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acqueline Rivas\Documents\LIGIA\DNA POSTPANDEMIA\2023\A 102-01 EXP PROC ADMON\UAIP\4.Octubre\"/>
    </mc:Choice>
  </mc:AlternateContent>
  <xr:revisionPtr revIDLastSave="0" documentId="13_ncr:1_{31800F41-0187-44CA-8A0C-B2E570987275}" xr6:coauthVersionLast="47" xr6:coauthVersionMax="47" xr10:uidLastSave="{00000000-0000-0000-0000-000000000000}"/>
  <bookViews>
    <workbookView xWindow="-120" yWindow="-120" windowWidth="20730" windowHeight="11040" activeTab="2" xr2:uid="{60D34DD4-00BC-462F-836C-85FAF0E0F49F}"/>
  </bookViews>
  <sheets>
    <sheet name="Estadistico JULIO" sheetId="35" r:id="rId1"/>
    <sheet name="Estadistico AGOSTO" sheetId="34" r:id="rId2"/>
    <sheet name="Estadistico SEPTIEMBRE " sheetId="3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37" l="1"/>
  <c r="Q12" i="37"/>
  <c r="Q13" i="37"/>
  <c r="Q14" i="37"/>
  <c r="Q15" i="37"/>
  <c r="Q16" i="37"/>
  <c r="P11" i="37"/>
  <c r="P12" i="37"/>
  <c r="P13" i="37"/>
  <c r="P14" i="37"/>
  <c r="P15" i="37"/>
  <c r="P16" i="37"/>
  <c r="Q9" i="34"/>
  <c r="Q10" i="34"/>
  <c r="Q11" i="34"/>
  <c r="Q12" i="34"/>
  <c r="Q13" i="34"/>
  <c r="Q14" i="34"/>
  <c r="P9" i="34"/>
  <c r="P10" i="34"/>
  <c r="P11" i="34"/>
  <c r="R11" i="34" s="1"/>
  <c r="P12" i="34"/>
  <c r="R12" i="34" s="1"/>
  <c r="P13" i="34"/>
  <c r="P14" i="34"/>
  <c r="R9" i="35"/>
  <c r="Q9" i="35"/>
  <c r="P10" i="37"/>
  <c r="Q10" i="37"/>
  <c r="Q9" i="37"/>
  <c r="Q17" i="37"/>
  <c r="Q18" i="37"/>
  <c r="Q19" i="37"/>
  <c r="Q20" i="37"/>
  <c r="Q8" i="37"/>
  <c r="P9" i="37"/>
  <c r="P17" i="37"/>
  <c r="P18" i="37"/>
  <c r="R18" i="37" s="1"/>
  <c r="P19" i="37"/>
  <c r="P20" i="37"/>
  <c r="P8" i="37"/>
  <c r="R20" i="37" l="1"/>
  <c r="R15" i="37"/>
  <c r="R19" i="37"/>
  <c r="R17" i="37"/>
  <c r="R14" i="37"/>
  <c r="R16" i="37"/>
  <c r="R9" i="37"/>
  <c r="R10" i="37"/>
  <c r="R13" i="37"/>
  <c r="R12" i="37"/>
  <c r="R11" i="37"/>
  <c r="R10" i="34"/>
  <c r="R9" i="34"/>
  <c r="R14" i="34"/>
  <c r="R13" i="34"/>
  <c r="R8" i="37"/>
  <c r="Q8" i="34" l="1"/>
  <c r="P8" i="34"/>
  <c r="S9" i="35"/>
  <c r="R8" i="34" l="1"/>
  <c r="R8" i="35" l="1"/>
  <c r="Q8" i="35"/>
  <c r="S8" i="35" l="1"/>
</calcChain>
</file>

<file path=xl/sharedStrings.xml><?xml version="1.0" encoding="utf-8"?>
<sst xmlns="http://schemas.openxmlformats.org/spreadsheetml/2006/main" count="137" uniqueCount="34">
  <si>
    <t>TNSS</t>
  </si>
  <si>
    <t>TNSA</t>
  </si>
  <si>
    <t>TNSM</t>
  </si>
  <si>
    <t>TP</t>
  </si>
  <si>
    <t>BNES</t>
  </si>
  <si>
    <t>BFN</t>
  </si>
  <si>
    <t>CND</t>
  </si>
  <si>
    <t>CNES</t>
  </si>
  <si>
    <t>OSES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</si>
  <si>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</si>
  <si>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</si>
  <si>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</si>
  <si>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</si>
  <si>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</si>
  <si>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</si>
  <si>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</si>
  <si>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</si>
  <si>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</si>
  <si>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</si>
  <si>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1ra Niñez</t>
  </si>
  <si>
    <t>2da Niñez</t>
  </si>
  <si>
    <t>Adolescencia</t>
  </si>
  <si>
    <t>Juventud</t>
  </si>
  <si>
    <t>Adulto</t>
  </si>
  <si>
    <t>Adulto Mayor</t>
  </si>
  <si>
    <t>Nombre Teatro</t>
  </si>
  <si>
    <t>Nombre Elenco</t>
  </si>
  <si>
    <t>Total población atendida</t>
  </si>
  <si>
    <t>Total Pobla. género</t>
  </si>
  <si>
    <t>CND, OSES</t>
  </si>
  <si>
    <t xml:space="preserve"> PUBLICO ATENDIDO EN LAS PRESENTACIONES ARTISTICAS DE LOS ELENCOS NACIONALES REALIZADAS EN LOS ESPACIOS NACIONALES QUE PRESIDE LA DIRECCION NACIONAL DE ARTES JULIO 2023</t>
  </si>
  <si>
    <t xml:space="preserve"> PUBLICO ATENDIDO EN LAS PRESENTACIONES ARTISTICAS DE LOS ELENCOS NACIONALES REALIZADAS EN LOS ESPACIOS NACIONALES QUE PRESIDE LA DIRECCION NACIONAL DE ARTES AGOSTO 2023</t>
  </si>
  <si>
    <t xml:space="preserve"> PUBLICO ATENDIDO EN LAS PRESENTACIONES ARTISTICAS DE LOS ELENCOS NACIONALES REALIZADAS EN LOS ESPACIOS NACIONALES QUE PRESIDE LA DIRECCION NACIONAL DE ARTES SEPTIEMBRE 2023</t>
  </si>
  <si>
    <t>BNES, OSES, CNES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</si>
</sst>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Bembo Std"/>
      <family val="1"/>
    </font>
    <font>
      <b/>
      <sz val="11"/>
      <color theme="1"/>
      <name val="Bembo Std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Bembo Std"/>
      <family val="1"/>
    </font>
    <font>
      <b/>
      <sz val="9"/>
      <color rgb="FF000000"/>
      <name val="Bembo Std"/>
      <family val="1"/>
    </font>
    <font>
      <b/>
      <sz val="8"/>
      <color theme="1"/>
      <name val="Bembo Std"/>
      <family val="1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1" fillId="0" borderId="2" xfId="3" applyFont="1" applyBorder="1" applyAlignment="1" applyProtection="1">
      <alignment horizontal="center" vertical="center"/>
      <protection locked="0"/>
    </xf>
    <xf numFmtId="0" fontId="1" fillId="0" borderId="3" xfId="3" applyFont="1" applyBorder="1" applyAlignment="1" applyProtection="1">
      <alignment horizontal="center" vertical="center"/>
      <protection locked="0"/>
    </xf>
    <xf numFmtId="0" fontId="1" fillId="0" borderId="2" xfId="4" applyFont="1" applyBorder="1" applyAlignment="1" applyProtection="1">
      <alignment horizontal="center" vertical="center"/>
      <protection locked="0"/>
    </xf>
    <xf numFmtId="0" fontId="1" fillId="0" borderId="3" xfId="4" applyFont="1" applyBorder="1" applyAlignment="1" applyProtection="1">
      <alignment horizontal="center" vertical="center"/>
      <protection locked="0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1" fillId="0" borderId="12" xfId="2" applyFont="1" applyBorder="1" applyAlignment="1" applyProtection="1">
      <alignment horizontal="center" vertical="center"/>
      <protection locked="0"/>
    </xf>
    <xf numFmtId="0" fontId="1" fillId="0" borderId="7" xfId="2" applyFont="1" applyBorder="1" applyAlignment="1" applyProtection="1">
      <alignment horizontal="center" vertical="center"/>
      <protection locked="0"/>
    </xf>
    <xf numFmtId="3" fontId="2" fillId="6" borderId="7" xfId="2" applyNumberFormat="1" applyFont="1" applyFill="1" applyBorder="1" applyAlignment="1">
      <alignment horizontal="center" vertical="center"/>
    </xf>
    <xf numFmtId="0" fontId="1" fillId="0" borderId="15" xfId="2" applyFont="1" applyBorder="1" applyAlignment="1" applyProtection="1">
      <alignment horizontal="center" vertical="center"/>
      <protection locked="0"/>
    </xf>
    <xf numFmtId="0" fontId="1" fillId="0" borderId="5" xfId="2" applyFont="1" applyBorder="1" applyAlignment="1" applyProtection="1">
      <alignment horizontal="center" vertical="center"/>
      <protection locked="0"/>
    </xf>
    <xf numFmtId="0" fontId="1" fillId="0" borderId="15" xfId="2" applyFont="1" applyBorder="1" applyAlignment="1" applyProtection="1">
      <alignment horizontal="center"/>
      <protection locked="0"/>
    </xf>
    <xf numFmtId="3" fontId="1" fillId="0" borderId="16" xfId="2" applyNumberFormat="1" applyFont="1" applyBorder="1" applyAlignment="1">
      <alignment horizontal="center"/>
    </xf>
    <xf numFmtId="3" fontId="1" fillId="0" borderId="17" xfId="2" applyNumberFormat="1" applyFont="1" applyBorder="1" applyAlignment="1">
      <alignment horizontal="center"/>
    </xf>
    <xf numFmtId="0" fontId="1" fillId="0" borderId="0" xfId="2" applyFont="1" applyAlignment="1" applyProtection="1">
      <alignment horizontal="center"/>
      <protection locked="0"/>
    </xf>
    <xf numFmtId="3" fontId="4" fillId="0" borderId="0" xfId="3" applyNumberFormat="1" applyFont="1" applyAlignment="1" applyProtection="1">
      <alignment horizontal="center"/>
      <protection locked="0"/>
    </xf>
    <xf numFmtId="3" fontId="1" fillId="0" borderId="0" xfId="2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6" fillId="2" borderId="21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3" fontId="1" fillId="0" borderId="23" xfId="2" applyNumberFormat="1" applyFont="1" applyBorder="1" applyAlignment="1">
      <alignment horizontal="center"/>
    </xf>
    <xf numFmtId="3" fontId="1" fillId="0" borderId="24" xfId="2" applyNumberFormat="1" applyFont="1" applyBorder="1" applyAlignment="1">
      <alignment horizontal="center"/>
    </xf>
    <xf numFmtId="3" fontId="1" fillId="0" borderId="2" xfId="2" applyNumberFormat="1" applyFont="1" applyBorder="1" applyAlignment="1">
      <alignment horizontal="center"/>
    </xf>
    <xf numFmtId="3" fontId="1" fillId="0" borderId="13" xfId="2" applyNumberFormat="1" applyFont="1" applyBorder="1" applyAlignment="1">
      <alignment horizontal="center"/>
    </xf>
    <xf numFmtId="0" fontId="5" fillId="4" borderId="1" xfId="2" applyFont="1" applyFill="1" applyBorder="1" applyAlignment="1" applyProtection="1">
      <alignment horizontal="center" vertical="center"/>
      <protection locked="0"/>
    </xf>
    <xf numFmtId="0" fontId="5" fillId="4" borderId="3" xfId="2" applyFont="1" applyFill="1" applyBorder="1" applyAlignment="1" applyProtection="1">
      <alignment horizontal="center" vertical="center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3" xfId="2" applyFont="1" applyFill="1" applyBorder="1" applyAlignment="1" applyProtection="1">
      <alignment horizontal="center" vertical="center" wrapText="1"/>
      <protection locked="0"/>
    </xf>
    <xf numFmtId="0" fontId="2" fillId="3" borderId="4" xfId="2" applyFont="1" applyFill="1" applyBorder="1" applyAlignment="1" applyProtection="1">
      <alignment horizontal="center" vertical="center" wrapText="1"/>
      <protection locked="0"/>
    </xf>
    <xf numFmtId="0" fontId="2" fillId="3" borderId="6" xfId="2" applyFont="1" applyFill="1" applyBorder="1" applyAlignment="1" applyProtection="1">
      <alignment horizontal="center" vertical="center" wrapText="1"/>
      <protection locked="0"/>
    </xf>
    <xf numFmtId="0" fontId="2" fillId="7" borderId="4" xfId="2" applyFont="1" applyFill="1" applyBorder="1" applyAlignment="1" applyProtection="1">
      <alignment horizontal="center" vertical="center" wrapText="1"/>
      <protection locked="0"/>
    </xf>
    <xf numFmtId="0" fontId="2" fillId="7" borderId="6" xfId="2" applyFont="1" applyFill="1" applyBorder="1" applyAlignment="1" applyProtection="1">
      <alignment horizontal="center" vertical="center" wrapText="1"/>
      <protection locked="0"/>
    </xf>
    <xf numFmtId="0" fontId="6" fillId="4" borderId="10" xfId="2" applyFont="1" applyFill="1" applyBorder="1" applyAlignment="1" applyProtection="1">
      <alignment horizontal="center" vertical="center" wrapText="1"/>
      <protection locked="0"/>
    </xf>
    <xf numFmtId="0" fontId="6" fillId="4" borderId="11" xfId="2" applyFont="1" applyFill="1" applyBorder="1" applyAlignment="1" applyProtection="1">
      <alignment horizontal="center" vertical="center" wrapText="1"/>
      <protection locked="0"/>
    </xf>
    <xf numFmtId="0" fontId="6" fillId="4" borderId="14" xfId="2" applyFont="1" applyFill="1" applyBorder="1" applyAlignment="1" applyProtection="1">
      <alignment horizontal="center" vertical="center"/>
      <protection locked="0"/>
    </xf>
    <xf numFmtId="0" fontId="6" fillId="4" borderId="11" xfId="2" applyFont="1" applyFill="1" applyBorder="1" applyAlignment="1" applyProtection="1">
      <alignment horizontal="center" vertical="center"/>
      <protection locked="0"/>
    </xf>
    <xf numFmtId="0" fontId="5" fillId="4" borderId="14" xfId="2" applyFont="1" applyFill="1" applyBorder="1" applyAlignment="1" applyProtection="1">
      <alignment horizontal="center" vertical="center"/>
      <protection locked="0"/>
    </xf>
    <xf numFmtId="0" fontId="5" fillId="4" borderId="11" xfId="2" applyFont="1" applyFill="1" applyBorder="1" applyAlignment="1" applyProtection="1">
      <alignment horizontal="center" vertical="center"/>
      <protection locked="0"/>
    </xf>
    <xf numFmtId="0" fontId="5" fillId="4" borderId="14" xfId="2" applyFont="1" applyFill="1" applyBorder="1" applyAlignment="1" applyProtection="1">
      <alignment horizontal="center" vertical="center" wrapText="1"/>
      <protection locked="0"/>
    </xf>
    <xf numFmtId="0" fontId="5" fillId="4" borderId="11" xfId="2" applyFont="1" applyFill="1" applyBorder="1" applyAlignment="1" applyProtection="1">
      <alignment horizontal="center" vertical="center" wrapText="1"/>
      <protection locked="0"/>
    </xf>
    <xf numFmtId="0" fontId="5" fillId="5" borderId="14" xfId="2" applyFont="1" applyFill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7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justify" wrapText="1"/>
    </xf>
    <xf numFmtId="3" fontId="1" fillId="0" borderId="17" xfId="0" applyNumberFormat="1" applyFont="1" applyBorder="1" applyAlignment="1">
      <alignment horizontal="center"/>
    </xf>
    <xf numFmtId="0" fontId="5" fillId="4" borderId="21" xfId="2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center" vertical="center"/>
      <protection locked="0"/>
    </xf>
    <xf numFmtId="0" fontId="5" fillId="4" borderId="8" xfId="2" applyFont="1" applyFill="1" applyBorder="1" applyAlignment="1" applyProtection="1">
      <alignment horizontal="center" vertical="center"/>
      <protection locked="0"/>
    </xf>
    <xf numFmtId="0" fontId="5" fillId="4" borderId="8" xfId="2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 applyProtection="1">
      <alignment horizontal="center" vertical="center" wrapText="1"/>
      <protection locked="0"/>
    </xf>
    <xf numFmtId="0" fontId="6" fillId="2" borderId="22" xfId="2" applyFont="1" applyFill="1" applyBorder="1" applyAlignment="1" applyProtection="1">
      <alignment horizontal="center" vertical="center"/>
      <protection locked="0"/>
    </xf>
    <xf numFmtId="0" fontId="5" fillId="2" borderId="29" xfId="2" applyFont="1" applyFill="1" applyBorder="1" applyAlignment="1" applyProtection="1">
      <alignment horizontal="center" vertical="center"/>
      <protection locked="0"/>
    </xf>
    <xf numFmtId="0" fontId="6" fillId="2" borderId="30" xfId="2" applyFont="1" applyFill="1" applyBorder="1" applyAlignment="1" applyProtection="1">
      <alignment horizontal="center" vertical="center"/>
      <protection locked="0"/>
    </xf>
    <xf numFmtId="0" fontId="5" fillId="2" borderId="30" xfId="2" applyFont="1" applyFill="1" applyBorder="1" applyAlignment="1" applyProtection="1">
      <alignment horizontal="center" vertical="center"/>
      <protection locked="0"/>
    </xf>
    <xf numFmtId="0" fontId="5" fillId="2" borderId="29" xfId="2" applyFont="1" applyFill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 wrapText="1"/>
    </xf>
    <xf numFmtId="3" fontId="1" fillId="0" borderId="25" xfId="3" applyNumberFormat="1" applyFont="1" applyBorder="1" applyAlignment="1" applyProtection="1">
      <alignment horizontal="center"/>
      <protection locked="0"/>
    </xf>
    <xf numFmtId="3" fontId="1" fillId="0" borderId="26" xfId="3" applyNumberFormat="1" applyFont="1" applyBorder="1" applyAlignment="1" applyProtection="1">
      <alignment horizontal="center"/>
      <protection locked="0"/>
    </xf>
    <xf numFmtId="3" fontId="1" fillId="0" borderId="27" xfId="3" applyNumberFormat="1" applyFont="1" applyBorder="1" applyAlignment="1" applyProtection="1">
      <alignment horizontal="center"/>
      <protection locked="0"/>
    </xf>
    <xf numFmtId="3" fontId="1" fillId="0" borderId="28" xfId="3" applyNumberFormat="1" applyFont="1" applyBorder="1" applyAlignment="1" applyProtection="1">
      <alignment horizontal="center"/>
      <protection locked="0"/>
    </xf>
    <xf numFmtId="3" fontId="1" fillId="0" borderId="22" xfId="3" applyNumberFormat="1" applyFont="1" applyBorder="1" applyAlignment="1" applyProtection="1">
      <alignment horizontal="center"/>
      <protection locked="0"/>
    </xf>
    <xf numFmtId="3" fontId="1" fillId="0" borderId="20" xfId="3" applyNumberFormat="1" applyFont="1" applyBorder="1" applyAlignment="1" applyProtection="1">
      <alignment horizontal="center"/>
      <protection locked="0"/>
    </xf>
    <xf numFmtId="3" fontId="1" fillId="0" borderId="19" xfId="3" applyNumberFormat="1" applyFont="1" applyBorder="1" applyAlignment="1" applyProtection="1">
      <alignment horizontal="center"/>
      <protection locked="0"/>
    </xf>
    <xf numFmtId="0" fontId="1" fillId="0" borderId="31" xfId="2" applyFont="1" applyBorder="1" applyAlignment="1" applyProtection="1">
      <alignment horizontal="center" vertical="center"/>
      <protection locked="0"/>
    </xf>
    <xf numFmtId="0" fontId="1" fillId="0" borderId="10" xfId="3" applyFont="1" applyBorder="1" applyAlignment="1" applyProtection="1">
      <alignment horizontal="center" vertical="center"/>
      <protection locked="0"/>
    </xf>
    <xf numFmtId="0" fontId="1" fillId="0" borderId="11" xfId="3" applyFont="1" applyBorder="1" applyAlignment="1" applyProtection="1">
      <alignment horizontal="center" vertical="center"/>
      <protection locked="0"/>
    </xf>
    <xf numFmtId="0" fontId="1" fillId="0" borderId="16" xfId="3" applyFont="1" applyBorder="1" applyAlignment="1" applyProtection="1">
      <alignment horizontal="center" vertical="center"/>
      <protection locked="0"/>
    </xf>
    <xf numFmtId="0" fontId="1" fillId="0" borderId="18" xfId="3" applyFont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 wrapText="1"/>
    </xf>
    <xf numFmtId="3" fontId="1" fillId="0" borderId="10" xfId="2" applyNumberFormat="1" applyFont="1" applyBorder="1" applyAlignment="1">
      <alignment horizontal="center"/>
    </xf>
    <xf numFmtId="3" fontId="1" fillId="0" borderId="34" xfId="2" applyNumberFormat="1" applyFont="1" applyBorder="1" applyAlignment="1">
      <alignment horizontal="center"/>
    </xf>
    <xf numFmtId="3" fontId="2" fillId="6" borderId="35" xfId="2" applyNumberFormat="1" applyFont="1" applyFill="1" applyBorder="1" applyAlignment="1">
      <alignment horizontal="center" vertical="center"/>
    </xf>
    <xf numFmtId="0" fontId="7" fillId="6" borderId="15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4" fillId="0" borderId="36" xfId="3" applyFont="1" applyBorder="1" applyAlignment="1" applyProtection="1">
      <alignment horizontal="center" vertical="center"/>
      <protection locked="0"/>
    </xf>
    <xf numFmtId="0" fontId="1" fillId="0" borderId="37" xfId="3" applyFont="1" applyBorder="1" applyAlignment="1" applyProtection="1">
      <alignment horizontal="center" vertical="center"/>
      <protection locked="0"/>
    </xf>
    <xf numFmtId="0" fontId="4" fillId="0" borderId="38" xfId="3" applyFont="1" applyBorder="1" applyAlignment="1" applyProtection="1">
      <alignment horizontal="center" vertical="center"/>
      <protection locked="0"/>
    </xf>
    <xf numFmtId="0" fontId="1" fillId="0" borderId="39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40" xfId="3" applyFont="1" applyBorder="1" applyAlignment="1" applyProtection="1">
      <alignment horizontal="center" vertical="center"/>
      <protection locked="0"/>
    </xf>
    <xf numFmtId="0" fontId="1" fillId="0" borderId="41" xfId="3" applyFont="1" applyBorder="1" applyAlignment="1" applyProtection="1">
      <alignment horizontal="center" vertical="center"/>
      <protection locked="0"/>
    </xf>
    <xf numFmtId="0" fontId="1" fillId="0" borderId="36" xfId="3" applyFont="1" applyBorder="1" applyAlignment="1" applyProtection="1">
      <alignment horizontal="center" vertical="center"/>
      <protection locked="0"/>
    </xf>
    <xf numFmtId="0" fontId="4" fillId="0" borderId="37" xfId="3" applyFont="1" applyBorder="1" applyAlignment="1" applyProtection="1">
      <alignment horizontal="center" vertical="center"/>
      <protection locked="0"/>
    </xf>
    <xf numFmtId="0" fontId="1" fillId="0" borderId="38" xfId="3" applyFont="1" applyBorder="1" applyAlignment="1" applyProtection="1">
      <alignment horizontal="center" vertical="center"/>
      <protection locked="0"/>
    </xf>
    <xf numFmtId="0" fontId="4" fillId="0" borderId="39" xfId="3" applyFont="1" applyBorder="1" applyAlignment="1" applyProtection="1">
      <alignment horizontal="center" vertical="center"/>
      <protection locked="0"/>
    </xf>
    <xf numFmtId="0" fontId="4" fillId="0" borderId="3" xfId="3" applyFont="1" applyBorder="1" applyAlignment="1" applyProtection="1">
      <alignment horizontal="center" vertical="center"/>
      <protection locked="0"/>
    </xf>
    <xf numFmtId="0" fontId="1" fillId="0" borderId="40" xfId="3" applyFont="1" applyBorder="1" applyAlignment="1" applyProtection="1">
      <alignment horizontal="center" vertical="center"/>
      <protection locked="0"/>
    </xf>
    <xf numFmtId="0" fontId="4" fillId="0" borderId="41" xfId="3" applyFont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1" fillId="0" borderId="42" xfId="2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justify" wrapText="1"/>
    </xf>
  </cellXfs>
  <cellStyles count="5">
    <cellStyle name="Normal" xfId="0" builtinId="0"/>
    <cellStyle name="Normal 10" xfId="4" xr:uid="{5476CECA-B3F9-4C33-90E9-C0AB97AECFEE}"/>
    <cellStyle name="Normal 2" xfId="3" xr:uid="{440F4C02-3769-41B0-95FB-B027F6194CBE}"/>
    <cellStyle name="Normal 5 2" xfId="1" xr:uid="{840293EE-B6A0-4AA9-95F0-F23725F7EE53}"/>
    <cellStyle name="Normal 9" xfId="2" xr:uid="{A4F533AB-1665-458D-832C-C115EDB34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100" b="1">
                <a:solidFill>
                  <a:sysClr val="windowText" lastClr="000000"/>
                </a:solidFill>
              </a:rPr>
              <a:t>PUBLICO ATENDIDO EN LAS PRESENTACIONES ARTISTICAS DE LOS ELENCOS NACIONALES REALIZADAS EN LOS ESPACIOS NACIONALES QUE PRESIDE LA DIRECCION NACIONAL DE ARTES JULIO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'Estadistico JULIO'!$C$6:$D$6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JULIO'!$E$5:$S$5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JULIO'!$E$6:$S$6</c:f>
              <c:numCache>
                <c:formatCode>General</c:formatCode>
                <c:ptCount val="15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6-4CEE-8441-2C9B268C3984}"/>
            </c:ext>
          </c:extLst>
        </c:ser>
        <c:ser>
          <c:idx val="1"/>
          <c:order val="1"/>
          <c:tx>
            <c:strRef>
              <c:f>'Estadistico JULIO'!$C$7:$D$7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JULIO'!$E$5:$S$5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JULIO'!$E$7:$S$7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6-4CEE-8441-2C9B268C3984}"/>
            </c:ext>
          </c:extLst>
        </c:ser>
        <c:ser>
          <c:idx val="2"/>
          <c:order val="2"/>
          <c:tx>
            <c:strRef>
              <c:f>'Estadistico JULIO'!$C$8:$D$8</c:f>
              <c:strCache>
                <c:ptCount val="2"/>
                <c:pt idx="0">
                  <c:v>TNSA</c:v>
                </c:pt>
                <c:pt idx="1">
                  <c:v>CND, OSES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'Estadistico JULIO'!$E$5:$S$5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JULIO'!$E$8:$S$8</c:f>
              <c:numCache>
                <c:formatCode>#,##0</c:formatCode>
                <c:ptCount val="15"/>
                <c:pt idx="0">
                  <c:v>7</c:v>
                </c:pt>
                <c:pt idx="1">
                  <c:v>4</c:v>
                </c:pt>
                <c:pt idx="2">
                  <c:v>9</c:v>
                </c:pt>
                <c:pt idx="3">
                  <c:v>7</c:v>
                </c:pt>
                <c:pt idx="4">
                  <c:v>14</c:v>
                </c:pt>
                <c:pt idx="5">
                  <c:v>7</c:v>
                </c:pt>
                <c:pt idx="6">
                  <c:v>21</c:v>
                </c:pt>
                <c:pt idx="7">
                  <c:v>18</c:v>
                </c:pt>
                <c:pt idx="8">
                  <c:v>55</c:v>
                </c:pt>
                <c:pt idx="9">
                  <c:v>43</c:v>
                </c:pt>
                <c:pt idx="10">
                  <c:v>5</c:v>
                </c:pt>
                <c:pt idx="11">
                  <c:v>4</c:v>
                </c:pt>
                <c:pt idx="12">
                  <c:v>111</c:v>
                </c:pt>
                <c:pt idx="13">
                  <c:v>83</c:v>
                </c:pt>
                <c:pt idx="14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6-4CEE-8441-2C9B268C3984}"/>
            </c:ext>
          </c:extLst>
        </c:ser>
        <c:ser>
          <c:idx val="3"/>
          <c:order val="3"/>
          <c:tx>
            <c:strRef>
              <c:f>'Estadistico JULIO'!$C$9:$D$9</c:f>
              <c:strCache>
                <c:ptCount val="2"/>
                <c:pt idx="0">
                  <c:v>TP</c:v>
                </c:pt>
                <c:pt idx="1">
                  <c:v>BNES, OSES, CNES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JULIO'!$E$5:$S$5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JULIO'!$E$9:$S$9</c:f>
              <c:numCache>
                <c:formatCode>#,##0</c:formatCode>
                <c:ptCount val="15"/>
                <c:pt idx="0">
                  <c:v>4</c:v>
                </c:pt>
                <c:pt idx="1">
                  <c:v>10</c:v>
                </c:pt>
                <c:pt idx="2">
                  <c:v>32</c:v>
                </c:pt>
                <c:pt idx="3">
                  <c:v>27</c:v>
                </c:pt>
                <c:pt idx="4">
                  <c:v>85</c:v>
                </c:pt>
                <c:pt idx="5">
                  <c:v>43</c:v>
                </c:pt>
                <c:pt idx="6">
                  <c:v>226</c:v>
                </c:pt>
                <c:pt idx="7">
                  <c:v>156</c:v>
                </c:pt>
                <c:pt idx="8">
                  <c:v>513</c:v>
                </c:pt>
                <c:pt idx="9">
                  <c:v>472</c:v>
                </c:pt>
                <c:pt idx="10">
                  <c:v>172</c:v>
                </c:pt>
                <c:pt idx="11">
                  <c:v>99</c:v>
                </c:pt>
                <c:pt idx="12">
                  <c:v>1032</c:v>
                </c:pt>
                <c:pt idx="13">
                  <c:v>807</c:v>
                </c:pt>
                <c:pt idx="14">
                  <c:v>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9-41DC-A850-E61783477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0683055"/>
        <c:axId val="876406255"/>
      </c:barChart>
      <c:catAx>
        <c:axId val="83068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76406255"/>
        <c:crosses val="autoZero"/>
        <c:auto val="1"/>
        <c:lblAlgn val="ctr"/>
        <c:lblOffset val="100"/>
        <c:noMultiLvlLbl val="0"/>
      </c:catAx>
      <c:valAx>
        <c:axId val="87640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3068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kern="1200" spc="0" baseline="0">
                <a:solidFill>
                  <a:sysClr val="windowText" lastClr="000000"/>
                </a:solidFill>
              </a:rPr>
              <a:t>PUBLICO ATENDIDO EN LAS PRESENTACIONES ARTISTICAS DE LOS ELENCOS NACIONALES REALIZADAS EN LOS ESPACIOS NACIONALES QUE PRESIDE LA DIRECCION NACIONAL DE ARTES AGOSTO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'Estadistico AGOSTO'!$B$8:$D$8</c:f>
              <c:strCache>
                <c:ptCount val="3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'Estadistico AGOSTO'!$E$5:$R$7</c15:sqref>
                  </c15:fullRef>
                  <c15:levelRef>
                    <c15:sqref>'Estadistico AGOSTO'!$E$5:$R$5</c15:sqref>
                  </c15:levelRef>
                </c:ext>
              </c:extLst>
              <c:f>'Estadistico AGOSTO'!$E$5:$R$5</c:f>
              <c:strCache>
                <c:ptCount val="14"/>
                <c:pt idx="1">
                  <c:v>2da Niñez</c:v>
                </c:pt>
                <c:pt idx="3">
                  <c:v>Adolescencia</c:v>
                </c:pt>
                <c:pt idx="5">
                  <c:v>Juventud</c:v>
                </c:pt>
                <c:pt idx="7">
                  <c:v>Adulto</c:v>
                </c:pt>
                <c:pt idx="9">
                  <c:v>Adulto Mayor</c:v>
                </c:pt>
                <c:pt idx="11">
                  <c:v>Total Pobla. género</c:v>
                </c:pt>
                <c:pt idx="13">
                  <c:v>Total población atendida</c:v>
                </c:pt>
              </c:strCache>
            </c:strRef>
          </c:cat>
          <c:val>
            <c:numRef>
              <c:f>'Estadistico AGOSTO'!$E$8:$R$8</c:f>
              <c:numCache>
                <c:formatCode>General</c:formatCode>
                <c:ptCount val="14"/>
                <c:pt idx="1">
                  <c:v>6</c:v>
                </c:pt>
                <c:pt idx="2">
                  <c:v>9</c:v>
                </c:pt>
                <c:pt idx="3">
                  <c:v>31</c:v>
                </c:pt>
                <c:pt idx="4">
                  <c:v>48</c:v>
                </c:pt>
                <c:pt idx="5">
                  <c:v>17</c:v>
                </c:pt>
                <c:pt idx="6">
                  <c:v>21</c:v>
                </c:pt>
                <c:pt idx="7">
                  <c:v>157</c:v>
                </c:pt>
                <c:pt idx="8">
                  <c:v>176</c:v>
                </c:pt>
                <c:pt idx="9">
                  <c:v>26</c:v>
                </c:pt>
                <c:pt idx="10">
                  <c:v>21</c:v>
                </c:pt>
                <c:pt idx="11" formatCode="#,##0">
                  <c:v>237</c:v>
                </c:pt>
                <c:pt idx="12" formatCode="#,##0">
                  <c:v>275</c:v>
                </c:pt>
                <c:pt idx="13" formatCode="#,##0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5-43A7-8A7A-AD8783CD1226}"/>
            </c:ext>
          </c:extLst>
        </c:ser>
        <c:ser>
          <c:idx val="1"/>
          <c:order val="1"/>
          <c:tx>
            <c:strRef>
              <c:f>'Estadistico AGOSTO'!$B$9:$D$9</c:f>
              <c:strCache>
                <c:ptCount val="3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'Estadistico AGOSTO'!$E$5:$R$7</c15:sqref>
                  </c15:fullRef>
                  <c15:levelRef>
                    <c15:sqref>'Estadistico AGOSTO'!$E$5:$R$5</c15:sqref>
                  </c15:levelRef>
                </c:ext>
              </c:extLst>
              <c:f>'Estadistico AGOSTO'!$E$5:$R$5</c:f>
              <c:strCache>
                <c:ptCount val="14"/>
                <c:pt idx="1">
                  <c:v>2da Niñez</c:v>
                </c:pt>
                <c:pt idx="3">
                  <c:v>Adolescencia</c:v>
                </c:pt>
                <c:pt idx="5">
                  <c:v>Juventud</c:v>
                </c:pt>
                <c:pt idx="7">
                  <c:v>Adulto</c:v>
                </c:pt>
                <c:pt idx="9">
                  <c:v>Adulto Mayor</c:v>
                </c:pt>
                <c:pt idx="11">
                  <c:v>Total Pobla. género</c:v>
                </c:pt>
                <c:pt idx="13">
                  <c:v>Total población atendida</c:v>
                </c:pt>
              </c:strCache>
            </c:strRef>
          </c:cat>
          <c:val>
            <c:numRef>
              <c:f>'Estadistico AGOSTO'!$E$9:$R$9</c:f>
              <c:numCache>
                <c:formatCode>General</c:formatCode>
                <c:ptCount val="14"/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177</c:v>
                </c:pt>
                <c:pt idx="8">
                  <c:v>121</c:v>
                </c:pt>
                <c:pt idx="9">
                  <c:v>22</c:v>
                </c:pt>
                <c:pt idx="10">
                  <c:v>12</c:v>
                </c:pt>
                <c:pt idx="11" formatCode="#,##0">
                  <c:v>216</c:v>
                </c:pt>
                <c:pt idx="12" formatCode="#,##0">
                  <c:v>150</c:v>
                </c:pt>
                <c:pt idx="13" formatCode="#,##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5-43A7-8A7A-AD8783CD1226}"/>
            </c:ext>
          </c:extLst>
        </c:ser>
        <c:ser>
          <c:idx val="2"/>
          <c:order val="2"/>
          <c:tx>
            <c:strRef>
              <c:f>'Estadistico AGOSTO'!$B$10:$D$10</c:f>
              <c:strCache>
                <c:ptCount val="3"/>
                <c:pt idx="0">
                  <c:v>TNSA</c:v>
                </c:pt>
                <c:pt idx="1">
                  <c:v>OSES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'Estadistico AGOSTO'!$E$5:$R$7</c15:sqref>
                  </c15:fullRef>
                  <c15:levelRef>
                    <c15:sqref>'Estadistico AGOSTO'!$E$5:$R$5</c15:sqref>
                  </c15:levelRef>
                </c:ext>
              </c:extLst>
              <c:f>'Estadistico AGOSTO'!$E$5:$R$5</c:f>
              <c:strCache>
                <c:ptCount val="14"/>
                <c:pt idx="1">
                  <c:v>2da Niñez</c:v>
                </c:pt>
                <c:pt idx="3">
                  <c:v>Adolescencia</c:v>
                </c:pt>
                <c:pt idx="5">
                  <c:v>Juventud</c:v>
                </c:pt>
                <c:pt idx="7">
                  <c:v>Adulto</c:v>
                </c:pt>
                <c:pt idx="9">
                  <c:v>Adulto Mayor</c:v>
                </c:pt>
                <c:pt idx="11">
                  <c:v>Total Pobla. género</c:v>
                </c:pt>
                <c:pt idx="13">
                  <c:v>Total población atendida</c:v>
                </c:pt>
              </c:strCache>
            </c:strRef>
          </c:cat>
          <c:val>
            <c:numRef>
              <c:f>'Estadistico AGOSTO'!$E$10:$R$10</c:f>
              <c:numCache>
                <c:formatCode>General</c:formatCode>
                <c:ptCount val="14"/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12</c:v>
                </c:pt>
                <c:pt idx="6">
                  <c:v>15</c:v>
                </c:pt>
                <c:pt idx="7">
                  <c:v>30</c:v>
                </c:pt>
                <c:pt idx="8">
                  <c:v>18</c:v>
                </c:pt>
                <c:pt idx="9">
                  <c:v>8</c:v>
                </c:pt>
                <c:pt idx="10">
                  <c:v>4</c:v>
                </c:pt>
                <c:pt idx="11" formatCode="#,##0">
                  <c:v>56</c:v>
                </c:pt>
                <c:pt idx="12" formatCode="#,##0">
                  <c:v>40</c:v>
                </c:pt>
                <c:pt idx="13" formatCode="#,##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5-43A7-8A7A-AD8783CD1226}"/>
            </c:ext>
          </c:extLst>
        </c:ser>
        <c:ser>
          <c:idx val="3"/>
          <c:order val="3"/>
          <c:tx>
            <c:strRef>
              <c:f>'Estadistico AGOSTO'!$B$11:$D$11</c:f>
              <c:strCache>
                <c:ptCount val="3"/>
                <c:pt idx="0">
                  <c:v>TNSA</c:v>
                </c:pt>
                <c:pt idx="1">
                  <c:v>OSES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'Estadistico AGOSTO'!$E$5:$R$7</c15:sqref>
                  </c15:fullRef>
                  <c15:levelRef>
                    <c15:sqref>'Estadistico AGOSTO'!$E$5:$R$5</c15:sqref>
                  </c15:levelRef>
                </c:ext>
              </c:extLst>
              <c:f>'Estadistico AGOSTO'!$E$5:$R$5</c:f>
              <c:strCache>
                <c:ptCount val="14"/>
                <c:pt idx="1">
                  <c:v>2da Niñez</c:v>
                </c:pt>
                <c:pt idx="3">
                  <c:v>Adolescencia</c:v>
                </c:pt>
                <c:pt idx="5">
                  <c:v>Juventud</c:v>
                </c:pt>
                <c:pt idx="7">
                  <c:v>Adulto</c:v>
                </c:pt>
                <c:pt idx="9">
                  <c:v>Adulto Mayor</c:v>
                </c:pt>
                <c:pt idx="11">
                  <c:v>Total Pobla. género</c:v>
                </c:pt>
                <c:pt idx="13">
                  <c:v>Total población atendida</c:v>
                </c:pt>
              </c:strCache>
            </c:strRef>
          </c:cat>
          <c:val>
            <c:numRef>
              <c:f>'Estadistico AGOSTO'!$E$11:$R$11</c:f>
              <c:numCache>
                <c:formatCode>General</c:formatCode>
                <c:ptCount val="14"/>
                <c:pt idx="0">
                  <c:v>2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  <c:pt idx="8">
                  <c:v>25</c:v>
                </c:pt>
                <c:pt idx="9">
                  <c:v>3</c:v>
                </c:pt>
                <c:pt idx="10">
                  <c:v>2</c:v>
                </c:pt>
                <c:pt idx="11" formatCode="#,##0">
                  <c:v>21</c:v>
                </c:pt>
                <c:pt idx="12" formatCode="#,##0">
                  <c:v>36</c:v>
                </c:pt>
                <c:pt idx="13" formatCode="#,##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65-43A7-8A7A-AD8783CD1226}"/>
            </c:ext>
          </c:extLst>
        </c:ser>
        <c:ser>
          <c:idx val="4"/>
          <c:order val="4"/>
          <c:tx>
            <c:strRef>
              <c:f>'Estadistico AGOSTO'!$B$12:$D$12</c:f>
              <c:strCache>
                <c:ptCount val="3"/>
                <c:pt idx="0">
                  <c:v>TNSS</c:v>
                </c:pt>
                <c:pt idx="1">
                  <c:v>CND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'Estadistico AGOSTO'!$E$5:$R$7</c15:sqref>
                  </c15:fullRef>
                  <c15:levelRef>
                    <c15:sqref>'Estadistico AGOSTO'!$E$5:$R$5</c15:sqref>
                  </c15:levelRef>
                </c:ext>
              </c:extLst>
              <c:f>'Estadistico AGOSTO'!$E$5:$R$5</c:f>
              <c:strCache>
                <c:ptCount val="14"/>
                <c:pt idx="1">
                  <c:v>2da Niñez</c:v>
                </c:pt>
                <c:pt idx="3">
                  <c:v>Adolescencia</c:v>
                </c:pt>
                <c:pt idx="5">
                  <c:v>Juventud</c:v>
                </c:pt>
                <c:pt idx="7">
                  <c:v>Adulto</c:v>
                </c:pt>
                <c:pt idx="9">
                  <c:v>Adulto Mayor</c:v>
                </c:pt>
                <c:pt idx="11">
                  <c:v>Total Pobla. género</c:v>
                </c:pt>
                <c:pt idx="13">
                  <c:v>Total población atendida</c:v>
                </c:pt>
              </c:strCache>
            </c:strRef>
          </c:cat>
          <c:val>
            <c:numRef>
              <c:f>'Estadistico AGOSTO'!$E$12:$R$12</c:f>
              <c:numCache>
                <c:formatCode>General</c:formatCode>
                <c:ptCount val="14"/>
                <c:pt idx="1">
                  <c:v>5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11</c:v>
                </c:pt>
                <c:pt idx="6">
                  <c:v>8</c:v>
                </c:pt>
                <c:pt idx="7">
                  <c:v>153</c:v>
                </c:pt>
                <c:pt idx="8">
                  <c:v>161</c:v>
                </c:pt>
                <c:pt idx="9">
                  <c:v>17</c:v>
                </c:pt>
                <c:pt idx="10">
                  <c:v>15</c:v>
                </c:pt>
                <c:pt idx="11" formatCode="#,##0">
                  <c:v>198</c:v>
                </c:pt>
                <c:pt idx="12" formatCode="#,##0">
                  <c:v>198</c:v>
                </c:pt>
                <c:pt idx="13" formatCode="#,##0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65-43A7-8A7A-AD8783CD1226}"/>
            </c:ext>
          </c:extLst>
        </c:ser>
        <c:ser>
          <c:idx val="5"/>
          <c:order val="5"/>
          <c:tx>
            <c:strRef>
              <c:f>'Estadistico AGOSTO'!$B$13:$D$13</c:f>
              <c:strCache>
                <c:ptCount val="3"/>
                <c:pt idx="0">
                  <c:v>TNSM</c:v>
                </c:pt>
                <c:pt idx="1">
                  <c:v>CND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'Estadistico AGOSTO'!$E$5:$R$7</c15:sqref>
                  </c15:fullRef>
                  <c15:levelRef>
                    <c15:sqref>'Estadistico AGOSTO'!$E$5:$R$5</c15:sqref>
                  </c15:levelRef>
                </c:ext>
              </c:extLst>
              <c:f>'Estadistico AGOSTO'!$E$5:$R$5</c:f>
              <c:strCache>
                <c:ptCount val="14"/>
                <c:pt idx="1">
                  <c:v>2da Niñez</c:v>
                </c:pt>
                <c:pt idx="3">
                  <c:v>Adolescencia</c:v>
                </c:pt>
                <c:pt idx="5">
                  <c:v>Juventud</c:v>
                </c:pt>
                <c:pt idx="7">
                  <c:v>Adulto</c:v>
                </c:pt>
                <c:pt idx="9">
                  <c:v>Adulto Mayor</c:v>
                </c:pt>
                <c:pt idx="11">
                  <c:v>Total Pobla. género</c:v>
                </c:pt>
                <c:pt idx="13">
                  <c:v>Total población atendida</c:v>
                </c:pt>
              </c:strCache>
            </c:strRef>
          </c:cat>
          <c:val>
            <c:numRef>
              <c:f>'Estadistico AGOSTO'!$E$13:$R$13</c:f>
              <c:numCache>
                <c:formatCode>General</c:formatCode>
                <c:ptCount val="14"/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5">
                  <c:v>24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1</c:v>
                </c:pt>
                <c:pt idx="11" formatCode="#,##0">
                  <c:v>34</c:v>
                </c:pt>
                <c:pt idx="12" formatCode="#,##0">
                  <c:v>23</c:v>
                </c:pt>
                <c:pt idx="13" formatCode="#,##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65-43A7-8A7A-AD8783CD1226}"/>
            </c:ext>
          </c:extLst>
        </c:ser>
        <c:ser>
          <c:idx val="6"/>
          <c:order val="6"/>
          <c:tx>
            <c:strRef>
              <c:f>'Estadistico AGOSTO'!$B$14:$D$14</c:f>
              <c:strCache>
                <c:ptCount val="3"/>
                <c:pt idx="0">
                  <c:v>TNSS</c:v>
                </c:pt>
                <c:pt idx="1">
                  <c:v>CNES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'Estadistico AGOSTO'!$E$5:$R$7</c15:sqref>
                  </c15:fullRef>
                  <c15:levelRef>
                    <c15:sqref>'Estadistico AGOSTO'!$E$5:$R$5</c15:sqref>
                  </c15:levelRef>
                </c:ext>
              </c:extLst>
              <c:f>'Estadistico AGOSTO'!$E$5:$R$5</c:f>
              <c:strCache>
                <c:ptCount val="14"/>
                <c:pt idx="1">
                  <c:v>2da Niñez</c:v>
                </c:pt>
                <c:pt idx="3">
                  <c:v>Adolescencia</c:v>
                </c:pt>
                <c:pt idx="5">
                  <c:v>Juventud</c:v>
                </c:pt>
                <c:pt idx="7">
                  <c:v>Adulto</c:v>
                </c:pt>
                <c:pt idx="9">
                  <c:v>Adulto Mayor</c:v>
                </c:pt>
                <c:pt idx="11">
                  <c:v>Total Pobla. género</c:v>
                </c:pt>
                <c:pt idx="13">
                  <c:v>Total población atendida</c:v>
                </c:pt>
              </c:strCache>
            </c:strRef>
          </c:cat>
          <c:val>
            <c:numRef>
              <c:f>'Estadistico AGOSTO'!$E$14:$R$14</c:f>
              <c:numCache>
                <c:formatCode>General</c:formatCode>
                <c:ptCount val="14"/>
                <c:pt idx="1">
                  <c:v>16</c:v>
                </c:pt>
                <c:pt idx="2">
                  <c:v>12</c:v>
                </c:pt>
                <c:pt idx="3">
                  <c:v>19</c:v>
                </c:pt>
                <c:pt idx="4">
                  <c:v>14</c:v>
                </c:pt>
                <c:pt idx="5">
                  <c:v>21</c:v>
                </c:pt>
                <c:pt idx="6">
                  <c:v>17</c:v>
                </c:pt>
                <c:pt idx="7">
                  <c:v>201</c:v>
                </c:pt>
                <c:pt idx="8">
                  <c:v>162</c:v>
                </c:pt>
                <c:pt idx="9">
                  <c:v>29</c:v>
                </c:pt>
                <c:pt idx="10">
                  <c:v>20</c:v>
                </c:pt>
                <c:pt idx="11" formatCode="#,##0">
                  <c:v>286</c:v>
                </c:pt>
                <c:pt idx="12" formatCode="#,##0">
                  <c:v>225</c:v>
                </c:pt>
                <c:pt idx="13" formatCode="#,##0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65-43A7-8A7A-AD8783CD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5146799"/>
        <c:axId val="1868422223"/>
      </c:barChart>
      <c:catAx>
        <c:axId val="173514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68422223"/>
        <c:crosses val="autoZero"/>
        <c:auto val="1"/>
        <c:lblAlgn val="ctr"/>
        <c:lblOffset val="100"/>
        <c:noMultiLvlLbl val="0"/>
      </c:catAx>
      <c:valAx>
        <c:axId val="18684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3514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 b="1">
                <a:solidFill>
                  <a:sysClr val="windowText" lastClr="000000"/>
                </a:solidFill>
              </a:rPr>
              <a:t>PUBLICO ATENDIDO EN LAS PRESENTACIONES ARTISTICAS DE LOS ELENCOS NACIONALES REALIZADAS EN LOS ESPACIOS NACIONALES QUE PRESIDE LA DIRECCION NACIONAL DE ARTES SEPTIEMBRE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'Estadistico SEPTIEMBRE '!$B$7:$C$7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SEPTIEMBRE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SEPTIEMBRE '!$D$7:$R$7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C-4A2F-AB7F-F311591749C9}"/>
            </c:ext>
          </c:extLst>
        </c:ser>
        <c:ser>
          <c:idx val="2"/>
          <c:order val="1"/>
          <c:tx>
            <c:strRef>
              <c:f>'Estadistico SEPTIEMBRE '!$B$8:$C$8</c:f>
              <c:strCache>
                <c:ptCount val="2"/>
                <c:pt idx="0">
                  <c:v>TNSS</c:v>
                </c:pt>
                <c:pt idx="1">
                  <c:v>BNES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SEPTIEMBRE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SEPTIEMBRE '!$D$8:$R$8</c:f>
              <c:numCache>
                <c:formatCode>General</c:formatCode>
                <c:ptCount val="15"/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103</c:v>
                </c:pt>
                <c:pt idx="9">
                  <c:v>109</c:v>
                </c:pt>
                <c:pt idx="10">
                  <c:v>41</c:v>
                </c:pt>
                <c:pt idx="11">
                  <c:v>27</c:v>
                </c:pt>
                <c:pt idx="12" formatCode="#,##0">
                  <c:v>169</c:v>
                </c:pt>
                <c:pt idx="13" formatCode="#,##0">
                  <c:v>150</c:v>
                </c:pt>
                <c:pt idx="14" formatCode="#,##0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C-4A2F-AB7F-F311591749C9}"/>
            </c:ext>
          </c:extLst>
        </c:ser>
        <c:ser>
          <c:idx val="3"/>
          <c:order val="2"/>
          <c:tx>
            <c:strRef>
              <c:f>'Estadistico SEPTIEMBRE '!$B$9:$C$9</c:f>
              <c:strCache>
                <c:ptCount val="2"/>
                <c:pt idx="0">
                  <c:v>TNSS</c:v>
                </c:pt>
                <c:pt idx="1">
                  <c:v>BNES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SEPTIEMBRE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SEPTIEMBRE '!$D$9:$R$9</c:f>
              <c:numCache>
                <c:formatCode>General</c:formatCode>
                <c:ptCount val="15"/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14</c:v>
                </c:pt>
                <c:pt idx="7">
                  <c:v>11</c:v>
                </c:pt>
                <c:pt idx="8">
                  <c:v>112</c:v>
                </c:pt>
                <c:pt idx="9">
                  <c:v>101</c:v>
                </c:pt>
                <c:pt idx="10">
                  <c:v>12</c:v>
                </c:pt>
                <c:pt idx="11">
                  <c:v>8</c:v>
                </c:pt>
                <c:pt idx="12" formatCode="#,##0">
                  <c:v>145</c:v>
                </c:pt>
                <c:pt idx="13" formatCode="#,##0">
                  <c:v>128</c:v>
                </c:pt>
                <c:pt idx="14" formatCode="#,##0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0C-4A2F-AB7F-F311591749C9}"/>
            </c:ext>
          </c:extLst>
        </c:ser>
        <c:ser>
          <c:idx val="4"/>
          <c:order val="3"/>
          <c:tx>
            <c:strRef>
              <c:f>'Estadistico SEPTIEMBRE '!$B$10:$C$10</c:f>
              <c:strCache>
                <c:ptCount val="2"/>
                <c:pt idx="0">
                  <c:v>TNSS</c:v>
                </c:pt>
                <c:pt idx="1">
                  <c:v>BNES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'Estadistico SEPTIEMBRE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SEPTIEMBRE '!$D$10:$R$10</c:f>
              <c:numCache>
                <c:formatCode>General</c:formatCode>
                <c:ptCount val="15"/>
                <c:pt idx="2">
                  <c:v>9</c:v>
                </c:pt>
                <c:pt idx="3">
                  <c:v>11</c:v>
                </c:pt>
                <c:pt idx="4">
                  <c:v>7</c:v>
                </c:pt>
                <c:pt idx="5">
                  <c:v>4</c:v>
                </c:pt>
                <c:pt idx="6">
                  <c:v>12</c:v>
                </c:pt>
                <c:pt idx="7">
                  <c:v>9</c:v>
                </c:pt>
                <c:pt idx="8">
                  <c:v>156</c:v>
                </c:pt>
                <c:pt idx="9">
                  <c:v>169</c:v>
                </c:pt>
                <c:pt idx="10">
                  <c:v>18</c:v>
                </c:pt>
                <c:pt idx="11">
                  <c:v>16</c:v>
                </c:pt>
                <c:pt idx="12" formatCode="#,##0">
                  <c:v>202</c:v>
                </c:pt>
                <c:pt idx="13" formatCode="#,##0">
                  <c:v>209</c:v>
                </c:pt>
                <c:pt idx="14" formatCode="#,##0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0C-4A2F-AB7F-F311591749C9}"/>
            </c:ext>
          </c:extLst>
        </c:ser>
        <c:ser>
          <c:idx val="5"/>
          <c:order val="4"/>
          <c:tx>
            <c:strRef>
              <c:f>'Estadistico SEPTIEMBRE '!$B$17:$C$17</c:f>
              <c:strCache>
                <c:ptCount val="2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'Estadistico SEPTIEMBRE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SEPTIEMBRE '!$D$17:$R$17</c:f>
              <c:numCache>
                <c:formatCode>General</c:formatCode>
                <c:ptCount val="15"/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117</c:v>
                </c:pt>
                <c:pt idx="9">
                  <c:v>112</c:v>
                </c:pt>
                <c:pt idx="10">
                  <c:v>5</c:v>
                </c:pt>
                <c:pt idx="11">
                  <c:v>7</c:v>
                </c:pt>
                <c:pt idx="12" formatCode="#,##0">
                  <c:v>130</c:v>
                </c:pt>
                <c:pt idx="13" formatCode="#,##0">
                  <c:v>132</c:v>
                </c:pt>
                <c:pt idx="14" formatCode="#,##0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0C-4A2F-AB7F-F311591749C9}"/>
            </c:ext>
          </c:extLst>
        </c:ser>
        <c:ser>
          <c:idx val="6"/>
          <c:order val="5"/>
          <c:tx>
            <c:strRef>
              <c:f>'Estadistico SEPTIEMBRE '!$B$18:$C$18</c:f>
              <c:strCache>
                <c:ptCount val="2"/>
                <c:pt idx="0">
                  <c:v>TNSM</c:v>
                </c:pt>
                <c:pt idx="1">
                  <c:v>BFN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SEPTIEMBRE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SEPTIEMBRE '!$D$18:$R$18</c:f>
              <c:numCache>
                <c:formatCode>General</c:formatCode>
                <c:ptCount val="15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21</c:v>
                </c:pt>
                <c:pt idx="7">
                  <c:v>19</c:v>
                </c:pt>
                <c:pt idx="8">
                  <c:v>25</c:v>
                </c:pt>
                <c:pt idx="9">
                  <c:v>20</c:v>
                </c:pt>
                <c:pt idx="10">
                  <c:v>1</c:v>
                </c:pt>
                <c:pt idx="12" formatCode="#,##0">
                  <c:v>60</c:v>
                </c:pt>
                <c:pt idx="13" formatCode="#,##0">
                  <c:v>46</c:v>
                </c:pt>
                <c:pt idx="14" formatCode="#,##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0C-4A2F-AB7F-F311591749C9}"/>
            </c:ext>
          </c:extLst>
        </c:ser>
        <c:ser>
          <c:idx val="7"/>
          <c:order val="6"/>
          <c:tx>
            <c:strRef>
              <c:f>'Estadistico SEPTIEMBRE '!$B$19:$C$19</c:f>
              <c:strCache>
                <c:ptCount val="2"/>
                <c:pt idx="0">
                  <c:v>TNSM</c:v>
                </c:pt>
                <c:pt idx="1">
                  <c:v>BFN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SEPTIEMBRE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SEPTIEMBRE '!$D$19:$R$19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2</c:v>
                </c:pt>
                <c:pt idx="6">
                  <c:v>20</c:v>
                </c:pt>
                <c:pt idx="7">
                  <c:v>9</c:v>
                </c:pt>
                <c:pt idx="8">
                  <c:v>46</c:v>
                </c:pt>
                <c:pt idx="9">
                  <c:v>25</c:v>
                </c:pt>
                <c:pt idx="10">
                  <c:v>8</c:v>
                </c:pt>
                <c:pt idx="11">
                  <c:v>2</c:v>
                </c:pt>
                <c:pt idx="12" formatCode="#,##0">
                  <c:v>85</c:v>
                </c:pt>
                <c:pt idx="13" formatCode="#,##0">
                  <c:v>42</c:v>
                </c:pt>
                <c:pt idx="14" formatCode="#,##0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0C-4A2F-AB7F-F311591749C9}"/>
            </c:ext>
          </c:extLst>
        </c:ser>
        <c:ser>
          <c:idx val="8"/>
          <c:order val="7"/>
          <c:tx>
            <c:strRef>
              <c:f>'Estadistico SEPTIEMBRE '!$B$20:$C$20</c:f>
              <c:strCache>
                <c:ptCount val="2"/>
                <c:pt idx="0">
                  <c:v>TNSA</c:v>
                </c:pt>
                <c:pt idx="1">
                  <c:v>CNES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SEPTIEMBRE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SEPTIEMBRE '!$D$20:$R$20</c:f>
              <c:numCache>
                <c:formatCode>General</c:formatCode>
                <c:ptCount val="15"/>
                <c:pt idx="3">
                  <c:v>1</c:v>
                </c:pt>
                <c:pt idx="6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 formatCode="#,##0">
                  <c:v>9</c:v>
                </c:pt>
                <c:pt idx="13" formatCode="#,##0">
                  <c:v>10</c:v>
                </c:pt>
                <c:pt idx="14" formatCode="#,##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0C-4A2F-AB7F-F31159174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1911791"/>
        <c:axId val="758111967"/>
      </c:barChart>
      <c:catAx>
        <c:axId val="82191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58111967"/>
        <c:crosses val="autoZero"/>
        <c:auto val="1"/>
        <c:lblAlgn val="ctr"/>
        <c:lblOffset val="100"/>
        <c:noMultiLvlLbl val="0"/>
      </c:catAx>
      <c:valAx>
        <c:axId val="75811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2191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paperSize="123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14</xdr:row>
      <xdr:rowOff>180975</xdr:rowOff>
    </xdr:from>
    <xdr:to>
      <xdr:col>17</xdr:col>
      <xdr:colOff>685800</xdr:colOff>
      <xdr:row>34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5C0132-3321-E4D1-4519-222160EA4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18</xdr:row>
      <xdr:rowOff>166687</xdr:rowOff>
    </xdr:from>
    <xdr:to>
      <xdr:col>18</xdr:col>
      <xdr:colOff>23811</xdr:colOff>
      <xdr:row>44</xdr:row>
      <xdr:rowOff>107156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953D03-4A63-AE13-22A7-8844575F6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176211</xdr:rowOff>
    </xdr:from>
    <xdr:to>
      <xdr:col>17</xdr:col>
      <xdr:colOff>666750</xdr:colOff>
      <xdr:row>46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666575-9C80-4D16-8530-158BE82C8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83F5-B557-48A0-8C5E-36BB23E0CC9E}">
  <dimension ref="C2:S12"/>
  <sheetViews>
    <sheetView topLeftCell="C16" workbookViewId="0">
      <selection activeCell="H14" sqref="H14"/>
    </sheetView>
  </sheetViews>
  <sheetFormatPr baseColWidth="10" defaultRowHeight="15" x14ac:dyDescent="0.25"/>
  <cols>
    <col min="3" max="3" width="12.28515625" customWidth="1"/>
    <col min="4" max="4" width="30.42578125" bestFit="1" customWidth="1"/>
    <col min="5" max="5" width="7.5703125" customWidth="1"/>
    <col min="6" max="6" width="6.140625" bestFit="1" customWidth="1"/>
    <col min="7" max="7" width="6.85546875" customWidth="1"/>
    <col min="8" max="8" width="6.7109375" customWidth="1"/>
    <col min="9" max="9" width="6" customWidth="1"/>
    <col min="10" max="11" width="6.85546875" customWidth="1"/>
    <col min="12" max="12" width="6.28515625" customWidth="1"/>
    <col min="13" max="13" width="7.140625" customWidth="1"/>
    <col min="14" max="14" width="7" customWidth="1"/>
    <col min="15" max="15" width="5.5703125" customWidth="1"/>
    <col min="16" max="16" width="5.85546875" customWidth="1"/>
    <col min="17" max="17" width="7.140625" customWidth="1"/>
    <col min="18" max="18" width="6.28515625" customWidth="1"/>
    <col min="19" max="19" width="9" customWidth="1"/>
  </cols>
  <sheetData>
    <row r="2" spans="3:19" ht="36" customHeight="1" x14ac:dyDescent="0.25">
      <c r="C2" s="102" t="s">
        <v>30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4" spans="3:19" ht="15.75" thickBot="1" x14ac:dyDescent="0.3"/>
    <row r="5" spans="3:19" x14ac:dyDescent="0.25">
      <c r="C5" s="29" t="s">
        <v>25</v>
      </c>
      <c r="D5" s="31" t="s">
        <v>26</v>
      </c>
      <c r="E5" s="33" t="s">
        <v>19</v>
      </c>
      <c r="F5" s="34"/>
      <c r="G5" s="35" t="s">
        <v>20</v>
      </c>
      <c r="H5" s="36"/>
      <c r="I5" s="37" t="s">
        <v>21</v>
      </c>
      <c r="J5" s="38"/>
      <c r="K5" s="37" t="s">
        <v>22</v>
      </c>
      <c r="L5" s="38"/>
      <c r="M5" s="37" t="s">
        <v>23</v>
      </c>
      <c r="N5" s="38"/>
      <c r="O5" s="39" t="s">
        <v>24</v>
      </c>
      <c r="P5" s="40"/>
      <c r="Q5" s="41" t="s">
        <v>28</v>
      </c>
      <c r="R5" s="42"/>
      <c r="S5" s="45" t="s">
        <v>27</v>
      </c>
    </row>
    <row r="6" spans="3:19" ht="15.75" thickBot="1" x14ac:dyDescent="0.3">
      <c r="C6" s="30"/>
      <c r="D6" s="32"/>
      <c r="E6" s="50" t="s">
        <v>9</v>
      </c>
      <c r="F6" s="51"/>
      <c r="G6" s="52" t="s">
        <v>10</v>
      </c>
      <c r="H6" s="51"/>
      <c r="I6" s="52" t="s">
        <v>11</v>
      </c>
      <c r="J6" s="51"/>
      <c r="K6" s="52" t="s">
        <v>12</v>
      </c>
      <c r="L6" s="51"/>
      <c r="M6" s="52" t="s">
        <v>13</v>
      </c>
      <c r="N6" s="51"/>
      <c r="O6" s="53" t="s">
        <v>14</v>
      </c>
      <c r="P6" s="54"/>
      <c r="Q6" s="43"/>
      <c r="R6" s="44"/>
      <c r="S6" s="46"/>
    </row>
    <row r="7" spans="3:19" ht="24" customHeight="1" thickBot="1" x14ac:dyDescent="0.3">
      <c r="C7" s="30"/>
      <c r="D7" s="32"/>
      <c r="E7" s="55" t="s">
        <v>15</v>
      </c>
      <c r="F7" s="56" t="s">
        <v>16</v>
      </c>
      <c r="G7" s="57" t="s">
        <v>15</v>
      </c>
      <c r="H7" s="56" t="s">
        <v>16</v>
      </c>
      <c r="I7" s="58" t="s">
        <v>17</v>
      </c>
      <c r="J7" s="56" t="s">
        <v>16</v>
      </c>
      <c r="K7" s="58" t="s">
        <v>17</v>
      </c>
      <c r="L7" s="56" t="s">
        <v>16</v>
      </c>
      <c r="M7" s="58" t="s">
        <v>18</v>
      </c>
      <c r="N7" s="56" t="s">
        <v>16</v>
      </c>
      <c r="O7" s="58" t="s">
        <v>15</v>
      </c>
      <c r="P7" s="59" t="s">
        <v>16</v>
      </c>
      <c r="Q7" s="60" t="s">
        <v>15</v>
      </c>
      <c r="R7" s="61" t="s">
        <v>16</v>
      </c>
      <c r="S7" s="46"/>
    </row>
    <row r="8" spans="3:19" ht="15.75" thickBot="1" x14ac:dyDescent="0.3">
      <c r="C8" s="12" t="s">
        <v>1</v>
      </c>
      <c r="D8" s="12" t="s">
        <v>29</v>
      </c>
      <c r="E8" s="62">
        <v>7</v>
      </c>
      <c r="F8" s="63">
        <v>4</v>
      </c>
      <c r="G8" s="64">
        <v>9</v>
      </c>
      <c r="H8" s="65">
        <v>7</v>
      </c>
      <c r="I8" s="64">
        <v>14</v>
      </c>
      <c r="J8" s="65">
        <v>7</v>
      </c>
      <c r="K8" s="64">
        <v>21</v>
      </c>
      <c r="L8" s="65">
        <v>18</v>
      </c>
      <c r="M8" s="64">
        <v>55</v>
      </c>
      <c r="N8" s="65">
        <v>43</v>
      </c>
      <c r="O8" s="64">
        <v>5</v>
      </c>
      <c r="P8" s="65">
        <v>4</v>
      </c>
      <c r="Q8" s="21">
        <f>+O8+M8+K8+I8+G8+E8</f>
        <v>111</v>
      </c>
      <c r="R8" s="22">
        <f>+F8+H8+J8+L8+N8+P8</f>
        <v>83</v>
      </c>
      <c r="S8" s="49">
        <f>SUM(Q8:R8)</f>
        <v>194</v>
      </c>
    </row>
    <row r="9" spans="3:19" ht="15.75" thickBot="1" x14ac:dyDescent="0.3">
      <c r="C9" s="12" t="s">
        <v>3</v>
      </c>
      <c r="D9" s="12" t="s">
        <v>33</v>
      </c>
      <c r="E9" s="66">
        <v>4</v>
      </c>
      <c r="F9" s="67">
        <v>10</v>
      </c>
      <c r="G9" s="66">
        <v>32</v>
      </c>
      <c r="H9" s="67">
        <v>27</v>
      </c>
      <c r="I9" s="66">
        <v>85</v>
      </c>
      <c r="J9" s="67">
        <v>43</v>
      </c>
      <c r="K9" s="66">
        <v>226</v>
      </c>
      <c r="L9" s="67">
        <v>156</v>
      </c>
      <c r="M9" s="66">
        <v>513</v>
      </c>
      <c r="N9" s="67">
        <v>472</v>
      </c>
      <c r="O9" s="66">
        <v>172</v>
      </c>
      <c r="P9" s="68">
        <v>99</v>
      </c>
      <c r="Q9" s="13">
        <f>+O9+M9+K9+I9+G9+E9</f>
        <v>1032</v>
      </c>
      <c r="R9" s="14">
        <f>+F9+H9+J9+L9+N9+P9</f>
        <v>807</v>
      </c>
      <c r="S9" s="49">
        <f>SUM(Q9:R9)</f>
        <v>1839</v>
      </c>
    </row>
    <row r="10" spans="3:19" x14ac:dyDescent="0.25">
      <c r="C10" s="15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7"/>
      <c r="S10" s="18"/>
    </row>
    <row r="11" spans="3:19" x14ac:dyDescent="0.25"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/>
      <c r="R11" s="17"/>
      <c r="S11" s="18"/>
    </row>
    <row r="12" spans="3:19" x14ac:dyDescent="0.25">
      <c r="C12" s="15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/>
      <c r="R12" s="17"/>
      <c r="S12" s="18"/>
    </row>
  </sheetData>
  <mergeCells count="17">
    <mergeCell ref="K6:L6"/>
    <mergeCell ref="M6:N6"/>
    <mergeCell ref="O6:P6"/>
    <mergeCell ref="C2:S2"/>
    <mergeCell ref="C5:C7"/>
    <mergeCell ref="D5:D7"/>
    <mergeCell ref="E5:F5"/>
    <mergeCell ref="G5:H5"/>
    <mergeCell ref="I5:J5"/>
    <mergeCell ref="K5:L5"/>
    <mergeCell ref="M5:N5"/>
    <mergeCell ref="O5:P5"/>
    <mergeCell ref="Q5:R6"/>
    <mergeCell ref="S5:S7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123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C241-DFC2-402E-8AFA-E4072E0731C8}">
  <dimension ref="B2:R14"/>
  <sheetViews>
    <sheetView topLeftCell="A7" zoomScale="80" zoomScaleNormal="80" workbookViewId="0">
      <selection activeCell="B2" sqref="B2:R2"/>
    </sheetView>
  </sheetViews>
  <sheetFormatPr baseColWidth="10" defaultRowHeight="15" x14ac:dyDescent="0.25"/>
  <cols>
    <col min="2" max="3" width="10.140625" customWidth="1"/>
    <col min="4" max="4" width="9.42578125" customWidth="1"/>
    <col min="5" max="5" width="6.5703125" customWidth="1"/>
    <col min="6" max="6" width="8.42578125" customWidth="1"/>
    <col min="7" max="7" width="6.85546875" customWidth="1"/>
    <col min="8" max="8" width="7.5703125" customWidth="1"/>
    <col min="9" max="9" width="7.42578125" customWidth="1"/>
    <col min="10" max="10" width="8.140625" customWidth="1"/>
    <col min="11" max="11" width="5.7109375" customWidth="1"/>
    <col min="12" max="12" width="8.140625" customWidth="1"/>
    <col min="13" max="13" width="6.5703125" customWidth="1"/>
    <col min="14" max="14" width="7.7109375" customWidth="1"/>
    <col min="15" max="15" width="7.42578125" customWidth="1"/>
    <col min="16" max="16" width="10.28515625" customWidth="1"/>
    <col min="17" max="17" width="7.7109375" customWidth="1"/>
  </cols>
  <sheetData>
    <row r="2" spans="2:18" ht="36" customHeight="1" x14ac:dyDescent="0.25">
      <c r="B2" s="48" t="s">
        <v>31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4" spans="2:18" ht="15.75" thickBot="1" x14ac:dyDescent="0.3"/>
    <row r="5" spans="2:18" x14ac:dyDescent="0.25">
      <c r="B5" s="29" t="s">
        <v>25</v>
      </c>
      <c r="C5" s="31" t="s">
        <v>26</v>
      </c>
      <c r="D5" s="33" t="s">
        <v>19</v>
      </c>
      <c r="E5" s="34"/>
      <c r="F5" s="35" t="s">
        <v>20</v>
      </c>
      <c r="G5" s="36"/>
      <c r="H5" s="37" t="s">
        <v>21</v>
      </c>
      <c r="I5" s="38"/>
      <c r="J5" s="37" t="s">
        <v>22</v>
      </c>
      <c r="K5" s="38"/>
      <c r="L5" s="37" t="s">
        <v>23</v>
      </c>
      <c r="M5" s="38"/>
      <c r="N5" s="39" t="s">
        <v>24</v>
      </c>
      <c r="O5" s="40"/>
      <c r="P5" s="41" t="s">
        <v>28</v>
      </c>
      <c r="Q5" s="42"/>
      <c r="R5" s="45" t="s">
        <v>27</v>
      </c>
    </row>
    <row r="6" spans="2:18" ht="15.75" thickBot="1" x14ac:dyDescent="0.3">
      <c r="B6" s="30"/>
      <c r="C6" s="32"/>
      <c r="D6" s="47" t="s">
        <v>9</v>
      </c>
      <c r="E6" s="26"/>
      <c r="F6" s="25" t="s">
        <v>10</v>
      </c>
      <c r="G6" s="26"/>
      <c r="H6" s="25" t="s">
        <v>11</v>
      </c>
      <c r="I6" s="26"/>
      <c r="J6" s="25" t="s">
        <v>12</v>
      </c>
      <c r="K6" s="26"/>
      <c r="L6" s="25" t="s">
        <v>13</v>
      </c>
      <c r="M6" s="26"/>
      <c r="N6" s="27" t="s">
        <v>14</v>
      </c>
      <c r="O6" s="28"/>
      <c r="P6" s="43"/>
      <c r="Q6" s="44"/>
      <c r="R6" s="46"/>
    </row>
    <row r="7" spans="2:18" ht="24" customHeight="1" thickBot="1" x14ac:dyDescent="0.3">
      <c r="B7" s="30"/>
      <c r="C7" s="32"/>
      <c r="D7" s="19" t="s">
        <v>15</v>
      </c>
      <c r="E7" s="20" t="s">
        <v>16</v>
      </c>
      <c r="F7" s="74" t="s">
        <v>15</v>
      </c>
      <c r="G7" s="20" t="s">
        <v>16</v>
      </c>
      <c r="H7" s="75" t="s">
        <v>17</v>
      </c>
      <c r="I7" s="20" t="s">
        <v>16</v>
      </c>
      <c r="J7" s="75" t="s">
        <v>17</v>
      </c>
      <c r="K7" s="20" t="s">
        <v>16</v>
      </c>
      <c r="L7" s="75" t="s">
        <v>18</v>
      </c>
      <c r="M7" s="20" t="s">
        <v>16</v>
      </c>
      <c r="N7" s="75" t="s">
        <v>15</v>
      </c>
      <c r="O7" s="76" t="s">
        <v>16</v>
      </c>
      <c r="P7" s="77" t="s">
        <v>15</v>
      </c>
      <c r="Q7" s="78" t="s">
        <v>16</v>
      </c>
      <c r="R7" s="82"/>
    </row>
    <row r="8" spans="2:18" x14ac:dyDescent="0.25">
      <c r="B8" s="11" t="s">
        <v>0</v>
      </c>
      <c r="C8" s="11" t="s">
        <v>8</v>
      </c>
      <c r="D8" s="70"/>
      <c r="E8" s="71"/>
      <c r="F8" s="70">
        <v>6</v>
      </c>
      <c r="G8" s="71">
        <v>9</v>
      </c>
      <c r="H8" s="70">
        <v>31</v>
      </c>
      <c r="I8" s="71">
        <v>48</v>
      </c>
      <c r="J8" s="70">
        <v>17</v>
      </c>
      <c r="K8" s="71">
        <v>21</v>
      </c>
      <c r="L8" s="70">
        <v>157</v>
      </c>
      <c r="M8" s="71">
        <v>176</v>
      </c>
      <c r="N8" s="70">
        <v>26</v>
      </c>
      <c r="O8" s="71">
        <v>21</v>
      </c>
      <c r="P8" s="79">
        <f>+N8+L8+J8+H8+F8+D8</f>
        <v>237</v>
      </c>
      <c r="Q8" s="80">
        <f>+E8+G8+I8+K8+M8+O8</f>
        <v>275</v>
      </c>
      <c r="R8" s="81">
        <f>SUM(P8:Q8)</f>
        <v>512</v>
      </c>
    </row>
    <row r="9" spans="2:18" x14ac:dyDescent="0.25">
      <c r="B9" s="8" t="s">
        <v>0</v>
      </c>
      <c r="C9" s="8" t="s">
        <v>8</v>
      </c>
      <c r="D9" s="1"/>
      <c r="E9" s="2"/>
      <c r="F9" s="1"/>
      <c r="G9" s="2"/>
      <c r="H9" s="1">
        <v>11</v>
      </c>
      <c r="I9" s="2">
        <v>8</v>
      </c>
      <c r="J9" s="1">
        <v>6</v>
      </c>
      <c r="K9" s="2">
        <v>9</v>
      </c>
      <c r="L9" s="1">
        <v>177</v>
      </c>
      <c r="M9" s="2">
        <v>121</v>
      </c>
      <c r="N9" s="1">
        <v>22</v>
      </c>
      <c r="O9" s="2">
        <v>12</v>
      </c>
      <c r="P9" s="23">
        <f t="shared" ref="P9:P14" si="0">+N9+L9+J9+H9+F9+D9</f>
        <v>216</v>
      </c>
      <c r="Q9" s="24">
        <f t="shared" ref="Q9:Q14" si="1">+E9+G9+I9+K9+M9+O9</f>
        <v>150</v>
      </c>
      <c r="R9" s="9">
        <f t="shared" ref="R9:R14" si="2">SUM(P9:Q9)</f>
        <v>366</v>
      </c>
    </row>
    <row r="10" spans="2:18" x14ac:dyDescent="0.25">
      <c r="B10" s="8" t="s">
        <v>1</v>
      </c>
      <c r="C10" s="8" t="s">
        <v>8</v>
      </c>
      <c r="D10" s="1"/>
      <c r="E10" s="2"/>
      <c r="F10" s="1">
        <v>2</v>
      </c>
      <c r="G10" s="2">
        <v>1</v>
      </c>
      <c r="H10" s="1">
        <v>4</v>
      </c>
      <c r="I10" s="2">
        <v>2</v>
      </c>
      <c r="J10" s="1">
        <v>12</v>
      </c>
      <c r="K10" s="2">
        <v>15</v>
      </c>
      <c r="L10" s="1">
        <v>30</v>
      </c>
      <c r="M10" s="2">
        <v>18</v>
      </c>
      <c r="N10" s="1">
        <v>8</v>
      </c>
      <c r="O10" s="2">
        <v>4</v>
      </c>
      <c r="P10" s="23">
        <f t="shared" si="0"/>
        <v>56</v>
      </c>
      <c r="Q10" s="24">
        <f t="shared" si="1"/>
        <v>40</v>
      </c>
      <c r="R10" s="9">
        <f t="shared" si="2"/>
        <v>96</v>
      </c>
    </row>
    <row r="11" spans="2:18" x14ac:dyDescent="0.25">
      <c r="B11" s="8" t="s">
        <v>1</v>
      </c>
      <c r="C11" s="8" t="s">
        <v>8</v>
      </c>
      <c r="D11" s="1"/>
      <c r="E11" s="2">
        <v>2</v>
      </c>
      <c r="F11" s="1"/>
      <c r="G11" s="2"/>
      <c r="H11" s="1"/>
      <c r="I11" s="2"/>
      <c r="J11" s="1">
        <v>9</v>
      </c>
      <c r="K11" s="2">
        <v>7</v>
      </c>
      <c r="L11" s="1">
        <v>9</v>
      </c>
      <c r="M11" s="2">
        <v>25</v>
      </c>
      <c r="N11" s="1">
        <v>3</v>
      </c>
      <c r="O11" s="2">
        <v>2</v>
      </c>
      <c r="P11" s="23">
        <f t="shared" si="0"/>
        <v>21</v>
      </c>
      <c r="Q11" s="24">
        <f t="shared" si="1"/>
        <v>36</v>
      </c>
      <c r="R11" s="9">
        <f t="shared" si="2"/>
        <v>57</v>
      </c>
    </row>
    <row r="12" spans="2:18" x14ac:dyDescent="0.25">
      <c r="B12" s="8" t="s">
        <v>0</v>
      </c>
      <c r="C12" s="8" t="s">
        <v>6</v>
      </c>
      <c r="D12" s="1"/>
      <c r="E12" s="2"/>
      <c r="F12" s="1">
        <v>5</v>
      </c>
      <c r="G12" s="2">
        <v>7</v>
      </c>
      <c r="H12" s="1">
        <v>12</v>
      </c>
      <c r="I12" s="2">
        <v>7</v>
      </c>
      <c r="J12" s="1">
        <v>11</v>
      </c>
      <c r="K12" s="2">
        <v>8</v>
      </c>
      <c r="L12" s="1">
        <v>153</v>
      </c>
      <c r="M12" s="2">
        <v>161</v>
      </c>
      <c r="N12" s="1">
        <v>17</v>
      </c>
      <c r="O12" s="2">
        <v>15</v>
      </c>
      <c r="P12" s="23">
        <f t="shared" si="0"/>
        <v>198</v>
      </c>
      <c r="Q12" s="24">
        <f t="shared" si="1"/>
        <v>198</v>
      </c>
      <c r="R12" s="9">
        <f t="shared" si="2"/>
        <v>396</v>
      </c>
    </row>
    <row r="13" spans="2:18" x14ac:dyDescent="0.25">
      <c r="B13" s="8" t="s">
        <v>2</v>
      </c>
      <c r="C13" s="8" t="s">
        <v>6</v>
      </c>
      <c r="D13" s="1"/>
      <c r="E13" s="2"/>
      <c r="F13" s="1">
        <v>2</v>
      </c>
      <c r="G13" s="2">
        <v>1</v>
      </c>
      <c r="H13" s="1"/>
      <c r="I13" s="2">
        <v>2</v>
      </c>
      <c r="J13" s="1">
        <v>24</v>
      </c>
      <c r="K13" s="2">
        <v>10</v>
      </c>
      <c r="L13" s="1">
        <v>7</v>
      </c>
      <c r="M13" s="2">
        <v>10</v>
      </c>
      <c r="N13" s="1">
        <v>1</v>
      </c>
      <c r="O13" s="2"/>
      <c r="P13" s="23">
        <f t="shared" si="0"/>
        <v>34</v>
      </c>
      <c r="Q13" s="24">
        <f t="shared" si="1"/>
        <v>23</v>
      </c>
      <c r="R13" s="9">
        <f t="shared" si="2"/>
        <v>57</v>
      </c>
    </row>
    <row r="14" spans="2:18" ht="15.75" thickBot="1" x14ac:dyDescent="0.3">
      <c r="B14" s="10" t="s">
        <v>0</v>
      </c>
      <c r="C14" s="69" t="s">
        <v>7</v>
      </c>
      <c r="D14" s="72"/>
      <c r="E14" s="73"/>
      <c r="F14" s="72">
        <v>16</v>
      </c>
      <c r="G14" s="73">
        <v>12</v>
      </c>
      <c r="H14" s="72">
        <v>19</v>
      </c>
      <c r="I14" s="73">
        <v>14</v>
      </c>
      <c r="J14" s="72">
        <v>21</v>
      </c>
      <c r="K14" s="73">
        <v>17</v>
      </c>
      <c r="L14" s="72">
        <v>201</v>
      </c>
      <c r="M14" s="73">
        <v>162</v>
      </c>
      <c r="N14" s="72">
        <v>29</v>
      </c>
      <c r="O14" s="73">
        <v>20</v>
      </c>
      <c r="P14" s="13">
        <f t="shared" si="0"/>
        <v>286</v>
      </c>
      <c r="Q14" s="14">
        <f t="shared" si="1"/>
        <v>225</v>
      </c>
      <c r="R14" s="9">
        <f t="shared" si="2"/>
        <v>511</v>
      </c>
    </row>
  </sheetData>
  <mergeCells count="17">
    <mergeCell ref="H6:I6"/>
    <mergeCell ref="J6:K6"/>
    <mergeCell ref="L6:M6"/>
    <mergeCell ref="N6:O6"/>
    <mergeCell ref="R5:R7"/>
    <mergeCell ref="B2:R2"/>
    <mergeCell ref="L5:M5"/>
    <mergeCell ref="N5:O5"/>
    <mergeCell ref="P5:Q6"/>
    <mergeCell ref="B5:B7"/>
    <mergeCell ref="C5:C7"/>
    <mergeCell ref="D5:E5"/>
    <mergeCell ref="F5:G5"/>
    <mergeCell ref="H5:I5"/>
    <mergeCell ref="J5:K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123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7C1AF-B6ED-4C26-9CC1-1E9575C59F50}">
  <dimension ref="B2:R20"/>
  <sheetViews>
    <sheetView tabSelected="1" topLeftCell="A31" workbookViewId="0">
      <selection activeCell="S26" sqref="S26"/>
    </sheetView>
  </sheetViews>
  <sheetFormatPr baseColWidth="10" defaultRowHeight="15" x14ac:dyDescent="0.25"/>
  <cols>
    <col min="2" max="2" width="10.140625" customWidth="1"/>
    <col min="3" max="3" width="20" bestFit="1" customWidth="1"/>
    <col min="4" max="4" width="9.42578125" customWidth="1"/>
    <col min="5" max="5" width="6.5703125" customWidth="1"/>
    <col min="6" max="6" width="8.42578125" customWidth="1"/>
    <col min="7" max="7" width="6.85546875" customWidth="1"/>
    <col min="8" max="8" width="7.5703125" customWidth="1"/>
    <col min="9" max="9" width="7.42578125" customWidth="1"/>
    <col min="10" max="10" width="8.140625" customWidth="1"/>
    <col min="11" max="11" width="5.7109375" customWidth="1"/>
    <col min="12" max="12" width="8.140625" customWidth="1"/>
    <col min="13" max="13" width="6.5703125" customWidth="1"/>
    <col min="14" max="14" width="7.7109375" customWidth="1"/>
    <col min="15" max="15" width="7.42578125" customWidth="1"/>
    <col min="16" max="16" width="10.28515625" customWidth="1"/>
    <col min="17" max="17" width="7.7109375" customWidth="1"/>
  </cols>
  <sheetData>
    <row r="2" spans="2:18" ht="36" customHeight="1" x14ac:dyDescent="0.25">
      <c r="B2" s="48" t="s">
        <v>32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4" spans="2:18" ht="15.75" thickBot="1" x14ac:dyDescent="0.3"/>
    <row r="5" spans="2:18" x14ac:dyDescent="0.25">
      <c r="B5" s="29" t="s">
        <v>25</v>
      </c>
      <c r="C5" s="31" t="s">
        <v>26</v>
      </c>
      <c r="D5" s="33" t="s">
        <v>19</v>
      </c>
      <c r="E5" s="34"/>
      <c r="F5" s="35" t="s">
        <v>20</v>
      </c>
      <c r="G5" s="36"/>
      <c r="H5" s="37" t="s">
        <v>21</v>
      </c>
      <c r="I5" s="38"/>
      <c r="J5" s="37" t="s">
        <v>22</v>
      </c>
      <c r="K5" s="38"/>
      <c r="L5" s="37" t="s">
        <v>23</v>
      </c>
      <c r="M5" s="38"/>
      <c r="N5" s="39" t="s">
        <v>24</v>
      </c>
      <c r="O5" s="40"/>
      <c r="P5" s="41" t="s">
        <v>28</v>
      </c>
      <c r="Q5" s="42"/>
      <c r="R5" s="45" t="s">
        <v>27</v>
      </c>
    </row>
    <row r="6" spans="2:18" ht="15.75" thickBot="1" x14ac:dyDescent="0.3">
      <c r="B6" s="30"/>
      <c r="C6" s="32"/>
      <c r="D6" s="50" t="s">
        <v>9</v>
      </c>
      <c r="E6" s="51"/>
      <c r="F6" s="52" t="s">
        <v>10</v>
      </c>
      <c r="G6" s="51"/>
      <c r="H6" s="52" t="s">
        <v>11</v>
      </c>
      <c r="I6" s="51"/>
      <c r="J6" s="52" t="s">
        <v>12</v>
      </c>
      <c r="K6" s="51"/>
      <c r="L6" s="52" t="s">
        <v>13</v>
      </c>
      <c r="M6" s="51"/>
      <c r="N6" s="53" t="s">
        <v>14</v>
      </c>
      <c r="O6" s="54"/>
      <c r="P6" s="43"/>
      <c r="Q6" s="44"/>
      <c r="R6" s="46"/>
    </row>
    <row r="7" spans="2:18" ht="24" customHeight="1" thickBot="1" x14ac:dyDescent="0.3">
      <c r="B7" s="30"/>
      <c r="C7" s="32"/>
      <c r="D7" s="83" t="s">
        <v>15</v>
      </c>
      <c r="E7" s="84" t="s">
        <v>16</v>
      </c>
      <c r="F7" s="83" t="s">
        <v>15</v>
      </c>
      <c r="G7" s="84" t="s">
        <v>16</v>
      </c>
      <c r="H7" s="99" t="s">
        <v>17</v>
      </c>
      <c r="I7" s="84" t="s">
        <v>16</v>
      </c>
      <c r="J7" s="99" t="s">
        <v>17</v>
      </c>
      <c r="K7" s="84" t="s">
        <v>16</v>
      </c>
      <c r="L7" s="99" t="s">
        <v>18</v>
      </c>
      <c r="M7" s="84" t="s">
        <v>16</v>
      </c>
      <c r="N7" s="99" t="s">
        <v>15</v>
      </c>
      <c r="O7" s="100" t="s">
        <v>16</v>
      </c>
      <c r="P7" s="5" t="s">
        <v>15</v>
      </c>
      <c r="Q7" s="6" t="s">
        <v>16</v>
      </c>
      <c r="R7" s="46"/>
    </row>
    <row r="8" spans="2:18" x14ac:dyDescent="0.25">
      <c r="B8" s="11" t="s">
        <v>0</v>
      </c>
      <c r="C8" s="101" t="s">
        <v>4</v>
      </c>
      <c r="D8" s="1"/>
      <c r="E8" s="2"/>
      <c r="F8" s="1">
        <v>7</v>
      </c>
      <c r="G8" s="2">
        <v>3</v>
      </c>
      <c r="H8" s="1">
        <v>7</v>
      </c>
      <c r="I8" s="2">
        <v>4</v>
      </c>
      <c r="J8" s="1">
        <v>11</v>
      </c>
      <c r="K8" s="2">
        <v>7</v>
      </c>
      <c r="L8" s="1">
        <v>103</v>
      </c>
      <c r="M8" s="2">
        <v>109</v>
      </c>
      <c r="N8" s="1">
        <v>41</v>
      </c>
      <c r="O8" s="2">
        <v>27</v>
      </c>
      <c r="P8" s="23">
        <f>+N8+L8+J8+H8+F8+D8</f>
        <v>169</v>
      </c>
      <c r="Q8" s="24">
        <f>+E8+G8+I8+K8+M8+O8</f>
        <v>150</v>
      </c>
      <c r="R8" s="9">
        <f>SUM(P8:Q8)</f>
        <v>319</v>
      </c>
    </row>
    <row r="9" spans="2:18" x14ac:dyDescent="0.25">
      <c r="B9" s="7" t="s">
        <v>0</v>
      </c>
      <c r="C9" s="7" t="s">
        <v>4</v>
      </c>
      <c r="D9" s="85"/>
      <c r="E9" s="86"/>
      <c r="F9" s="92">
        <v>3</v>
      </c>
      <c r="G9" s="93">
        <v>5</v>
      </c>
      <c r="H9" s="92">
        <v>4</v>
      </c>
      <c r="I9" s="86">
        <v>3</v>
      </c>
      <c r="J9" s="85">
        <v>14</v>
      </c>
      <c r="K9" s="93">
        <v>11</v>
      </c>
      <c r="L9" s="85">
        <v>112</v>
      </c>
      <c r="M9" s="93">
        <v>101</v>
      </c>
      <c r="N9" s="92">
        <v>12</v>
      </c>
      <c r="O9" s="86">
        <v>8</v>
      </c>
      <c r="P9" s="23">
        <f t="shared" ref="P9:P20" si="0">+N9+L9+J9+H9+F9+D9</f>
        <v>145</v>
      </c>
      <c r="Q9" s="24">
        <f t="shared" ref="Q9:Q20" si="1">+E9+G9+I9+K9+M9+O9</f>
        <v>128</v>
      </c>
      <c r="R9" s="9">
        <f t="shared" ref="R9:R20" si="2">SUM(P9:Q9)</f>
        <v>273</v>
      </c>
    </row>
    <row r="10" spans="2:18" x14ac:dyDescent="0.25">
      <c r="B10" s="7" t="s">
        <v>0</v>
      </c>
      <c r="C10" s="7" t="s">
        <v>4</v>
      </c>
      <c r="D10" s="87"/>
      <c r="E10" s="88"/>
      <c r="F10" s="94">
        <v>9</v>
      </c>
      <c r="G10" s="95">
        <v>11</v>
      </c>
      <c r="H10" s="94">
        <v>7</v>
      </c>
      <c r="I10" s="88">
        <v>4</v>
      </c>
      <c r="J10" s="87">
        <v>12</v>
      </c>
      <c r="K10" s="95">
        <v>9</v>
      </c>
      <c r="L10" s="87">
        <v>156</v>
      </c>
      <c r="M10" s="95">
        <v>169</v>
      </c>
      <c r="N10" s="94">
        <v>18</v>
      </c>
      <c r="O10" s="88">
        <v>16</v>
      </c>
      <c r="P10" s="23">
        <f t="shared" si="0"/>
        <v>202</v>
      </c>
      <c r="Q10" s="24">
        <f t="shared" si="1"/>
        <v>209</v>
      </c>
      <c r="R10" s="9">
        <f t="shared" si="2"/>
        <v>411</v>
      </c>
    </row>
    <row r="11" spans="2:18" x14ac:dyDescent="0.25">
      <c r="B11" s="7" t="s">
        <v>1</v>
      </c>
      <c r="C11" s="7" t="s">
        <v>4</v>
      </c>
      <c r="D11" s="89">
        <v>3</v>
      </c>
      <c r="E11" s="2">
        <v>2</v>
      </c>
      <c r="F11" s="1">
        <v>4</v>
      </c>
      <c r="G11" s="96">
        <v>2</v>
      </c>
      <c r="H11" s="1">
        <v>11</v>
      </c>
      <c r="I11" s="2">
        <v>8</v>
      </c>
      <c r="J11" s="89">
        <v>18</v>
      </c>
      <c r="K11" s="96">
        <v>17</v>
      </c>
      <c r="L11" s="89">
        <v>35</v>
      </c>
      <c r="M11" s="96">
        <v>31</v>
      </c>
      <c r="N11" s="1">
        <v>32</v>
      </c>
      <c r="O11" s="2">
        <v>16</v>
      </c>
      <c r="P11" s="23">
        <f t="shared" si="0"/>
        <v>103</v>
      </c>
      <c r="Q11" s="24">
        <f t="shared" si="1"/>
        <v>76</v>
      </c>
      <c r="R11" s="9">
        <f t="shared" si="2"/>
        <v>179</v>
      </c>
    </row>
    <row r="12" spans="2:18" x14ac:dyDescent="0.25">
      <c r="B12" s="7" t="s">
        <v>1</v>
      </c>
      <c r="C12" s="7" t="s">
        <v>4</v>
      </c>
      <c r="D12" s="89">
        <v>1</v>
      </c>
      <c r="E12" s="2">
        <v>2</v>
      </c>
      <c r="F12" s="1">
        <v>2</v>
      </c>
      <c r="G12" s="96">
        <v>1</v>
      </c>
      <c r="H12" s="1"/>
      <c r="I12" s="2"/>
      <c r="J12" s="89">
        <v>9</v>
      </c>
      <c r="K12" s="96">
        <v>6</v>
      </c>
      <c r="L12" s="89">
        <v>29</v>
      </c>
      <c r="M12" s="96">
        <v>30</v>
      </c>
      <c r="N12" s="1">
        <v>4</v>
      </c>
      <c r="O12" s="2">
        <v>5</v>
      </c>
      <c r="P12" s="23">
        <f t="shared" si="0"/>
        <v>45</v>
      </c>
      <c r="Q12" s="24">
        <f t="shared" si="1"/>
        <v>44</v>
      </c>
      <c r="R12" s="9">
        <f t="shared" si="2"/>
        <v>89</v>
      </c>
    </row>
    <row r="13" spans="2:18" x14ac:dyDescent="0.25">
      <c r="B13" s="7" t="s">
        <v>2</v>
      </c>
      <c r="C13" s="7" t="s">
        <v>4</v>
      </c>
      <c r="D13" s="89">
        <v>2</v>
      </c>
      <c r="E13" s="2"/>
      <c r="F13" s="1">
        <v>1</v>
      </c>
      <c r="G13" s="96">
        <v>2</v>
      </c>
      <c r="H13" s="1">
        <v>2</v>
      </c>
      <c r="I13" s="2">
        <v>1</v>
      </c>
      <c r="J13" s="89">
        <v>17</v>
      </c>
      <c r="K13" s="96">
        <v>6</v>
      </c>
      <c r="L13" s="89">
        <v>19</v>
      </c>
      <c r="M13" s="96">
        <v>16</v>
      </c>
      <c r="N13" s="1">
        <v>2</v>
      </c>
      <c r="O13" s="2">
        <v>2</v>
      </c>
      <c r="P13" s="23">
        <f t="shared" si="0"/>
        <v>43</v>
      </c>
      <c r="Q13" s="24">
        <f t="shared" si="1"/>
        <v>27</v>
      </c>
      <c r="R13" s="9">
        <f t="shared" si="2"/>
        <v>70</v>
      </c>
    </row>
    <row r="14" spans="2:18" x14ac:dyDescent="0.25">
      <c r="B14" s="7" t="s">
        <v>2</v>
      </c>
      <c r="C14" s="7" t="s">
        <v>4</v>
      </c>
      <c r="D14" s="89">
        <v>6</v>
      </c>
      <c r="E14" s="2">
        <v>4</v>
      </c>
      <c r="F14" s="1">
        <v>4</v>
      </c>
      <c r="G14" s="96">
        <v>2</v>
      </c>
      <c r="H14" s="1">
        <v>7</v>
      </c>
      <c r="I14" s="2"/>
      <c r="J14" s="89">
        <v>16</v>
      </c>
      <c r="K14" s="96">
        <v>4</v>
      </c>
      <c r="L14" s="89">
        <v>38</v>
      </c>
      <c r="M14" s="96">
        <v>30</v>
      </c>
      <c r="N14" s="1">
        <v>4</v>
      </c>
      <c r="O14" s="2">
        <v>2</v>
      </c>
      <c r="P14" s="23">
        <f t="shared" si="0"/>
        <v>75</v>
      </c>
      <c r="Q14" s="24">
        <f t="shared" si="1"/>
        <v>42</v>
      </c>
      <c r="R14" s="9">
        <f t="shared" si="2"/>
        <v>117</v>
      </c>
    </row>
    <row r="15" spans="2:18" x14ac:dyDescent="0.25">
      <c r="B15" s="7" t="s">
        <v>0</v>
      </c>
      <c r="C15" s="7" t="s">
        <v>6</v>
      </c>
      <c r="D15" s="89"/>
      <c r="E15" s="2"/>
      <c r="F15" s="1"/>
      <c r="G15" s="96"/>
      <c r="H15" s="1">
        <v>3</v>
      </c>
      <c r="I15" s="2">
        <v>4</v>
      </c>
      <c r="J15" s="89">
        <v>6</v>
      </c>
      <c r="K15" s="96">
        <v>9</v>
      </c>
      <c r="L15" s="89">
        <v>123</v>
      </c>
      <c r="M15" s="96">
        <v>129</v>
      </c>
      <c r="N15" s="1">
        <v>11</v>
      </c>
      <c r="O15" s="2">
        <v>6</v>
      </c>
      <c r="P15" s="23">
        <f t="shared" si="0"/>
        <v>143</v>
      </c>
      <c r="Q15" s="24">
        <f t="shared" si="1"/>
        <v>148</v>
      </c>
      <c r="R15" s="9">
        <f t="shared" si="2"/>
        <v>291</v>
      </c>
    </row>
    <row r="16" spans="2:18" x14ac:dyDescent="0.25">
      <c r="B16" s="7" t="s">
        <v>0</v>
      </c>
      <c r="C16" s="7" t="s">
        <v>8</v>
      </c>
      <c r="D16" s="89"/>
      <c r="E16" s="2"/>
      <c r="F16" s="1">
        <v>6</v>
      </c>
      <c r="G16" s="96">
        <v>4</v>
      </c>
      <c r="H16" s="1">
        <v>11</v>
      </c>
      <c r="I16" s="2">
        <v>6</v>
      </c>
      <c r="J16" s="89">
        <v>5</v>
      </c>
      <c r="K16" s="96">
        <v>7</v>
      </c>
      <c r="L16" s="89">
        <v>123</v>
      </c>
      <c r="M16" s="96">
        <v>131</v>
      </c>
      <c r="N16" s="1">
        <v>16</v>
      </c>
      <c r="O16" s="2">
        <v>14</v>
      </c>
      <c r="P16" s="23">
        <f t="shared" si="0"/>
        <v>161</v>
      </c>
      <c r="Q16" s="24">
        <f t="shared" si="1"/>
        <v>162</v>
      </c>
      <c r="R16" s="9">
        <f t="shared" si="2"/>
        <v>323</v>
      </c>
    </row>
    <row r="17" spans="2:18" x14ac:dyDescent="0.25">
      <c r="B17" s="7" t="s">
        <v>0</v>
      </c>
      <c r="C17" s="7" t="s">
        <v>8</v>
      </c>
      <c r="D17" s="3"/>
      <c r="E17" s="4"/>
      <c r="F17" s="3"/>
      <c r="G17" s="4"/>
      <c r="H17" s="3">
        <v>3</v>
      </c>
      <c r="I17" s="4">
        <v>4</v>
      </c>
      <c r="J17" s="3">
        <v>5</v>
      </c>
      <c r="K17" s="4">
        <v>9</v>
      </c>
      <c r="L17" s="3">
        <v>117</v>
      </c>
      <c r="M17" s="4">
        <v>112</v>
      </c>
      <c r="N17" s="3">
        <v>5</v>
      </c>
      <c r="O17" s="4">
        <v>7</v>
      </c>
      <c r="P17" s="23">
        <f t="shared" si="0"/>
        <v>130</v>
      </c>
      <c r="Q17" s="24">
        <f t="shared" si="1"/>
        <v>132</v>
      </c>
      <c r="R17" s="9">
        <f t="shared" si="2"/>
        <v>262</v>
      </c>
    </row>
    <row r="18" spans="2:18" x14ac:dyDescent="0.25">
      <c r="B18" s="7" t="s">
        <v>2</v>
      </c>
      <c r="C18" s="8" t="s">
        <v>5</v>
      </c>
      <c r="D18" s="3">
        <v>5</v>
      </c>
      <c r="E18" s="4">
        <v>3</v>
      </c>
      <c r="F18" s="3">
        <v>6</v>
      </c>
      <c r="G18" s="4">
        <v>3</v>
      </c>
      <c r="H18" s="3">
        <v>2</v>
      </c>
      <c r="I18" s="4">
        <v>1</v>
      </c>
      <c r="J18" s="3">
        <v>21</v>
      </c>
      <c r="K18" s="4">
        <v>19</v>
      </c>
      <c r="L18" s="3">
        <v>25</v>
      </c>
      <c r="M18" s="4">
        <v>20</v>
      </c>
      <c r="N18" s="3">
        <v>1</v>
      </c>
      <c r="O18" s="4"/>
      <c r="P18" s="23">
        <f t="shared" si="0"/>
        <v>60</v>
      </c>
      <c r="Q18" s="24">
        <f t="shared" si="1"/>
        <v>46</v>
      </c>
      <c r="R18" s="9">
        <f t="shared" si="2"/>
        <v>106</v>
      </c>
    </row>
    <row r="19" spans="2:18" x14ac:dyDescent="0.25">
      <c r="B19" s="7" t="s">
        <v>2</v>
      </c>
      <c r="C19" s="8" t="s">
        <v>5</v>
      </c>
      <c r="D19" s="3">
        <v>2</v>
      </c>
      <c r="E19" s="4">
        <v>2</v>
      </c>
      <c r="F19" s="3">
        <v>7</v>
      </c>
      <c r="G19" s="4">
        <v>4</v>
      </c>
      <c r="H19" s="3">
        <v>2</v>
      </c>
      <c r="I19" s="4"/>
      <c r="J19" s="3">
        <v>20</v>
      </c>
      <c r="K19" s="4">
        <v>9</v>
      </c>
      <c r="L19" s="3">
        <v>46</v>
      </c>
      <c r="M19" s="4">
        <v>25</v>
      </c>
      <c r="N19" s="3">
        <v>8</v>
      </c>
      <c r="O19" s="4">
        <v>2</v>
      </c>
      <c r="P19" s="23">
        <f t="shared" si="0"/>
        <v>85</v>
      </c>
      <c r="Q19" s="24">
        <f t="shared" si="1"/>
        <v>42</v>
      </c>
      <c r="R19" s="9">
        <f t="shared" si="2"/>
        <v>127</v>
      </c>
    </row>
    <row r="20" spans="2:18" ht="15.75" thickBot="1" x14ac:dyDescent="0.3">
      <c r="B20" s="10" t="s">
        <v>1</v>
      </c>
      <c r="C20" s="10" t="s">
        <v>7</v>
      </c>
      <c r="D20" s="90"/>
      <c r="E20" s="91"/>
      <c r="F20" s="97"/>
      <c r="G20" s="98">
        <v>1</v>
      </c>
      <c r="H20" s="97"/>
      <c r="I20" s="91"/>
      <c r="J20" s="90">
        <v>1</v>
      </c>
      <c r="K20" s="98"/>
      <c r="L20" s="90">
        <v>4</v>
      </c>
      <c r="M20" s="98">
        <v>5</v>
      </c>
      <c r="N20" s="97">
        <v>4</v>
      </c>
      <c r="O20" s="91">
        <v>4</v>
      </c>
      <c r="P20" s="13">
        <f t="shared" si="0"/>
        <v>9</v>
      </c>
      <c r="Q20" s="14">
        <f t="shared" si="1"/>
        <v>10</v>
      </c>
      <c r="R20" s="9">
        <f t="shared" si="2"/>
        <v>19</v>
      </c>
    </row>
  </sheetData>
  <mergeCells count="17">
    <mergeCell ref="N6:O6"/>
    <mergeCell ref="B2:R2"/>
    <mergeCell ref="B5:B7"/>
    <mergeCell ref="C5:C7"/>
    <mergeCell ref="D5:E5"/>
    <mergeCell ref="F5:G5"/>
    <mergeCell ref="H5:I5"/>
    <mergeCell ref="J5:K5"/>
    <mergeCell ref="L5:M5"/>
    <mergeCell ref="N5:O5"/>
    <mergeCell ref="P5:Q6"/>
    <mergeCell ref="R5:R7"/>
    <mergeCell ref="D6:E6"/>
    <mergeCell ref="F6:G6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paperSize="123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AA0CC01AC1324B9644179B4050B159" ma:contentTypeVersion="2" ma:contentTypeDescription="Crear nuevo documento." ma:contentTypeScope="" ma:versionID="1f6dc09974f2478fc93b2f8f2425cb72">
  <xsd:schema xmlns:xsd="http://www.w3.org/2001/XMLSchema" xmlns:xs="http://www.w3.org/2001/XMLSchema" xmlns:p="http://schemas.microsoft.com/office/2006/metadata/properties" xmlns:ns3="1c0c589b-f7db-438b-9cfc-c10891cf7b0f" targetNamespace="http://schemas.microsoft.com/office/2006/metadata/properties" ma:root="true" ma:fieldsID="5c0053b6d738bf9dfb0a4b8efba353c2" ns3:_="">
    <xsd:import namespace="1c0c589b-f7db-438b-9cfc-c10891cf7b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c589b-f7db-438b-9cfc-c10891cf7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FBEBF-18AE-49DF-9B9F-89E7232B2FC0}">
  <ds:schemaRefs>
    <ds:schemaRef ds:uri="http://purl.org/dc/terms/"/>
    <ds:schemaRef ds:uri="http://schemas.openxmlformats.org/package/2006/metadata/core-properties"/>
    <ds:schemaRef ds:uri="1c0c589b-f7db-438b-9cfc-c10891cf7b0f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78532E-1522-4374-968C-66FE9E22A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7C21D-0988-4590-A405-0E7529777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c589b-f7db-438b-9cfc-c10891cf7b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Estadistico JULIO</vt:lpstr>
      <vt:lpstr>Estadistico AGOSTO</vt:lpstr>
      <vt:lpstr>Estadistico SEPTIEMBRE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 Zetino</dc:creator>
  <cp:lastModifiedBy>Jacqueline M Rivas de Rodriguez</cp:lastModifiedBy>
  <cp:lastPrinted>2023-04-14T20:14:05Z</cp:lastPrinted>
  <dcterms:created xsi:type="dcterms:W3CDTF">2022-01-26T00:58:14Z</dcterms:created>
  <dcterms:modified xsi:type="dcterms:W3CDTF">2023-10-09T05:16:42Z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0x010100A8AA0CC01AC1324B9644179B4050B159</vt:lpwstr>
  </property>
</Properties>
</file>