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ina Acevedo\Desktop\Despacho Viceministro\UAIP 2023\Información Oficiosa Abr-Jun 2023\"/>
    </mc:Choice>
  </mc:AlternateContent>
  <xr:revisionPtr revIDLastSave="0" documentId="8_{A2B37971-104D-423B-8F0B-9CC0DE3869DC}" xr6:coauthVersionLast="47" xr6:coauthVersionMax="47" xr10:uidLastSave="{00000000-0000-0000-0000-000000000000}"/>
  <bookViews>
    <workbookView xWindow="-120" yWindow="-120" windowWidth="20730" windowHeight="11040" firstSheet="1" activeTab="2" xr2:uid="{2C51A6CE-720B-4EEF-AA1F-5995DF92C028}"/>
  </bookViews>
  <sheets>
    <sheet name="Serv. Información. Abri. BINAES" sheetId="5" r:id="rId1"/>
    <sheet name="Serv. Información- Myo. BINAES" sheetId="4" r:id="rId2"/>
    <sheet name="Serv. Información- jun. BINAES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5" l="1"/>
  <c r="C21" i="4"/>
  <c r="C19" i="1"/>
  <c r="N12" i="4"/>
  <c r="M12" i="4"/>
  <c r="L12" i="4"/>
  <c r="E13" i="4"/>
  <c r="D13" i="4"/>
  <c r="K13" i="5" l="1"/>
  <c r="J13" i="5"/>
  <c r="I13" i="5"/>
  <c r="H13" i="5"/>
  <c r="G13" i="5"/>
  <c r="F13" i="5"/>
  <c r="E13" i="5"/>
  <c r="D13" i="5"/>
  <c r="C13" i="5"/>
  <c r="B13" i="5"/>
  <c r="N12" i="5"/>
  <c r="N13" i="5" s="1"/>
  <c r="M12" i="5"/>
  <c r="M13" i="5" s="1"/>
  <c r="L12" i="5"/>
  <c r="L13" i="5" s="1"/>
  <c r="K13" i="4"/>
  <c r="J13" i="4"/>
  <c r="I13" i="4"/>
  <c r="H13" i="4"/>
  <c r="G13" i="4"/>
  <c r="F13" i="4"/>
  <c r="C13" i="4"/>
  <c r="B13" i="4"/>
  <c r="N13" i="4"/>
  <c r="M13" i="4"/>
  <c r="L13" i="4"/>
  <c r="M10" i="1"/>
  <c r="L10" i="1"/>
  <c r="N10" i="1" l="1"/>
  <c r="N11" i="1" s="1"/>
  <c r="M11" i="1"/>
  <c r="L11" i="1"/>
  <c r="C11" i="1"/>
  <c r="D11" i="1"/>
  <c r="E11" i="1"/>
  <c r="F11" i="1"/>
  <c r="G11" i="1"/>
  <c r="H11" i="1"/>
  <c r="I11" i="1"/>
  <c r="J11" i="1"/>
  <c r="K11" i="1"/>
  <c r="B11" i="1"/>
</calcChain>
</file>

<file path=xl/sharedStrings.xml><?xml version="1.0" encoding="utf-8"?>
<sst xmlns="http://schemas.openxmlformats.org/spreadsheetml/2006/main" count="118" uniqueCount="40">
  <si>
    <t>Unidad de Planificación y Desarrollo Institucional</t>
  </si>
  <si>
    <t>Adolescencia</t>
  </si>
  <si>
    <t>Adulto</t>
  </si>
  <si>
    <t>Adulto Mayor</t>
  </si>
  <si>
    <t>Total Población por género</t>
  </si>
  <si>
    <t>Total de población atendida</t>
  </si>
  <si>
    <t xml:space="preserve">18-24 años </t>
  </si>
  <si>
    <t xml:space="preserve">25-59 años </t>
  </si>
  <si>
    <t>60 a mas</t>
  </si>
  <si>
    <t>F</t>
  </si>
  <si>
    <t>M</t>
  </si>
  <si>
    <t xml:space="preserve">F   </t>
  </si>
  <si>
    <t xml:space="preserve">F  </t>
  </si>
  <si>
    <t>TOTALES</t>
  </si>
  <si>
    <t>Mes</t>
  </si>
  <si>
    <t>Juventud</t>
  </si>
  <si>
    <t>TIPO DE POBLACIÓN ATENDIDA</t>
  </si>
  <si>
    <t>Investigadores</t>
  </si>
  <si>
    <t>Usuario General</t>
  </si>
  <si>
    <t>CANTIDAD</t>
  </si>
  <si>
    <t>Académicos Universitarios</t>
  </si>
  <si>
    <t>Bachiller</t>
  </si>
  <si>
    <t>SERVICIOS DE INFORMACIÓN</t>
  </si>
  <si>
    <t>Total</t>
  </si>
  <si>
    <t>BIBLIOTECA NACIONAL DE EL SALVADOR "Francisco Gavidia"</t>
  </si>
  <si>
    <t>POBLACIÓN ATENDIDA</t>
  </si>
  <si>
    <t xml:space="preserve">12-17 años </t>
  </si>
  <si>
    <t>8-11  años</t>
  </si>
  <si>
    <t>12-17  años</t>
  </si>
  <si>
    <t xml:space="preserve">18-24- años </t>
  </si>
  <si>
    <t>Segunda Niñez</t>
  </si>
  <si>
    <t>AÑO 2023</t>
  </si>
  <si>
    <t>Universitario</t>
  </si>
  <si>
    <t>Abril</t>
  </si>
  <si>
    <t>Mayo</t>
  </si>
  <si>
    <t>Junio</t>
  </si>
  <si>
    <t>Primera niñez</t>
  </si>
  <si>
    <t>0-7  años</t>
  </si>
  <si>
    <t>Bachilleres</t>
  </si>
  <si>
    <t>DIRECCIÓN NACIONAL DE LECTURA Y BIBLIOTECAS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</si>
</sst>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color theme="1"/>
      <name val="Bembo Std"/>
      <family val="1"/>
    </font>
    <font>
      <b/>
      <sz val="10"/>
      <color theme="0"/>
      <name val="Bembo Std"/>
      <family val="1"/>
    </font>
    <font>
      <sz val="11"/>
      <color theme="1"/>
      <name val="Bembo Std"/>
      <family val="1"/>
    </font>
    <font>
      <b/>
      <sz val="14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6"/>
      <name val="Arial"/>
      <family val="2"/>
    </font>
    <font>
      <b/>
      <sz val="12"/>
      <name val="Bembo Std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3" fontId="7" fillId="2" borderId="19" xfId="0" applyNumberFormat="1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23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3" fontId="7" fillId="2" borderId="27" xfId="0" applyNumberFormat="1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vertical="center"/>
    </xf>
    <xf numFmtId="0" fontId="7" fillId="2" borderId="2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6" fillId="3" borderId="11" xfId="0" applyFont="1" applyFill="1" applyBorder="1"/>
    <xf numFmtId="0" fontId="7" fillId="3" borderId="10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/>
    <xf numFmtId="0" fontId="9" fillId="0" borderId="23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10" fillId="2" borderId="2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/>
    <xf numFmtId="0" fontId="6" fillId="3" borderId="12" xfId="0" applyFont="1" applyFill="1" applyBorder="1"/>
    <xf numFmtId="0" fontId="6" fillId="3" borderId="13" xfId="0" applyFont="1" applyFill="1" applyBorder="1"/>
    <xf numFmtId="0" fontId="6" fillId="3" borderId="9" xfId="0" applyFont="1" applyFill="1" applyBorder="1"/>
    <xf numFmtId="0" fontId="6" fillId="3" borderId="14" xfId="0" applyFont="1" applyFill="1" applyBorder="1"/>
    <xf numFmtId="0" fontId="7" fillId="3" borderId="18" xfId="0" applyFont="1" applyFill="1" applyBorder="1" applyAlignment="1">
      <alignment horizontal="center" vertical="center"/>
    </xf>
    <xf numFmtId="0" fontId="12" fillId="4" borderId="23" xfId="0" applyFont="1" applyFill="1" applyBorder="1" applyAlignment="1" applyProtection="1">
      <alignment horizontal="left" vertical="center"/>
      <protection locked="0"/>
    </xf>
    <xf numFmtId="0" fontId="12" fillId="4" borderId="17" xfId="0" applyFont="1" applyFill="1" applyBorder="1" applyAlignment="1" applyProtection="1">
      <alignment horizontal="left" vertical="center"/>
      <protection locked="0"/>
    </xf>
    <xf numFmtId="0" fontId="12" fillId="4" borderId="23" xfId="0" applyFont="1" applyFill="1" applyBorder="1" applyAlignment="1" applyProtection="1">
      <alignment horizontal="center" vertical="center"/>
      <protection locked="0"/>
    </xf>
    <xf numFmtId="0" fontId="12" fillId="4" borderId="18" xfId="0" applyFont="1" applyFill="1" applyBorder="1" applyAlignment="1" applyProtection="1">
      <alignment horizontal="center" vertical="center"/>
      <protection locked="0"/>
    </xf>
    <xf numFmtId="0" fontId="12" fillId="4" borderId="17" xfId="0" applyFont="1" applyFill="1" applyBorder="1" applyAlignment="1" applyProtection="1">
      <alignment horizontal="center" vertical="center"/>
      <protection locked="0"/>
    </xf>
    <xf numFmtId="0" fontId="12" fillId="4" borderId="23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481235</xdr:colOff>
      <xdr:row>2</xdr:row>
      <xdr:rowOff>180285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0B0138-D171-4DE7-A574-94FD1236C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2700560" cy="132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481235</xdr:colOff>
      <xdr:row>2</xdr:row>
      <xdr:rowOff>180285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91A41F-843C-4F87-B335-F740D82CA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2700560" cy="132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481235</xdr:colOff>
      <xdr:row>2</xdr:row>
      <xdr:rowOff>180285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58A3EDA-AFB4-47C1-87F7-FFE3C3895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2700000" cy="132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9CD78-297F-4A1D-85AD-3D4231408F04}">
  <dimension ref="A1:N20"/>
  <sheetViews>
    <sheetView zoomScale="85" zoomScaleNormal="85" workbookViewId="0">
      <selection activeCell="A5" sqref="A5:XFD5"/>
    </sheetView>
  </sheetViews>
  <sheetFormatPr baseColWidth="10" defaultColWidth="11" defaultRowHeight="15" x14ac:dyDescent="0.25"/>
  <cols>
    <col min="1" max="1" width="33.28515625" style="3" bestFit="1" customWidth="1"/>
    <col min="2" max="2" width="10" style="3" customWidth="1"/>
    <col min="3" max="11" width="6.5703125" style="3" customWidth="1"/>
    <col min="12" max="12" width="12.42578125" style="3" bestFit="1" customWidth="1"/>
    <col min="13" max="13" width="6.5703125" style="3" customWidth="1"/>
    <col min="14" max="14" width="11" style="4"/>
  </cols>
  <sheetData>
    <row r="1" spans="1:14" ht="45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1"/>
    </row>
    <row r="2" spans="1:14" ht="45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1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8.95" customHeight="1" x14ac:dyDescent="0.25">
      <c r="A4" s="78" t="s">
        <v>39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4" ht="18.95" customHeight="1" thickBot="1" x14ac:dyDescent="0.3">
      <c r="A5" s="43" t="s">
        <v>31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 ht="18.95" customHeight="1" thickBot="1" x14ac:dyDescent="0.3">
      <c r="A6" s="38" t="s">
        <v>24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40"/>
    </row>
    <row r="7" spans="1:14" s="2" customFormat="1" ht="26.1" customHeight="1" thickBot="1" x14ac:dyDescent="0.3">
      <c r="A7" s="38" t="s">
        <v>22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40"/>
    </row>
    <row r="8" spans="1:14" ht="27.95" customHeight="1" thickBot="1" x14ac:dyDescent="0.3">
      <c r="A8" s="38" t="s">
        <v>25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40"/>
    </row>
    <row r="9" spans="1:14" ht="27.95" customHeight="1" x14ac:dyDescent="0.25">
      <c r="A9" s="55" t="s">
        <v>14</v>
      </c>
      <c r="B9" s="58" t="s">
        <v>36</v>
      </c>
      <c r="C9" s="48"/>
      <c r="D9" s="59" t="s">
        <v>1</v>
      </c>
      <c r="E9" s="48"/>
      <c r="F9" s="60" t="s">
        <v>15</v>
      </c>
      <c r="G9" s="48"/>
      <c r="H9" s="60" t="s">
        <v>2</v>
      </c>
      <c r="I9" s="48"/>
      <c r="J9" s="47" t="s">
        <v>3</v>
      </c>
      <c r="K9" s="48"/>
      <c r="L9" s="61" t="s">
        <v>4</v>
      </c>
      <c r="M9" s="62"/>
      <c r="N9" s="55" t="s">
        <v>5</v>
      </c>
    </row>
    <row r="10" spans="1:14" x14ac:dyDescent="0.25">
      <c r="A10" s="56"/>
      <c r="B10" s="67" t="s">
        <v>37</v>
      </c>
      <c r="C10" s="45"/>
      <c r="D10" s="44" t="s">
        <v>26</v>
      </c>
      <c r="E10" s="45"/>
      <c r="F10" s="44" t="s">
        <v>6</v>
      </c>
      <c r="G10" s="45"/>
      <c r="H10" s="44" t="s">
        <v>7</v>
      </c>
      <c r="I10" s="45"/>
      <c r="J10" s="46" t="s">
        <v>8</v>
      </c>
      <c r="K10" s="45"/>
      <c r="L10" s="63"/>
      <c r="M10" s="64"/>
      <c r="N10" s="65"/>
    </row>
    <row r="11" spans="1:14" ht="61.5" customHeight="1" x14ac:dyDescent="0.25">
      <c r="A11" s="57"/>
      <c r="B11" s="6" t="s">
        <v>9</v>
      </c>
      <c r="C11" s="7" t="s">
        <v>10</v>
      </c>
      <c r="D11" s="6" t="s">
        <v>9</v>
      </c>
      <c r="E11" s="7" t="s">
        <v>10</v>
      </c>
      <c r="F11" s="8" t="s">
        <v>11</v>
      </c>
      <c r="G11" s="7" t="s">
        <v>10</v>
      </c>
      <c r="H11" s="8" t="s">
        <v>12</v>
      </c>
      <c r="I11" s="7" t="s">
        <v>10</v>
      </c>
      <c r="J11" s="8" t="s">
        <v>9</v>
      </c>
      <c r="K11" s="9" t="s">
        <v>10</v>
      </c>
      <c r="L11" s="8" t="s">
        <v>9</v>
      </c>
      <c r="M11" s="9" t="s">
        <v>10</v>
      </c>
      <c r="N11" s="66"/>
    </row>
    <row r="12" spans="1:14" ht="18.75" thickBot="1" x14ac:dyDescent="0.3">
      <c r="A12" s="5" t="s">
        <v>33</v>
      </c>
      <c r="B12" s="10">
        <v>1</v>
      </c>
      <c r="C12" s="11">
        <v>0</v>
      </c>
      <c r="D12" s="12">
        <v>3</v>
      </c>
      <c r="E12" s="11">
        <v>4</v>
      </c>
      <c r="F12" s="13">
        <v>26</v>
      </c>
      <c r="G12" s="11">
        <v>11</v>
      </c>
      <c r="H12" s="13">
        <v>9</v>
      </c>
      <c r="I12" s="11">
        <v>23</v>
      </c>
      <c r="J12" s="13">
        <v>3</v>
      </c>
      <c r="K12" s="14">
        <v>9</v>
      </c>
      <c r="L12" s="13">
        <f>B12+D12+F12+H12+J12</f>
        <v>42</v>
      </c>
      <c r="M12" s="14">
        <f>K12+I12+G12+E12+C12</f>
        <v>47</v>
      </c>
      <c r="N12" s="15">
        <f>B12+C12+D12+E12+F12+G12+H12+I12+J12+K12</f>
        <v>89</v>
      </c>
    </row>
    <row r="13" spans="1:14" ht="15.75" thickBot="1" x14ac:dyDescent="0.3">
      <c r="A13" s="16" t="s">
        <v>13</v>
      </c>
      <c r="B13" s="17">
        <f>B12</f>
        <v>1</v>
      </c>
      <c r="C13" s="17">
        <f t="shared" ref="C13:K13" si="0">C12</f>
        <v>0</v>
      </c>
      <c r="D13" s="17">
        <f t="shared" si="0"/>
        <v>3</v>
      </c>
      <c r="E13" s="17">
        <f t="shared" si="0"/>
        <v>4</v>
      </c>
      <c r="F13" s="17">
        <f t="shared" si="0"/>
        <v>26</v>
      </c>
      <c r="G13" s="17">
        <f t="shared" si="0"/>
        <v>11</v>
      </c>
      <c r="H13" s="17">
        <f t="shared" si="0"/>
        <v>9</v>
      </c>
      <c r="I13" s="17">
        <f t="shared" si="0"/>
        <v>23</v>
      </c>
      <c r="J13" s="17">
        <f t="shared" si="0"/>
        <v>3</v>
      </c>
      <c r="K13" s="17">
        <f t="shared" si="0"/>
        <v>9</v>
      </c>
      <c r="L13" s="17">
        <f>L12</f>
        <v>42</v>
      </c>
      <c r="M13" s="17">
        <f>M12</f>
        <v>47</v>
      </c>
      <c r="N13" s="18">
        <f>N12</f>
        <v>89</v>
      </c>
    </row>
    <row r="14" spans="1:14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/>
    </row>
    <row r="15" spans="1:14" ht="36.75" customHeight="1" x14ac:dyDescent="0.25">
      <c r="A15" s="54" t="s">
        <v>16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</row>
    <row r="16" spans="1:14" x14ac:dyDescent="0.25">
      <c r="A16" s="73" t="s">
        <v>16</v>
      </c>
      <c r="B16" s="74"/>
      <c r="C16" s="73" t="s">
        <v>19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4"/>
    </row>
    <row r="17" spans="1:14" x14ac:dyDescent="0.25">
      <c r="A17" s="49" t="s">
        <v>17</v>
      </c>
      <c r="B17" s="50"/>
      <c r="C17" s="51">
        <v>55</v>
      </c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3"/>
    </row>
    <row r="18" spans="1:14" x14ac:dyDescent="0.25">
      <c r="A18" s="21" t="s">
        <v>21</v>
      </c>
      <c r="B18" s="22"/>
      <c r="C18" s="51">
        <v>1</v>
      </c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3"/>
    </row>
    <row r="19" spans="1:14" x14ac:dyDescent="0.25">
      <c r="A19" s="49" t="s">
        <v>18</v>
      </c>
      <c r="B19" s="50"/>
      <c r="C19" s="51">
        <v>33</v>
      </c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3"/>
    </row>
    <row r="20" spans="1:14" x14ac:dyDescent="0.25">
      <c r="A20" s="68" t="s">
        <v>23</v>
      </c>
      <c r="B20" s="69"/>
      <c r="C20" s="70">
        <f>C17+C18+C19</f>
        <v>89</v>
      </c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2"/>
    </row>
  </sheetData>
  <mergeCells count="29">
    <mergeCell ref="A20:B20"/>
    <mergeCell ref="C20:N20"/>
    <mergeCell ref="A16:B16"/>
    <mergeCell ref="C16:N16"/>
    <mergeCell ref="A17:B17"/>
    <mergeCell ref="C17:N17"/>
    <mergeCell ref="C18:N18"/>
    <mergeCell ref="F10:G10"/>
    <mergeCell ref="H10:I10"/>
    <mergeCell ref="J10:K10"/>
    <mergeCell ref="J9:K9"/>
    <mergeCell ref="A19:B19"/>
    <mergeCell ref="C19:N19"/>
    <mergeCell ref="A15:N15"/>
    <mergeCell ref="A9:A11"/>
    <mergeCell ref="B9:C9"/>
    <mergeCell ref="D9:E9"/>
    <mergeCell ref="F9:G9"/>
    <mergeCell ref="H9:I9"/>
    <mergeCell ref="L9:M10"/>
    <mergeCell ref="N9:N11"/>
    <mergeCell ref="B10:C10"/>
    <mergeCell ref="D10:E10"/>
    <mergeCell ref="A8:N8"/>
    <mergeCell ref="A1:M2"/>
    <mergeCell ref="A5:N5"/>
    <mergeCell ref="A6:N6"/>
    <mergeCell ref="A7:N7"/>
    <mergeCell ref="A4:N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8A761-9AD9-4E7F-B7E2-B8964273A458}">
  <dimension ref="A1:N21"/>
  <sheetViews>
    <sheetView zoomScale="85" zoomScaleNormal="85" workbookViewId="0">
      <selection activeCell="A7" activeCellId="1" sqref="A4:N4 A7:N8"/>
    </sheetView>
  </sheetViews>
  <sheetFormatPr baseColWidth="10" defaultColWidth="11" defaultRowHeight="15" x14ac:dyDescent="0.25"/>
  <cols>
    <col min="1" max="1" width="33.28515625" style="3" bestFit="1" customWidth="1"/>
    <col min="2" max="2" width="10" style="3" customWidth="1"/>
    <col min="3" max="4" width="6.5703125" style="3" customWidth="1"/>
    <col min="5" max="5" width="7.42578125" style="3" customWidth="1"/>
    <col min="6" max="11" width="6.5703125" style="3" customWidth="1"/>
    <col min="12" max="12" width="12.42578125" style="3" bestFit="1" customWidth="1"/>
    <col min="13" max="13" width="6.5703125" style="3" customWidth="1"/>
    <col min="14" max="14" width="11" style="4"/>
  </cols>
  <sheetData>
    <row r="1" spans="1:14" ht="45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1"/>
    </row>
    <row r="2" spans="1:14" ht="45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1"/>
    </row>
    <row r="3" spans="1:14" ht="18.95" customHeight="1" x14ac:dyDescent="0.25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ht="18.95" customHeight="1" x14ac:dyDescent="0.25">
      <c r="A4" s="78" t="s">
        <v>39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4" ht="18.95" customHeight="1" thickBot="1" x14ac:dyDescent="0.3">
      <c r="A5" s="43" t="s">
        <v>31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 ht="18.95" customHeight="1" thickBot="1" x14ac:dyDescent="0.3">
      <c r="A6" s="38" t="s">
        <v>24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40"/>
    </row>
    <row r="7" spans="1:14" ht="18.95" customHeight="1" thickBot="1" x14ac:dyDescent="0.3">
      <c r="A7" s="38" t="s">
        <v>22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40"/>
    </row>
    <row r="8" spans="1:14" s="2" customFormat="1" ht="26.1" customHeight="1" thickBot="1" x14ac:dyDescent="0.3">
      <c r="A8" s="38" t="s">
        <v>25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40"/>
    </row>
    <row r="9" spans="1:14" ht="27.95" customHeight="1" x14ac:dyDescent="0.25">
      <c r="A9" s="61" t="s">
        <v>14</v>
      </c>
      <c r="B9" s="77" t="s">
        <v>30</v>
      </c>
      <c r="C9" s="48"/>
      <c r="D9" s="58" t="s">
        <v>1</v>
      </c>
      <c r="E9" s="48"/>
      <c r="F9" s="60" t="s">
        <v>15</v>
      </c>
      <c r="G9" s="48"/>
      <c r="H9" s="60" t="s">
        <v>2</v>
      </c>
      <c r="I9" s="48"/>
      <c r="J9" s="47" t="s">
        <v>3</v>
      </c>
      <c r="K9" s="48"/>
      <c r="L9" s="61" t="s">
        <v>4</v>
      </c>
      <c r="M9" s="62"/>
      <c r="N9" s="55" t="s">
        <v>5</v>
      </c>
    </row>
    <row r="10" spans="1:14" ht="27.95" customHeight="1" x14ac:dyDescent="0.25">
      <c r="A10" s="76"/>
      <c r="B10" s="44" t="s">
        <v>27</v>
      </c>
      <c r="C10" s="45"/>
      <c r="D10" s="67" t="s">
        <v>28</v>
      </c>
      <c r="E10" s="45"/>
      <c r="F10" s="44" t="s">
        <v>29</v>
      </c>
      <c r="G10" s="45"/>
      <c r="H10" s="44" t="s">
        <v>7</v>
      </c>
      <c r="I10" s="45"/>
      <c r="J10" s="46" t="s">
        <v>8</v>
      </c>
      <c r="K10" s="45"/>
      <c r="L10" s="63"/>
      <c r="M10" s="64"/>
      <c r="N10" s="65"/>
    </row>
    <row r="11" spans="1:14" ht="15.75" thickBot="1" x14ac:dyDescent="0.3">
      <c r="A11" s="76"/>
      <c r="B11" s="36" t="s">
        <v>9</v>
      </c>
      <c r="C11" s="25" t="s">
        <v>10</v>
      </c>
      <c r="D11" s="24" t="s">
        <v>9</v>
      </c>
      <c r="E11" s="25" t="s">
        <v>10</v>
      </c>
      <c r="F11" s="26" t="s">
        <v>11</v>
      </c>
      <c r="G11" s="25" t="s">
        <v>10</v>
      </c>
      <c r="H11" s="26" t="s">
        <v>12</v>
      </c>
      <c r="I11" s="25" t="s">
        <v>10</v>
      </c>
      <c r="J11" s="26" t="s">
        <v>9</v>
      </c>
      <c r="K11" s="27" t="s">
        <v>10</v>
      </c>
      <c r="L11" s="26" t="s">
        <v>9</v>
      </c>
      <c r="M11" s="27" t="s">
        <v>10</v>
      </c>
      <c r="N11" s="65"/>
    </row>
    <row r="12" spans="1:14" ht="61.5" customHeight="1" thickBot="1" x14ac:dyDescent="0.3">
      <c r="A12" s="30" t="s">
        <v>34</v>
      </c>
      <c r="B12" s="37"/>
      <c r="C12" s="31"/>
      <c r="D12" s="32">
        <v>2</v>
      </c>
      <c r="E12" s="31">
        <v>1</v>
      </c>
      <c r="F12" s="33">
        <v>1</v>
      </c>
      <c r="G12" s="31">
        <v>2</v>
      </c>
      <c r="H12" s="33">
        <v>8</v>
      </c>
      <c r="I12" s="31">
        <v>32</v>
      </c>
      <c r="J12" s="33">
        <v>2</v>
      </c>
      <c r="K12" s="34">
        <v>11</v>
      </c>
      <c r="L12" s="33">
        <f>J12+H12+F12+D12+B12</f>
        <v>13</v>
      </c>
      <c r="M12" s="34">
        <f>K12+I12+G12+E12+C12</f>
        <v>46</v>
      </c>
      <c r="N12" s="35">
        <f>B12+C12+D12+E12+F12+G12+H12+I12+J12+K12</f>
        <v>59</v>
      </c>
    </row>
    <row r="13" spans="1:14" ht="15.75" thickBot="1" x14ac:dyDescent="0.3">
      <c r="A13" s="28" t="s">
        <v>13</v>
      </c>
      <c r="B13" s="23">
        <f>B12</f>
        <v>0</v>
      </c>
      <c r="C13" s="23">
        <f t="shared" ref="C13:K13" si="0">C12</f>
        <v>0</v>
      </c>
      <c r="D13" s="23">
        <f>D12</f>
        <v>2</v>
      </c>
      <c r="E13" s="23">
        <f t="shared" ref="E13" si="1">E12</f>
        <v>1</v>
      </c>
      <c r="F13" s="23">
        <f t="shared" si="0"/>
        <v>1</v>
      </c>
      <c r="G13" s="23">
        <f t="shared" si="0"/>
        <v>2</v>
      </c>
      <c r="H13" s="23">
        <f t="shared" si="0"/>
        <v>8</v>
      </c>
      <c r="I13" s="23">
        <f t="shared" si="0"/>
        <v>32</v>
      </c>
      <c r="J13" s="23">
        <f t="shared" si="0"/>
        <v>2</v>
      </c>
      <c r="K13" s="23">
        <f t="shared" si="0"/>
        <v>11</v>
      </c>
      <c r="L13" s="23">
        <f>L12</f>
        <v>13</v>
      </c>
      <c r="M13" s="23">
        <f>M12</f>
        <v>46</v>
      </c>
      <c r="N13" s="29">
        <f>N12</f>
        <v>59</v>
      </c>
    </row>
    <row r="14" spans="1:14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/>
    </row>
    <row r="15" spans="1:14" ht="15.75" x14ac:dyDescent="0.25">
      <c r="A15" s="54" t="s">
        <v>16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</row>
    <row r="16" spans="1:14" ht="36.75" customHeight="1" x14ac:dyDescent="0.25">
      <c r="A16" s="73" t="s">
        <v>16</v>
      </c>
      <c r="B16" s="74"/>
      <c r="C16" s="73" t="s">
        <v>19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4"/>
    </row>
    <row r="17" spans="1:14" x14ac:dyDescent="0.25">
      <c r="A17" s="49" t="s">
        <v>17</v>
      </c>
      <c r="B17" s="50"/>
      <c r="C17" s="51">
        <v>19</v>
      </c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3"/>
    </row>
    <row r="18" spans="1:14" x14ac:dyDescent="0.25">
      <c r="A18" s="21" t="s">
        <v>38</v>
      </c>
      <c r="B18" s="22"/>
      <c r="C18" s="51">
        <v>7</v>
      </c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3"/>
    </row>
    <row r="19" spans="1:14" x14ac:dyDescent="0.25">
      <c r="A19" s="49" t="s">
        <v>20</v>
      </c>
      <c r="B19" s="50"/>
      <c r="C19" s="51">
        <v>4</v>
      </c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3"/>
    </row>
    <row r="20" spans="1:14" x14ac:dyDescent="0.25">
      <c r="A20" s="49" t="s">
        <v>18</v>
      </c>
      <c r="B20" s="50"/>
      <c r="C20" s="51">
        <v>29</v>
      </c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3"/>
    </row>
    <row r="21" spans="1:14" x14ac:dyDescent="0.25">
      <c r="A21" s="68" t="s">
        <v>23</v>
      </c>
      <c r="B21" s="69"/>
      <c r="C21" s="70">
        <f>C17+C18+C19+C20</f>
        <v>59</v>
      </c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2"/>
    </row>
  </sheetData>
  <mergeCells count="32">
    <mergeCell ref="A20:B20"/>
    <mergeCell ref="C20:N20"/>
    <mergeCell ref="A21:B21"/>
    <mergeCell ref="C21:N21"/>
    <mergeCell ref="A4:N4"/>
    <mergeCell ref="D10:E10"/>
    <mergeCell ref="A15:N15"/>
    <mergeCell ref="A16:B16"/>
    <mergeCell ref="C16:N16"/>
    <mergeCell ref="C18:N18"/>
    <mergeCell ref="A17:B17"/>
    <mergeCell ref="C17:N17"/>
    <mergeCell ref="A19:B19"/>
    <mergeCell ref="C19:N19"/>
    <mergeCell ref="L9:M10"/>
    <mergeCell ref="N9:N11"/>
    <mergeCell ref="B10:C10"/>
    <mergeCell ref="F10:G10"/>
    <mergeCell ref="H10:I10"/>
    <mergeCell ref="J10:K10"/>
    <mergeCell ref="A9:A11"/>
    <mergeCell ref="B9:C9"/>
    <mergeCell ref="F9:G9"/>
    <mergeCell ref="H9:I9"/>
    <mergeCell ref="J9:K9"/>
    <mergeCell ref="D9:E9"/>
    <mergeCell ref="A8:N8"/>
    <mergeCell ref="A1:M2"/>
    <mergeCell ref="A3:N3"/>
    <mergeCell ref="A5:N5"/>
    <mergeCell ref="A6:N6"/>
    <mergeCell ref="A7:N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9A3CF-7E5D-411D-8F60-B1E846F075E2}">
  <dimension ref="A1:N19"/>
  <sheetViews>
    <sheetView tabSelected="1" zoomScale="85" zoomScaleNormal="85" workbookViewId="0">
      <selection activeCell="Q10" sqref="Q10"/>
    </sheetView>
  </sheetViews>
  <sheetFormatPr baseColWidth="10" defaultColWidth="11" defaultRowHeight="15" x14ac:dyDescent="0.25"/>
  <cols>
    <col min="1" max="1" width="33.28515625" style="3" bestFit="1" customWidth="1"/>
    <col min="2" max="2" width="10" style="3" customWidth="1"/>
    <col min="3" max="11" width="6.5703125" style="3" customWidth="1"/>
    <col min="12" max="12" width="12.42578125" style="3" bestFit="1" customWidth="1"/>
    <col min="13" max="13" width="6.5703125" style="3" customWidth="1"/>
    <col min="14" max="14" width="11" style="4"/>
  </cols>
  <sheetData>
    <row r="1" spans="1:14" ht="45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1"/>
    </row>
    <row r="2" spans="1:14" ht="45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1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8.95" customHeight="1" thickBot="1" x14ac:dyDescent="0.3">
      <c r="A4" s="78" t="s">
        <v>39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4" ht="18.95" customHeight="1" thickBot="1" x14ac:dyDescent="0.3">
      <c r="A5" s="38" t="s">
        <v>22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40"/>
    </row>
    <row r="6" spans="1:14" s="2" customFormat="1" ht="26.1" customHeight="1" thickBot="1" x14ac:dyDescent="0.3">
      <c r="A6" s="38" t="s">
        <v>25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40"/>
    </row>
    <row r="7" spans="1:14" ht="27.95" customHeight="1" x14ac:dyDescent="0.25">
      <c r="A7" s="55" t="s">
        <v>14</v>
      </c>
      <c r="B7" s="77" t="s">
        <v>30</v>
      </c>
      <c r="C7" s="48"/>
      <c r="D7" s="59" t="s">
        <v>1</v>
      </c>
      <c r="E7" s="48"/>
      <c r="F7" s="60" t="s">
        <v>15</v>
      </c>
      <c r="G7" s="48"/>
      <c r="H7" s="60" t="s">
        <v>2</v>
      </c>
      <c r="I7" s="48"/>
      <c r="J7" s="47" t="s">
        <v>3</v>
      </c>
      <c r="K7" s="48"/>
      <c r="L7" s="61" t="s">
        <v>4</v>
      </c>
      <c r="M7" s="62"/>
      <c r="N7" s="55" t="s">
        <v>5</v>
      </c>
    </row>
    <row r="8" spans="1:14" ht="27.95" customHeight="1" x14ac:dyDescent="0.25">
      <c r="A8" s="56"/>
      <c r="B8" s="67" t="s">
        <v>27</v>
      </c>
      <c r="C8" s="45"/>
      <c r="D8" s="44" t="s">
        <v>26</v>
      </c>
      <c r="E8" s="45"/>
      <c r="F8" s="44" t="s">
        <v>6</v>
      </c>
      <c r="G8" s="45"/>
      <c r="H8" s="44" t="s">
        <v>7</v>
      </c>
      <c r="I8" s="45"/>
      <c r="J8" s="46" t="s">
        <v>8</v>
      </c>
      <c r="K8" s="45"/>
      <c r="L8" s="63"/>
      <c r="M8" s="64"/>
      <c r="N8" s="65"/>
    </row>
    <row r="9" spans="1:14" x14ac:dyDescent="0.25">
      <c r="A9" s="57"/>
      <c r="B9" s="6" t="s">
        <v>9</v>
      </c>
      <c r="C9" s="7" t="s">
        <v>10</v>
      </c>
      <c r="D9" s="6" t="s">
        <v>9</v>
      </c>
      <c r="E9" s="7" t="s">
        <v>10</v>
      </c>
      <c r="F9" s="8" t="s">
        <v>11</v>
      </c>
      <c r="G9" s="7" t="s">
        <v>10</v>
      </c>
      <c r="H9" s="8" t="s">
        <v>12</v>
      </c>
      <c r="I9" s="7" t="s">
        <v>10</v>
      </c>
      <c r="J9" s="8" t="s">
        <v>9</v>
      </c>
      <c r="K9" s="9" t="s">
        <v>10</v>
      </c>
      <c r="L9" s="8" t="s">
        <v>9</v>
      </c>
      <c r="M9" s="9" t="s">
        <v>10</v>
      </c>
      <c r="N9" s="66"/>
    </row>
    <row r="10" spans="1:14" ht="61.5" customHeight="1" thickBot="1" x14ac:dyDescent="0.3">
      <c r="A10" s="5" t="s">
        <v>35</v>
      </c>
      <c r="B10" s="10">
        <v>1</v>
      </c>
      <c r="C10" s="11">
        <v>0</v>
      </c>
      <c r="D10" s="12">
        <v>13</v>
      </c>
      <c r="E10" s="11">
        <v>11</v>
      </c>
      <c r="F10" s="13">
        <v>1</v>
      </c>
      <c r="G10" s="11">
        <v>1</v>
      </c>
      <c r="H10" s="13">
        <v>17</v>
      </c>
      <c r="I10" s="11">
        <v>34</v>
      </c>
      <c r="J10" s="13">
        <v>2</v>
      </c>
      <c r="K10" s="14">
        <v>14</v>
      </c>
      <c r="L10" s="13">
        <f>B10+D10+F10+H10+J10</f>
        <v>34</v>
      </c>
      <c r="M10" s="14">
        <f>K10+I10+G10+E10+C10</f>
        <v>60</v>
      </c>
      <c r="N10" s="15">
        <f>B10+C10+D10+E10+F10+G10+H10+I10+J10+K10</f>
        <v>94</v>
      </c>
    </row>
    <row r="11" spans="1:14" ht="15.75" thickBot="1" x14ac:dyDescent="0.3">
      <c r="A11" s="16" t="s">
        <v>13</v>
      </c>
      <c r="B11" s="17">
        <f>B10</f>
        <v>1</v>
      </c>
      <c r="C11" s="17">
        <f t="shared" ref="C11:K11" si="0">C10</f>
        <v>0</v>
      </c>
      <c r="D11" s="17">
        <f t="shared" si="0"/>
        <v>13</v>
      </c>
      <c r="E11" s="17">
        <f t="shared" si="0"/>
        <v>11</v>
      </c>
      <c r="F11" s="17">
        <f t="shared" si="0"/>
        <v>1</v>
      </c>
      <c r="G11" s="17">
        <f t="shared" si="0"/>
        <v>1</v>
      </c>
      <c r="H11" s="17">
        <f t="shared" si="0"/>
        <v>17</v>
      </c>
      <c r="I11" s="17">
        <f t="shared" si="0"/>
        <v>34</v>
      </c>
      <c r="J11" s="17">
        <f t="shared" si="0"/>
        <v>2</v>
      </c>
      <c r="K11" s="17">
        <f t="shared" si="0"/>
        <v>14</v>
      </c>
      <c r="L11" s="17">
        <f>L10</f>
        <v>34</v>
      </c>
      <c r="M11" s="17">
        <f>M10</f>
        <v>60</v>
      </c>
      <c r="N11" s="18">
        <f>N10</f>
        <v>94</v>
      </c>
    </row>
    <row r="12" spans="1:14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20"/>
    </row>
    <row r="13" spans="1:14" ht="15.75" x14ac:dyDescent="0.25">
      <c r="A13" s="54" t="s">
        <v>16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</row>
    <row r="14" spans="1:14" ht="36.75" customHeight="1" x14ac:dyDescent="0.25">
      <c r="A14" s="73" t="s">
        <v>16</v>
      </c>
      <c r="B14" s="74"/>
      <c r="C14" s="73" t="s">
        <v>19</v>
      </c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4"/>
    </row>
    <row r="15" spans="1:14" x14ac:dyDescent="0.25">
      <c r="A15" s="49" t="s">
        <v>17</v>
      </c>
      <c r="B15" s="50"/>
      <c r="C15" s="51">
        <v>26</v>
      </c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3"/>
    </row>
    <row r="16" spans="1:14" x14ac:dyDescent="0.25">
      <c r="A16" s="21" t="s">
        <v>21</v>
      </c>
      <c r="B16" s="22"/>
      <c r="C16" s="51">
        <v>2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3"/>
    </row>
    <row r="17" spans="1:14" x14ac:dyDescent="0.25">
      <c r="A17" s="21" t="s">
        <v>32</v>
      </c>
      <c r="B17" s="22"/>
      <c r="C17" s="51">
        <v>26</v>
      </c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3"/>
    </row>
    <row r="18" spans="1:14" x14ac:dyDescent="0.25">
      <c r="A18" s="49" t="s">
        <v>18</v>
      </c>
      <c r="B18" s="50"/>
      <c r="C18" s="51">
        <v>40</v>
      </c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3"/>
    </row>
    <row r="19" spans="1:14" x14ac:dyDescent="0.25">
      <c r="A19" s="68" t="s">
        <v>23</v>
      </c>
      <c r="B19" s="69"/>
      <c r="C19" s="70">
        <f>C15+C16+C17+C18</f>
        <v>94</v>
      </c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2"/>
    </row>
  </sheetData>
  <mergeCells count="28">
    <mergeCell ref="A19:B19"/>
    <mergeCell ref="C19:N19"/>
    <mergeCell ref="A1:M2"/>
    <mergeCell ref="A4:N4"/>
    <mergeCell ref="A13:N13"/>
    <mergeCell ref="A7:A9"/>
    <mergeCell ref="B7:C7"/>
    <mergeCell ref="D7:E7"/>
    <mergeCell ref="F7:G7"/>
    <mergeCell ref="H7:I7"/>
    <mergeCell ref="N7:N9"/>
    <mergeCell ref="B8:C8"/>
    <mergeCell ref="D8:E8"/>
    <mergeCell ref="F8:G8"/>
    <mergeCell ref="H8:I8"/>
    <mergeCell ref="J8:K8"/>
    <mergeCell ref="J7:K7"/>
    <mergeCell ref="L7:M8"/>
    <mergeCell ref="A5:N5"/>
    <mergeCell ref="A6:N6"/>
    <mergeCell ref="A18:B18"/>
    <mergeCell ref="C14:N14"/>
    <mergeCell ref="C15:N15"/>
    <mergeCell ref="C18:N18"/>
    <mergeCell ref="A15:B15"/>
    <mergeCell ref="C16:N16"/>
    <mergeCell ref="A14:B14"/>
    <mergeCell ref="C17:N17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Serv. Información. Abri. BINAES</vt:lpstr>
      <vt:lpstr>Serv. Información- Myo. BINAES</vt:lpstr>
      <vt:lpstr>Serv. Información- jun. BINAES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Reyes</dc:creator>
  <cp:lastModifiedBy>Carolina Acevedo</cp:lastModifiedBy>
  <dcterms:created xsi:type="dcterms:W3CDTF">2022-01-20T14:48:44Z</dcterms:created>
  <dcterms:modified xsi:type="dcterms:W3CDTF">2023-07-04T21:29:52Z</dcterms:modified>
</cp:coreProperties>
</file>