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Susana Galvez\Desktop\"/>
    </mc:Choice>
  </mc:AlternateContent>
  <xr:revisionPtr revIDLastSave="0" documentId="13_ncr:1_{4554D469-FEA4-4F22-936B-5875CEAABF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ESTADÍST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2" i="1" l="1"/>
  <c r="AI42" i="1"/>
  <c r="AH42" i="1"/>
  <c r="AG42" i="1"/>
  <c r="AF42" i="1"/>
  <c r="AE42" i="1"/>
  <c r="AD42" i="1"/>
  <c r="AC42" i="1"/>
  <c r="AB42" i="1"/>
  <c r="AA42" i="1"/>
  <c r="Z42" i="1"/>
  <c r="Y42" i="1"/>
  <c r="X42" i="1"/>
  <c r="V42" i="1"/>
  <c r="U42" i="1"/>
  <c r="T42" i="1"/>
  <c r="S42" i="1"/>
  <c r="R42" i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P41" i="1"/>
  <c r="O41" i="1"/>
  <c r="AM41" i="1" s="1"/>
  <c r="AM40" i="1"/>
  <c r="P40" i="1"/>
  <c r="O40" i="1"/>
  <c r="P39" i="1"/>
  <c r="O39" i="1"/>
  <c r="AM39" i="1" s="1"/>
  <c r="P38" i="1"/>
  <c r="O38" i="1"/>
  <c r="AM38" i="1" s="1"/>
  <c r="P37" i="1"/>
  <c r="O37" i="1"/>
  <c r="AM37" i="1" s="1"/>
  <c r="AM36" i="1"/>
  <c r="P35" i="1"/>
  <c r="O35" i="1"/>
  <c r="AM35" i="1" s="1"/>
  <c r="AM34" i="1"/>
  <c r="P34" i="1"/>
  <c r="O34" i="1"/>
  <c r="AM33" i="1"/>
  <c r="P33" i="1"/>
  <c r="O33" i="1"/>
  <c r="P32" i="1"/>
  <c r="O32" i="1"/>
  <c r="AM32" i="1" s="1"/>
  <c r="P31" i="1"/>
  <c r="O31" i="1"/>
  <c r="AM31" i="1" s="1"/>
  <c r="P30" i="1"/>
  <c r="O30" i="1"/>
  <c r="AM30" i="1" s="1"/>
  <c r="P29" i="1"/>
  <c r="AM29" i="1" s="1"/>
  <c r="O29" i="1"/>
  <c r="P28" i="1"/>
  <c r="O28" i="1"/>
  <c r="AM28" i="1" s="1"/>
  <c r="P27" i="1"/>
  <c r="O27" i="1"/>
  <c r="AM27" i="1" s="1"/>
  <c r="AM26" i="1"/>
  <c r="P26" i="1"/>
  <c r="O26" i="1"/>
  <c r="AM25" i="1"/>
  <c r="P25" i="1"/>
  <c r="O25" i="1"/>
  <c r="P24" i="1"/>
  <c r="O24" i="1"/>
  <c r="AM24" i="1" s="1"/>
  <c r="P23" i="1"/>
  <c r="O23" i="1"/>
  <c r="AM23" i="1" s="1"/>
  <c r="P22" i="1"/>
  <c r="AM22" i="1" s="1"/>
  <c r="O22" i="1"/>
  <c r="P21" i="1"/>
  <c r="AM21" i="1" s="1"/>
  <c r="O21" i="1"/>
  <c r="P20" i="1"/>
  <c r="O20" i="1"/>
  <c r="AM20" i="1" s="1"/>
  <c r="P19" i="1"/>
  <c r="O19" i="1"/>
  <c r="AM19" i="1" s="1"/>
  <c r="AM18" i="1"/>
  <c r="P18" i="1"/>
  <c r="O18" i="1"/>
  <c r="AM17" i="1"/>
  <c r="P17" i="1"/>
  <c r="O17" i="1"/>
  <c r="P16" i="1"/>
  <c r="O16" i="1"/>
  <c r="AM16" i="1" s="1"/>
  <c r="P15" i="1"/>
  <c r="O15" i="1"/>
  <c r="AM15" i="1" s="1"/>
  <c r="P14" i="1"/>
  <c r="AM14" i="1" s="1"/>
  <c r="O14" i="1"/>
  <c r="P13" i="1"/>
  <c r="AM13" i="1" s="1"/>
  <c r="O13" i="1"/>
  <c r="P12" i="1"/>
  <c r="O12" i="1"/>
  <c r="AM12" i="1" s="1"/>
  <c r="P11" i="1"/>
  <c r="P42" i="1" s="1"/>
  <c r="O11" i="1"/>
  <c r="AM11" i="1" s="1"/>
  <c r="AM42" i="1" l="1"/>
  <c r="O42" i="1"/>
</calcChain>
</file>

<file path=xl/sharedStrings.xml><?xml version="1.0" encoding="utf-8"?>
<sst xmlns="http://schemas.openxmlformats.org/spreadsheetml/2006/main" count="102" uniqueCount="74">
  <si>
    <t>Unidad de Planificación y Desarrollo Institucional</t>
  </si>
  <si>
    <r>
      <rPr>
        <b/>
        <sz val="12"/>
        <color rgb="FFFFFFFF"/>
        <rFont val="Bembo Std"/>
        <family val="1"/>
      </rPr>
      <t>Cuadro Estadístico Oficial</t>
    </r>
    <r>
      <rPr>
        <b/>
        <sz val="16"/>
        <color rgb="FFFFFFFF"/>
        <rFont val="Bembo Std"/>
        <family val="1"/>
      </rPr>
      <t xml:space="preserve"> *</t>
    </r>
  </si>
  <si>
    <t>Mes:</t>
  </si>
  <si>
    <t>Unidad:</t>
  </si>
  <si>
    <t>MUSEO NACIONAL DE ANTROPOLOGÍA DR.DAVID J. GUZMÁN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</si>
  <si>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</si>
  <si>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</si>
  <si>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</si>
  <si>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</si>
  <si>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</si>
  <si>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</si>
  <si>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</si>
  <si>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</si>
  <si>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</si>
  <si>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</si>
  <si>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</si>
  <si>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</si>
  <si>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</si>
  <si>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rgb="FF000000"/>
        <rFont val="Bembo Std"/>
        <family val="1"/>
      </rPr>
      <t>Exoneraciones</t>
    </r>
    <r>
      <rPr>
        <b/>
        <sz val="18"/>
        <color rgb="FF000000"/>
        <rFont val="Bembo Std"/>
        <family val="1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</si>
  <si>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</si>
  <si>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</si>
  <si>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</si>
  <si>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</si>
  <si>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</si>
  <si>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</si>
  <si>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</si>
  <si>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</si>
  <si>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</si>
  <si>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</si>
  <si>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</si>
  <si>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</si>
  <si>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</si>
  <si>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</si>
  <si>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</si>
  <si>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</si>
  <si>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</si>
  <si>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</si>
  <si>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</si>
  <si>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</si>
  <si>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</si>
  <si>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</si>
  <si>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VISITAS 1 SEPTIEMBRE</t>
  </si>
  <si>
    <t>VISITAS 2 SEPTIEMBRE</t>
  </si>
  <si>
    <t>VISITAS 3 SEPTIEMBRE</t>
  </si>
  <si>
    <t>VISITAS 4 SEPTIEMBRE</t>
  </si>
  <si>
    <t>VISITAS 6 SEPTIEMBRE</t>
  </si>
  <si>
    <t>VISITAS 7 SEPTIEMBRE</t>
  </si>
  <si>
    <t>VISITAS 8 SEPTIEMBRE</t>
  </si>
  <si>
    <t>VISITAS 9 SEPTIEMBRE</t>
  </si>
  <si>
    <t>VISITAS 10 SEPTIEMBRE</t>
  </si>
  <si>
    <t>VISITAS 11 SEPTIEMBRE</t>
  </si>
  <si>
    <t>VISITAS 13 SEPTIEMBRE</t>
  </si>
  <si>
    <t>VISITAS 14 SEPTIEMBRE</t>
  </si>
  <si>
    <t>VISITAS 15 SEPTIEMBRE</t>
  </si>
  <si>
    <t>VISITAS 16 SEPTIEMBRE</t>
  </si>
  <si>
    <t>VISITAS 17 SEPTIEMBRE</t>
  </si>
  <si>
    <t>VISITAS 18 SEPTIEMBRE</t>
  </si>
  <si>
    <t>VISITAS 20 SEPTIEMBRE</t>
  </si>
  <si>
    <t>VISITAS 21 SEPTIEMBRE</t>
  </si>
  <si>
    <t>VISITAS 22 SEPTIEMBRE</t>
  </si>
  <si>
    <t>VISITAS 23 SEPTIEMBRE</t>
  </si>
  <si>
    <t>VISITAS 24 SEPTIEMBRE</t>
  </si>
  <si>
    <t>VISITAS 25 SEPTIEMBRE</t>
  </si>
  <si>
    <t>VISITAS 27 SEPTIEMBRE</t>
  </si>
  <si>
    <t>VISITAS 28 SEPTIEMBRE</t>
  </si>
  <si>
    <t>VISITAS 29 SEPTIEMBRE</t>
  </si>
  <si>
    <t>VISITAS 30 SEPTIEMBRE</t>
  </si>
  <si>
    <t>TOTALES</t>
  </si>
  <si>
    <t xml:space="preserve">ACTIVIDADES RELEVANTES  DESARROLLADAS: </t>
  </si>
  <si>
    <t>Adelina Quintanilla</t>
  </si>
  <si>
    <t>Servicios Educativos Museo Nacional de Antropología</t>
  </si>
  <si>
    <r>
      <rPr>
        <b/>
        <sz val="11"/>
        <color rgb="FF000000"/>
        <rFont val="Bembo Std"/>
        <family val="1"/>
      </rPr>
      <t xml:space="preserve">Notas: </t>
    </r>
    <r>
      <rPr>
        <b/>
        <sz val="16"/>
        <color rgb="FF000000"/>
        <rFont val="Bembo Std"/>
        <family val="1"/>
      </rPr>
      <t xml:space="preserve">* </t>
    </r>
    <r>
      <rPr>
        <b/>
        <sz val="12"/>
        <color rgb="FF000000"/>
        <rFont val="Bembo Std"/>
        <family val="1"/>
      </rPr>
      <t>En cumplimiento a la Polìtica Insitutcional de Igualdad y Equidad de Gènero (2019), Eje Estrategico 1, Lìnea de acciòn1.3 Planificaciòn Institutional con enfoque de Gènero, Viñeta 3 (Unidad de Gènero y Diversidad)</t>
    </r>
  </si>
  <si>
    <r>
      <rPr>
        <b/>
        <sz val="11"/>
        <color rgb="FF000000"/>
        <rFont val="Bembo Std"/>
        <family val="1"/>
      </rPr>
      <t xml:space="preserve">         </t>
    </r>
    <r>
      <rPr>
        <b/>
        <sz val="16"/>
        <color rgb="FF000000"/>
        <rFont val="Bembo Std"/>
        <family val="1"/>
      </rPr>
      <t xml:space="preserve">** </t>
    </r>
    <r>
      <rPr>
        <b/>
        <sz val="11"/>
        <color rgb="FF000000"/>
        <rFont val="Bembo Std"/>
        <family val="1"/>
      </rPr>
      <t xml:space="preserve"> Menores de edad y adultos mayores, estudiantes y maestros de  Centros Escolares pùblicos (de Miercoles a Viernes no feriados), Conforme a numeral 2, inciso h del acuerdo 868 del 22 de julio de 2015.</t>
    </r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</si>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</sst>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6">
    <font>
      <sz val="11"/>
      <color theme="1"/>
      <name val="Arial"/>
      <charset val="134"/>
    </font>
    <font>
      <sz val="11"/>
      <color rgb="FF000000"/>
      <name val="Bembo Std"/>
      <family val="1"/>
    </font>
    <font>
      <b/>
      <sz val="12"/>
      <color rgb="FFFFFFFF"/>
      <name val="Bembo Std"/>
      <family val="1"/>
    </font>
    <font>
      <sz val="11"/>
      <name val="Arial"/>
      <family val="2"/>
    </font>
    <font>
      <b/>
      <sz val="11"/>
      <color rgb="FF000000"/>
      <name val="Bembo Std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9"/>
      <color rgb="FF000000"/>
      <name val="Bembo Std"/>
      <family val="1"/>
    </font>
    <font>
      <sz val="9"/>
      <color rgb="FF000000"/>
      <name val="Arial"/>
      <family val="2"/>
    </font>
    <font>
      <sz val="9"/>
      <color theme="1"/>
      <name val="Bembo Std"/>
      <family val="1"/>
    </font>
    <font>
      <sz val="10"/>
      <color theme="1"/>
      <name val="Bembo Std"/>
      <family val="1"/>
    </font>
    <font>
      <sz val="10"/>
      <color rgb="FF000000"/>
      <name val="Arial"/>
      <family val="2"/>
    </font>
    <font>
      <sz val="12"/>
      <color rgb="FF000000"/>
      <name val="Bembo Std"/>
      <family val="1"/>
    </font>
    <font>
      <b/>
      <u/>
      <sz val="11"/>
      <color rgb="FF000000"/>
      <name val="Bembo Std"/>
      <family val="1"/>
    </font>
    <font>
      <b/>
      <sz val="11"/>
      <color rgb="FFFFFFFF"/>
      <name val="Bembo Std"/>
      <family val="1"/>
    </font>
    <font>
      <sz val="9"/>
      <color rgb="FF000000"/>
      <name val="Bembo Std"/>
      <family val="1"/>
    </font>
    <font>
      <sz val="18"/>
      <color theme="1"/>
      <name val="Bembo Std"/>
      <family val="1"/>
    </font>
    <font>
      <sz val="8"/>
      <color theme="1"/>
      <name val="Bembo Std"/>
      <family val="1"/>
    </font>
    <font>
      <b/>
      <sz val="8"/>
      <color rgb="FF000000"/>
      <name val="Bembo Std"/>
      <family val="1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16"/>
      <color rgb="FFFFFFFF"/>
      <name val="Bembo Std"/>
      <family val="1"/>
    </font>
    <font>
      <b/>
      <sz val="18"/>
      <color rgb="FF000000"/>
      <name val="Bembo Std"/>
      <family val="1"/>
    </font>
    <font>
      <b/>
      <sz val="16"/>
      <color rgb="FF000000"/>
      <name val="Bembo Std"/>
      <family val="1"/>
    </font>
    <font>
      <b/>
      <sz val="12"/>
      <color rgb="FF000000"/>
      <name val="Bembo Std"/>
      <family val="1"/>
    </font>
  </fonts>
  <fills count="7">
    <fill>
      <patternFill patternType="none"/>
    </fill>
    <fill>
      <patternFill patternType="gray125"/>
    </fill>
    <fill>
      <patternFill patternType="solid">
        <fgColor rgb="FF244061"/>
        <bgColor rgb="FF244061"/>
      </patternFill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20" fillId="0" borderId="0" xfId="0" applyFont="1"/>
    <xf numFmtId="3" fontId="21" fillId="0" borderId="8" xfId="0" applyNumberFormat="1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center" vertical="center"/>
    </xf>
    <xf numFmtId="3" fontId="4" fillId="6" borderId="14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center" vertical="top"/>
    </xf>
    <xf numFmtId="3" fontId="21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top"/>
    </xf>
    <xf numFmtId="3" fontId="9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4" fillId="6" borderId="3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8" fillId="4" borderId="0" xfId="0" applyFont="1" applyFill="1" applyAlignment="1">
      <alignment horizontal="center" vertical="center" wrapText="1"/>
    </xf>
    <xf numFmtId="0" fontId="3" fillId="0" borderId="21" xfId="0" applyFont="1" applyBorder="1"/>
    <xf numFmtId="0" fontId="3" fillId="0" borderId="0" xfId="0" applyFont="1"/>
    <xf numFmtId="0" fontId="8" fillId="4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8" fillId="4" borderId="26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19" fillId="4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0" xfId="0" applyFont="1" applyBorder="1"/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/>
    <xf numFmtId="0" fontId="19" fillId="4" borderId="21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9" fillId="4" borderId="0" xfId="0" applyFont="1" applyFill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/>
    </xf>
    <xf numFmtId="0" fontId="3" fillId="0" borderId="9" xfId="0" applyFont="1" applyBorder="1"/>
    <xf numFmtId="0" fontId="3" fillId="0" borderId="13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0" borderId="2" xfId="0" applyFont="1" applyBorder="1" applyAlignment="1">
      <alignment horizontal="center" vertical="center"/>
    </xf>
    <xf numFmtId="0" fontId="3" fillId="0" borderId="17" xfId="0" applyFont="1" applyBorder="1"/>
    <xf numFmtId="0" fontId="4" fillId="0" borderId="19" xfId="0" applyFont="1" applyBorder="1" applyAlignment="1">
      <alignment horizontal="center" vertical="center"/>
    </xf>
    <xf numFmtId="0" fontId="3" fillId="0" borderId="30" xfId="0" applyFont="1" applyBorder="1"/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5" fillId="2" borderId="2" xfId="0" applyFont="1" applyFill="1" applyBorder="1" applyAlignment="1">
      <alignment horizontal="center" vertical="center"/>
    </xf>
    <xf numFmtId="0" fontId="3" fillId="0" borderId="35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409575</xdr:colOff>
      <xdr:row>0</xdr:row>
      <xdr:rowOff>85725</xdr:rowOff>
    </xdr:from>
    <xdr:ext cx="238125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9225" y="85725"/>
          <a:ext cx="2381250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0"/>
  <sheetViews>
    <sheetView tabSelected="1" view="pageBreakPreview" zoomScale="25" zoomScaleNormal="100" zoomScaleSheetLayoutView="25" workbookViewId="0">
      <selection activeCell="C6" sqref="C6:H6"/>
    </sheetView>
  </sheetViews>
  <sheetFormatPr baseColWidth="10" defaultColWidth="12.625" defaultRowHeight="15" customHeight="1"/>
  <cols>
    <col min="1" max="1" width="3.875" customWidth="1"/>
    <col min="2" max="2" width="28.25" customWidth="1"/>
    <col min="3" max="6" width="5.75" customWidth="1"/>
    <col min="7" max="7" width="6.5" customWidth="1"/>
    <col min="8" max="8" width="7.25" customWidth="1"/>
    <col min="9" max="9" width="5" customWidth="1"/>
    <col min="10" max="10" width="5.5" customWidth="1"/>
    <col min="11" max="11" width="5.875" customWidth="1"/>
    <col min="12" max="12" width="5" customWidth="1"/>
    <col min="13" max="20" width="5.75" customWidth="1"/>
    <col min="21" max="21" width="7.5" customWidth="1"/>
    <col min="22" max="22" width="8.125" customWidth="1"/>
    <col min="23" max="23" width="7.375" customWidth="1"/>
    <col min="24" max="24" width="6.75" customWidth="1"/>
    <col min="25" max="25" width="7.375" customWidth="1"/>
    <col min="26" max="26" width="5.5" customWidth="1"/>
    <col min="27" max="27" width="5.75" customWidth="1"/>
    <col min="28" max="28" width="6.125" customWidth="1"/>
    <col min="29" max="30" width="7.125" customWidth="1"/>
    <col min="31" max="35" width="5.75" customWidth="1"/>
    <col min="36" max="36" width="7" customWidth="1"/>
    <col min="37" max="37" width="19.25" customWidth="1"/>
    <col min="38" max="38" width="12.875" customWidth="1"/>
    <col min="39" max="39" width="9.125" customWidth="1"/>
  </cols>
  <sheetData>
    <row r="1" spans="1:39" ht="45" customHeight="1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57"/>
    </row>
    <row r="2" spans="1:39" ht="4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57"/>
    </row>
    <row r="3" spans="1:39" ht="18.75" customHeight="1">
      <c r="A3" s="11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</row>
    <row r="4" spans="1:39" ht="18.75" customHeight="1">
      <c r="A4" s="112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ht="21.75" customHeight="1">
      <c r="A5" s="2"/>
      <c r="B5" s="3" t="s">
        <v>2</v>
      </c>
      <c r="C5" s="113" t="s">
        <v>73</v>
      </c>
      <c r="D5" s="86"/>
      <c r="E5" s="86"/>
      <c r="F5" s="86"/>
      <c r="G5" s="86"/>
      <c r="H5" s="86"/>
      <c r="I5" s="27"/>
      <c r="J5" s="27"/>
      <c r="K5" s="28"/>
      <c r="L5" s="114" t="s">
        <v>3</v>
      </c>
      <c r="M5" s="70"/>
      <c r="N5" s="115" t="s">
        <v>4</v>
      </c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"/>
      <c r="AH5" s="1"/>
      <c r="AI5" s="57"/>
      <c r="AJ5" s="57"/>
      <c r="AK5" s="57"/>
      <c r="AL5" s="57"/>
      <c r="AM5" s="57"/>
    </row>
    <row r="6" spans="1:39">
      <c r="A6" s="1"/>
      <c r="B6" s="4"/>
      <c r="C6" s="104"/>
      <c r="D6" s="70"/>
      <c r="E6" s="70"/>
      <c r="F6" s="70"/>
      <c r="G6" s="70"/>
      <c r="H6" s="7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57"/>
      <c r="AJ6" s="57"/>
      <c r="AK6" s="57"/>
      <c r="AL6" s="57"/>
      <c r="AM6" s="57"/>
    </row>
    <row r="7" spans="1:39" ht="25.5" customHeight="1">
      <c r="A7" s="105" t="s">
        <v>5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 t="s">
        <v>6</v>
      </c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8"/>
    </row>
    <row r="8" spans="1:39" ht="42.75" customHeight="1">
      <c r="A8" s="82" t="s">
        <v>7</v>
      </c>
      <c r="B8" s="85" t="s">
        <v>8</v>
      </c>
      <c r="C8" s="109" t="s">
        <v>9</v>
      </c>
      <c r="D8" s="88"/>
      <c r="E8" s="110" t="s">
        <v>10</v>
      </c>
      <c r="F8" s="88"/>
      <c r="G8" s="110" t="s">
        <v>11</v>
      </c>
      <c r="H8" s="88"/>
      <c r="I8" s="110" t="s">
        <v>12</v>
      </c>
      <c r="J8" s="88"/>
      <c r="K8" s="110" t="s">
        <v>13</v>
      </c>
      <c r="L8" s="88"/>
      <c r="M8" s="111" t="s">
        <v>14</v>
      </c>
      <c r="N8" s="88"/>
      <c r="O8" s="71" t="s">
        <v>15</v>
      </c>
      <c r="P8" s="72"/>
      <c r="Q8" s="74" t="s">
        <v>16</v>
      </c>
      <c r="R8" s="75"/>
      <c r="S8" s="78" t="s">
        <v>17</v>
      </c>
      <c r="T8" s="75"/>
      <c r="U8" s="74" t="s">
        <v>18</v>
      </c>
      <c r="V8" s="75"/>
      <c r="W8" s="78" t="s">
        <v>19</v>
      </c>
      <c r="X8" s="75"/>
      <c r="Y8" s="78" t="s">
        <v>20</v>
      </c>
      <c r="Z8" s="75"/>
      <c r="AA8" s="78" t="s">
        <v>21</v>
      </c>
      <c r="AB8" s="75"/>
      <c r="AC8" s="80" t="s">
        <v>22</v>
      </c>
      <c r="AD8" s="75"/>
      <c r="AE8" s="80" t="s">
        <v>23</v>
      </c>
      <c r="AF8" s="75"/>
      <c r="AG8" s="78" t="s">
        <v>24</v>
      </c>
      <c r="AH8" s="75"/>
      <c r="AI8" s="78" t="s">
        <v>25</v>
      </c>
      <c r="AJ8" s="75"/>
      <c r="AK8" s="87" t="s">
        <v>26</v>
      </c>
      <c r="AL8" s="89" t="s">
        <v>27</v>
      </c>
      <c r="AM8" s="90" t="s">
        <v>28</v>
      </c>
    </row>
    <row r="9" spans="1:39" ht="21" customHeight="1">
      <c r="A9" s="83"/>
      <c r="B9" s="73"/>
      <c r="C9" s="102" t="s">
        <v>29</v>
      </c>
      <c r="D9" s="97"/>
      <c r="E9" s="103" t="s">
        <v>30</v>
      </c>
      <c r="F9" s="97"/>
      <c r="G9" s="103" t="s">
        <v>31</v>
      </c>
      <c r="H9" s="97"/>
      <c r="I9" s="103" t="s">
        <v>32</v>
      </c>
      <c r="J9" s="97"/>
      <c r="K9" s="103" t="s">
        <v>33</v>
      </c>
      <c r="L9" s="97"/>
      <c r="M9" s="96" t="s">
        <v>34</v>
      </c>
      <c r="N9" s="97"/>
      <c r="O9" s="73"/>
      <c r="P9" s="72"/>
      <c r="Q9" s="76"/>
      <c r="R9" s="77"/>
      <c r="S9" s="79"/>
      <c r="T9" s="77"/>
      <c r="U9" s="76"/>
      <c r="V9" s="77"/>
      <c r="W9" s="79"/>
      <c r="X9" s="77"/>
      <c r="Y9" s="79"/>
      <c r="Z9" s="77"/>
      <c r="AA9" s="79"/>
      <c r="AB9" s="77"/>
      <c r="AC9" s="79"/>
      <c r="AD9" s="77"/>
      <c r="AE9" s="79"/>
      <c r="AF9" s="77"/>
      <c r="AG9" s="79"/>
      <c r="AH9" s="77"/>
      <c r="AI9" s="79"/>
      <c r="AJ9" s="77"/>
      <c r="AK9" s="72"/>
      <c r="AL9" s="73"/>
      <c r="AM9" s="83"/>
    </row>
    <row r="10" spans="1:39" ht="14.25">
      <c r="A10" s="84"/>
      <c r="B10" s="86"/>
      <c r="C10" s="5" t="s">
        <v>35</v>
      </c>
      <c r="D10" s="6" t="s">
        <v>36</v>
      </c>
      <c r="E10" s="7" t="s">
        <v>35</v>
      </c>
      <c r="F10" s="6" t="s">
        <v>36</v>
      </c>
      <c r="G10" s="7" t="s">
        <v>37</v>
      </c>
      <c r="H10" s="6" t="s">
        <v>36</v>
      </c>
      <c r="I10" s="7" t="s">
        <v>37</v>
      </c>
      <c r="J10" s="6" t="s">
        <v>36</v>
      </c>
      <c r="K10" s="7" t="s">
        <v>38</v>
      </c>
      <c r="L10" s="6" t="s">
        <v>36</v>
      </c>
      <c r="M10" s="7" t="s">
        <v>35</v>
      </c>
      <c r="N10" s="29" t="s">
        <v>36</v>
      </c>
      <c r="O10" s="30" t="s">
        <v>35</v>
      </c>
      <c r="P10" s="31" t="s">
        <v>36</v>
      </c>
      <c r="Q10" s="37" t="s">
        <v>35</v>
      </c>
      <c r="R10" s="38" t="s">
        <v>36</v>
      </c>
      <c r="S10" s="37" t="s">
        <v>35</v>
      </c>
      <c r="T10" s="38" t="s">
        <v>36</v>
      </c>
      <c r="U10" s="37" t="s">
        <v>35</v>
      </c>
      <c r="V10" s="38" t="s">
        <v>36</v>
      </c>
      <c r="W10" s="30" t="s">
        <v>35</v>
      </c>
      <c r="X10" s="31" t="s">
        <v>36</v>
      </c>
      <c r="Y10" s="30" t="s">
        <v>35</v>
      </c>
      <c r="Z10" s="31" t="s">
        <v>36</v>
      </c>
      <c r="AA10" s="37" t="s">
        <v>35</v>
      </c>
      <c r="AB10" s="38" t="s">
        <v>36</v>
      </c>
      <c r="AC10" s="37" t="s">
        <v>35</v>
      </c>
      <c r="AD10" s="38" t="s">
        <v>36</v>
      </c>
      <c r="AE10" s="37" t="s">
        <v>35</v>
      </c>
      <c r="AF10" s="38" t="s">
        <v>36</v>
      </c>
      <c r="AG10" s="37" t="s">
        <v>35</v>
      </c>
      <c r="AH10" s="38" t="s">
        <v>36</v>
      </c>
      <c r="AI10" s="37" t="s">
        <v>39</v>
      </c>
      <c r="AJ10" s="38" t="s">
        <v>40</v>
      </c>
      <c r="AK10" s="88"/>
      <c r="AL10" s="86"/>
      <c r="AM10" s="84"/>
    </row>
    <row r="11" spans="1:39" ht="14.25">
      <c r="A11" s="8">
        <v>1</v>
      </c>
      <c r="B11" s="9" t="s">
        <v>41</v>
      </c>
      <c r="C11" s="10"/>
      <c r="D11" s="10"/>
      <c r="E11" s="10"/>
      <c r="F11" s="10"/>
      <c r="G11" s="10">
        <v>22</v>
      </c>
      <c r="H11" s="10">
        <v>26</v>
      </c>
      <c r="I11" s="10">
        <v>3</v>
      </c>
      <c r="J11" s="10">
        <v>7</v>
      </c>
      <c r="K11" s="10">
        <v>12</v>
      </c>
      <c r="L11" s="10">
        <v>5</v>
      </c>
      <c r="M11" s="10"/>
      <c r="N11" s="10"/>
      <c r="O11" s="32">
        <f>SUM(C11+E11+G11+I11+K11+M11)</f>
        <v>37</v>
      </c>
      <c r="P11" s="33">
        <f>SUM(D11+F11+H11+J11+L11+N11)</f>
        <v>38</v>
      </c>
      <c r="Q11" s="39">
        <v>2</v>
      </c>
      <c r="R11" s="40"/>
      <c r="S11" s="41"/>
      <c r="T11" s="23"/>
      <c r="U11" s="24"/>
      <c r="V11" s="23"/>
      <c r="W11" s="42"/>
      <c r="X11" s="43"/>
      <c r="Y11" s="51"/>
      <c r="Z11" s="23"/>
      <c r="AA11" s="24"/>
      <c r="AB11" s="23"/>
      <c r="AC11" s="24"/>
      <c r="AD11" s="23"/>
      <c r="AE11" s="24"/>
      <c r="AF11" s="23"/>
      <c r="AG11" s="24"/>
      <c r="AH11" s="23"/>
      <c r="AI11" s="24"/>
      <c r="AJ11" s="23">
        <v>3</v>
      </c>
      <c r="AK11" s="58"/>
      <c r="AL11" s="59"/>
      <c r="AM11" s="60">
        <f t="shared" ref="AM11:AM15" si="0">+O11+P11</f>
        <v>75</v>
      </c>
    </row>
    <row r="12" spans="1:39" ht="14.25">
      <c r="A12" s="8">
        <v>2</v>
      </c>
      <c r="B12" s="9" t="s">
        <v>42</v>
      </c>
      <c r="C12" s="10">
        <v>3</v>
      </c>
      <c r="D12" s="10">
        <v>4</v>
      </c>
      <c r="E12" s="10">
        <v>29</v>
      </c>
      <c r="F12" s="10">
        <v>20</v>
      </c>
      <c r="G12" s="10">
        <v>63</v>
      </c>
      <c r="H12" s="10">
        <v>98</v>
      </c>
      <c r="I12" s="10">
        <v>4</v>
      </c>
      <c r="J12" s="10">
        <v>3</v>
      </c>
      <c r="K12" s="10">
        <v>77</v>
      </c>
      <c r="L12" s="10">
        <v>23</v>
      </c>
      <c r="M12" s="10">
        <v>8</v>
      </c>
      <c r="N12" s="10">
        <v>2</v>
      </c>
      <c r="O12" s="32">
        <f>SUM(C12+E12+G12+I12+K12+M12)</f>
        <v>184</v>
      </c>
      <c r="P12" s="33">
        <f t="shared" ref="P12:P41" si="1">SUM(D12+F12+H12+J12+L12+N12)</f>
        <v>150</v>
      </c>
      <c r="Q12" s="10">
        <v>6</v>
      </c>
      <c r="R12" s="10">
        <v>3</v>
      </c>
      <c r="S12" s="24"/>
      <c r="T12" s="23"/>
      <c r="U12" s="24"/>
      <c r="V12" s="23"/>
      <c r="W12" s="42"/>
      <c r="X12" s="44"/>
      <c r="Y12" s="52"/>
      <c r="Z12" s="46"/>
      <c r="AA12" s="41"/>
      <c r="AB12" s="46"/>
      <c r="AC12" s="41"/>
      <c r="AD12" s="46"/>
      <c r="AE12" s="41"/>
      <c r="AF12" s="46"/>
      <c r="AG12" s="41"/>
      <c r="AH12" s="46"/>
      <c r="AI12" s="41"/>
      <c r="AJ12" s="46"/>
      <c r="AK12" s="58"/>
      <c r="AL12" s="42"/>
      <c r="AM12" s="60">
        <f t="shared" si="0"/>
        <v>334</v>
      </c>
    </row>
    <row r="13" spans="1:39" ht="14.25">
      <c r="A13" s="8">
        <v>3</v>
      </c>
      <c r="B13" s="9" t="s">
        <v>43</v>
      </c>
      <c r="C13" s="10">
        <v>1</v>
      </c>
      <c r="D13" s="10"/>
      <c r="E13" s="10">
        <v>1</v>
      </c>
      <c r="F13" s="10"/>
      <c r="G13" s="10">
        <v>3</v>
      </c>
      <c r="H13" s="10">
        <v>2</v>
      </c>
      <c r="I13" s="10">
        <v>9</v>
      </c>
      <c r="J13" s="10">
        <v>6</v>
      </c>
      <c r="K13" s="10">
        <v>17</v>
      </c>
      <c r="L13" s="10">
        <v>18</v>
      </c>
      <c r="M13" s="10">
        <v>2</v>
      </c>
      <c r="N13" s="10">
        <v>3</v>
      </c>
      <c r="O13" s="32">
        <f t="shared" ref="O13:O41" si="2">SUM(C13+E13+G13+I13+K13+M13)</f>
        <v>33</v>
      </c>
      <c r="P13" s="33">
        <f t="shared" si="1"/>
        <v>29</v>
      </c>
      <c r="Q13" s="10">
        <v>5</v>
      </c>
      <c r="R13" s="10">
        <v>4</v>
      </c>
      <c r="S13" s="24"/>
      <c r="T13" s="23"/>
      <c r="U13" s="24"/>
      <c r="V13" s="23"/>
      <c r="W13" s="45"/>
      <c r="X13" s="44"/>
      <c r="Y13" s="52"/>
      <c r="Z13" s="46"/>
      <c r="AA13" s="41"/>
      <c r="AB13" s="46"/>
      <c r="AC13" s="41"/>
      <c r="AD13" s="46"/>
      <c r="AE13" s="41"/>
      <c r="AF13" s="46"/>
      <c r="AG13" s="41"/>
      <c r="AH13" s="46"/>
      <c r="AI13" s="41"/>
      <c r="AJ13" s="46"/>
      <c r="AK13" s="61"/>
      <c r="AL13" s="59"/>
      <c r="AM13" s="60">
        <f t="shared" si="0"/>
        <v>62</v>
      </c>
    </row>
    <row r="14" spans="1:39" ht="14.25">
      <c r="A14" s="8">
        <v>4</v>
      </c>
      <c r="B14" s="9" t="s">
        <v>44</v>
      </c>
      <c r="C14" s="10">
        <v>5</v>
      </c>
      <c r="D14" s="10">
        <v>1</v>
      </c>
      <c r="E14" s="10">
        <v>1</v>
      </c>
      <c r="F14" s="10">
        <v>1</v>
      </c>
      <c r="G14" s="10">
        <v>2</v>
      </c>
      <c r="H14" s="10">
        <v>2</v>
      </c>
      <c r="I14" s="10">
        <v>9</v>
      </c>
      <c r="J14" s="10">
        <v>4</v>
      </c>
      <c r="K14" s="10">
        <v>13</v>
      </c>
      <c r="L14" s="10">
        <v>8</v>
      </c>
      <c r="M14" s="10">
        <v>3</v>
      </c>
      <c r="N14" s="10">
        <v>3</v>
      </c>
      <c r="O14" s="32">
        <f t="shared" si="2"/>
        <v>33</v>
      </c>
      <c r="P14" s="33">
        <f t="shared" si="1"/>
        <v>19</v>
      </c>
      <c r="Q14" s="10">
        <v>1</v>
      </c>
      <c r="R14" s="10">
        <v>7</v>
      </c>
      <c r="S14" s="41"/>
      <c r="T14" s="46"/>
      <c r="U14" s="24"/>
      <c r="V14" s="23"/>
      <c r="W14" s="45"/>
      <c r="X14" s="44"/>
      <c r="Y14" s="52"/>
      <c r="Z14" s="46"/>
      <c r="AA14" s="41"/>
      <c r="AB14" s="46"/>
      <c r="AC14" s="41"/>
      <c r="AD14" s="46"/>
      <c r="AE14" s="41"/>
      <c r="AF14" s="46"/>
      <c r="AG14" s="41"/>
      <c r="AH14" s="46"/>
      <c r="AI14" s="41"/>
      <c r="AJ14" s="46"/>
      <c r="AK14" s="58"/>
      <c r="AL14" s="62"/>
      <c r="AM14" s="60">
        <f t="shared" si="0"/>
        <v>52</v>
      </c>
    </row>
    <row r="15" spans="1:39" ht="14.25">
      <c r="A15" s="8">
        <v>5</v>
      </c>
      <c r="B15" s="9" t="s">
        <v>45</v>
      </c>
      <c r="C15" s="10"/>
      <c r="D15" s="10"/>
      <c r="E15" s="10"/>
      <c r="F15" s="10">
        <v>1</v>
      </c>
      <c r="G15" s="10">
        <v>1</v>
      </c>
      <c r="H15" s="10"/>
      <c r="I15" s="10">
        <v>4</v>
      </c>
      <c r="J15" s="10">
        <v>3</v>
      </c>
      <c r="K15" s="10">
        <v>7</v>
      </c>
      <c r="L15" s="10">
        <v>8</v>
      </c>
      <c r="M15" s="10">
        <v>1</v>
      </c>
      <c r="N15" s="10">
        <v>1</v>
      </c>
      <c r="O15" s="32">
        <f t="shared" si="2"/>
        <v>13</v>
      </c>
      <c r="P15" s="33">
        <f t="shared" si="1"/>
        <v>13</v>
      </c>
      <c r="Q15" s="10">
        <v>2</v>
      </c>
      <c r="R15" s="10">
        <v>3</v>
      </c>
      <c r="S15" s="41"/>
      <c r="T15" s="46"/>
      <c r="U15" s="24"/>
      <c r="V15" s="23"/>
      <c r="W15" s="45"/>
      <c r="X15" s="44"/>
      <c r="Y15" s="52"/>
      <c r="Z15" s="46"/>
      <c r="AA15" s="41"/>
      <c r="AB15" s="46"/>
      <c r="AC15" s="41"/>
      <c r="AD15" s="46"/>
      <c r="AE15" s="41"/>
      <c r="AF15" s="46"/>
      <c r="AG15" s="41"/>
      <c r="AH15" s="46"/>
      <c r="AI15" s="41"/>
      <c r="AJ15" s="46"/>
      <c r="AK15" s="63"/>
      <c r="AL15" s="64"/>
      <c r="AM15" s="60">
        <f t="shared" si="0"/>
        <v>26</v>
      </c>
    </row>
    <row r="16" spans="1:39" ht="23.25">
      <c r="A16" s="8">
        <v>6</v>
      </c>
      <c r="B16" s="9" t="s">
        <v>46</v>
      </c>
      <c r="C16" s="10"/>
      <c r="D16" s="10">
        <v>1</v>
      </c>
      <c r="E16" s="10">
        <v>8</v>
      </c>
      <c r="F16" s="10">
        <v>14</v>
      </c>
      <c r="G16" s="10">
        <v>17</v>
      </c>
      <c r="H16" s="10">
        <v>20</v>
      </c>
      <c r="I16" s="10">
        <v>5</v>
      </c>
      <c r="J16" s="10">
        <v>8</v>
      </c>
      <c r="K16" s="10">
        <v>19</v>
      </c>
      <c r="L16" s="10">
        <v>6</v>
      </c>
      <c r="M16" s="10">
        <v>1</v>
      </c>
      <c r="N16" s="10"/>
      <c r="O16" s="32">
        <f t="shared" si="2"/>
        <v>50</v>
      </c>
      <c r="P16" s="33">
        <f t="shared" si="1"/>
        <v>49</v>
      </c>
      <c r="Q16" s="10">
        <v>3</v>
      </c>
      <c r="R16" s="10">
        <v>4</v>
      </c>
      <c r="S16" s="41"/>
      <c r="T16" s="46"/>
      <c r="U16" s="24"/>
      <c r="V16" s="23"/>
      <c r="W16" s="47">
        <v>1</v>
      </c>
      <c r="X16" s="44"/>
      <c r="Y16" s="52"/>
      <c r="Z16" s="46"/>
      <c r="AA16" s="41"/>
      <c r="AB16" s="46"/>
      <c r="AC16" s="41"/>
      <c r="AD16" s="46"/>
      <c r="AE16" s="41"/>
      <c r="AF16" s="46"/>
      <c r="AG16" s="41"/>
      <c r="AH16" s="46"/>
      <c r="AI16" s="41"/>
      <c r="AJ16" s="46"/>
      <c r="AK16" s="61"/>
      <c r="AL16" s="42"/>
      <c r="AM16" s="60">
        <f t="shared" ref="AM16:AM41" si="3">+O16+P16</f>
        <v>99</v>
      </c>
    </row>
    <row r="17" spans="1:39" ht="14.25">
      <c r="A17" s="8">
        <v>7</v>
      </c>
      <c r="B17" s="9" t="s">
        <v>47</v>
      </c>
      <c r="C17" s="10">
        <v>2</v>
      </c>
      <c r="D17" s="10">
        <v>2</v>
      </c>
      <c r="E17" s="10"/>
      <c r="F17" s="10"/>
      <c r="G17" s="10">
        <v>21</v>
      </c>
      <c r="H17" s="10">
        <v>30</v>
      </c>
      <c r="I17" s="10">
        <v>1</v>
      </c>
      <c r="J17" s="10"/>
      <c r="K17" s="10">
        <v>8</v>
      </c>
      <c r="L17" s="10">
        <v>5</v>
      </c>
      <c r="M17" s="10">
        <v>2</v>
      </c>
      <c r="N17" s="10">
        <v>1</v>
      </c>
      <c r="O17" s="32">
        <f t="shared" si="2"/>
        <v>34</v>
      </c>
      <c r="P17" s="33">
        <f t="shared" si="1"/>
        <v>38</v>
      </c>
      <c r="Q17" s="10">
        <v>5</v>
      </c>
      <c r="R17" s="10">
        <v>2</v>
      </c>
      <c r="S17" s="24"/>
      <c r="T17" s="23"/>
      <c r="U17" s="24"/>
      <c r="V17" s="23"/>
      <c r="W17" s="42"/>
      <c r="X17" s="43"/>
      <c r="Y17" s="51"/>
      <c r="Z17" s="23"/>
      <c r="AA17" s="24"/>
      <c r="AB17" s="23"/>
      <c r="AC17" s="24"/>
      <c r="AD17" s="23"/>
      <c r="AE17" s="24"/>
      <c r="AF17" s="23"/>
      <c r="AG17" s="24"/>
      <c r="AH17" s="23"/>
      <c r="AI17" s="24"/>
      <c r="AJ17" s="23"/>
      <c r="AK17" s="65"/>
      <c r="AL17" s="42"/>
      <c r="AM17" s="60">
        <f t="shared" si="3"/>
        <v>72</v>
      </c>
    </row>
    <row r="18" spans="1:39" ht="14.25">
      <c r="A18" s="8">
        <v>8</v>
      </c>
      <c r="B18" s="9" t="s">
        <v>48</v>
      </c>
      <c r="C18" s="11"/>
      <c r="D18" s="12"/>
      <c r="E18" s="13"/>
      <c r="F18" s="12"/>
      <c r="G18" s="13"/>
      <c r="H18" s="12"/>
      <c r="I18" s="13"/>
      <c r="J18" s="12"/>
      <c r="K18" s="10">
        <v>11</v>
      </c>
      <c r="L18" s="10">
        <v>17</v>
      </c>
      <c r="M18" s="10"/>
      <c r="N18" s="10">
        <v>1</v>
      </c>
      <c r="O18" s="32">
        <f t="shared" si="2"/>
        <v>11</v>
      </c>
      <c r="P18" s="33">
        <f t="shared" si="1"/>
        <v>18</v>
      </c>
      <c r="Q18" s="10">
        <v>5</v>
      </c>
      <c r="R18" s="10">
        <v>10</v>
      </c>
      <c r="S18" s="24"/>
      <c r="T18" s="23"/>
      <c r="U18" s="24"/>
      <c r="V18" s="23"/>
      <c r="W18" s="42"/>
      <c r="X18" s="43"/>
      <c r="Y18" s="51"/>
      <c r="Z18" s="23"/>
      <c r="AA18" s="24"/>
      <c r="AB18" s="23"/>
      <c r="AC18" s="24"/>
      <c r="AD18" s="23"/>
      <c r="AE18" s="24"/>
      <c r="AF18" s="23"/>
      <c r="AG18" s="24"/>
      <c r="AH18" s="23"/>
      <c r="AI18" s="24"/>
      <c r="AJ18" s="23"/>
      <c r="AK18" s="61"/>
      <c r="AL18" s="42"/>
      <c r="AM18" s="60">
        <f t="shared" si="3"/>
        <v>29</v>
      </c>
    </row>
    <row r="19" spans="1:39" ht="14.25">
      <c r="A19" s="8">
        <v>9</v>
      </c>
      <c r="B19" s="9" t="s">
        <v>49</v>
      </c>
      <c r="C19" s="10">
        <v>2</v>
      </c>
      <c r="D19" s="10">
        <v>2</v>
      </c>
      <c r="E19" s="10">
        <v>1</v>
      </c>
      <c r="F19" s="10">
        <v>0</v>
      </c>
      <c r="G19" s="10">
        <v>0</v>
      </c>
      <c r="H19" s="10">
        <v>2</v>
      </c>
      <c r="I19" s="10">
        <v>14</v>
      </c>
      <c r="J19" s="10">
        <v>8</v>
      </c>
      <c r="K19" s="10">
        <v>42</v>
      </c>
      <c r="L19" s="10">
        <v>12</v>
      </c>
      <c r="M19" s="10">
        <v>16</v>
      </c>
      <c r="N19" s="10">
        <v>2</v>
      </c>
      <c r="O19" s="32">
        <f t="shared" si="2"/>
        <v>75</v>
      </c>
      <c r="P19" s="33">
        <f t="shared" si="1"/>
        <v>26</v>
      </c>
      <c r="Q19" s="10">
        <v>3</v>
      </c>
      <c r="R19" s="10">
        <v>4</v>
      </c>
      <c r="S19" s="41"/>
      <c r="T19" s="46"/>
      <c r="U19" s="24"/>
      <c r="V19" s="23"/>
      <c r="W19" s="45"/>
      <c r="X19" s="44"/>
      <c r="Y19" s="52"/>
      <c r="Z19" s="46"/>
      <c r="AA19" s="41"/>
      <c r="AB19" s="46"/>
      <c r="AC19" s="41"/>
      <c r="AD19" s="46"/>
      <c r="AE19" s="41"/>
      <c r="AF19" s="46"/>
      <c r="AG19" s="41"/>
      <c r="AH19" s="46"/>
      <c r="AI19" s="41"/>
      <c r="AJ19" s="46"/>
      <c r="AK19" s="61"/>
      <c r="AL19" s="42"/>
      <c r="AM19" s="60">
        <f t="shared" si="3"/>
        <v>101</v>
      </c>
    </row>
    <row r="20" spans="1:39" ht="14.25">
      <c r="A20" s="8">
        <v>10</v>
      </c>
      <c r="B20" s="9" t="s">
        <v>50</v>
      </c>
      <c r="C20" s="11">
        <v>1</v>
      </c>
      <c r="D20" s="12"/>
      <c r="E20" s="13">
        <v>2</v>
      </c>
      <c r="F20" s="12"/>
      <c r="G20" s="13"/>
      <c r="H20" s="12">
        <v>1</v>
      </c>
      <c r="I20" s="13">
        <v>3</v>
      </c>
      <c r="J20" s="12">
        <v>5</v>
      </c>
      <c r="K20" s="13">
        <v>10</v>
      </c>
      <c r="L20" s="12">
        <v>9</v>
      </c>
      <c r="M20" s="13">
        <v>3</v>
      </c>
      <c r="N20" s="12">
        <v>1</v>
      </c>
      <c r="O20" s="32">
        <f t="shared" si="2"/>
        <v>19</v>
      </c>
      <c r="P20" s="33">
        <f t="shared" si="1"/>
        <v>16</v>
      </c>
      <c r="Q20" s="39">
        <v>1</v>
      </c>
      <c r="R20" s="40">
        <v>2</v>
      </c>
      <c r="S20" s="41"/>
      <c r="T20" s="46"/>
      <c r="U20" s="24"/>
      <c r="V20" s="23"/>
      <c r="W20" s="45"/>
      <c r="X20" s="44"/>
      <c r="Y20" s="52"/>
      <c r="Z20" s="46"/>
      <c r="AA20" s="41"/>
      <c r="AB20" s="46"/>
      <c r="AC20" s="41"/>
      <c r="AD20" s="46"/>
      <c r="AE20" s="41"/>
      <c r="AF20" s="46"/>
      <c r="AG20" s="24"/>
      <c r="AH20" s="23"/>
      <c r="AI20" s="41"/>
      <c r="AJ20" s="23"/>
      <c r="AK20" s="61"/>
      <c r="AL20" s="42"/>
      <c r="AM20" s="60">
        <f t="shared" si="3"/>
        <v>35</v>
      </c>
    </row>
    <row r="21" spans="1:39" ht="15.75" customHeight="1">
      <c r="A21" s="8">
        <v>11</v>
      </c>
      <c r="B21" s="9" t="s">
        <v>51</v>
      </c>
      <c r="C21" s="10"/>
      <c r="D21" s="10"/>
      <c r="E21" s="10">
        <v>1</v>
      </c>
      <c r="F21" s="10">
        <v>1</v>
      </c>
      <c r="G21" s="10"/>
      <c r="H21" s="10"/>
      <c r="I21" s="10">
        <v>3</v>
      </c>
      <c r="J21" s="10">
        <v>2</v>
      </c>
      <c r="K21" s="10">
        <v>10</v>
      </c>
      <c r="L21" s="10">
        <v>8</v>
      </c>
      <c r="M21" s="10">
        <v>1</v>
      </c>
      <c r="N21" s="10"/>
      <c r="O21" s="32">
        <f t="shared" si="2"/>
        <v>15</v>
      </c>
      <c r="P21" s="33">
        <f t="shared" si="1"/>
        <v>11</v>
      </c>
      <c r="Q21" s="10">
        <v>1</v>
      </c>
      <c r="R21" s="10">
        <v>3</v>
      </c>
      <c r="S21" s="41"/>
      <c r="T21" s="46"/>
      <c r="U21" s="24"/>
      <c r="V21" s="23"/>
      <c r="W21" s="45"/>
      <c r="X21" s="44"/>
      <c r="Y21" s="52"/>
      <c r="Z21" s="46"/>
      <c r="AA21" s="41"/>
      <c r="AB21" s="46"/>
      <c r="AC21" s="41"/>
      <c r="AD21" s="46"/>
      <c r="AE21" s="24"/>
      <c r="AF21" s="23"/>
      <c r="AG21" s="41"/>
      <c r="AH21" s="46"/>
      <c r="AI21" s="24"/>
      <c r="AJ21" s="46"/>
      <c r="AK21" s="61"/>
      <c r="AL21" s="42"/>
      <c r="AM21" s="60">
        <f t="shared" si="3"/>
        <v>26</v>
      </c>
    </row>
    <row r="22" spans="1:39" ht="15.75" customHeight="1">
      <c r="A22" s="8">
        <v>12</v>
      </c>
      <c r="B22" s="9" t="s">
        <v>52</v>
      </c>
      <c r="C22" s="11"/>
      <c r="D22" s="12"/>
      <c r="E22" s="13"/>
      <c r="F22" s="12"/>
      <c r="G22" s="13"/>
      <c r="H22" s="12"/>
      <c r="I22" s="10">
        <v>9</v>
      </c>
      <c r="J22" s="10">
        <v>2</v>
      </c>
      <c r="K22" s="10">
        <v>6</v>
      </c>
      <c r="L22" s="10">
        <v>11</v>
      </c>
      <c r="M22" s="10">
        <v>2</v>
      </c>
      <c r="N22" s="10">
        <v>1</v>
      </c>
      <c r="O22" s="32">
        <f t="shared" si="2"/>
        <v>17</v>
      </c>
      <c r="P22" s="33">
        <f t="shared" si="1"/>
        <v>14</v>
      </c>
      <c r="Q22" s="10">
        <v>1</v>
      </c>
      <c r="R22" s="10">
        <v>3</v>
      </c>
      <c r="S22" s="41"/>
      <c r="T22" s="46"/>
      <c r="U22" s="24"/>
      <c r="V22" s="23"/>
      <c r="W22" s="45"/>
      <c r="X22" s="44"/>
      <c r="Y22" s="52"/>
      <c r="Z22" s="46"/>
      <c r="AA22" s="41"/>
      <c r="AB22" s="46"/>
      <c r="AC22" s="41"/>
      <c r="AD22" s="46"/>
      <c r="AE22" s="41"/>
      <c r="AF22" s="46"/>
      <c r="AG22" s="41"/>
      <c r="AH22" s="46"/>
      <c r="AI22" s="41"/>
      <c r="AJ22" s="46"/>
      <c r="AK22" s="61"/>
      <c r="AL22" s="42"/>
      <c r="AM22" s="60">
        <f t="shared" si="3"/>
        <v>31</v>
      </c>
    </row>
    <row r="23" spans="1:39" ht="15.75" customHeight="1">
      <c r="A23" s="14">
        <v>13</v>
      </c>
      <c r="B23" s="9" t="s">
        <v>53</v>
      </c>
      <c r="C23" s="10"/>
      <c r="D23" s="10">
        <v>1</v>
      </c>
      <c r="E23" s="10">
        <v>1</v>
      </c>
      <c r="F23" s="10"/>
      <c r="G23" s="10"/>
      <c r="H23" s="10">
        <v>1</v>
      </c>
      <c r="I23" s="10">
        <v>3</v>
      </c>
      <c r="J23" s="10">
        <v>1</v>
      </c>
      <c r="K23" s="10">
        <v>3</v>
      </c>
      <c r="L23" s="10">
        <v>3</v>
      </c>
      <c r="M23" s="10"/>
      <c r="N23" s="12"/>
      <c r="O23" s="32">
        <f t="shared" si="2"/>
        <v>7</v>
      </c>
      <c r="P23" s="33">
        <f t="shared" si="1"/>
        <v>6</v>
      </c>
      <c r="Q23" s="39"/>
      <c r="R23" s="40"/>
      <c r="S23" s="41"/>
      <c r="T23" s="23"/>
      <c r="U23" s="24"/>
      <c r="V23" s="23"/>
      <c r="W23" s="45"/>
      <c r="X23" s="44"/>
      <c r="Y23" s="52"/>
      <c r="Z23" s="46"/>
      <c r="AA23" s="41"/>
      <c r="AB23" s="46"/>
      <c r="AC23" s="41"/>
      <c r="AD23" s="46"/>
      <c r="AE23" s="41"/>
      <c r="AF23" s="46"/>
      <c r="AG23" s="41"/>
      <c r="AH23" s="46"/>
      <c r="AI23" s="41"/>
      <c r="AJ23" s="46"/>
      <c r="AK23" s="61"/>
      <c r="AL23" s="42"/>
      <c r="AM23" s="60">
        <f t="shared" si="3"/>
        <v>13</v>
      </c>
    </row>
    <row r="24" spans="1:39" ht="15.75" customHeight="1">
      <c r="A24" s="8">
        <v>14</v>
      </c>
      <c r="B24" s="9" t="s">
        <v>54</v>
      </c>
      <c r="C24" s="10">
        <v>1</v>
      </c>
      <c r="D24" s="10">
        <v>3</v>
      </c>
      <c r="E24" s="10"/>
      <c r="F24" s="10"/>
      <c r="G24" s="10"/>
      <c r="H24" s="10"/>
      <c r="I24" s="10">
        <v>3</v>
      </c>
      <c r="J24" s="10"/>
      <c r="K24" s="10">
        <v>13</v>
      </c>
      <c r="L24" s="10">
        <v>14</v>
      </c>
      <c r="M24" s="10">
        <v>1</v>
      </c>
      <c r="N24" s="10"/>
      <c r="O24" s="32">
        <f t="shared" si="2"/>
        <v>18</v>
      </c>
      <c r="P24" s="33">
        <f t="shared" si="1"/>
        <v>17</v>
      </c>
      <c r="Q24" s="10">
        <v>5</v>
      </c>
      <c r="R24" s="10">
        <v>6</v>
      </c>
      <c r="S24" s="24"/>
      <c r="T24" s="23"/>
      <c r="U24" s="24"/>
      <c r="V24" s="23"/>
      <c r="W24" s="42"/>
      <c r="X24" s="43"/>
      <c r="Y24" s="51"/>
      <c r="Z24" s="23"/>
      <c r="AA24" s="24"/>
      <c r="AB24" s="23"/>
      <c r="AC24" s="24"/>
      <c r="AD24" s="23"/>
      <c r="AE24" s="24"/>
      <c r="AF24" s="23"/>
      <c r="AG24" s="24"/>
      <c r="AH24" s="23"/>
      <c r="AI24" s="24"/>
      <c r="AJ24" s="23"/>
      <c r="AK24" s="61"/>
      <c r="AL24" s="42"/>
      <c r="AM24" s="60">
        <f t="shared" si="3"/>
        <v>35</v>
      </c>
    </row>
    <row r="25" spans="1:39" ht="15.75" customHeight="1">
      <c r="A25" s="8">
        <v>15</v>
      </c>
      <c r="B25" s="9" t="s">
        <v>55</v>
      </c>
      <c r="C25" s="10">
        <v>1</v>
      </c>
      <c r="D25" s="10">
        <v>1</v>
      </c>
      <c r="E25" s="10"/>
      <c r="F25" s="10"/>
      <c r="G25" s="10">
        <v>4</v>
      </c>
      <c r="H25" s="10"/>
      <c r="I25" s="10">
        <v>3</v>
      </c>
      <c r="J25" s="10">
        <v>7</v>
      </c>
      <c r="K25" s="10">
        <v>12</v>
      </c>
      <c r="L25" s="10">
        <v>18</v>
      </c>
      <c r="M25" s="10"/>
      <c r="N25" s="10">
        <v>2</v>
      </c>
      <c r="O25" s="32">
        <f t="shared" si="2"/>
        <v>20</v>
      </c>
      <c r="P25" s="33">
        <f t="shared" si="1"/>
        <v>28</v>
      </c>
      <c r="Q25" s="13">
        <v>2</v>
      </c>
      <c r="R25" s="12">
        <v>2</v>
      </c>
      <c r="S25" s="24"/>
      <c r="T25" s="23"/>
      <c r="U25" s="24"/>
      <c r="V25" s="23"/>
      <c r="W25" s="42"/>
      <c r="X25" s="43"/>
      <c r="Y25" s="51"/>
      <c r="Z25" s="23"/>
      <c r="AA25" s="24"/>
      <c r="AB25" s="23"/>
      <c r="AC25" s="24"/>
      <c r="AD25" s="23"/>
      <c r="AE25" s="24"/>
      <c r="AF25" s="23"/>
      <c r="AG25" s="24"/>
      <c r="AH25" s="23"/>
      <c r="AI25" s="24"/>
      <c r="AJ25" s="23"/>
      <c r="AK25" s="61"/>
      <c r="AL25" s="42"/>
      <c r="AM25" s="60">
        <f t="shared" si="3"/>
        <v>48</v>
      </c>
    </row>
    <row r="26" spans="1:39" ht="15.75" customHeight="1">
      <c r="A26" s="14">
        <v>16</v>
      </c>
      <c r="B26" s="9" t="s">
        <v>56</v>
      </c>
      <c r="C26" s="10">
        <v>1</v>
      </c>
      <c r="D26" s="10">
        <v>4</v>
      </c>
      <c r="E26" s="10">
        <v>1</v>
      </c>
      <c r="F26" s="10">
        <v>1</v>
      </c>
      <c r="G26" s="10">
        <v>1</v>
      </c>
      <c r="H26" s="10">
        <v>2</v>
      </c>
      <c r="I26" s="10">
        <v>6</v>
      </c>
      <c r="J26" s="10">
        <v>9</v>
      </c>
      <c r="K26" s="10">
        <v>20</v>
      </c>
      <c r="L26" s="10">
        <v>23</v>
      </c>
      <c r="M26" s="10">
        <v>4</v>
      </c>
      <c r="N26" s="10">
        <v>2</v>
      </c>
      <c r="O26" s="32">
        <f t="shared" si="2"/>
        <v>33</v>
      </c>
      <c r="P26" s="33">
        <f t="shared" si="1"/>
        <v>41</v>
      </c>
      <c r="Q26" s="10">
        <v>8</v>
      </c>
      <c r="R26" s="10">
        <v>7</v>
      </c>
      <c r="S26" s="41"/>
      <c r="T26" s="46"/>
      <c r="U26" s="24"/>
      <c r="V26" s="23"/>
      <c r="W26" s="45"/>
      <c r="X26" s="44"/>
      <c r="Y26" s="52"/>
      <c r="Z26" s="46"/>
      <c r="AA26" s="41"/>
      <c r="AB26" s="46"/>
      <c r="AC26" s="41"/>
      <c r="AD26" s="46"/>
      <c r="AE26" s="41"/>
      <c r="AF26" s="46"/>
      <c r="AG26" s="41"/>
      <c r="AH26" s="46"/>
      <c r="AI26" s="41"/>
      <c r="AJ26" s="46"/>
      <c r="AK26" s="61"/>
      <c r="AL26" s="64"/>
      <c r="AM26" s="60">
        <f t="shared" si="3"/>
        <v>74</v>
      </c>
    </row>
    <row r="27" spans="1:39" ht="15.75" customHeight="1">
      <c r="A27" s="8">
        <v>17</v>
      </c>
      <c r="B27" s="9" t="s">
        <v>57</v>
      </c>
      <c r="C27" s="11"/>
      <c r="D27" s="12"/>
      <c r="E27" s="13"/>
      <c r="F27" s="12"/>
      <c r="G27" s="13"/>
      <c r="H27" s="12"/>
      <c r="I27" s="13"/>
      <c r="J27" s="12"/>
      <c r="K27" s="10">
        <v>15</v>
      </c>
      <c r="L27" s="10">
        <v>13</v>
      </c>
      <c r="M27" s="10">
        <v>4</v>
      </c>
      <c r="N27" s="10">
        <v>3</v>
      </c>
      <c r="O27" s="32">
        <f t="shared" si="2"/>
        <v>19</v>
      </c>
      <c r="P27" s="33">
        <f t="shared" si="1"/>
        <v>16</v>
      </c>
      <c r="Q27" s="10">
        <v>7</v>
      </c>
      <c r="R27" s="10">
        <v>9</v>
      </c>
      <c r="S27" s="41"/>
      <c r="T27" s="46"/>
      <c r="U27" s="24"/>
      <c r="V27" s="23"/>
      <c r="W27" s="45"/>
      <c r="X27" s="44"/>
      <c r="Y27" s="52"/>
      <c r="Z27" s="46"/>
      <c r="AA27" s="41"/>
      <c r="AB27" s="46"/>
      <c r="AC27" s="41"/>
      <c r="AD27" s="46"/>
      <c r="AE27" s="41"/>
      <c r="AF27" s="46"/>
      <c r="AG27" s="41"/>
      <c r="AH27" s="46"/>
      <c r="AI27" s="41"/>
      <c r="AJ27" s="46"/>
      <c r="AK27" s="66"/>
      <c r="AL27" s="64"/>
      <c r="AM27" s="60">
        <f t="shared" si="3"/>
        <v>35</v>
      </c>
    </row>
    <row r="28" spans="1:39" ht="15.75" customHeight="1">
      <c r="A28" s="8">
        <v>18</v>
      </c>
      <c r="B28" s="9" t="s">
        <v>58</v>
      </c>
      <c r="C28" s="10">
        <v>4</v>
      </c>
      <c r="D28" s="10"/>
      <c r="E28" s="10">
        <v>20</v>
      </c>
      <c r="F28" s="10">
        <v>12</v>
      </c>
      <c r="G28" s="10">
        <v>1</v>
      </c>
      <c r="H28" s="10">
        <v>1</v>
      </c>
      <c r="I28" s="10">
        <v>1</v>
      </c>
      <c r="J28" s="10"/>
      <c r="K28" s="10">
        <v>27</v>
      </c>
      <c r="L28" s="10">
        <v>7</v>
      </c>
      <c r="M28" s="10">
        <v>4</v>
      </c>
      <c r="N28" s="10">
        <v>1</v>
      </c>
      <c r="O28" s="32">
        <f t="shared" si="2"/>
        <v>57</v>
      </c>
      <c r="P28" s="33">
        <f t="shared" si="1"/>
        <v>21</v>
      </c>
      <c r="Q28" s="10">
        <v>1</v>
      </c>
      <c r="R28" s="40"/>
      <c r="S28" s="41"/>
      <c r="T28" s="46"/>
      <c r="U28" s="24"/>
      <c r="V28" s="23"/>
      <c r="W28" s="45"/>
      <c r="X28" s="44"/>
      <c r="Y28" s="52"/>
      <c r="Z28" s="46"/>
      <c r="AA28" s="41"/>
      <c r="AB28" s="46"/>
      <c r="AC28" s="41"/>
      <c r="AD28" s="46"/>
      <c r="AE28" s="41"/>
      <c r="AF28" s="46"/>
      <c r="AG28" s="41"/>
      <c r="AH28" s="46"/>
      <c r="AI28" s="41"/>
      <c r="AJ28" s="46"/>
      <c r="AK28" s="66"/>
      <c r="AL28" s="67"/>
      <c r="AM28" s="60">
        <f t="shared" si="3"/>
        <v>78</v>
      </c>
    </row>
    <row r="29" spans="1:39" ht="15.75" customHeight="1">
      <c r="A29" s="14">
        <v>19</v>
      </c>
      <c r="B29" s="9" t="s">
        <v>59</v>
      </c>
      <c r="C29" s="10"/>
      <c r="D29" s="10">
        <v>3</v>
      </c>
      <c r="E29" s="10"/>
      <c r="F29" s="10"/>
      <c r="G29" s="10">
        <v>27</v>
      </c>
      <c r="H29" s="10">
        <v>38</v>
      </c>
      <c r="I29" s="10">
        <v>7</v>
      </c>
      <c r="J29" s="10">
        <v>11</v>
      </c>
      <c r="K29" s="10">
        <v>6</v>
      </c>
      <c r="L29" s="10">
        <v>7</v>
      </c>
      <c r="M29" s="10"/>
      <c r="N29" s="10">
        <v>1</v>
      </c>
      <c r="O29" s="32">
        <f t="shared" si="2"/>
        <v>40</v>
      </c>
      <c r="P29" s="33">
        <f t="shared" si="1"/>
        <v>60</v>
      </c>
      <c r="Q29" s="10">
        <v>2</v>
      </c>
      <c r="R29" s="10">
        <v>1</v>
      </c>
      <c r="S29" s="24"/>
      <c r="T29" s="23"/>
      <c r="U29" s="24"/>
      <c r="V29" s="23"/>
      <c r="W29" s="42"/>
      <c r="X29" s="43"/>
      <c r="Y29" s="51"/>
      <c r="Z29" s="23"/>
      <c r="AA29" s="24"/>
      <c r="AB29" s="23"/>
      <c r="AC29" s="41"/>
      <c r="AD29" s="46"/>
      <c r="AE29" s="41"/>
      <c r="AF29" s="46"/>
      <c r="AG29" s="41"/>
      <c r="AH29" s="46"/>
      <c r="AI29" s="41"/>
      <c r="AJ29" s="46"/>
      <c r="AK29" s="66"/>
      <c r="AL29" s="67"/>
      <c r="AM29" s="60">
        <f t="shared" si="3"/>
        <v>100</v>
      </c>
    </row>
    <row r="30" spans="1:39" ht="15.75" customHeight="1">
      <c r="A30" s="14">
        <v>20</v>
      </c>
      <c r="B30" s="9" t="s">
        <v>60</v>
      </c>
      <c r="C30" s="10">
        <v>2</v>
      </c>
      <c r="D30" s="10"/>
      <c r="E30" s="10">
        <v>1</v>
      </c>
      <c r="F30" s="10"/>
      <c r="G30" s="10">
        <v>1</v>
      </c>
      <c r="H30" s="10"/>
      <c r="I30" s="10">
        <v>2</v>
      </c>
      <c r="J30" s="10">
        <v>1</v>
      </c>
      <c r="K30" s="10">
        <v>10</v>
      </c>
      <c r="L30" s="10">
        <v>10</v>
      </c>
      <c r="M30" s="10"/>
      <c r="N30" s="10"/>
      <c r="O30" s="34">
        <f t="shared" si="2"/>
        <v>16</v>
      </c>
      <c r="P30" s="35">
        <f t="shared" si="1"/>
        <v>11</v>
      </c>
      <c r="Q30" s="48">
        <v>2</v>
      </c>
      <c r="R30" s="48">
        <v>2</v>
      </c>
      <c r="S30" s="41"/>
      <c r="T30" s="46"/>
      <c r="U30" s="24"/>
      <c r="V30" s="23"/>
      <c r="W30" s="42"/>
      <c r="X30" s="44"/>
      <c r="Y30" s="52"/>
      <c r="Z30" s="46"/>
      <c r="AA30" s="41"/>
      <c r="AB30" s="46"/>
      <c r="AC30" s="41"/>
      <c r="AD30" s="46"/>
      <c r="AE30" s="41"/>
      <c r="AF30" s="46"/>
      <c r="AG30" s="41"/>
      <c r="AH30" s="46"/>
      <c r="AI30" s="41"/>
      <c r="AJ30" s="46"/>
      <c r="AK30" s="66"/>
      <c r="AL30" s="67"/>
      <c r="AM30" s="60">
        <f t="shared" si="3"/>
        <v>27</v>
      </c>
    </row>
    <row r="31" spans="1:39" ht="15.75" customHeight="1">
      <c r="A31" s="14">
        <v>21</v>
      </c>
      <c r="B31" s="9" t="s">
        <v>61</v>
      </c>
      <c r="C31" s="15">
        <v>5</v>
      </c>
      <c r="D31" s="15">
        <v>4</v>
      </c>
      <c r="E31" s="15">
        <v>6</v>
      </c>
      <c r="F31" s="15">
        <v>8</v>
      </c>
      <c r="G31" s="15">
        <v>6</v>
      </c>
      <c r="H31" s="15">
        <v>4</v>
      </c>
      <c r="I31" s="15">
        <v>9</v>
      </c>
      <c r="J31" s="15">
        <v>11</v>
      </c>
      <c r="K31" s="15">
        <v>33</v>
      </c>
      <c r="L31" s="15">
        <v>26</v>
      </c>
      <c r="M31" s="15">
        <v>6</v>
      </c>
      <c r="N31" s="15">
        <v>6</v>
      </c>
      <c r="O31" s="34">
        <f t="shared" si="2"/>
        <v>65</v>
      </c>
      <c r="P31" s="35">
        <f t="shared" si="1"/>
        <v>59</v>
      </c>
      <c r="Q31" s="24">
        <v>2</v>
      </c>
      <c r="R31" s="23">
        <v>5</v>
      </c>
      <c r="S31" s="24"/>
      <c r="T31" s="23"/>
      <c r="U31" s="24"/>
      <c r="V31" s="23"/>
      <c r="W31" s="42"/>
      <c r="X31" s="43"/>
      <c r="Y31" s="51"/>
      <c r="Z31" s="23"/>
      <c r="AA31" s="24"/>
      <c r="AB31" s="23"/>
      <c r="AC31" s="24"/>
      <c r="AD31" s="23"/>
      <c r="AE31" s="24"/>
      <c r="AF31" s="23"/>
      <c r="AG31" s="24"/>
      <c r="AH31" s="23"/>
      <c r="AI31" s="24"/>
      <c r="AJ31" s="23"/>
      <c r="AK31" s="66"/>
      <c r="AL31" s="67"/>
      <c r="AM31" s="60">
        <f t="shared" si="3"/>
        <v>124</v>
      </c>
    </row>
    <row r="32" spans="1:39" ht="15.75" customHeight="1">
      <c r="A32" s="14">
        <v>22</v>
      </c>
      <c r="B32" s="9" t="s">
        <v>62</v>
      </c>
      <c r="C32" s="15">
        <v>6</v>
      </c>
      <c r="D32" s="15">
        <v>6</v>
      </c>
      <c r="E32" s="15">
        <v>3</v>
      </c>
      <c r="F32" s="15">
        <v>3</v>
      </c>
      <c r="G32" s="15">
        <v>7</v>
      </c>
      <c r="H32" s="15">
        <v>2</v>
      </c>
      <c r="I32" s="15">
        <v>11</v>
      </c>
      <c r="J32" s="15">
        <v>9</v>
      </c>
      <c r="K32" s="15">
        <v>45</v>
      </c>
      <c r="L32" s="15">
        <v>43</v>
      </c>
      <c r="M32" s="15">
        <v>6</v>
      </c>
      <c r="N32" s="15">
        <v>1</v>
      </c>
      <c r="O32" s="34">
        <f t="shared" si="2"/>
        <v>78</v>
      </c>
      <c r="P32" s="35">
        <f t="shared" si="1"/>
        <v>64</v>
      </c>
      <c r="Q32" s="24">
        <v>7</v>
      </c>
      <c r="R32" s="23">
        <v>11</v>
      </c>
      <c r="S32" s="24"/>
      <c r="T32" s="23"/>
      <c r="U32" s="24"/>
      <c r="V32" s="23"/>
      <c r="W32" s="42"/>
      <c r="X32" s="43"/>
      <c r="Y32" s="51"/>
      <c r="Z32" s="23"/>
      <c r="AA32" s="24"/>
      <c r="AB32" s="23"/>
      <c r="AC32" s="24"/>
      <c r="AD32" s="23"/>
      <c r="AE32" s="24"/>
      <c r="AF32" s="23"/>
      <c r="AG32" s="24"/>
      <c r="AH32" s="23"/>
      <c r="AI32" s="24"/>
      <c r="AJ32" s="23"/>
      <c r="AK32" s="66"/>
      <c r="AL32" s="67"/>
      <c r="AM32" s="60">
        <f t="shared" si="3"/>
        <v>142</v>
      </c>
    </row>
    <row r="33" spans="1:39" ht="15.75" customHeight="1">
      <c r="A33" s="14">
        <v>23</v>
      </c>
      <c r="B33" s="9" t="s">
        <v>63</v>
      </c>
      <c r="C33" s="16"/>
      <c r="D33" s="17"/>
      <c r="E33" s="18"/>
      <c r="F33" s="17"/>
      <c r="G33" s="18"/>
      <c r="H33" s="17"/>
      <c r="I33" s="15">
        <v>1</v>
      </c>
      <c r="J33" s="15">
        <v>1</v>
      </c>
      <c r="K33" s="15">
        <v>5</v>
      </c>
      <c r="L33" s="15">
        <v>3</v>
      </c>
      <c r="M33" s="15">
        <v>2</v>
      </c>
      <c r="N33" s="15">
        <v>1</v>
      </c>
      <c r="O33" s="34">
        <f t="shared" si="2"/>
        <v>8</v>
      </c>
      <c r="P33" s="35">
        <f t="shared" si="1"/>
        <v>5</v>
      </c>
      <c r="Q33" s="41">
        <v>1</v>
      </c>
      <c r="R33" s="46">
        <v>3</v>
      </c>
      <c r="S33" s="24"/>
      <c r="T33" s="23"/>
      <c r="U33" s="24"/>
      <c r="V33" s="23"/>
      <c r="W33" s="45"/>
      <c r="X33" s="44"/>
      <c r="Y33" s="52"/>
      <c r="Z33" s="46"/>
      <c r="AA33" s="41"/>
      <c r="AB33" s="46"/>
      <c r="AC33" s="41"/>
      <c r="AD33" s="46"/>
      <c r="AE33" s="41"/>
      <c r="AF33" s="46"/>
      <c r="AG33" s="41"/>
      <c r="AH33" s="46"/>
      <c r="AI33" s="41"/>
      <c r="AJ33" s="46"/>
      <c r="AK33" s="66"/>
      <c r="AL33" s="67"/>
      <c r="AM33" s="60">
        <f t="shared" si="3"/>
        <v>13</v>
      </c>
    </row>
    <row r="34" spans="1:39" ht="15.75" customHeight="1">
      <c r="A34" s="14">
        <v>24</v>
      </c>
      <c r="B34" s="9" t="s">
        <v>64</v>
      </c>
      <c r="C34" s="15">
        <v>1</v>
      </c>
      <c r="D34" s="15">
        <v>2</v>
      </c>
      <c r="E34" s="15">
        <v>29</v>
      </c>
      <c r="F34" s="15">
        <v>20</v>
      </c>
      <c r="G34" s="15">
        <v>5</v>
      </c>
      <c r="H34" s="15">
        <v>1</v>
      </c>
      <c r="I34" s="15">
        <v>2</v>
      </c>
      <c r="J34" s="15">
        <v>2</v>
      </c>
      <c r="K34" s="15">
        <v>16</v>
      </c>
      <c r="L34" s="15">
        <v>10</v>
      </c>
      <c r="M34" s="15">
        <v>1</v>
      </c>
      <c r="N34" s="15">
        <v>1</v>
      </c>
      <c r="O34" s="34">
        <f t="shared" si="2"/>
        <v>54</v>
      </c>
      <c r="P34" s="35">
        <f t="shared" si="1"/>
        <v>36</v>
      </c>
      <c r="Q34" s="24"/>
      <c r="R34" s="23">
        <v>2</v>
      </c>
      <c r="S34" s="24"/>
      <c r="T34" s="23"/>
      <c r="U34" s="24"/>
      <c r="V34" s="23"/>
      <c r="W34" s="42"/>
      <c r="X34" s="43"/>
      <c r="Y34" s="51"/>
      <c r="Z34" s="23"/>
      <c r="AA34" s="24"/>
      <c r="AB34" s="23"/>
      <c r="AC34" s="24"/>
      <c r="AD34" s="23"/>
      <c r="AE34" s="24"/>
      <c r="AF34" s="23"/>
      <c r="AG34" s="24"/>
      <c r="AH34" s="23"/>
      <c r="AI34" s="24"/>
      <c r="AJ34" s="23"/>
      <c r="AK34" s="66"/>
      <c r="AL34" s="66"/>
      <c r="AM34" s="60">
        <f t="shared" si="3"/>
        <v>90</v>
      </c>
    </row>
    <row r="35" spans="1:39" ht="15.75" customHeight="1">
      <c r="A35" s="19">
        <v>25</v>
      </c>
      <c r="B35" s="9" t="s">
        <v>65</v>
      </c>
      <c r="C35" s="15"/>
      <c r="D35" s="15"/>
      <c r="E35" s="15">
        <v>1</v>
      </c>
      <c r="F35" s="15">
        <v>2</v>
      </c>
      <c r="G35" s="15">
        <v>12</v>
      </c>
      <c r="H35" s="15">
        <v>17</v>
      </c>
      <c r="I35" s="15">
        <v>1</v>
      </c>
      <c r="J35" s="15">
        <v>1</v>
      </c>
      <c r="K35" s="15">
        <v>13</v>
      </c>
      <c r="L35" s="15">
        <v>12</v>
      </c>
      <c r="M35" s="15"/>
      <c r="N35" s="15"/>
      <c r="O35" s="34">
        <f t="shared" si="2"/>
        <v>27</v>
      </c>
      <c r="P35" s="35">
        <f t="shared" si="1"/>
        <v>32</v>
      </c>
      <c r="Q35" s="24">
        <v>3</v>
      </c>
      <c r="R35" s="23">
        <v>2</v>
      </c>
      <c r="S35" s="24"/>
      <c r="T35" s="23"/>
      <c r="U35" s="24"/>
      <c r="V35" s="23"/>
      <c r="W35" s="42"/>
      <c r="X35" s="43"/>
      <c r="Y35" s="51"/>
      <c r="Z35" s="23"/>
      <c r="AA35" s="24"/>
      <c r="AB35" s="23"/>
      <c r="AC35" s="24"/>
      <c r="AD35" s="23"/>
      <c r="AE35" s="24"/>
      <c r="AF35" s="23"/>
      <c r="AG35" s="24"/>
      <c r="AH35" s="23"/>
      <c r="AI35" s="24"/>
      <c r="AJ35" s="23"/>
      <c r="AK35" s="66"/>
      <c r="AL35" s="66"/>
      <c r="AM35" s="60">
        <f t="shared" si="3"/>
        <v>59</v>
      </c>
    </row>
    <row r="36" spans="1:39" ht="15.75" customHeight="1">
      <c r="A36" s="19">
        <v>26</v>
      </c>
      <c r="B36" s="9" t="s">
        <v>66</v>
      </c>
      <c r="C36" s="20">
        <v>5</v>
      </c>
      <c r="D36" s="10">
        <v>5</v>
      </c>
      <c r="E36" s="10">
        <v>8</v>
      </c>
      <c r="F36" s="10">
        <v>75</v>
      </c>
      <c r="G36" s="10">
        <v>86</v>
      </c>
      <c r="H36" s="10">
        <v>20</v>
      </c>
      <c r="I36" s="10">
        <v>11</v>
      </c>
      <c r="J36" s="10">
        <v>67</v>
      </c>
      <c r="K36" s="10">
        <v>30</v>
      </c>
      <c r="L36" s="10">
        <v>71</v>
      </c>
      <c r="M36" s="10">
        <v>25</v>
      </c>
      <c r="N36" s="10">
        <v>3</v>
      </c>
      <c r="O36" s="36">
        <v>241</v>
      </c>
      <c r="P36" s="35">
        <v>161</v>
      </c>
      <c r="Q36" s="41">
        <v>2</v>
      </c>
      <c r="R36" s="46">
        <v>4</v>
      </c>
      <c r="S36" s="41"/>
      <c r="T36" s="46"/>
      <c r="U36" s="41"/>
      <c r="V36" s="46"/>
      <c r="W36" s="45"/>
      <c r="X36" s="44"/>
      <c r="Y36" s="52"/>
      <c r="Z36" s="46"/>
      <c r="AA36" s="41"/>
      <c r="AB36" s="46"/>
      <c r="AC36" s="41"/>
      <c r="AD36" s="46"/>
      <c r="AE36" s="41"/>
      <c r="AF36" s="46"/>
      <c r="AG36" s="41"/>
      <c r="AH36" s="46"/>
      <c r="AI36" s="41"/>
      <c r="AJ36" s="46"/>
      <c r="AK36" s="66"/>
      <c r="AL36" s="67"/>
      <c r="AM36" s="60">
        <f t="shared" si="3"/>
        <v>402</v>
      </c>
    </row>
    <row r="37" spans="1:39" ht="15.75" customHeight="1">
      <c r="A37" s="19">
        <v>27</v>
      </c>
      <c r="B37" s="21"/>
      <c r="C37" s="22"/>
      <c r="D37" s="23"/>
      <c r="E37" s="24"/>
      <c r="F37" s="23"/>
      <c r="G37" s="24"/>
      <c r="H37" s="23"/>
      <c r="I37" s="24"/>
      <c r="J37" s="23"/>
      <c r="K37" s="24"/>
      <c r="L37" s="23"/>
      <c r="M37" s="24"/>
      <c r="N37" s="23"/>
      <c r="O37" s="34">
        <f t="shared" si="2"/>
        <v>0</v>
      </c>
      <c r="P37" s="35">
        <f t="shared" si="1"/>
        <v>0</v>
      </c>
      <c r="Q37" s="41"/>
      <c r="R37" s="46"/>
      <c r="S37" s="41"/>
      <c r="T37" s="46"/>
      <c r="U37" s="41"/>
      <c r="V37" s="46"/>
      <c r="W37" s="45"/>
      <c r="X37" s="44"/>
      <c r="Y37" s="52"/>
      <c r="Z37" s="46"/>
      <c r="AA37" s="41"/>
      <c r="AB37" s="46"/>
      <c r="AC37" s="41"/>
      <c r="AD37" s="46"/>
      <c r="AE37" s="41"/>
      <c r="AF37" s="46"/>
      <c r="AG37" s="41"/>
      <c r="AH37" s="46"/>
      <c r="AI37" s="41"/>
      <c r="AJ37" s="46"/>
      <c r="AK37" s="66"/>
      <c r="AL37" s="67"/>
      <c r="AM37" s="60">
        <f t="shared" si="3"/>
        <v>0</v>
      </c>
    </row>
    <row r="38" spans="1:39" ht="15.75" customHeight="1">
      <c r="A38" s="19">
        <v>28</v>
      </c>
      <c r="B38" s="21"/>
      <c r="C38" s="22"/>
      <c r="D38" s="23"/>
      <c r="E38" s="24"/>
      <c r="F38" s="23"/>
      <c r="G38" s="24"/>
      <c r="H38" s="23"/>
      <c r="I38" s="24"/>
      <c r="J38" s="23"/>
      <c r="K38" s="24"/>
      <c r="L38" s="23"/>
      <c r="M38" s="24"/>
      <c r="N38" s="23"/>
      <c r="O38" s="34">
        <f t="shared" si="2"/>
        <v>0</v>
      </c>
      <c r="P38" s="35">
        <f t="shared" si="1"/>
        <v>0</v>
      </c>
      <c r="Q38" s="24"/>
      <c r="R38" s="23"/>
      <c r="S38" s="24"/>
      <c r="T38" s="23"/>
      <c r="U38" s="24"/>
      <c r="V38" s="23"/>
      <c r="W38" s="42"/>
      <c r="X38" s="43"/>
      <c r="Y38" s="51"/>
      <c r="Z38" s="23"/>
      <c r="AA38" s="24"/>
      <c r="AB38" s="23"/>
      <c r="AC38" s="24"/>
      <c r="AD38" s="23"/>
      <c r="AE38" s="24"/>
      <c r="AF38" s="23"/>
      <c r="AG38" s="24"/>
      <c r="AH38" s="23"/>
      <c r="AI38" s="24"/>
      <c r="AJ38" s="23"/>
      <c r="AK38" s="66"/>
      <c r="AL38" s="67"/>
      <c r="AM38" s="60">
        <f t="shared" si="3"/>
        <v>0</v>
      </c>
    </row>
    <row r="39" spans="1:39" ht="15.75" customHeight="1">
      <c r="A39" s="19">
        <v>29</v>
      </c>
      <c r="B39" s="21"/>
      <c r="C39" s="22"/>
      <c r="D39" s="23"/>
      <c r="E39" s="24"/>
      <c r="F39" s="23"/>
      <c r="G39" s="24"/>
      <c r="H39" s="23"/>
      <c r="I39" s="24"/>
      <c r="J39" s="23"/>
      <c r="K39" s="24"/>
      <c r="L39" s="23"/>
      <c r="M39" s="24"/>
      <c r="N39" s="23"/>
      <c r="O39" s="34">
        <f t="shared" si="2"/>
        <v>0</v>
      </c>
      <c r="P39" s="35">
        <f t="shared" si="1"/>
        <v>0</v>
      </c>
      <c r="Q39" s="24"/>
      <c r="R39" s="23"/>
      <c r="S39" s="24"/>
      <c r="T39" s="23"/>
      <c r="U39" s="24"/>
      <c r="V39" s="23"/>
      <c r="W39" s="42"/>
      <c r="X39" s="43"/>
      <c r="Y39" s="51"/>
      <c r="Z39" s="23"/>
      <c r="AA39" s="24"/>
      <c r="AB39" s="23"/>
      <c r="AC39" s="24"/>
      <c r="AD39" s="23"/>
      <c r="AE39" s="24"/>
      <c r="AF39" s="23"/>
      <c r="AG39" s="24"/>
      <c r="AH39" s="23"/>
      <c r="AI39" s="24"/>
      <c r="AJ39" s="23"/>
      <c r="AK39" s="66"/>
      <c r="AL39" s="67"/>
      <c r="AM39" s="60">
        <f t="shared" si="3"/>
        <v>0</v>
      </c>
    </row>
    <row r="40" spans="1:39" ht="15.75" customHeight="1">
      <c r="A40" s="19">
        <v>30</v>
      </c>
      <c r="B40" s="21"/>
      <c r="C40" s="22"/>
      <c r="D40" s="23"/>
      <c r="E40" s="24"/>
      <c r="F40" s="23"/>
      <c r="G40" s="24"/>
      <c r="H40" s="23"/>
      <c r="I40" s="24"/>
      <c r="J40" s="23"/>
      <c r="K40" s="24"/>
      <c r="L40" s="23"/>
      <c r="M40" s="24"/>
      <c r="N40" s="23"/>
      <c r="O40" s="34">
        <f t="shared" si="2"/>
        <v>0</v>
      </c>
      <c r="P40" s="35">
        <f t="shared" si="1"/>
        <v>0</v>
      </c>
      <c r="Q40" s="41"/>
      <c r="R40" s="23"/>
      <c r="S40" s="41"/>
      <c r="T40" s="46"/>
      <c r="U40" s="41"/>
      <c r="V40" s="46"/>
      <c r="W40" s="45"/>
      <c r="X40" s="44"/>
      <c r="Y40" s="52"/>
      <c r="Z40" s="46"/>
      <c r="AA40" s="41"/>
      <c r="AB40" s="46"/>
      <c r="AC40" s="41"/>
      <c r="AD40" s="46"/>
      <c r="AE40" s="41"/>
      <c r="AF40" s="46"/>
      <c r="AG40" s="41"/>
      <c r="AH40" s="46"/>
      <c r="AI40" s="41"/>
      <c r="AJ40" s="46"/>
      <c r="AK40" s="66"/>
      <c r="AL40" s="67"/>
      <c r="AM40" s="60">
        <f t="shared" si="3"/>
        <v>0</v>
      </c>
    </row>
    <row r="41" spans="1:39" ht="15.75" customHeight="1">
      <c r="A41" s="19">
        <v>31</v>
      </c>
      <c r="B41" s="21"/>
      <c r="C41" s="22"/>
      <c r="D41" s="23"/>
      <c r="E41" s="24"/>
      <c r="F41" s="23"/>
      <c r="G41" s="24"/>
      <c r="H41" s="23"/>
      <c r="I41" s="24"/>
      <c r="J41" s="23"/>
      <c r="K41" s="24"/>
      <c r="L41" s="23"/>
      <c r="M41" s="24"/>
      <c r="N41" s="23"/>
      <c r="O41" s="34">
        <f t="shared" si="2"/>
        <v>0</v>
      </c>
      <c r="P41" s="35">
        <f t="shared" si="1"/>
        <v>0</v>
      </c>
      <c r="Q41" s="24"/>
      <c r="R41" s="23"/>
      <c r="S41" s="24"/>
      <c r="T41" s="23"/>
      <c r="U41" s="24"/>
      <c r="V41" s="23"/>
      <c r="W41" s="42"/>
      <c r="X41" s="43"/>
      <c r="Y41" s="53"/>
      <c r="Z41" s="54"/>
      <c r="AA41" s="24"/>
      <c r="AB41" s="23"/>
      <c r="AC41" s="24"/>
      <c r="AD41" s="23"/>
      <c r="AE41" s="24"/>
      <c r="AF41" s="23"/>
      <c r="AG41" s="24"/>
      <c r="AH41" s="23"/>
      <c r="AI41" s="24"/>
      <c r="AJ41" s="23"/>
      <c r="AK41" s="66"/>
      <c r="AL41" s="67"/>
      <c r="AM41" s="60">
        <f t="shared" si="3"/>
        <v>0</v>
      </c>
    </row>
    <row r="42" spans="1:39" ht="15.75" customHeight="1">
      <c r="A42" s="98" t="s">
        <v>67</v>
      </c>
      <c r="B42" s="99"/>
      <c r="C42" s="25">
        <f t="shared" ref="C42:V42" si="4">SUM(C11:C41)</f>
        <v>40</v>
      </c>
      <c r="D42" s="26">
        <f t="shared" si="4"/>
        <v>39</v>
      </c>
      <c r="E42" s="25">
        <f t="shared" si="4"/>
        <v>113</v>
      </c>
      <c r="F42" s="26">
        <f t="shared" si="4"/>
        <v>158</v>
      </c>
      <c r="G42" s="25">
        <f t="shared" si="4"/>
        <v>279</v>
      </c>
      <c r="H42" s="26">
        <f t="shared" si="4"/>
        <v>267</v>
      </c>
      <c r="I42" s="25">
        <f t="shared" si="4"/>
        <v>124</v>
      </c>
      <c r="J42" s="26">
        <f t="shared" si="4"/>
        <v>168</v>
      </c>
      <c r="K42" s="25">
        <f t="shared" si="4"/>
        <v>480</v>
      </c>
      <c r="L42" s="26">
        <f t="shared" si="4"/>
        <v>390</v>
      </c>
      <c r="M42" s="25">
        <f t="shared" si="4"/>
        <v>92</v>
      </c>
      <c r="N42" s="26">
        <f t="shared" si="4"/>
        <v>36</v>
      </c>
      <c r="O42" s="25">
        <f t="shared" si="4"/>
        <v>1204</v>
      </c>
      <c r="P42" s="26">
        <f t="shared" si="4"/>
        <v>978</v>
      </c>
      <c r="Q42" s="25">
        <f t="shared" si="4"/>
        <v>77</v>
      </c>
      <c r="R42" s="26">
        <f t="shared" si="4"/>
        <v>99</v>
      </c>
      <c r="S42" s="25">
        <f t="shared" si="4"/>
        <v>0</v>
      </c>
      <c r="T42" s="26">
        <f t="shared" si="4"/>
        <v>0</v>
      </c>
      <c r="U42" s="25">
        <f t="shared" si="4"/>
        <v>0</v>
      </c>
      <c r="V42" s="26">
        <f t="shared" si="4"/>
        <v>0</v>
      </c>
      <c r="W42" s="49">
        <v>0</v>
      </c>
      <c r="X42" s="50">
        <f>SUM(X11:X41)</f>
        <v>0</v>
      </c>
      <c r="Y42" s="55">
        <f t="shared" ref="Y42:AJ42" si="5">SUM(Y11:Y30)</f>
        <v>0</v>
      </c>
      <c r="Z42" s="26">
        <f t="shared" si="5"/>
        <v>0</v>
      </c>
      <c r="AA42" s="55">
        <f t="shared" si="5"/>
        <v>0</v>
      </c>
      <c r="AB42" s="26">
        <f t="shared" si="5"/>
        <v>0</v>
      </c>
      <c r="AC42" s="55">
        <f t="shared" si="5"/>
        <v>0</v>
      </c>
      <c r="AD42" s="26">
        <f t="shared" si="5"/>
        <v>0</v>
      </c>
      <c r="AE42" s="56">
        <f t="shared" si="5"/>
        <v>0</v>
      </c>
      <c r="AF42" s="26">
        <f t="shared" si="5"/>
        <v>0</v>
      </c>
      <c r="AG42" s="56">
        <f t="shared" si="5"/>
        <v>0</v>
      </c>
      <c r="AH42" s="26">
        <f t="shared" si="5"/>
        <v>0</v>
      </c>
      <c r="AI42" s="56">
        <f t="shared" si="5"/>
        <v>0</v>
      </c>
      <c r="AJ42" s="26">
        <f t="shared" si="5"/>
        <v>3</v>
      </c>
      <c r="AK42" s="66"/>
      <c r="AL42" s="66"/>
      <c r="AM42" s="68">
        <f>SUM(AM11:AM41)</f>
        <v>2182</v>
      </c>
    </row>
    <row r="43" spans="1:39" ht="33" customHeight="1">
      <c r="A43" s="100" t="s">
        <v>68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101"/>
    </row>
    <row r="44" spans="1:39" ht="15.75" customHeight="1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3"/>
    </row>
    <row r="45" spans="1:39" ht="32.25" customHeight="1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3"/>
    </row>
    <row r="46" spans="1:39" ht="15.75" customHeight="1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3"/>
    </row>
    <row r="47" spans="1:39" ht="15.75" customHeight="1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3"/>
    </row>
    <row r="48" spans="1:39" ht="15.75" customHeight="1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3"/>
    </row>
    <row r="49" spans="1:39" ht="30" customHeight="1">
      <c r="A49" s="1"/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30.75" customHeight="1">
      <c r="A50" s="94" t="s">
        <v>69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1"/>
    </row>
    <row r="51" spans="1:39" ht="25.5" customHeight="1">
      <c r="A51" s="95" t="s">
        <v>70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1"/>
    </row>
    <row r="52" spans="1:39" ht="34.5" customHeight="1">
      <c r="A52" s="1"/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34.5" customHeight="1">
      <c r="A53" s="81" t="s">
        <v>71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</row>
    <row r="54" spans="1:39" ht="28.5" customHeight="1">
      <c r="A54" s="81" t="s">
        <v>72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</row>
    <row r="55" spans="1:39" ht="15.75" customHeight="1">
      <c r="A55" s="8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</row>
    <row r="56" spans="1:39" ht="15.75" customHeight="1">
      <c r="A56" s="1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.75" customHeight="1">
      <c r="A57" s="1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.75" customHeight="1">
      <c r="A58" s="1"/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.75" customHeight="1">
      <c r="A59" s="1"/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.75" customHeight="1">
      <c r="A60" s="1"/>
      <c r="B60" s="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.75" customHeight="1">
      <c r="A61" s="1"/>
      <c r="B61" s="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.75" customHeight="1">
      <c r="A62" s="1"/>
      <c r="B62" s="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.75" customHeight="1">
      <c r="A63" s="1"/>
      <c r="B63" s="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.75" customHeight="1">
      <c r="A64" s="1"/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.75" customHeight="1">
      <c r="A65" s="1"/>
      <c r="B65" s="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.75" customHeight="1">
      <c r="A66" s="1"/>
      <c r="B66" s="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.75" customHeight="1">
      <c r="A67" s="1"/>
      <c r="B67" s="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.75" customHeight="1">
      <c r="A68" s="1"/>
      <c r="B68" s="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.75" customHeight="1">
      <c r="A69" s="1"/>
      <c r="B69" s="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.75" customHeight="1">
      <c r="A70" s="1"/>
      <c r="B70" s="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.75" customHeight="1">
      <c r="A71" s="1"/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.75" customHeight="1">
      <c r="A72" s="1"/>
      <c r="B72" s="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.75" customHeight="1">
      <c r="A73" s="1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.75" customHeight="1">
      <c r="A74" s="1"/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.75" customHeight="1">
      <c r="A75" s="1"/>
      <c r="B75" s="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.75" customHeight="1">
      <c r="A76" s="1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.75" customHeight="1">
      <c r="A77" s="1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.75" customHeight="1">
      <c r="A78" s="1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.75" customHeight="1">
      <c r="A79" s="1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.75" customHeight="1">
      <c r="A80" s="1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.75" customHeight="1">
      <c r="A81" s="1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.75" customHeight="1">
      <c r="A82" s="1"/>
      <c r="B82" s="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.75" customHeight="1">
      <c r="A83" s="1"/>
      <c r="B83" s="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.75" customHeight="1">
      <c r="A84" s="1"/>
      <c r="B84" s="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.75" customHeight="1">
      <c r="A85" s="1"/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.75" customHeight="1">
      <c r="A86" s="1"/>
      <c r="B86" s="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.75" customHeight="1">
      <c r="A87" s="1"/>
      <c r="B87" s="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.75" customHeight="1">
      <c r="A88" s="1"/>
      <c r="B88" s="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.75" customHeight="1">
      <c r="A89" s="1"/>
      <c r="B89" s="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.75" customHeight="1">
      <c r="A90" s="1"/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.75" customHeight="1">
      <c r="A91" s="1"/>
      <c r="B91" s="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.75" customHeight="1">
      <c r="A92" s="1"/>
      <c r="B92" s="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.75" customHeight="1">
      <c r="A93" s="1"/>
      <c r="B93" s="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.75" customHeight="1">
      <c r="A94" s="1"/>
      <c r="B94" s="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.75" customHeight="1">
      <c r="A95" s="1"/>
      <c r="B95" s="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.75" customHeight="1">
      <c r="A96" s="1"/>
      <c r="B96" s="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.75" customHeight="1">
      <c r="A97" s="1"/>
      <c r="B97" s="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.75" customHeight="1">
      <c r="A98" s="1"/>
      <c r="B98" s="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5.75" customHeight="1">
      <c r="A99" s="1"/>
      <c r="B99" s="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5.75" customHeight="1">
      <c r="A100" s="1"/>
      <c r="B100" s="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5.75" customHeight="1">
      <c r="A101" s="1"/>
      <c r="B101" s="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5.75" customHeight="1">
      <c r="A102" s="1"/>
      <c r="B102" s="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5.75" customHeight="1">
      <c r="A103" s="1"/>
      <c r="B103" s="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5.75" customHeight="1">
      <c r="A104" s="1"/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5.75" customHeight="1">
      <c r="A105" s="1"/>
      <c r="B105" s="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5.75" customHeight="1">
      <c r="A106" s="1"/>
      <c r="B106" s="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5.75" customHeight="1">
      <c r="A107" s="1"/>
      <c r="B107" s="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5.75" customHeight="1">
      <c r="A108" s="1"/>
      <c r="B108" s="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5.75" customHeight="1">
      <c r="A109" s="1"/>
      <c r="B109" s="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5.75" customHeight="1">
      <c r="A110" s="1"/>
      <c r="B110" s="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5.75" customHeight="1">
      <c r="A111" s="1"/>
      <c r="B111" s="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5.75" customHeight="1">
      <c r="A112" s="1"/>
      <c r="B112" s="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.75" customHeight="1">
      <c r="A113" s="1"/>
      <c r="B113" s="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.75" customHeight="1">
      <c r="A114" s="1"/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5.75" customHeight="1">
      <c r="A115" s="1"/>
      <c r="B115" s="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5.75" customHeight="1">
      <c r="A116" s="1"/>
      <c r="B116" s="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5.75" customHeight="1">
      <c r="A117" s="1"/>
      <c r="B117" s="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5.75" customHeight="1">
      <c r="A118" s="1"/>
      <c r="B118" s="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5.75" customHeight="1">
      <c r="A119" s="1"/>
      <c r="B119" s="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5.75" customHeight="1">
      <c r="A120" s="1"/>
      <c r="B120" s="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5.75" customHeight="1">
      <c r="A121" s="1"/>
      <c r="B121" s="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5.75" customHeight="1">
      <c r="A122" s="1"/>
      <c r="B122" s="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5.75" customHeight="1">
      <c r="A123" s="1"/>
      <c r="B123" s="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5.75" customHeight="1">
      <c r="A124" s="1"/>
      <c r="B124" s="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5.75" customHeight="1">
      <c r="A125" s="1"/>
      <c r="B125" s="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5.75" customHeight="1">
      <c r="A126" s="1"/>
      <c r="B126" s="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5.75" customHeight="1">
      <c r="A127" s="1"/>
      <c r="B127" s="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5.75" customHeight="1">
      <c r="A128" s="1"/>
      <c r="B128" s="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.75" customHeight="1">
      <c r="A129" s="1"/>
      <c r="B129" s="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.75" customHeight="1">
      <c r="A130" s="1"/>
      <c r="B130" s="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.75" customHeight="1">
      <c r="A131" s="1"/>
      <c r="B131" s="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.75" customHeight="1">
      <c r="A132" s="1"/>
      <c r="B132" s="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.75" customHeight="1">
      <c r="A133" s="1"/>
      <c r="B133" s="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.75" customHeight="1">
      <c r="A134" s="1"/>
      <c r="B134" s="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.75" customHeight="1">
      <c r="A135" s="1"/>
      <c r="B135" s="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.75" customHeight="1">
      <c r="A136" s="1"/>
      <c r="B136" s="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.75" customHeight="1">
      <c r="A137" s="1"/>
      <c r="B137" s="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.75" customHeight="1">
      <c r="A138" s="1"/>
      <c r="B138" s="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.75" customHeight="1">
      <c r="A139" s="1"/>
      <c r="B139" s="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.75" customHeight="1">
      <c r="A140" s="1"/>
      <c r="B140" s="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5.75" customHeight="1">
      <c r="A141" s="1"/>
      <c r="B141" s="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5.75" customHeight="1">
      <c r="A142" s="1"/>
      <c r="B142" s="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5.75" customHeight="1">
      <c r="A143" s="1"/>
      <c r="B143" s="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5.75" customHeight="1">
      <c r="A144" s="1"/>
      <c r="B144" s="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5.75" customHeight="1">
      <c r="A145" s="1"/>
      <c r="B145" s="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5.75" customHeight="1">
      <c r="A146" s="1"/>
      <c r="B146" s="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5.75" customHeight="1">
      <c r="A147" s="1"/>
      <c r="B147" s="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5.75" customHeight="1">
      <c r="A148" s="1"/>
      <c r="B148" s="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5.75" customHeight="1">
      <c r="A149" s="1"/>
      <c r="B149" s="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5.75" customHeight="1">
      <c r="A150" s="1"/>
      <c r="B150" s="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5.75" customHeight="1">
      <c r="A151" s="1"/>
      <c r="B151" s="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5.75" customHeight="1">
      <c r="A152" s="1"/>
      <c r="B152" s="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5.75" customHeight="1">
      <c r="A153" s="1"/>
      <c r="B153" s="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5.75" customHeight="1">
      <c r="A154" s="1"/>
      <c r="B154" s="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5.75" customHeight="1">
      <c r="A155" s="1"/>
      <c r="B155" s="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5.75" customHeight="1">
      <c r="A156" s="1"/>
      <c r="B156" s="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5.75" customHeight="1">
      <c r="A157" s="1"/>
      <c r="B157" s="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5.75" customHeight="1">
      <c r="A158" s="1"/>
      <c r="B158" s="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5.75" customHeight="1">
      <c r="A159" s="1"/>
      <c r="B159" s="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5.75" customHeight="1">
      <c r="A160" s="1"/>
      <c r="B160" s="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>
      <c r="A161" s="1"/>
      <c r="B161" s="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>
      <c r="A162" s="1"/>
      <c r="B162" s="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>
      <c r="A163" s="1"/>
      <c r="B163" s="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>
      <c r="A164" s="1"/>
      <c r="B164" s="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>
      <c r="A165" s="1"/>
      <c r="B165" s="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>
      <c r="A166" s="1"/>
      <c r="B166" s="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>
      <c r="A167" s="1"/>
      <c r="B167" s="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>
      <c r="A168" s="1"/>
      <c r="B168" s="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.75" customHeight="1">
      <c r="A169" s="1"/>
      <c r="B169" s="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>
      <c r="A170" s="1"/>
      <c r="B170" s="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>
      <c r="A171" s="1"/>
      <c r="B171" s="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>
      <c r="A172" s="1"/>
      <c r="B172" s="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>
      <c r="A173" s="1"/>
      <c r="B173" s="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5.75" customHeight="1">
      <c r="A174" s="1"/>
      <c r="B174" s="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5.75" customHeight="1">
      <c r="A175" s="1"/>
      <c r="B175" s="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5.75" customHeight="1">
      <c r="A176" s="1"/>
      <c r="B176" s="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5.75" customHeight="1">
      <c r="A177" s="1"/>
      <c r="B177" s="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5.75" customHeight="1">
      <c r="A178" s="1"/>
      <c r="B178" s="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5.75" customHeight="1">
      <c r="A179" s="1"/>
      <c r="B179" s="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5.75" customHeight="1">
      <c r="A180" s="1"/>
      <c r="B180" s="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5.75" customHeight="1">
      <c r="A181" s="1"/>
      <c r="B181" s="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5.75" customHeight="1">
      <c r="A182" s="1"/>
      <c r="B182" s="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5.75" customHeight="1">
      <c r="A183" s="1"/>
      <c r="B183" s="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5.75" customHeight="1">
      <c r="A184" s="1"/>
      <c r="B184" s="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5.75" customHeight="1">
      <c r="A185" s="1"/>
      <c r="B185" s="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5.75" customHeight="1">
      <c r="A186" s="1"/>
      <c r="B186" s="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5.75" customHeight="1">
      <c r="A187" s="1"/>
      <c r="B187" s="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5.75" customHeight="1">
      <c r="A188" s="1"/>
      <c r="B188" s="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5.75" customHeight="1">
      <c r="A189" s="1"/>
      <c r="B189" s="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5.75" customHeight="1">
      <c r="A190" s="1"/>
      <c r="B190" s="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5.75" customHeight="1">
      <c r="A191" s="1"/>
      <c r="B191" s="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5.75" customHeight="1">
      <c r="A192" s="1"/>
      <c r="B192" s="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5.75" customHeight="1">
      <c r="A193" s="1"/>
      <c r="B193" s="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5.75" customHeight="1">
      <c r="A194" s="1"/>
      <c r="B194" s="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5.75" customHeight="1">
      <c r="A195" s="1"/>
      <c r="B195" s="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5.75" customHeight="1">
      <c r="A196" s="1"/>
      <c r="B196" s="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5.75" customHeight="1">
      <c r="A197" s="1"/>
      <c r="B197" s="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5.75" customHeight="1">
      <c r="A198" s="1"/>
      <c r="B198" s="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5.75" customHeight="1">
      <c r="A199" s="1"/>
      <c r="B199" s="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5.75" customHeight="1">
      <c r="A200" s="1"/>
      <c r="B200" s="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5.75" customHeight="1">
      <c r="A201" s="1"/>
      <c r="B201" s="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5.75" customHeight="1">
      <c r="A202" s="1"/>
      <c r="B202" s="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5.75" customHeight="1">
      <c r="A203" s="1"/>
      <c r="B203" s="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5.75" customHeight="1">
      <c r="A204" s="1"/>
      <c r="B204" s="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5.75" customHeight="1">
      <c r="A205" s="1"/>
      <c r="B205" s="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5.75" customHeight="1">
      <c r="A206" s="1"/>
      <c r="B206" s="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5.75" customHeight="1">
      <c r="A207" s="1"/>
      <c r="B207" s="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5.75" customHeight="1">
      <c r="A208" s="1"/>
      <c r="B208" s="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5.75" customHeight="1">
      <c r="A209" s="1"/>
      <c r="B209" s="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5.75" customHeight="1">
      <c r="A210" s="1"/>
      <c r="B210" s="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5.75" customHeight="1">
      <c r="A211" s="1"/>
      <c r="B211" s="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5.75" customHeight="1">
      <c r="A212" s="1"/>
      <c r="B212" s="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5.75" customHeight="1">
      <c r="A213" s="1"/>
      <c r="B213" s="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5.75" customHeight="1">
      <c r="A214" s="1"/>
      <c r="B214" s="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5.75" customHeight="1">
      <c r="A215" s="1"/>
      <c r="B215" s="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5.75" customHeight="1">
      <c r="A216" s="1"/>
      <c r="B216" s="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5.75" customHeight="1">
      <c r="A217" s="1"/>
      <c r="B217" s="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5.75" customHeight="1">
      <c r="A218" s="1"/>
      <c r="B218" s="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5.75" customHeight="1">
      <c r="A219" s="1"/>
      <c r="B219" s="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5.75" customHeight="1">
      <c r="A220" s="1"/>
      <c r="B220" s="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5.75" customHeight="1">
      <c r="A221" s="1"/>
      <c r="B221" s="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5.75" customHeight="1">
      <c r="A222" s="1"/>
      <c r="B222" s="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5.75" customHeight="1">
      <c r="A223" s="1"/>
      <c r="B223" s="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5.75" customHeight="1">
      <c r="A224" s="1"/>
      <c r="B224" s="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5.75" customHeight="1">
      <c r="A225" s="1"/>
      <c r="B225" s="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5.75" customHeight="1">
      <c r="A226" s="1"/>
      <c r="B226" s="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5.75" customHeight="1">
      <c r="A227" s="1"/>
      <c r="B227" s="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5.75" customHeight="1">
      <c r="A228" s="1"/>
      <c r="B228" s="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5.75" customHeight="1">
      <c r="A229" s="1"/>
      <c r="B229" s="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5.75" customHeight="1">
      <c r="A230" s="1"/>
      <c r="B230" s="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5.75" customHeight="1">
      <c r="A231" s="1"/>
      <c r="B231" s="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5.75" customHeight="1">
      <c r="A232" s="1"/>
      <c r="B232" s="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5.75" customHeight="1">
      <c r="A233" s="1"/>
      <c r="B233" s="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5.75" customHeight="1">
      <c r="A234" s="1"/>
      <c r="B234" s="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5.75" customHeight="1">
      <c r="A235" s="1"/>
      <c r="B235" s="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5.75" customHeight="1">
      <c r="A236" s="1"/>
      <c r="B236" s="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5.75" customHeight="1">
      <c r="A237" s="1"/>
      <c r="B237" s="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5.75" customHeight="1">
      <c r="A238" s="1"/>
      <c r="B238" s="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5.75" customHeight="1">
      <c r="A239" s="1"/>
      <c r="B239" s="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5.75" customHeight="1">
      <c r="A240" s="1"/>
      <c r="B240" s="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5.75" customHeight="1">
      <c r="A241" s="1"/>
      <c r="B241" s="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5.75" customHeight="1">
      <c r="A242" s="1"/>
      <c r="B242" s="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5.75" customHeight="1">
      <c r="A243" s="1"/>
      <c r="B243" s="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5.75" customHeight="1">
      <c r="A244" s="1"/>
      <c r="B244" s="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5.75" customHeight="1">
      <c r="A245" s="1"/>
      <c r="B245" s="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5.75" customHeight="1">
      <c r="A246" s="1"/>
      <c r="B246" s="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5.75" customHeight="1">
      <c r="A247" s="1"/>
      <c r="B247" s="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5.75" customHeight="1">
      <c r="A248" s="1"/>
      <c r="B248" s="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5.75" customHeight="1">
      <c r="A249" s="1"/>
      <c r="B249" s="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5.75" customHeight="1">
      <c r="A250" s="1"/>
      <c r="B250" s="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5.75" customHeight="1">
      <c r="A251" s="1"/>
      <c r="B251" s="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5.75" customHeight="1">
      <c r="A252" s="1"/>
      <c r="B252" s="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5.75" customHeight="1">
      <c r="A253" s="1"/>
      <c r="B253" s="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5.75" customHeight="1">
      <c r="A254" s="1"/>
      <c r="B254" s="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5.75" customHeight="1"/>
    <row r="256" spans="1:3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A3:AM3"/>
    <mergeCell ref="A4:AM4"/>
    <mergeCell ref="C5:H5"/>
    <mergeCell ref="L5:M5"/>
    <mergeCell ref="N5:AF5"/>
    <mergeCell ref="E8:F8"/>
    <mergeCell ref="G8:H8"/>
    <mergeCell ref="I8:J8"/>
    <mergeCell ref="K8:L8"/>
    <mergeCell ref="M8:N8"/>
    <mergeCell ref="A44:AM44"/>
    <mergeCell ref="A45:AM45"/>
    <mergeCell ref="C9:D9"/>
    <mergeCell ref="E9:F9"/>
    <mergeCell ref="G9:H9"/>
    <mergeCell ref="I9:J9"/>
    <mergeCell ref="K9:L9"/>
    <mergeCell ref="A53:AM53"/>
    <mergeCell ref="A54:AM54"/>
    <mergeCell ref="A55:AM55"/>
    <mergeCell ref="A8:A10"/>
    <mergeCell ref="B8:B10"/>
    <mergeCell ref="AK8:AK10"/>
    <mergeCell ref="AL8:AL10"/>
    <mergeCell ref="AM8:AM10"/>
    <mergeCell ref="A46:AM46"/>
    <mergeCell ref="A47:AM47"/>
    <mergeCell ref="A48:AM48"/>
    <mergeCell ref="A50:AL50"/>
    <mergeCell ref="A51:AL51"/>
    <mergeCell ref="M9:N9"/>
    <mergeCell ref="A42:B42"/>
    <mergeCell ref="A43:AM43"/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C6:H6"/>
    <mergeCell ref="A7:P7"/>
    <mergeCell ref="Q7:AM7"/>
    <mergeCell ref="C8:D8"/>
  </mergeCells>
  <pageMargins left="0.27500000000000002" right="0.15625" top="0.90416666666666701" bottom="0.5" header="0" footer="0"/>
  <pageSetup paperSize="4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Galvez</cp:lastModifiedBy>
  <cp:lastPrinted>2022-10-13T21:14:45Z</cp:lastPrinted>
  <dcterms:created xsi:type="dcterms:W3CDTF">2021-08-01T16:17:00Z</dcterms:created>
  <dcterms:modified xsi:type="dcterms:W3CDTF">2022-10-13T21:15:53Z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2058-11.2.0.11341</vt:lpwstr>
  </property>
  <property fmtid="{D5CDD505-2E9C-101B-9397-08002B2CF9AE}" pid="3" name="ICV">
    <vt:lpwstr>DE77020644D94A499B3B39FB0CBB7395</vt:lpwstr>
  </property>
</Properties>
</file>