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Jimena Cortes\Desktop\"/>
    </mc:Choice>
  </mc:AlternateContent>
  <xr:revisionPtr revIDLastSave="0" documentId="13_ncr:1_{CFCA6906-977F-43FB-B4F2-92E0E2C5A1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1" l="1"/>
  <c r="U50" i="1"/>
  <c r="R50" i="1"/>
  <c r="Q50" i="1"/>
  <c r="N50" i="1"/>
  <c r="M50" i="1"/>
  <c r="L50" i="1"/>
  <c r="K50" i="1"/>
  <c r="J50" i="1"/>
  <c r="I50" i="1"/>
  <c r="H50" i="1"/>
  <c r="G50" i="1"/>
  <c r="F50" i="1"/>
  <c r="E50" i="1"/>
  <c r="D50" i="1"/>
  <c r="C50" i="1"/>
  <c r="P49" i="1"/>
  <c r="O49" i="1"/>
  <c r="W49" i="1" s="1"/>
  <c r="P48" i="1"/>
  <c r="O48" i="1"/>
  <c r="W48" i="1" s="1"/>
  <c r="P47" i="1"/>
  <c r="O47" i="1"/>
  <c r="W47" i="1" s="1"/>
  <c r="P46" i="1"/>
  <c r="O46" i="1"/>
  <c r="W46" i="1" s="1"/>
  <c r="P45" i="1"/>
  <c r="W45" i="1" s="1"/>
  <c r="O45" i="1"/>
  <c r="W44" i="1"/>
  <c r="P44" i="1"/>
  <c r="O44" i="1"/>
  <c r="P43" i="1"/>
  <c r="O43" i="1"/>
  <c r="W43" i="1" s="1"/>
  <c r="W42" i="1"/>
  <c r="P42" i="1"/>
  <c r="O42" i="1"/>
  <c r="P41" i="1"/>
  <c r="O41" i="1"/>
  <c r="W41" i="1" s="1"/>
  <c r="P40" i="1"/>
  <c r="O40" i="1"/>
  <c r="W40" i="1" s="1"/>
  <c r="P39" i="1"/>
  <c r="O39" i="1"/>
  <c r="W39" i="1" s="1"/>
  <c r="P38" i="1"/>
  <c r="O38" i="1"/>
  <c r="W38" i="1" s="1"/>
  <c r="P37" i="1"/>
  <c r="W37" i="1" s="1"/>
  <c r="O37" i="1"/>
  <c r="W36" i="1"/>
  <c r="P36" i="1"/>
  <c r="O36" i="1"/>
  <c r="P35" i="1"/>
  <c r="O35" i="1"/>
  <c r="W35" i="1" s="1"/>
  <c r="W34" i="1"/>
  <c r="P34" i="1"/>
  <c r="O34" i="1"/>
  <c r="P33" i="1"/>
  <c r="O33" i="1"/>
  <c r="W33" i="1" s="1"/>
  <c r="P32" i="1"/>
  <c r="O32" i="1"/>
  <c r="W32" i="1" s="1"/>
  <c r="P31" i="1"/>
  <c r="O31" i="1"/>
  <c r="W31" i="1" s="1"/>
  <c r="P30" i="1"/>
  <c r="O30" i="1"/>
  <c r="W30" i="1" s="1"/>
  <c r="P29" i="1"/>
  <c r="W29" i="1" s="1"/>
  <c r="O29" i="1"/>
  <c r="W28" i="1"/>
  <c r="P28" i="1"/>
  <c r="O28" i="1"/>
  <c r="P27" i="1"/>
  <c r="O27" i="1"/>
  <c r="W27" i="1" s="1"/>
  <c r="W26" i="1"/>
  <c r="P26" i="1"/>
  <c r="O26" i="1"/>
  <c r="P25" i="1"/>
  <c r="O25" i="1"/>
  <c r="W25" i="1" s="1"/>
  <c r="P24" i="1"/>
  <c r="O24" i="1"/>
  <c r="W24" i="1" s="1"/>
  <c r="P23" i="1"/>
  <c r="O23" i="1"/>
  <c r="W23" i="1" s="1"/>
  <c r="P22" i="1"/>
  <c r="O22" i="1"/>
  <c r="W22" i="1" s="1"/>
  <c r="P21" i="1"/>
  <c r="W21" i="1" s="1"/>
  <c r="O21" i="1"/>
  <c r="W20" i="1"/>
  <c r="P20" i="1"/>
  <c r="O20" i="1"/>
  <c r="P19" i="1"/>
  <c r="O19" i="1"/>
  <c r="W19" i="1" s="1"/>
  <c r="W18" i="1"/>
  <c r="P18" i="1"/>
  <c r="O18" i="1"/>
  <c r="P17" i="1"/>
  <c r="O17" i="1"/>
  <c r="W17" i="1" s="1"/>
  <c r="P16" i="1"/>
  <c r="O16" i="1"/>
  <c r="W16" i="1" s="1"/>
  <c r="P15" i="1"/>
  <c r="O15" i="1"/>
  <c r="W15" i="1" s="1"/>
  <c r="P14" i="1"/>
  <c r="O14" i="1"/>
  <c r="W14" i="1" s="1"/>
  <c r="P13" i="1"/>
  <c r="W13" i="1" s="1"/>
  <c r="O13" i="1"/>
  <c r="O50" i="1" s="1"/>
  <c r="W50" i="1" l="1"/>
  <c r="P50" i="1"/>
</calcChain>
</file>

<file path=xl/sharedStrings.xml><?xml version="1.0" encoding="utf-8"?>
<sst xmlns="http://schemas.openxmlformats.org/spreadsheetml/2006/main" count="74" uniqueCount="56">
  <si>
    <t>DIRECCION NACIONAL DE FORMACION EN ARTES</t>
  </si>
  <si>
    <t>CENTRO NACIONAL DE ARTES</t>
  </si>
  <si>
    <r>
      <rPr>
        <b/>
        <sz val="12"/>
        <color theme="1"/>
        <rFont val="Calibri"/>
        <charset val="134"/>
        <scheme val="minor"/>
      </rPr>
      <t xml:space="preserve"> CURSOS DE ARTES VISUALES  Y TEATRO : </t>
    </r>
    <r>
      <rPr>
        <b/>
        <sz val="12"/>
        <color rgb="FFFF0000"/>
        <rFont val="Calibri"/>
        <charset val="134"/>
        <scheme val="minor"/>
      </rPr>
      <t xml:space="preserve"> Agosto, Septiembre y Octubre de 2022.</t>
    </r>
  </si>
  <si>
    <t>TOTAL DE POBLACION ESTUDIANTIL ATENDIDOS</t>
  </si>
  <si>
    <t>No</t>
  </si>
  <si>
    <t>ESTUDIANTES ATENDIDOS</t>
  </si>
  <si>
    <t>0 - 7 AÑOS</t>
  </si>
  <si>
    <t>8 - 11 AÑOS</t>
  </si>
  <si>
    <t>12 - 17 AÑOS</t>
  </si>
  <si>
    <t>18 - 24 AÑOS</t>
  </si>
  <si>
    <t>25 - 59 AÑOS</t>
  </si>
  <si>
    <t>60 A MAS</t>
  </si>
  <si>
    <t>SUB TOTAL POBLAC./GENERO</t>
  </si>
  <si>
    <t>EXTRANJEROS</t>
  </si>
  <si>
    <t>EXONERACIONES</t>
  </si>
  <si>
    <t>PERSONAS C/DISCAPACIDAD</t>
  </si>
  <si>
    <t>TOTAL</t>
  </si>
  <si>
    <t>F</t>
  </si>
  <si>
    <t>M</t>
  </si>
  <si>
    <t>INTRODUCCION A LA CERAMICA (VIRTUAL)</t>
  </si>
  <si>
    <t>CERAMICA ARTISTICA ( EN QUEZALTEPEQUE)</t>
  </si>
  <si>
    <t>CERAMICA UTILITARIA ( EN QUEZALTEPEQUE)</t>
  </si>
  <si>
    <t>DECORACION PINTURA DE PIEZAS CERAMICA</t>
  </si>
  <si>
    <t>ESCULTURA EN RESINA EPOXICA</t>
  </si>
  <si>
    <t>ESCULTURA EN PASTAS FRIAS</t>
  </si>
  <si>
    <t>ANATOMÍA ARTÍSTICA APLICADA A LA ESCULTURA</t>
  </si>
  <si>
    <t>MODELADO DE PERSONAJES (VIRTUAL)</t>
  </si>
  <si>
    <t>INTRODUCCIÓN AL DIBUJO (VIRTUAL)</t>
  </si>
  <si>
    <t>ANATOMÍA ARTÍSTICA APLICADA AL DIBUJO</t>
  </si>
  <si>
    <t>INTRODUCCIÓN A LA PINTURA</t>
  </si>
  <si>
    <t>PINTURA AVANZADA</t>
  </si>
  <si>
    <t>ÓLEO DÍA DE SEMANA</t>
  </si>
  <si>
    <t>ACRÍLICO DÍA DE SEMANA</t>
  </si>
  <si>
    <t>PRINCIPIOS DE LA SERIGRAFIA</t>
  </si>
  <si>
    <t>ACRÍLICO SÁBADO MATUTINO</t>
  </si>
  <si>
    <t>ACUARELA SÁBADO VESPERTINO</t>
  </si>
  <si>
    <t>ACUARELA SÁBADO MATUTINO</t>
  </si>
  <si>
    <t>ÓLEO SÁBADO VESPERTINO</t>
  </si>
  <si>
    <t>INTRODUCCIÓN AL GRABADO SÁBADO MATUTINO</t>
  </si>
  <si>
    <t>GRABADO AVANZADO SÁBADO VESPERTINO</t>
  </si>
  <si>
    <t>INTRODUCCIÓN A LA HISTORIETA</t>
  </si>
  <si>
    <t>PRINCIPIOS DE LA CARICATURA</t>
  </si>
  <si>
    <t xml:space="preserve">  MÁSCARAS TRADICIONALES SALVADOREÑAS M</t>
  </si>
  <si>
    <t xml:space="preserve">  MÁSCARAS TRADICIONALES SALVADOREÑAS T</t>
  </si>
  <si>
    <t>COSTRUCCIÓN RECICLAJE ARTE OBJETO</t>
  </si>
  <si>
    <t>TEATRO PARA ADULTOS MAYORES</t>
  </si>
  <si>
    <t xml:space="preserve">DESARROLLO DEL RITMO CORPORAL PARA ADULTOS </t>
  </si>
  <si>
    <t>EXPRESIÓN ORAL EN LA ESCENA</t>
  </si>
  <si>
    <t>TEATRO JUVENIL</t>
  </si>
  <si>
    <t>DIPLOMADO EN ACTUACIÓN  1° AÑO</t>
  </si>
  <si>
    <t>DIPLOMADO EN ACTUACIÓN  3° AÑO</t>
  </si>
  <si>
    <t>EXPRESION ARTISTICA  II</t>
  </si>
  <si>
    <t>EXPRESION ARTISTICA  III</t>
  </si>
  <si>
    <t>EXPRESION ARTISTICA  IV</t>
  </si>
  <si>
    <t>TOTALES</t>
  </si>
  <si>
    <r>
      <t xml:space="preserve"> OBSERVACIÓN:  ESTE INFORME ESTADÍSTICO CORRESPONDE: A LOS MESES DE AGOSTO, SEPTIEMBRE Y OCTUBRE DE 2022, CON LA MATRICULA ACTUALIZADA A LA FECHA.</t>
    </r>
    <r>
      <rPr>
        <sz val="11"/>
        <color theme="1"/>
        <rFont val="Calibri"/>
        <charset val="134"/>
        <scheme val="minor"/>
      </rPr>
      <t xml:space="preserve"> </t>
    </r>
    <r>
      <rPr>
        <b/>
        <sz val="11"/>
        <color theme="1"/>
        <rFont val="Calibri"/>
        <charset val="134"/>
        <scheme val="minor"/>
      </rPr>
      <t xml:space="preserve"> SON 338 MUJERES Y 135 HOMBRES.</t>
    </r>
    <r>
      <rPr>
        <sz val="11"/>
        <color theme="1"/>
        <rFont val="Calibri"/>
        <charset val="13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</si>
</sst>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1</xdr:row>
      <xdr:rowOff>118110</xdr:rowOff>
    </xdr:from>
    <xdr:to>
      <xdr:col>14</xdr:col>
      <xdr:colOff>98425</xdr:colOff>
      <xdr:row>4</xdr:row>
      <xdr:rowOff>134620</xdr:rowOff>
    </xdr:to>
    <xdr:pic>
      <xdr:nvPicPr>
        <xdr:cNvPr id="2" name="Imagen 1" descr="IMG_2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875" y="308610"/>
          <a:ext cx="1482725" cy="588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6"/>
  <sheetViews>
    <sheetView tabSelected="1" workbookViewId="0">
      <selection activeCell="A51" sqref="A51:W52"/>
    </sheetView>
  </sheetViews>
  <sheetFormatPr baseColWidth="10" defaultColWidth="9.140625" defaultRowHeight="15"/>
  <cols>
    <col min="1" max="1" width="4.42578125" customWidth="1"/>
    <col min="2" max="2" width="37.28515625" customWidth="1"/>
    <col min="3" max="4" width="4" customWidth="1"/>
    <col min="5" max="8" width="4.5703125" customWidth="1"/>
    <col min="9" max="9" width="4.42578125" customWidth="1"/>
    <col min="10" max="15" width="4.5703125" customWidth="1"/>
    <col min="16" max="16" width="4.85546875" customWidth="1"/>
    <col min="17" max="17" width="5.28515625" customWidth="1"/>
    <col min="18" max="18" width="4.85546875" customWidth="1"/>
    <col min="19" max="19" width="5.28515625" customWidth="1"/>
    <col min="20" max="20" width="6.140625" customWidth="1"/>
    <col min="21" max="21" width="11" customWidth="1"/>
    <col min="22" max="22" width="8" customWidth="1"/>
    <col min="23" max="23" width="12.28515625" customWidth="1"/>
  </cols>
  <sheetData>
    <row r="1" spans="1:30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30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30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30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30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30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30" s="1" customFormat="1">
      <c r="A8" s="17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/>
      <c r="Y8"/>
      <c r="Z8"/>
      <c r="AA8"/>
      <c r="AB8"/>
      <c r="AC8"/>
      <c r="AD8" s="15"/>
    </row>
    <row r="9" spans="1:30" s="2" customForma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</row>
    <row r="10" spans="1:30">
      <c r="A10" s="30" t="s">
        <v>3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30" ht="48" customHeight="1">
      <c r="A11" s="27" t="s">
        <v>4</v>
      </c>
      <c r="B11" s="27" t="s">
        <v>5</v>
      </c>
      <c r="C11" s="31" t="s">
        <v>6</v>
      </c>
      <c r="D11" s="32"/>
      <c r="E11" s="31" t="s">
        <v>7</v>
      </c>
      <c r="F11" s="32"/>
      <c r="G11" s="33" t="s">
        <v>8</v>
      </c>
      <c r="H11" s="33"/>
      <c r="I11" s="31" t="s">
        <v>9</v>
      </c>
      <c r="J11" s="32"/>
      <c r="K11" s="33" t="s">
        <v>10</v>
      </c>
      <c r="L11" s="33"/>
      <c r="M11" s="31" t="s">
        <v>11</v>
      </c>
      <c r="N11" s="33"/>
      <c r="O11" s="34" t="s">
        <v>12</v>
      </c>
      <c r="P11" s="32"/>
      <c r="Q11" s="31" t="s">
        <v>13</v>
      </c>
      <c r="R11" s="32"/>
      <c r="S11" s="31" t="s">
        <v>14</v>
      </c>
      <c r="T11" s="32"/>
      <c r="U11" s="31" t="s">
        <v>15</v>
      </c>
      <c r="V11" s="32"/>
      <c r="W11" s="12" t="s">
        <v>16</v>
      </c>
    </row>
    <row r="12" spans="1:30">
      <c r="A12" s="28"/>
      <c r="B12" s="28"/>
      <c r="C12" s="3" t="s">
        <v>17</v>
      </c>
      <c r="D12" s="3" t="s">
        <v>18</v>
      </c>
      <c r="E12" s="3" t="s">
        <v>17</v>
      </c>
      <c r="F12" s="3" t="s">
        <v>18</v>
      </c>
      <c r="G12" s="3" t="s">
        <v>17</v>
      </c>
      <c r="H12" s="3" t="s">
        <v>18</v>
      </c>
      <c r="I12" s="3" t="s">
        <v>17</v>
      </c>
      <c r="J12" s="3" t="s">
        <v>18</v>
      </c>
      <c r="K12" s="3" t="s">
        <v>17</v>
      </c>
      <c r="L12" s="3" t="s">
        <v>18</v>
      </c>
      <c r="M12" s="3" t="s">
        <v>17</v>
      </c>
      <c r="N12" s="3" t="s">
        <v>18</v>
      </c>
      <c r="O12" s="9" t="s">
        <v>17</v>
      </c>
      <c r="P12" s="9" t="s">
        <v>18</v>
      </c>
      <c r="Q12" s="3" t="s">
        <v>17</v>
      </c>
      <c r="R12" s="3" t="s">
        <v>18</v>
      </c>
      <c r="S12" s="3" t="s">
        <v>17</v>
      </c>
      <c r="T12" s="3" t="s">
        <v>18</v>
      </c>
      <c r="U12" s="13" t="s">
        <v>17</v>
      </c>
      <c r="V12" s="3" t="s">
        <v>18</v>
      </c>
      <c r="W12" s="10"/>
    </row>
    <row r="13" spans="1:30">
      <c r="A13" s="4">
        <v>1</v>
      </c>
      <c r="B13" s="35" t="s">
        <v>19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2</v>
      </c>
      <c r="J13" s="4">
        <v>1</v>
      </c>
      <c r="K13" s="4">
        <v>4</v>
      </c>
      <c r="L13" s="4">
        <v>0</v>
      </c>
      <c r="M13" s="4">
        <v>0</v>
      </c>
      <c r="N13" s="4">
        <v>0</v>
      </c>
      <c r="O13" s="10">
        <f t="shared" ref="O13:P15" si="0">SUM(C13,E13,G13,I13,K13,M13)</f>
        <v>7</v>
      </c>
      <c r="P13" s="10">
        <f t="shared" si="0"/>
        <v>1</v>
      </c>
      <c r="Q13" s="4"/>
      <c r="R13" s="4"/>
      <c r="S13" s="4"/>
      <c r="T13" s="4"/>
      <c r="U13" s="4"/>
      <c r="V13" s="4"/>
      <c r="W13" s="10">
        <f>SUM(O13,P13)</f>
        <v>8</v>
      </c>
    </row>
    <row r="14" spans="1:30">
      <c r="A14" s="4">
        <v>2</v>
      </c>
      <c r="B14" s="35" t="s">
        <v>20</v>
      </c>
      <c r="C14" s="4">
        <v>0</v>
      </c>
      <c r="D14" s="4">
        <v>0</v>
      </c>
      <c r="E14" s="4">
        <v>0</v>
      </c>
      <c r="F14" s="4">
        <v>0</v>
      </c>
      <c r="G14" s="4">
        <v>1</v>
      </c>
      <c r="H14" s="4">
        <v>1</v>
      </c>
      <c r="I14" s="4">
        <v>3</v>
      </c>
      <c r="J14" s="4">
        <v>0</v>
      </c>
      <c r="K14" s="4">
        <v>6</v>
      </c>
      <c r="L14" s="4">
        <v>2</v>
      </c>
      <c r="M14" s="4">
        <v>0</v>
      </c>
      <c r="N14" s="4">
        <v>1</v>
      </c>
      <c r="O14" s="10">
        <f t="shared" si="0"/>
        <v>10</v>
      </c>
      <c r="P14" s="10">
        <f t="shared" si="0"/>
        <v>4</v>
      </c>
      <c r="Q14" s="4"/>
      <c r="R14" s="4"/>
      <c r="S14" s="4"/>
      <c r="T14" s="4"/>
      <c r="U14" s="4"/>
      <c r="V14" s="4"/>
      <c r="W14" s="10">
        <f t="shared" ref="W14:W27" si="1">SUM(O14,P14)</f>
        <v>14</v>
      </c>
    </row>
    <row r="15" spans="1:30">
      <c r="A15" s="4">
        <v>3</v>
      </c>
      <c r="B15" s="35" t="s">
        <v>21</v>
      </c>
      <c r="C15" s="4">
        <v>0</v>
      </c>
      <c r="D15" s="4">
        <v>0</v>
      </c>
      <c r="E15" s="4">
        <v>0</v>
      </c>
      <c r="F15" s="4">
        <v>1</v>
      </c>
      <c r="G15" s="4">
        <v>3</v>
      </c>
      <c r="H15" s="4">
        <v>0</v>
      </c>
      <c r="I15" s="4">
        <v>0</v>
      </c>
      <c r="J15" s="4">
        <v>0</v>
      </c>
      <c r="K15" s="4">
        <v>2</v>
      </c>
      <c r="L15" s="4">
        <v>0</v>
      </c>
      <c r="M15" s="4">
        <v>0</v>
      </c>
      <c r="N15" s="4">
        <v>0</v>
      </c>
      <c r="O15" s="10">
        <f t="shared" si="0"/>
        <v>5</v>
      </c>
      <c r="P15" s="10">
        <f t="shared" si="0"/>
        <v>1</v>
      </c>
      <c r="Q15" s="4"/>
      <c r="R15" s="4"/>
      <c r="S15" s="4"/>
      <c r="T15" s="4"/>
      <c r="U15" s="4"/>
      <c r="V15" s="4"/>
      <c r="W15" s="10">
        <f t="shared" si="1"/>
        <v>6</v>
      </c>
    </row>
    <row r="16" spans="1:30">
      <c r="A16" s="4">
        <v>4</v>
      </c>
      <c r="B16" s="36" t="s">
        <v>22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6</v>
      </c>
      <c r="J16" s="4">
        <v>3</v>
      </c>
      <c r="K16" s="4">
        <v>14</v>
      </c>
      <c r="L16" s="4">
        <v>4</v>
      </c>
      <c r="M16" s="4">
        <v>8</v>
      </c>
      <c r="N16" s="4">
        <v>1</v>
      </c>
      <c r="O16" s="10">
        <f t="shared" ref="O16:O27" si="2">SUM(C16,E16,G16,I16,K16,M16)</f>
        <v>28</v>
      </c>
      <c r="P16" s="10">
        <f t="shared" ref="P16:P27" si="3">SUM(D16,F16,H16,J16,L16,N16)</f>
        <v>8</v>
      </c>
      <c r="Q16" s="4"/>
      <c r="R16" s="4"/>
      <c r="S16" s="4"/>
      <c r="T16" s="4"/>
      <c r="U16" s="4"/>
      <c r="V16" s="4"/>
      <c r="W16" s="10">
        <f t="shared" si="1"/>
        <v>36</v>
      </c>
    </row>
    <row r="17" spans="1:23">
      <c r="A17" s="4">
        <v>5</v>
      </c>
      <c r="B17" s="36" t="s">
        <v>23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1</v>
      </c>
      <c r="K17" s="4">
        <v>4</v>
      </c>
      <c r="L17" s="4">
        <v>1</v>
      </c>
      <c r="M17" s="4">
        <v>7</v>
      </c>
      <c r="N17" s="4">
        <v>2</v>
      </c>
      <c r="O17" s="10">
        <f t="shared" si="2"/>
        <v>11</v>
      </c>
      <c r="P17" s="10">
        <f t="shared" si="3"/>
        <v>4</v>
      </c>
      <c r="Q17" s="4"/>
      <c r="R17" s="4"/>
      <c r="S17" s="4"/>
      <c r="T17" s="4"/>
      <c r="U17" s="4"/>
      <c r="V17" s="4"/>
      <c r="W17" s="10">
        <f t="shared" si="1"/>
        <v>15</v>
      </c>
    </row>
    <row r="18" spans="1:23">
      <c r="A18" s="4">
        <v>6</v>
      </c>
      <c r="B18" s="36" t="s">
        <v>24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3</v>
      </c>
      <c r="J18" s="4">
        <v>1</v>
      </c>
      <c r="K18" s="4">
        <v>5</v>
      </c>
      <c r="L18" s="4">
        <v>3</v>
      </c>
      <c r="M18" s="4">
        <v>1</v>
      </c>
      <c r="N18" s="4">
        <v>0</v>
      </c>
      <c r="O18" s="10">
        <f t="shared" si="2"/>
        <v>9</v>
      </c>
      <c r="P18" s="10">
        <f t="shared" si="3"/>
        <v>5</v>
      </c>
      <c r="Q18" s="4"/>
      <c r="R18" s="4"/>
      <c r="S18" s="4"/>
      <c r="T18" s="4"/>
      <c r="U18" s="4"/>
      <c r="V18" s="4"/>
      <c r="W18" s="10">
        <f t="shared" si="1"/>
        <v>14</v>
      </c>
    </row>
    <row r="19" spans="1:23">
      <c r="A19" s="4">
        <v>7</v>
      </c>
      <c r="B19" s="36" t="s">
        <v>25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2</v>
      </c>
      <c r="J19" s="4">
        <v>0</v>
      </c>
      <c r="K19" s="4">
        <v>6</v>
      </c>
      <c r="L19" s="4">
        <v>4</v>
      </c>
      <c r="M19" s="4">
        <v>2</v>
      </c>
      <c r="N19" s="4">
        <v>1</v>
      </c>
      <c r="O19" s="10">
        <f t="shared" si="2"/>
        <v>10</v>
      </c>
      <c r="P19" s="10">
        <f t="shared" si="3"/>
        <v>6</v>
      </c>
      <c r="Q19" s="4"/>
      <c r="R19" s="4"/>
      <c r="S19" s="4"/>
      <c r="T19" s="4"/>
      <c r="U19" s="4"/>
      <c r="V19" s="4"/>
      <c r="W19" s="10">
        <f t="shared" si="1"/>
        <v>16</v>
      </c>
    </row>
    <row r="20" spans="1:23">
      <c r="A20" s="4">
        <v>8</v>
      </c>
      <c r="B20" s="36" t="s">
        <v>26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1</v>
      </c>
      <c r="K20" s="4">
        <v>0</v>
      </c>
      <c r="L20" s="4">
        <v>0</v>
      </c>
      <c r="M20" s="4">
        <v>0</v>
      </c>
      <c r="N20" s="4">
        <v>1</v>
      </c>
      <c r="O20" s="10">
        <f t="shared" si="2"/>
        <v>1</v>
      </c>
      <c r="P20" s="10">
        <f t="shared" si="3"/>
        <v>2</v>
      </c>
      <c r="Q20" s="4"/>
      <c r="R20" s="4"/>
      <c r="S20" s="4"/>
      <c r="T20" s="4"/>
      <c r="U20" s="4"/>
      <c r="V20" s="4"/>
      <c r="W20" s="10">
        <f t="shared" si="1"/>
        <v>3</v>
      </c>
    </row>
    <row r="21" spans="1:23">
      <c r="A21" s="4">
        <v>9</v>
      </c>
      <c r="B21" s="36" t="s">
        <v>27</v>
      </c>
      <c r="C21" s="4">
        <v>0</v>
      </c>
      <c r="D21" s="4">
        <v>0</v>
      </c>
      <c r="E21" s="4">
        <v>0</v>
      </c>
      <c r="F21" s="4">
        <v>0</v>
      </c>
      <c r="G21" s="4">
        <v>1</v>
      </c>
      <c r="H21" s="4">
        <v>0</v>
      </c>
      <c r="I21" s="4">
        <v>5</v>
      </c>
      <c r="J21" s="4">
        <v>1</v>
      </c>
      <c r="K21" s="4">
        <v>13</v>
      </c>
      <c r="L21" s="4">
        <v>1</v>
      </c>
      <c r="M21" s="4">
        <v>2</v>
      </c>
      <c r="N21" s="4">
        <v>0</v>
      </c>
      <c r="O21" s="10">
        <f t="shared" si="2"/>
        <v>21</v>
      </c>
      <c r="P21" s="10">
        <f t="shared" si="3"/>
        <v>2</v>
      </c>
      <c r="Q21" s="4"/>
      <c r="R21" s="4"/>
      <c r="S21" s="4"/>
      <c r="T21" s="4"/>
      <c r="U21" s="4"/>
      <c r="V21" s="4"/>
      <c r="W21" s="10">
        <f t="shared" si="1"/>
        <v>23</v>
      </c>
    </row>
    <row r="22" spans="1:23">
      <c r="A22" s="4">
        <v>10</v>
      </c>
      <c r="B22" s="36" t="s">
        <v>28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6</v>
      </c>
      <c r="J22" s="4">
        <v>2</v>
      </c>
      <c r="K22" s="4">
        <v>3</v>
      </c>
      <c r="L22" s="4">
        <v>3</v>
      </c>
      <c r="M22" s="4">
        <v>0</v>
      </c>
      <c r="N22" s="4">
        <v>1</v>
      </c>
      <c r="O22" s="10">
        <f t="shared" si="2"/>
        <v>9</v>
      </c>
      <c r="P22" s="10">
        <f t="shared" si="3"/>
        <v>6</v>
      </c>
      <c r="Q22" s="4"/>
      <c r="R22" s="4"/>
      <c r="S22" s="4"/>
      <c r="T22" s="4"/>
      <c r="U22" s="4"/>
      <c r="V22" s="4"/>
      <c r="W22" s="10">
        <f t="shared" si="1"/>
        <v>15</v>
      </c>
    </row>
    <row r="23" spans="1:23">
      <c r="A23" s="4">
        <v>11</v>
      </c>
      <c r="B23" s="36" t="s">
        <v>29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3</v>
      </c>
      <c r="J23" s="4">
        <v>3</v>
      </c>
      <c r="K23" s="4">
        <v>5</v>
      </c>
      <c r="L23" s="4">
        <v>2</v>
      </c>
      <c r="M23" s="4">
        <v>3</v>
      </c>
      <c r="N23" s="4">
        <v>1</v>
      </c>
      <c r="O23" s="10">
        <f t="shared" si="2"/>
        <v>11</v>
      </c>
      <c r="P23" s="10">
        <f t="shared" si="3"/>
        <v>6</v>
      </c>
      <c r="Q23" s="4"/>
      <c r="R23" s="4"/>
      <c r="S23" s="4"/>
      <c r="T23" s="4"/>
      <c r="U23" s="4"/>
      <c r="V23" s="4"/>
      <c r="W23" s="10">
        <f t="shared" si="1"/>
        <v>17</v>
      </c>
    </row>
    <row r="24" spans="1:23">
      <c r="A24" s="4">
        <v>12</v>
      </c>
      <c r="B24" s="37" t="s">
        <v>30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1</v>
      </c>
      <c r="J24" s="5">
        <v>1</v>
      </c>
      <c r="K24" s="5">
        <v>1</v>
      </c>
      <c r="L24" s="5">
        <v>2</v>
      </c>
      <c r="M24" s="5">
        <v>0</v>
      </c>
      <c r="N24" s="5">
        <v>1</v>
      </c>
      <c r="O24" s="10">
        <f t="shared" si="2"/>
        <v>2</v>
      </c>
      <c r="P24" s="10">
        <f t="shared" si="3"/>
        <v>4</v>
      </c>
      <c r="Q24" s="5"/>
      <c r="R24" s="5"/>
      <c r="S24" s="4"/>
      <c r="T24" s="4"/>
      <c r="U24" s="5"/>
      <c r="V24" s="5"/>
      <c r="W24" s="10">
        <f t="shared" si="1"/>
        <v>6</v>
      </c>
    </row>
    <row r="25" spans="1:23">
      <c r="A25" s="4">
        <v>13</v>
      </c>
      <c r="B25" s="36" t="s">
        <v>31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2</v>
      </c>
      <c r="J25" s="4">
        <v>0</v>
      </c>
      <c r="K25" s="4">
        <v>8</v>
      </c>
      <c r="L25" s="4">
        <v>2</v>
      </c>
      <c r="M25" s="4">
        <v>5</v>
      </c>
      <c r="N25" s="4">
        <v>2</v>
      </c>
      <c r="O25" s="10">
        <f t="shared" si="2"/>
        <v>15</v>
      </c>
      <c r="P25" s="10">
        <f t="shared" si="3"/>
        <v>5</v>
      </c>
      <c r="Q25" s="4"/>
      <c r="R25" s="4"/>
      <c r="S25" s="4"/>
      <c r="T25" s="4"/>
      <c r="U25" s="4"/>
      <c r="V25" s="4"/>
      <c r="W25" s="10">
        <f t="shared" si="1"/>
        <v>20</v>
      </c>
    </row>
    <row r="26" spans="1:23">
      <c r="A26" s="4">
        <v>14</v>
      </c>
      <c r="B26" s="36" t="s">
        <v>32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</v>
      </c>
      <c r="J26" s="4">
        <v>0</v>
      </c>
      <c r="K26" s="4">
        <v>7</v>
      </c>
      <c r="L26" s="4">
        <v>5</v>
      </c>
      <c r="M26" s="4">
        <v>4</v>
      </c>
      <c r="N26" s="4">
        <v>0</v>
      </c>
      <c r="O26" s="10">
        <f t="shared" si="2"/>
        <v>12</v>
      </c>
      <c r="P26" s="10">
        <f t="shared" si="3"/>
        <v>5</v>
      </c>
      <c r="Q26" s="4"/>
      <c r="R26" s="4"/>
      <c r="S26" s="4"/>
      <c r="T26" s="4"/>
      <c r="U26" s="4"/>
      <c r="V26" s="4"/>
      <c r="W26" s="10">
        <f t="shared" si="1"/>
        <v>17</v>
      </c>
    </row>
    <row r="27" spans="1:23">
      <c r="A27" s="5">
        <v>15</v>
      </c>
      <c r="B27" s="37" t="s">
        <v>33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2</v>
      </c>
      <c r="L27" s="5">
        <v>2</v>
      </c>
      <c r="M27" s="5">
        <v>1</v>
      </c>
      <c r="N27" s="5">
        <v>0</v>
      </c>
      <c r="O27" s="10">
        <f t="shared" si="2"/>
        <v>3</v>
      </c>
      <c r="P27" s="10">
        <f t="shared" si="3"/>
        <v>2</v>
      </c>
      <c r="Q27" s="5"/>
      <c r="R27" s="5"/>
      <c r="S27" s="4"/>
      <c r="T27" s="4"/>
      <c r="U27" s="5"/>
      <c r="V27" s="5"/>
      <c r="W27" s="10">
        <f t="shared" si="1"/>
        <v>5</v>
      </c>
    </row>
    <row r="28" spans="1:23">
      <c r="A28" s="5">
        <v>16</v>
      </c>
      <c r="B28" s="37" t="s">
        <v>34</v>
      </c>
      <c r="C28" s="5">
        <v>0</v>
      </c>
      <c r="D28" s="5">
        <v>0</v>
      </c>
      <c r="E28" s="5">
        <v>0</v>
      </c>
      <c r="F28" s="5">
        <v>0</v>
      </c>
      <c r="G28" s="5">
        <v>1</v>
      </c>
      <c r="H28" s="5">
        <v>0</v>
      </c>
      <c r="I28" s="5">
        <v>3</v>
      </c>
      <c r="J28" s="5">
        <v>0</v>
      </c>
      <c r="K28" s="5">
        <v>10</v>
      </c>
      <c r="L28" s="5">
        <v>3</v>
      </c>
      <c r="M28" s="5">
        <v>0</v>
      </c>
      <c r="N28" s="5">
        <v>2</v>
      </c>
      <c r="O28" s="10">
        <f t="shared" ref="O28:O35" si="4">SUM(C28,E28,G28,I28,K28,M28)</f>
        <v>14</v>
      </c>
      <c r="P28" s="10">
        <f t="shared" ref="P28:P35" si="5">SUM(D28,F28,H28,J28,L28,N28)</f>
        <v>5</v>
      </c>
      <c r="Q28" s="5"/>
      <c r="R28" s="5"/>
      <c r="S28" s="4"/>
      <c r="T28" s="4"/>
      <c r="U28" s="5"/>
      <c r="V28" s="5"/>
      <c r="W28" s="10">
        <f t="shared" ref="W28:W46" si="6">SUM(O28,P28)</f>
        <v>19</v>
      </c>
    </row>
    <row r="29" spans="1:23">
      <c r="A29" s="5">
        <v>17</v>
      </c>
      <c r="B29" s="37" t="s">
        <v>35</v>
      </c>
      <c r="C29" s="5">
        <v>0</v>
      </c>
      <c r="D29" s="5">
        <v>0</v>
      </c>
      <c r="E29" s="5">
        <v>0</v>
      </c>
      <c r="F29" s="5">
        <v>0</v>
      </c>
      <c r="G29" s="5">
        <v>1</v>
      </c>
      <c r="H29" s="5">
        <v>0</v>
      </c>
      <c r="I29" s="5">
        <v>5</v>
      </c>
      <c r="J29" s="5">
        <v>2</v>
      </c>
      <c r="K29" s="5">
        <v>9</v>
      </c>
      <c r="L29" s="5">
        <v>2</v>
      </c>
      <c r="M29" s="5">
        <v>0</v>
      </c>
      <c r="N29" s="5">
        <v>1</v>
      </c>
      <c r="O29" s="10">
        <f t="shared" si="4"/>
        <v>15</v>
      </c>
      <c r="P29" s="10">
        <f t="shared" si="5"/>
        <v>5</v>
      </c>
      <c r="Q29" s="5"/>
      <c r="R29" s="5"/>
      <c r="S29" s="4"/>
      <c r="T29" s="4"/>
      <c r="U29" s="5"/>
      <c r="V29" s="5"/>
      <c r="W29" s="10">
        <f t="shared" si="6"/>
        <v>20</v>
      </c>
    </row>
    <row r="30" spans="1:23">
      <c r="A30" s="5">
        <v>18</v>
      </c>
      <c r="B30" s="37" t="s">
        <v>36</v>
      </c>
      <c r="C30" s="5">
        <v>0</v>
      </c>
      <c r="D30" s="5">
        <v>0</v>
      </c>
      <c r="E30" s="5">
        <v>0</v>
      </c>
      <c r="F30" s="5">
        <v>0</v>
      </c>
      <c r="G30" s="5">
        <v>1</v>
      </c>
      <c r="H30" s="5">
        <v>0</v>
      </c>
      <c r="I30" s="5">
        <v>1</v>
      </c>
      <c r="J30" s="5">
        <v>3</v>
      </c>
      <c r="K30" s="5">
        <v>7</v>
      </c>
      <c r="L30" s="5">
        <v>5</v>
      </c>
      <c r="M30" s="5">
        <v>1</v>
      </c>
      <c r="N30" s="5">
        <v>1</v>
      </c>
      <c r="O30" s="10">
        <f t="shared" si="4"/>
        <v>10</v>
      </c>
      <c r="P30" s="10">
        <f t="shared" si="5"/>
        <v>9</v>
      </c>
      <c r="Q30" s="5"/>
      <c r="R30" s="5"/>
      <c r="S30" s="4"/>
      <c r="T30" s="4"/>
      <c r="U30" s="5"/>
      <c r="V30" s="5"/>
      <c r="W30" s="10">
        <f t="shared" si="6"/>
        <v>19</v>
      </c>
    </row>
    <row r="31" spans="1:23">
      <c r="A31" s="5">
        <v>19</v>
      </c>
      <c r="B31" s="37" t="s">
        <v>37</v>
      </c>
      <c r="C31" s="5">
        <v>0</v>
      </c>
      <c r="D31" s="5">
        <v>0</v>
      </c>
      <c r="E31" s="5">
        <v>0</v>
      </c>
      <c r="F31" s="5">
        <v>0</v>
      </c>
      <c r="G31" s="5">
        <v>1</v>
      </c>
      <c r="H31" s="5">
        <v>0</v>
      </c>
      <c r="I31" s="5">
        <v>5</v>
      </c>
      <c r="J31" s="5">
        <v>2</v>
      </c>
      <c r="K31" s="5">
        <v>10</v>
      </c>
      <c r="L31" s="5">
        <v>4</v>
      </c>
      <c r="M31" s="5">
        <v>0</v>
      </c>
      <c r="N31" s="5">
        <v>0</v>
      </c>
      <c r="O31" s="10">
        <f t="shared" si="4"/>
        <v>16</v>
      </c>
      <c r="P31" s="10">
        <f t="shared" si="5"/>
        <v>6</v>
      </c>
      <c r="Q31" s="5"/>
      <c r="R31" s="5"/>
      <c r="S31" s="4"/>
      <c r="T31" s="4"/>
      <c r="U31" s="5"/>
      <c r="V31" s="5"/>
      <c r="W31" s="10">
        <f t="shared" si="6"/>
        <v>22</v>
      </c>
    </row>
    <row r="32" spans="1:23">
      <c r="A32" s="5">
        <v>20</v>
      </c>
      <c r="B32" s="37" t="s">
        <v>38</v>
      </c>
      <c r="C32" s="5">
        <v>0</v>
      </c>
      <c r="D32" s="5">
        <v>0</v>
      </c>
      <c r="E32" s="5">
        <v>0</v>
      </c>
      <c r="F32" s="5">
        <v>0</v>
      </c>
      <c r="G32" s="5">
        <v>1</v>
      </c>
      <c r="H32" s="5">
        <v>0</v>
      </c>
      <c r="I32" s="5">
        <v>3</v>
      </c>
      <c r="J32" s="5">
        <v>2</v>
      </c>
      <c r="K32" s="5">
        <v>6</v>
      </c>
      <c r="L32" s="5">
        <v>3</v>
      </c>
      <c r="M32" s="5">
        <v>0</v>
      </c>
      <c r="N32" s="5">
        <v>0</v>
      </c>
      <c r="O32" s="10">
        <f t="shared" si="4"/>
        <v>10</v>
      </c>
      <c r="P32" s="10">
        <f t="shared" si="5"/>
        <v>5</v>
      </c>
      <c r="Q32" s="5"/>
      <c r="R32" s="5"/>
      <c r="S32" s="4"/>
      <c r="T32" s="4"/>
      <c r="U32" s="5"/>
      <c r="V32" s="5"/>
      <c r="W32" s="10">
        <f t="shared" si="6"/>
        <v>15</v>
      </c>
    </row>
    <row r="33" spans="1:23">
      <c r="A33" s="5">
        <v>21</v>
      </c>
      <c r="B33" s="37" t="s">
        <v>39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3</v>
      </c>
      <c r="L33" s="5">
        <v>2</v>
      </c>
      <c r="M33" s="5">
        <v>0</v>
      </c>
      <c r="N33" s="5">
        <v>0</v>
      </c>
      <c r="O33" s="10">
        <f t="shared" si="4"/>
        <v>3</v>
      </c>
      <c r="P33" s="10">
        <f t="shared" si="5"/>
        <v>2</v>
      </c>
      <c r="Q33" s="5"/>
      <c r="R33" s="5"/>
      <c r="S33" s="4"/>
      <c r="T33" s="4"/>
      <c r="U33" s="5"/>
      <c r="V33" s="5"/>
      <c r="W33" s="10">
        <f t="shared" si="6"/>
        <v>5</v>
      </c>
    </row>
    <row r="34" spans="1:23">
      <c r="A34" s="5">
        <v>22</v>
      </c>
      <c r="B34" s="37" t="s">
        <v>40</v>
      </c>
      <c r="C34" s="5">
        <v>0</v>
      </c>
      <c r="D34" s="5">
        <v>0</v>
      </c>
      <c r="E34" s="5">
        <v>0</v>
      </c>
      <c r="F34" s="5">
        <v>0</v>
      </c>
      <c r="G34" s="5">
        <v>16</v>
      </c>
      <c r="H34" s="5">
        <v>4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10">
        <f t="shared" si="4"/>
        <v>16</v>
      </c>
      <c r="P34" s="10">
        <f t="shared" si="5"/>
        <v>4</v>
      </c>
      <c r="Q34" s="5"/>
      <c r="R34" s="5"/>
      <c r="S34" s="4"/>
      <c r="T34" s="4"/>
      <c r="U34" s="5"/>
      <c r="V34" s="5"/>
      <c r="W34" s="10">
        <f t="shared" si="6"/>
        <v>20</v>
      </c>
    </row>
    <row r="35" spans="1:23">
      <c r="A35" s="5">
        <v>23</v>
      </c>
      <c r="B35" s="37" t="s">
        <v>41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6</v>
      </c>
      <c r="L35" s="5">
        <v>1</v>
      </c>
      <c r="M35" s="5">
        <v>1</v>
      </c>
      <c r="N35" s="5">
        <v>1</v>
      </c>
      <c r="O35" s="10">
        <f t="shared" si="4"/>
        <v>7</v>
      </c>
      <c r="P35" s="10">
        <f t="shared" si="5"/>
        <v>2</v>
      </c>
      <c r="Q35" s="5"/>
      <c r="R35" s="5"/>
      <c r="S35" s="4"/>
      <c r="T35" s="4"/>
      <c r="U35" s="5"/>
      <c r="V35" s="5"/>
      <c r="W35" s="10">
        <f t="shared" si="6"/>
        <v>9</v>
      </c>
    </row>
    <row r="36" spans="1:23">
      <c r="A36" s="5">
        <v>24</v>
      </c>
      <c r="B36" s="37" t="s">
        <v>42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3</v>
      </c>
      <c r="L36" s="5">
        <v>1</v>
      </c>
      <c r="M36" s="5">
        <v>3</v>
      </c>
      <c r="N36" s="5">
        <v>0</v>
      </c>
      <c r="O36" s="10">
        <f t="shared" ref="O36:O42" si="7">SUM(C36,E36,G36,I36,K36,M36)</f>
        <v>6</v>
      </c>
      <c r="P36" s="10">
        <f t="shared" ref="P36:P42" si="8">SUM(D36,F36,H36,J36,L36,N36)</f>
        <v>1</v>
      </c>
      <c r="Q36" s="5"/>
      <c r="R36" s="5"/>
      <c r="S36" s="4"/>
      <c r="T36" s="4"/>
      <c r="U36" s="5"/>
      <c r="V36" s="5"/>
      <c r="W36" s="10">
        <f t="shared" si="6"/>
        <v>7</v>
      </c>
    </row>
    <row r="37" spans="1:23">
      <c r="A37" s="5">
        <v>25</v>
      </c>
      <c r="B37" s="37" t="s">
        <v>43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10">
        <f t="shared" si="7"/>
        <v>0</v>
      </c>
      <c r="P37" s="10">
        <f t="shared" si="8"/>
        <v>0</v>
      </c>
      <c r="Q37" s="5"/>
      <c r="R37" s="5"/>
      <c r="S37" s="4"/>
      <c r="T37" s="4"/>
      <c r="U37" s="5"/>
      <c r="V37" s="5"/>
      <c r="W37" s="10">
        <f t="shared" si="6"/>
        <v>0</v>
      </c>
    </row>
    <row r="38" spans="1:23">
      <c r="A38" s="5">
        <v>26</v>
      </c>
      <c r="B38" s="37" t="s">
        <v>44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0</v>
      </c>
      <c r="O38" s="10">
        <f t="shared" si="7"/>
        <v>1</v>
      </c>
      <c r="P38" s="10">
        <f t="shared" si="8"/>
        <v>0</v>
      </c>
      <c r="Q38" s="5"/>
      <c r="R38" s="5"/>
      <c r="S38" s="4"/>
      <c r="T38" s="4"/>
      <c r="U38" s="5"/>
      <c r="V38" s="5"/>
      <c r="W38" s="10">
        <f t="shared" si="6"/>
        <v>1</v>
      </c>
    </row>
    <row r="39" spans="1:23">
      <c r="A39" s="5">
        <v>27</v>
      </c>
      <c r="B39" s="37" t="s">
        <v>45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8</v>
      </c>
      <c r="L39" s="5">
        <v>0</v>
      </c>
      <c r="M39" s="5">
        <v>6</v>
      </c>
      <c r="N39" s="5">
        <v>1</v>
      </c>
      <c r="O39" s="10">
        <f t="shared" si="7"/>
        <v>14</v>
      </c>
      <c r="P39" s="10">
        <f t="shared" si="8"/>
        <v>1</v>
      </c>
      <c r="Q39" s="5"/>
      <c r="R39" s="5"/>
      <c r="S39" s="4"/>
      <c r="T39" s="4"/>
      <c r="U39" s="5"/>
      <c r="V39" s="5"/>
      <c r="W39" s="10">
        <f t="shared" si="6"/>
        <v>15</v>
      </c>
    </row>
    <row r="40" spans="1:23">
      <c r="A40" s="5">
        <v>28</v>
      </c>
      <c r="B40" s="37" t="s">
        <v>46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6</v>
      </c>
      <c r="L40" s="5">
        <v>1</v>
      </c>
      <c r="M40" s="5">
        <v>12</v>
      </c>
      <c r="N40" s="5">
        <v>3</v>
      </c>
      <c r="O40" s="10">
        <f t="shared" si="7"/>
        <v>18</v>
      </c>
      <c r="P40" s="10">
        <f t="shared" si="8"/>
        <v>4</v>
      </c>
      <c r="Q40" s="5"/>
      <c r="R40" s="5"/>
      <c r="S40" s="4"/>
      <c r="T40" s="4"/>
      <c r="U40" s="5"/>
      <c r="V40" s="5"/>
      <c r="W40" s="10">
        <f t="shared" si="6"/>
        <v>22</v>
      </c>
    </row>
    <row r="41" spans="1:23">
      <c r="A41" s="5">
        <v>29</v>
      </c>
      <c r="B41" s="37" t="s">
        <v>47</v>
      </c>
      <c r="C41" s="5">
        <v>0</v>
      </c>
      <c r="D41" s="5">
        <v>0</v>
      </c>
      <c r="E41" s="5">
        <v>0</v>
      </c>
      <c r="F41" s="5">
        <v>0</v>
      </c>
      <c r="G41" s="5">
        <v>3</v>
      </c>
      <c r="H41" s="5">
        <v>0</v>
      </c>
      <c r="I41" s="5">
        <v>6</v>
      </c>
      <c r="J41" s="5">
        <v>2</v>
      </c>
      <c r="K41" s="5">
        <v>1</v>
      </c>
      <c r="L41" s="5">
        <v>8</v>
      </c>
      <c r="M41" s="5">
        <v>1</v>
      </c>
      <c r="N41" s="5">
        <v>0</v>
      </c>
      <c r="O41" s="10">
        <f t="shared" si="7"/>
        <v>11</v>
      </c>
      <c r="P41" s="10">
        <f t="shared" si="8"/>
        <v>10</v>
      </c>
      <c r="Q41" s="5"/>
      <c r="R41" s="5"/>
      <c r="S41" s="4"/>
      <c r="T41" s="4"/>
      <c r="U41" s="5"/>
      <c r="V41" s="5"/>
      <c r="W41" s="10">
        <f t="shared" si="6"/>
        <v>21</v>
      </c>
    </row>
    <row r="42" spans="1:23">
      <c r="A42" s="5">
        <v>30</v>
      </c>
      <c r="B42" s="37" t="s">
        <v>48</v>
      </c>
      <c r="C42" s="5">
        <v>0</v>
      </c>
      <c r="D42" s="5">
        <v>0</v>
      </c>
      <c r="E42" s="5">
        <v>0</v>
      </c>
      <c r="F42" s="5">
        <v>0</v>
      </c>
      <c r="G42" s="5">
        <v>8</v>
      </c>
      <c r="H42" s="5">
        <v>4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10">
        <f t="shared" si="7"/>
        <v>8</v>
      </c>
      <c r="P42" s="10">
        <f t="shared" si="8"/>
        <v>4</v>
      </c>
      <c r="Q42" s="5"/>
      <c r="R42" s="5"/>
      <c r="S42" s="4"/>
      <c r="T42" s="4"/>
      <c r="U42" s="5"/>
      <c r="V42" s="5"/>
      <c r="W42" s="10">
        <f t="shared" si="6"/>
        <v>12</v>
      </c>
    </row>
    <row r="43" spans="1:23">
      <c r="A43" s="5">
        <v>31</v>
      </c>
      <c r="B43" s="37" t="s">
        <v>49</v>
      </c>
      <c r="C43" s="5">
        <v>0</v>
      </c>
      <c r="D43" s="5">
        <v>0</v>
      </c>
      <c r="E43" s="5">
        <v>0</v>
      </c>
      <c r="F43" s="5">
        <v>0</v>
      </c>
      <c r="G43" s="5">
        <v>3</v>
      </c>
      <c r="H43" s="5">
        <v>0</v>
      </c>
      <c r="I43" s="5">
        <v>7</v>
      </c>
      <c r="J43" s="5">
        <v>2</v>
      </c>
      <c r="K43" s="5">
        <v>1</v>
      </c>
      <c r="L43" s="5">
        <v>8</v>
      </c>
      <c r="M43" s="5">
        <v>1</v>
      </c>
      <c r="N43" s="5">
        <v>0</v>
      </c>
      <c r="O43" s="10">
        <f>SUM(C43,E43,G43,I43,K43,)</f>
        <v>11</v>
      </c>
      <c r="P43" s="10">
        <f>SUM(D43,F43,H43,J43,L43,)</f>
        <v>10</v>
      </c>
      <c r="Q43" s="5"/>
      <c r="R43" s="5"/>
      <c r="S43" s="4"/>
      <c r="T43" s="4"/>
      <c r="U43" s="5"/>
      <c r="V43" s="5"/>
      <c r="W43" s="10">
        <f t="shared" si="6"/>
        <v>21</v>
      </c>
    </row>
    <row r="44" spans="1:23">
      <c r="A44" s="5">
        <v>32</v>
      </c>
      <c r="B44" s="37" t="s">
        <v>50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2</v>
      </c>
      <c r="J44" s="5">
        <v>1</v>
      </c>
      <c r="K44" s="5">
        <v>2</v>
      </c>
      <c r="L44" s="5">
        <v>1</v>
      </c>
      <c r="M44" s="5">
        <v>0</v>
      </c>
      <c r="N44" s="5">
        <v>0</v>
      </c>
      <c r="O44" s="10">
        <f t="shared" ref="O44:O49" si="9">SUM(C44,E44,G44,I44,K44,M44)</f>
        <v>4</v>
      </c>
      <c r="P44" s="10">
        <f t="shared" ref="P44:P49" si="10">SUM(D44,F44,H44,J44,L44,N44)</f>
        <v>2</v>
      </c>
      <c r="Q44" s="5"/>
      <c r="R44" s="5"/>
      <c r="S44" s="4"/>
      <c r="T44" s="4"/>
      <c r="U44" s="5"/>
      <c r="V44" s="5"/>
      <c r="W44" s="10">
        <f t="shared" si="6"/>
        <v>6</v>
      </c>
    </row>
    <row r="45" spans="1:23" ht="20.100000000000001" customHeight="1">
      <c r="A45" s="5">
        <v>33</v>
      </c>
      <c r="B45" s="37" t="s">
        <v>51</v>
      </c>
      <c r="C45" s="5">
        <v>7</v>
      </c>
      <c r="D45" s="5">
        <v>2</v>
      </c>
      <c r="E45" s="5">
        <v>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10">
        <f t="shared" si="9"/>
        <v>8</v>
      </c>
      <c r="P45" s="10">
        <f t="shared" si="10"/>
        <v>2</v>
      </c>
      <c r="Q45" s="5"/>
      <c r="R45" s="5"/>
      <c r="S45" s="4"/>
      <c r="T45" s="4"/>
      <c r="U45" s="5"/>
      <c r="V45" s="5"/>
      <c r="W45" s="10">
        <f t="shared" si="6"/>
        <v>10</v>
      </c>
    </row>
    <row r="46" spans="1:23">
      <c r="A46" s="5">
        <v>34</v>
      </c>
      <c r="B46" s="37" t="s">
        <v>52</v>
      </c>
      <c r="C46" s="5">
        <v>0</v>
      </c>
      <c r="D46" s="5">
        <v>0</v>
      </c>
      <c r="E46" s="5">
        <v>6</v>
      </c>
      <c r="F46" s="5">
        <v>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10">
        <f t="shared" si="9"/>
        <v>6</v>
      </c>
      <c r="P46" s="10">
        <f t="shared" si="10"/>
        <v>2</v>
      </c>
      <c r="Q46" s="5"/>
      <c r="R46" s="5"/>
      <c r="S46" s="4"/>
      <c r="T46" s="4"/>
      <c r="U46" s="5"/>
      <c r="V46" s="5"/>
      <c r="W46" s="10">
        <f t="shared" si="6"/>
        <v>8</v>
      </c>
    </row>
    <row r="47" spans="1:23">
      <c r="A47" s="5">
        <v>35</v>
      </c>
      <c r="B47" s="37" t="s">
        <v>53</v>
      </c>
      <c r="C47" s="5">
        <v>0</v>
      </c>
      <c r="D47" s="5">
        <v>0</v>
      </c>
      <c r="E47" s="5">
        <v>1</v>
      </c>
      <c r="F47" s="5">
        <v>0</v>
      </c>
      <c r="G47" s="5">
        <v>5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10">
        <f t="shared" si="9"/>
        <v>6</v>
      </c>
      <c r="P47" s="10">
        <f t="shared" si="10"/>
        <v>0</v>
      </c>
      <c r="Q47" s="5"/>
      <c r="R47" s="5"/>
      <c r="S47" s="4"/>
      <c r="T47" s="4"/>
      <c r="U47" s="5"/>
      <c r="V47" s="5"/>
      <c r="W47" s="10">
        <f>SUM(O47,P47,)</f>
        <v>6</v>
      </c>
    </row>
    <row r="48" spans="1:23">
      <c r="A48" s="5">
        <v>36</v>
      </c>
      <c r="B48" s="3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0">
        <f t="shared" si="9"/>
        <v>0</v>
      </c>
      <c r="P48" s="10">
        <f t="shared" si="10"/>
        <v>0</v>
      </c>
      <c r="Q48" s="5"/>
      <c r="R48" s="5"/>
      <c r="S48" s="4"/>
      <c r="T48" s="4"/>
      <c r="U48" s="5"/>
      <c r="V48" s="5"/>
      <c r="W48" s="10">
        <f>SUM(O48,P48)</f>
        <v>0</v>
      </c>
    </row>
    <row r="49" spans="1:23">
      <c r="A49" s="5">
        <v>37</v>
      </c>
      <c r="B49" s="3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0">
        <f t="shared" si="9"/>
        <v>0</v>
      </c>
      <c r="P49" s="10">
        <f t="shared" si="10"/>
        <v>0</v>
      </c>
      <c r="Q49" s="5"/>
      <c r="R49" s="5"/>
      <c r="S49" s="4"/>
      <c r="T49" s="4"/>
      <c r="U49" s="5"/>
      <c r="V49" s="5"/>
      <c r="W49" s="10">
        <f>SUM(O49,P49)</f>
        <v>0</v>
      </c>
    </row>
    <row r="50" spans="1:23">
      <c r="A50" s="6"/>
      <c r="B50" s="7" t="s">
        <v>54</v>
      </c>
      <c r="C50" s="7">
        <f t="shared" ref="C50:J50" si="11">SUM(C13:C49)</f>
        <v>7</v>
      </c>
      <c r="D50" s="7">
        <f t="shared" si="11"/>
        <v>2</v>
      </c>
      <c r="E50" s="7">
        <f t="shared" si="11"/>
        <v>8</v>
      </c>
      <c r="F50" s="7">
        <f t="shared" si="11"/>
        <v>3</v>
      </c>
      <c r="G50" s="7">
        <f t="shared" si="11"/>
        <v>46</v>
      </c>
      <c r="H50" s="7">
        <f t="shared" si="11"/>
        <v>12</v>
      </c>
      <c r="I50" s="7">
        <f t="shared" si="11"/>
        <v>67</v>
      </c>
      <c r="J50" s="7">
        <f t="shared" si="11"/>
        <v>28</v>
      </c>
      <c r="K50" s="7">
        <f>SUM(J13:J49)</f>
        <v>28</v>
      </c>
      <c r="L50" s="7">
        <f t="shared" ref="L50:R50" si="12">SUM(L13:L49)</f>
        <v>70</v>
      </c>
      <c r="M50" s="7">
        <f t="shared" si="12"/>
        <v>59</v>
      </c>
      <c r="N50" s="7">
        <f t="shared" si="12"/>
        <v>20</v>
      </c>
      <c r="O50" s="11">
        <f t="shared" si="12"/>
        <v>338</v>
      </c>
      <c r="P50" s="11">
        <f t="shared" si="12"/>
        <v>135</v>
      </c>
      <c r="Q50" s="7">
        <f t="shared" si="12"/>
        <v>0</v>
      </c>
      <c r="R50" s="7">
        <f t="shared" si="12"/>
        <v>0</v>
      </c>
      <c r="S50" s="7"/>
      <c r="T50" s="7"/>
      <c r="U50" s="7">
        <f>SUM(U13:U49)</f>
        <v>0</v>
      </c>
      <c r="V50" s="7">
        <f>SUM(V13:V49)</f>
        <v>0</v>
      </c>
      <c r="W50" s="14">
        <f>SUM(W13:W49)</f>
        <v>473</v>
      </c>
    </row>
    <row r="51" spans="1:23">
      <c r="A51" s="23" t="s">
        <v>55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2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2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 spans="1:2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</row>
  </sheetData>
  <mergeCells count="21">
    <mergeCell ref="A56:W56"/>
    <mergeCell ref="A11:A12"/>
    <mergeCell ref="B11:B12"/>
    <mergeCell ref="A6:W6"/>
    <mergeCell ref="A7:W7"/>
    <mergeCell ref="A10:W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1:W5"/>
    <mergeCell ref="A8:W9"/>
    <mergeCell ref="A51:W52"/>
    <mergeCell ref="A53:W53"/>
    <mergeCell ref="A55:W55"/>
  </mergeCells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</dc:creator>
  <cp:lastModifiedBy>Jimena Cortez</cp:lastModifiedBy>
  <dcterms:created xsi:type="dcterms:W3CDTF">2022-02-17T16:44:00Z</dcterms:created>
  <dcterms:modified xsi:type="dcterms:W3CDTF">2022-10-21T18:55:33Z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D6D86E23B50A4879A50A320ADF574235</vt:lpwstr>
  </property>
  <property fmtid="{D5CDD505-2E9C-101B-9397-08002B2CF9AE}" pid="3" name="KSOProductBuildVer">
    <vt:lpwstr>2058-11.2.0.11341</vt:lpwstr>
  </property>
</Properties>
</file>