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7"/>
  <workbookPr/>
  <mc:AlternateContent xmlns:mc="http://schemas.openxmlformats.org/markup-compatibility/2006">
    <mc:Choice Requires="x15">
      <x15ac:absPath xmlns:x15ac="http://schemas.microsoft.com/office/spreadsheetml/2010/11/ac" url="C:\Users\Gloribel Orellana\Desktop\DPC2022\ESTADISTICA 2022\"/>
    </mc:Choice>
  </mc:AlternateContent>
  <xr:revisionPtr revIDLastSave="0" documentId="13_ncr:1_{5A5FB8BD-8E64-43AC-89EF-618FC7A9D326}" xr6:coauthVersionLast="36" xr6:coauthVersionMax="36" xr10:uidLastSave="{00000000-0000-0000-0000-000000000000}"/>
  <bookViews>
    <workbookView xWindow="0" yWindow="0" windowWidth="20490" windowHeight="7815" activeTab="1" xr2:uid="{00000000-000D-0000-FFFF-FFFF00000000}"/>
  </bookViews>
  <sheets>
    <sheet name="TRIMESTRE 1" sheetId="6" r:id="rId1"/>
    <sheet name="TRIMESTRE 2" sheetId="9" r:id="rId2"/>
  </sheets>
  <definedNames>
    <definedName name="_xlnm._FilterDatabase" localSheetId="1" hidden="1">'TRIMESTRE 2'!$A$13:$B$15</definedName>
    <definedName name="_xlnm.Print_Area" localSheetId="0">'TRIMESTRE 1'!$A$1:$AM$21</definedName>
    <definedName name="_xlnm.Print_Titles" localSheetId="1">'TRIMESTRE 2'!$12:$15</definedName>
  </definedNames>
  <calcPr calcId="191029"/>
</workbook>
</file>

<file path=xl/calcChain.xml><?xml version="1.0" encoding="utf-8"?>
<calcChain xmlns="http://schemas.openxmlformats.org/spreadsheetml/2006/main">
  <c r="V21" i="9" l="1"/>
  <c r="U21" i="9"/>
  <c r="AO27" i="9" l="1"/>
  <c r="AN27" i="9"/>
  <c r="AH27" i="9"/>
  <c r="AG27" i="9"/>
  <c r="AF27" i="9"/>
  <c r="AE27" i="9"/>
  <c r="AD27" i="9"/>
  <c r="AC27" i="9"/>
  <c r="AB27" i="9"/>
  <c r="AA27" i="9"/>
  <c r="Z27" i="9"/>
  <c r="Y27" i="9"/>
  <c r="X27" i="9"/>
  <c r="W27" i="9"/>
  <c r="T27" i="9"/>
  <c r="S27" i="9"/>
  <c r="R27" i="9"/>
  <c r="Q27" i="9"/>
  <c r="N27" i="9"/>
  <c r="M27" i="9"/>
  <c r="L27" i="9"/>
  <c r="K27" i="9"/>
  <c r="J27" i="9"/>
  <c r="I27" i="9"/>
  <c r="H27" i="9"/>
  <c r="G27" i="9"/>
  <c r="F27" i="9"/>
  <c r="E27" i="9"/>
  <c r="D27" i="9"/>
  <c r="C27" i="9"/>
  <c r="V24" i="9"/>
  <c r="U24" i="9"/>
  <c r="P24" i="9"/>
  <c r="O24" i="9"/>
  <c r="P21" i="9"/>
  <c r="AJ21" i="9" s="1"/>
  <c r="O21" i="9"/>
  <c r="AI21" i="9" s="1"/>
  <c r="V17" i="9"/>
  <c r="U17" i="9"/>
  <c r="P17" i="9"/>
  <c r="O17" i="9"/>
  <c r="AI17" i="9" l="1"/>
  <c r="AJ17" i="9"/>
  <c r="V27" i="9"/>
  <c r="AJ25" i="9"/>
  <c r="AJ24" i="9"/>
  <c r="O27" i="9"/>
  <c r="AI25" i="9"/>
  <c r="P27" i="9"/>
  <c r="AI24" i="9"/>
  <c r="AM21" i="9"/>
  <c r="U27" i="9"/>
  <c r="AM25" i="9" l="1"/>
  <c r="AM24" i="9"/>
  <c r="AM17" i="9"/>
  <c r="AJ27" i="9"/>
  <c r="AI27" i="9"/>
  <c r="AM27" i="9" l="1"/>
  <c r="AJ19" i="6"/>
  <c r="AI19" i="6"/>
  <c r="AH19" i="6"/>
  <c r="AG19" i="6"/>
  <c r="AF19" i="6"/>
  <c r="AE19" i="6"/>
  <c r="AD19" i="6"/>
  <c r="AC19" i="6"/>
  <c r="AB19" i="6"/>
  <c r="AA19" i="6"/>
  <c r="Z19" i="6"/>
  <c r="Y19" i="6"/>
  <c r="X19" i="6"/>
  <c r="W19" i="6"/>
  <c r="V19" i="6"/>
  <c r="U19" i="6"/>
  <c r="T19" i="6"/>
  <c r="S19" i="6"/>
  <c r="R19" i="6"/>
  <c r="Q19" i="6"/>
  <c r="N19" i="6"/>
  <c r="M19" i="6"/>
  <c r="L19" i="6"/>
  <c r="K19" i="6"/>
  <c r="J19" i="6"/>
  <c r="I19" i="6"/>
  <c r="H19" i="6"/>
  <c r="G19" i="6"/>
  <c r="F19" i="6"/>
  <c r="E19" i="6"/>
  <c r="D19" i="6"/>
  <c r="C19" i="6"/>
  <c r="AM18" i="6"/>
  <c r="AM17" i="6"/>
  <c r="AM16" i="6"/>
  <c r="AM13" i="6"/>
  <c r="AM12" i="6"/>
  <c r="P19" i="6"/>
  <c r="O19" i="6"/>
  <c r="AM19" i="6" l="1"/>
</calcChain>
</file>

<file path=xl/sharedStrings.xml><?xml version="1.0" encoding="utf-8"?>
<sst xmlns="http://schemas.openxmlformats.org/spreadsheetml/2006/main" count="191" uniqueCount="67">
  <si>
    <t>Unidad de Planificación y Desarrollo Institucional</t>
  </si>
  <si>
    <r>
      <rPr>
        <b/>
        <sz val="12"/>
        <color theme="0"/>
        <rFont val="Bembo Std"/>
        <family val="1"/>
      </rPr>
      <t>Cuadro Estadístico Oficial</t>
    </r>
    <r>
      <rPr>
        <b/>
        <sz val="16"/>
        <color theme="0"/>
        <rFont val="Bembo Std"/>
        <family val="1"/>
      </rPr>
      <t xml:space="preserve"> *</t>
    </r>
  </si>
  <si>
    <t>Semana:</t>
  </si>
  <si>
    <t>Unidad:</t>
  </si>
  <si>
    <t>DIRECCIÓN DE PARQUE CULTURALES</t>
  </si>
  <si>
    <t>TOTAL DE POBLACIÓN ATENDIDA</t>
  </si>
  <si>
    <t>SEGREGACIÓN DE VISITANTES</t>
  </si>
  <si>
    <t>No</t>
  </si>
  <si>
    <t>Nombre y fecha de la actividad realizada</t>
  </si>
  <si>
    <t>1ra Niñez</t>
  </si>
  <si>
    <t>2da Niñez</t>
  </si>
  <si>
    <t>Adolescencia</t>
  </si>
  <si>
    <t>Juventud</t>
  </si>
  <si>
    <t>Adulto</t>
  </si>
  <si>
    <t>Adulto Mayor</t>
  </si>
  <si>
    <t>Total Población por género</t>
  </si>
  <si>
    <t>Extranjeros</t>
  </si>
  <si>
    <t>Empleados</t>
  </si>
  <si>
    <r>
      <rPr>
        <b/>
        <sz val="9"/>
        <color theme="1"/>
        <rFont val="Bembo Std"/>
        <family val="1"/>
      </rPr>
      <t>Exoneraciones</t>
    </r>
    <r>
      <rPr>
        <b/>
        <sz val="18"/>
        <color theme="1"/>
        <rFont val="Bembo Std"/>
        <family val="1"/>
      </rPr>
      <t xml:space="preserve"> **</t>
    </r>
  </si>
  <si>
    <t>Personas con Discapacidad</t>
  </si>
  <si>
    <t>Personas comunidad LGBTI</t>
  </si>
  <si>
    <t>Personas Pueblos Orginarios</t>
  </si>
  <si>
    <t>Personas comunidad afrodescendiente</t>
  </si>
  <si>
    <t>Centros Educativo Publico</t>
  </si>
  <si>
    <t>Centros Educativo Privado</t>
  </si>
  <si>
    <t>Cantidad de Centros atendidos</t>
  </si>
  <si>
    <t>Departamento Atendido</t>
  </si>
  <si>
    <t>Municipio Atendido</t>
  </si>
  <si>
    <t>Total población atendida</t>
  </si>
  <si>
    <t>0-7  años</t>
  </si>
  <si>
    <t xml:space="preserve">8-11 años </t>
  </si>
  <si>
    <t xml:space="preserve">12-17 años </t>
  </si>
  <si>
    <t xml:space="preserve">18-24 años </t>
  </si>
  <si>
    <t xml:space="preserve">25-59 años </t>
  </si>
  <si>
    <t>60 a mas</t>
  </si>
  <si>
    <t>F</t>
  </si>
  <si>
    <t>M</t>
  </si>
  <si>
    <t xml:space="preserve">F   </t>
  </si>
  <si>
    <t xml:space="preserve">F  </t>
  </si>
  <si>
    <t>Pub.</t>
  </si>
  <si>
    <t>Priv.</t>
  </si>
  <si>
    <t>PARQUE SABURO HIRAO</t>
  </si>
  <si>
    <t>S.S.</t>
  </si>
  <si>
    <t>PARQUE ZOOLÓGICO NACIONAL</t>
  </si>
  <si>
    <t>TOTALES</t>
  </si>
  <si>
    <t xml:space="preserve">ACTIVIDADES RELEVANTES  DESARROLLADAS: </t>
  </si>
  <si>
    <t>NOTA: PARQUE INFANTIL DE DIVERSIONES, CERRADO DESDE 4 DE ENERO POR EJECUCIÓN DEL PROYECTO DE INTERVENCIÓN .</t>
  </si>
  <si>
    <t>TRIMESTRE: ENERO A MARZO DE 2022</t>
  </si>
  <si>
    <t>ENERO 2022</t>
  </si>
  <si>
    <t>FEBRERO 2022</t>
  </si>
  <si>
    <t>MARZO 2022</t>
  </si>
  <si>
    <t>FEBRER0 2022</t>
  </si>
  <si>
    <t>ABRIL 2022</t>
  </si>
  <si>
    <t>MAYO 2022</t>
  </si>
  <si>
    <t>JUNIO 2022</t>
  </si>
  <si>
    <t>Particulares</t>
  </si>
  <si>
    <t xml:space="preserve">Cuadro Estadístico Oficial </t>
  </si>
  <si>
    <t>Dirección:</t>
  </si>
  <si>
    <t>N°</t>
  </si>
  <si>
    <t>Exoneraciones **</t>
  </si>
  <si>
    <t>60 a más</t>
  </si>
  <si>
    <t>PARQUE INFANTIL DE DIVERSIONES</t>
  </si>
  <si>
    <t>VARIOS</t>
  </si>
  <si>
    <t>San Salvador, San Vicente, Cuscatlán, Chalatenango,  entre otros</t>
  </si>
  <si>
    <t>TOTAL</t>
  </si>
  <si>
    <t xml:space="preserve">                            DIRECCIÓN DE PARQUES CULTURALES</t>
  </si>
  <si>
    <t>TRIMESTRE: ABRIL   A   JUNIO  DE  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</si>
</sst>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>
    <font>
      <sz val="11"/>
      <color theme="1"/>
      <name val="Calibri"/>
      <charset val="134"/>
      <scheme val="minor"/>
    </font>
    <font>
      <sz val="12"/>
      <color theme="1"/>
      <name val="Arial"/>
      <family val="2"/>
    </font>
    <font>
      <sz val="11"/>
      <color theme="1"/>
      <name val="Bembo Std"/>
      <family val="1"/>
    </font>
    <font>
      <b/>
      <sz val="12"/>
      <color theme="0"/>
      <name val="Bembo Std"/>
      <family val="1"/>
    </font>
    <font>
      <b/>
      <sz val="11"/>
      <color theme="1"/>
      <name val="Bembo Std"/>
      <family val="1"/>
    </font>
    <font>
      <b/>
      <u/>
      <sz val="11"/>
      <color theme="1"/>
      <name val="Bembo Std"/>
      <family val="1"/>
    </font>
    <font>
      <b/>
      <sz val="11"/>
      <color theme="0"/>
      <name val="Bembo Std"/>
      <family val="1"/>
    </font>
    <font>
      <b/>
      <sz val="9"/>
      <color rgb="FF000000"/>
      <name val="Bembo Std"/>
      <family val="1"/>
    </font>
    <font>
      <b/>
      <sz val="9"/>
      <color theme="1"/>
      <name val="Bembo Std"/>
      <family val="1"/>
    </font>
    <font>
      <b/>
      <i/>
      <sz val="11"/>
      <color theme="1"/>
      <name val="Bembo Std"/>
      <family val="1"/>
    </font>
    <font>
      <b/>
      <sz val="14"/>
      <color theme="1"/>
      <name val="Bembo Std"/>
      <family val="1"/>
    </font>
    <font>
      <b/>
      <sz val="11"/>
      <color theme="1"/>
      <name val="Calibri"/>
      <family val="2"/>
      <scheme val="minor"/>
    </font>
    <font>
      <b/>
      <sz val="10"/>
      <color theme="1"/>
      <name val="Bembo Std"/>
      <family val="1"/>
    </font>
    <font>
      <b/>
      <sz val="8"/>
      <color theme="1"/>
      <name val="Bembo Std"/>
      <family val="1"/>
    </font>
    <font>
      <b/>
      <sz val="16"/>
      <color theme="0"/>
      <name val="Bembo Std"/>
      <family val="1"/>
    </font>
    <font>
      <b/>
      <sz val="18"/>
      <color theme="1"/>
      <name val="Bembo Std"/>
      <family val="1"/>
    </font>
    <font>
      <sz val="11"/>
      <color theme="1"/>
      <name val="Bembo Std"/>
      <family val="1"/>
    </font>
    <font>
      <sz val="18"/>
      <color theme="1"/>
      <name val="Bembo Std"/>
      <family val="1"/>
    </font>
    <font>
      <b/>
      <sz val="22"/>
      <color theme="0"/>
      <name val="Bembo Std"/>
      <family val="1"/>
    </font>
    <font>
      <sz val="22"/>
      <color theme="1"/>
      <name val="Bembo Std"/>
      <family val="1"/>
    </font>
    <font>
      <b/>
      <sz val="22"/>
      <color theme="1"/>
      <name val="Bembo Std"/>
      <family val="1"/>
    </font>
    <font>
      <b/>
      <u/>
      <sz val="22"/>
      <color theme="1"/>
      <name val="Bembo Std"/>
      <family val="1"/>
    </font>
    <font>
      <b/>
      <sz val="18"/>
      <color theme="0"/>
      <name val="Bembo Std"/>
      <family val="1"/>
    </font>
    <font>
      <b/>
      <sz val="15"/>
      <color theme="1"/>
      <name val="Bembo Std"/>
      <family val="1"/>
    </font>
    <font>
      <b/>
      <sz val="15"/>
      <color rgb="FF000000"/>
      <name val="Bembo Std"/>
      <family val="1"/>
    </font>
    <font>
      <sz val="15"/>
      <color theme="1"/>
      <name val="Bembo Std"/>
      <family val="1"/>
    </font>
    <font>
      <sz val="14"/>
      <color theme="1"/>
      <name val="Bembo Std"/>
      <family val="1"/>
    </font>
    <font>
      <sz val="20"/>
      <color theme="1"/>
      <name val="Bembo Std"/>
      <family val="1"/>
    </font>
    <font>
      <b/>
      <i/>
      <sz val="22"/>
      <color theme="1"/>
      <name val="Bahnschrift SemiBold"/>
      <family val="2"/>
    </font>
    <font>
      <b/>
      <sz val="24"/>
      <color theme="1"/>
      <name val="Bembo Std"/>
      <family val="1"/>
    </font>
    <font>
      <b/>
      <u/>
      <sz val="26"/>
      <color theme="1"/>
      <name val="Bahnschrift Light Condensed"/>
      <family val="2"/>
    </font>
    <font>
      <b/>
      <sz val="28"/>
      <color theme="1"/>
      <name val="Bahnschrift Light SemiCondensed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3" tint="0.7998901333658864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1">
    <xf numFmtId="0" fontId="0" fillId="0" borderId="0"/>
  </cellStyleXfs>
  <cellXfs count="189">
    <xf numFmtId="0" fontId="0" fillId="0" borderId="0" xfId="0"/>
    <xf numFmtId="0" fontId="0" fillId="0" borderId="0" xfId="0" applyProtection="1"/>
    <xf numFmtId="0" fontId="0" fillId="0" borderId="0" xfId="0" applyProtection="1">
      <protection locked="0"/>
    </xf>
    <xf numFmtId="0" fontId="0" fillId="0" borderId="0" xfId="0" applyAlignment="1" applyProtection="1">
      <alignment vertical="center"/>
      <protection locked="0"/>
    </xf>
    <xf numFmtId="0" fontId="1" fillId="0" borderId="0" xfId="0" applyFont="1" applyFill="1" applyAlignment="1"/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right" vertical="center" wrapText="1"/>
      <protection locked="0"/>
    </xf>
    <xf numFmtId="0" fontId="7" fillId="5" borderId="15" xfId="0" applyFont="1" applyFill="1" applyBorder="1" applyAlignment="1" applyProtection="1">
      <alignment horizontal="center" vertical="center"/>
    </xf>
    <xf numFmtId="0" fontId="8" fillId="5" borderId="16" xfId="0" applyFont="1" applyFill="1" applyBorder="1" applyAlignment="1" applyProtection="1">
      <alignment horizontal="center" vertical="center"/>
    </xf>
    <xf numFmtId="0" fontId="7" fillId="5" borderId="17" xfId="0" applyFont="1" applyFill="1" applyBorder="1" applyAlignment="1" applyProtection="1">
      <alignment horizontal="center" vertical="center"/>
    </xf>
    <xf numFmtId="0" fontId="8" fillId="5" borderId="17" xfId="0" applyFont="1" applyFill="1" applyBorder="1" applyAlignment="1" applyProtection="1">
      <alignment horizontal="center" vertical="center"/>
    </xf>
    <xf numFmtId="0" fontId="2" fillId="0" borderId="8" xfId="0" applyFont="1" applyBorder="1" applyAlignment="1" applyProtection="1">
      <alignment horizontal="center" vertical="center"/>
    </xf>
    <xf numFmtId="0" fontId="2" fillId="0" borderId="0" xfId="0" applyFont="1" applyAlignment="1">
      <alignment horizontal="center"/>
    </xf>
    <xf numFmtId="0" fontId="2" fillId="0" borderId="11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3" fontId="2" fillId="0" borderId="10" xfId="0" applyNumberFormat="1" applyFont="1" applyFill="1" applyBorder="1" applyAlignment="1" applyProtection="1">
      <alignment horizontal="center" vertical="center"/>
      <protection locked="0"/>
    </xf>
    <xf numFmtId="3" fontId="2" fillId="0" borderId="11" xfId="0" applyNumberFormat="1" applyFont="1" applyFill="1" applyBorder="1" applyAlignment="1" applyProtection="1">
      <alignment horizontal="center" vertical="center"/>
      <protection locked="0"/>
    </xf>
    <xf numFmtId="3" fontId="2" fillId="0" borderId="12" xfId="0" applyNumberFormat="1" applyFont="1" applyFill="1" applyBorder="1" applyAlignment="1" applyProtection="1">
      <alignment horizontal="center" vertical="center"/>
      <protection locked="0"/>
    </xf>
    <xf numFmtId="0" fontId="2" fillId="0" borderId="8" xfId="0" applyFont="1" applyFill="1" applyBorder="1" applyAlignment="1" applyProtection="1">
      <alignment horizontal="center" vertical="center"/>
    </xf>
    <xf numFmtId="3" fontId="2" fillId="0" borderId="20" xfId="0" applyNumberFormat="1" applyFont="1" applyFill="1" applyBorder="1" applyAlignment="1" applyProtection="1">
      <alignment horizontal="center" vertical="center"/>
    </xf>
    <xf numFmtId="3" fontId="2" fillId="0" borderId="6" xfId="0" applyNumberFormat="1" applyFont="1" applyFill="1" applyBorder="1" applyAlignment="1" applyProtection="1">
      <alignment horizontal="center" vertical="center"/>
    </xf>
    <xf numFmtId="3" fontId="2" fillId="0" borderId="5" xfId="0" applyNumberFormat="1" applyFont="1" applyFill="1" applyBorder="1" applyAlignment="1" applyProtection="1">
      <alignment horizontal="center" vertical="center"/>
      <protection locked="0"/>
    </xf>
    <xf numFmtId="3" fontId="2" fillId="0" borderId="6" xfId="0" applyNumberFormat="1" applyFont="1" applyFill="1" applyBorder="1" applyAlignment="1" applyProtection="1">
      <alignment horizontal="center" vertical="center"/>
      <protection locked="0"/>
    </xf>
    <xf numFmtId="3" fontId="2" fillId="0" borderId="7" xfId="0" applyNumberFormat="1" applyFont="1" applyFill="1" applyBorder="1" applyAlignment="1" applyProtection="1">
      <alignment horizontal="center" vertical="center"/>
      <protection locked="0"/>
    </xf>
    <xf numFmtId="3" fontId="10" fillId="6" borderId="23" xfId="0" applyNumberFormat="1" applyFont="1" applyFill="1" applyBorder="1" applyAlignment="1" applyProtection="1">
      <alignment horizontal="center" vertical="center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center" vertical="center" wrapText="1"/>
      <protection locked="0"/>
    </xf>
    <xf numFmtId="49" fontId="4" fillId="0" borderId="0" xfId="0" applyNumberFormat="1" applyFont="1" applyAlignment="1" applyProtection="1">
      <alignment vertical="center"/>
      <protection locked="0"/>
    </xf>
    <xf numFmtId="0" fontId="8" fillId="5" borderId="16" xfId="0" applyFont="1" applyFill="1" applyBorder="1" applyAlignment="1" applyProtection="1">
      <alignment horizontal="center" vertical="center" wrapText="1"/>
    </xf>
    <xf numFmtId="0" fontId="8" fillId="0" borderId="17" xfId="0" applyFont="1" applyFill="1" applyBorder="1" applyAlignment="1" applyProtection="1">
      <alignment horizontal="center" vertical="center"/>
    </xf>
    <xf numFmtId="0" fontId="8" fillId="0" borderId="16" xfId="0" applyFont="1" applyFill="1" applyBorder="1" applyAlignment="1" applyProtection="1">
      <alignment horizontal="center" vertical="center" wrapText="1"/>
    </xf>
    <xf numFmtId="3" fontId="2" fillId="0" borderId="12" xfId="0" applyNumberFormat="1" applyFont="1" applyFill="1" applyBorder="1" applyAlignment="1" applyProtection="1">
      <alignment horizontal="center" vertical="center"/>
    </xf>
    <xf numFmtId="3" fontId="2" fillId="0" borderId="19" xfId="0" applyNumberFormat="1" applyFont="1" applyFill="1" applyBorder="1" applyAlignment="1" applyProtection="1">
      <alignment horizontal="center" vertical="center"/>
    </xf>
    <xf numFmtId="0" fontId="8" fillId="0" borderId="33" xfId="0" applyFont="1" applyFill="1" applyBorder="1" applyAlignment="1" applyProtection="1">
      <alignment horizontal="center" vertical="center"/>
    </xf>
    <xf numFmtId="0" fontId="8" fillId="0" borderId="34" xfId="0" applyFont="1" applyFill="1" applyBorder="1" applyAlignment="1" applyProtection="1">
      <alignment horizontal="center" vertical="center" wrapText="1"/>
    </xf>
    <xf numFmtId="0" fontId="8" fillId="0" borderId="21" xfId="0" applyFont="1" applyFill="1" applyBorder="1" applyAlignment="1" applyProtection="1">
      <alignment horizontal="center" vertical="center"/>
    </xf>
    <xf numFmtId="0" fontId="8" fillId="0" borderId="35" xfId="0" applyFont="1" applyFill="1" applyBorder="1" applyAlignment="1" applyProtection="1">
      <alignment horizontal="center" vertical="center" wrapText="1"/>
    </xf>
    <xf numFmtId="3" fontId="2" fillId="0" borderId="12" xfId="0" applyNumberFormat="1" applyFont="1" applyBorder="1" applyAlignment="1" applyProtection="1">
      <alignment horizontal="center" vertical="center"/>
      <protection locked="0"/>
    </xf>
    <xf numFmtId="3" fontId="2" fillId="0" borderId="11" xfId="0" applyNumberFormat="1" applyFont="1" applyBorder="1" applyAlignment="1" applyProtection="1">
      <alignment horizontal="center" vertical="center"/>
      <protection locked="0"/>
    </xf>
    <xf numFmtId="3" fontId="2" fillId="0" borderId="9" xfId="0" applyNumberFormat="1" applyFont="1" applyBorder="1" applyAlignment="1" applyProtection="1">
      <alignment horizontal="center" vertical="center"/>
      <protection locked="0"/>
    </xf>
    <xf numFmtId="3" fontId="2" fillId="0" borderId="18" xfId="0" applyNumberFormat="1" applyFont="1" applyBorder="1" applyAlignment="1" applyProtection="1">
      <alignment horizontal="center" vertical="center"/>
      <protection locked="0"/>
    </xf>
    <xf numFmtId="3" fontId="2" fillId="0" borderId="36" xfId="0" applyNumberFormat="1" applyFont="1" applyFill="1" applyBorder="1" applyAlignment="1" applyProtection="1">
      <alignment horizontal="center" vertical="center"/>
      <protection locked="0"/>
    </xf>
    <xf numFmtId="3" fontId="2" fillId="0" borderId="7" xfId="0" applyNumberFormat="1" applyFont="1" applyFill="1" applyBorder="1" applyAlignment="1" applyProtection="1">
      <alignment horizontal="center" vertical="center"/>
    </xf>
    <xf numFmtId="3" fontId="12" fillId="0" borderId="37" xfId="0" applyNumberFormat="1" applyFont="1" applyFill="1" applyBorder="1" applyAlignment="1" applyProtection="1">
      <alignment horizontal="center" vertical="center"/>
      <protection locked="0"/>
    </xf>
    <xf numFmtId="3" fontId="12" fillId="0" borderId="38" xfId="0" applyNumberFormat="1" applyFont="1" applyFill="1" applyBorder="1" applyAlignment="1" applyProtection="1">
      <alignment horizontal="center" vertical="center"/>
      <protection locked="0"/>
    </xf>
    <xf numFmtId="3" fontId="2" fillId="0" borderId="1" xfId="0" applyNumberFormat="1" applyFont="1" applyFill="1" applyBorder="1" applyAlignment="1" applyProtection="1">
      <alignment horizontal="center" vertical="center"/>
      <protection locked="0"/>
    </xf>
    <xf numFmtId="3" fontId="2" fillId="0" borderId="39" xfId="0" applyNumberFormat="1" applyFont="1" applyFill="1" applyBorder="1" applyAlignment="1" applyProtection="1">
      <alignment horizontal="center" vertical="center"/>
      <protection locked="0"/>
    </xf>
    <xf numFmtId="3" fontId="2" fillId="0" borderId="36" xfId="0" applyNumberFormat="1" applyFont="1" applyBorder="1" applyAlignment="1" applyProtection="1">
      <alignment horizontal="center" vertical="center"/>
      <protection locked="0"/>
    </xf>
    <xf numFmtId="3" fontId="2" fillId="0" borderId="20" xfId="0" applyNumberFormat="1" applyFont="1" applyFill="1" applyBorder="1" applyAlignment="1" applyProtection="1">
      <alignment horizontal="center" vertical="center"/>
      <protection locked="0"/>
    </xf>
    <xf numFmtId="49" fontId="4" fillId="0" borderId="0" xfId="0" applyNumberFormat="1" applyFont="1" applyAlignment="1" applyProtection="1">
      <alignment horizontal="center" vertical="center"/>
      <protection locked="0"/>
    </xf>
    <xf numFmtId="3" fontId="2" fillId="0" borderId="19" xfId="0" applyNumberFormat="1" applyFont="1" applyBorder="1" applyAlignment="1" applyProtection="1">
      <alignment horizontal="center" vertical="center"/>
      <protection locked="0"/>
    </xf>
    <xf numFmtId="3" fontId="2" fillId="0" borderId="9" xfId="0" applyNumberFormat="1" applyFont="1" applyBorder="1" applyAlignment="1" applyProtection="1">
      <alignment horizontal="center" vertical="center" wrapText="1"/>
      <protection locked="0"/>
    </xf>
    <xf numFmtId="3" fontId="4" fillId="7" borderId="8" xfId="0" applyNumberFormat="1" applyFont="1" applyFill="1" applyBorder="1" applyAlignment="1">
      <alignment horizontal="center" vertical="center"/>
    </xf>
    <xf numFmtId="3" fontId="10" fillId="6" borderId="43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49" fontId="16" fillId="0" borderId="9" xfId="0" applyNumberFormat="1" applyFont="1" applyBorder="1" applyAlignment="1">
      <alignment horizontal="center" vertical="center" wrapText="1"/>
    </xf>
    <xf numFmtId="49" fontId="16" fillId="0" borderId="10" xfId="0" applyNumberFormat="1" applyFont="1" applyBorder="1" applyAlignment="1">
      <alignment horizontal="center" vertical="center" wrapText="1"/>
    </xf>
    <xf numFmtId="0" fontId="17" fillId="0" borderId="0" xfId="0" applyFont="1" applyAlignment="1" applyProtection="1">
      <alignment horizontal="center" vertical="center"/>
    </xf>
    <xf numFmtId="0" fontId="17" fillId="0" borderId="0" xfId="0" applyFont="1" applyAlignment="1" applyProtection="1">
      <alignment vertical="center"/>
    </xf>
    <xf numFmtId="0" fontId="17" fillId="0" borderId="0" xfId="0" applyFont="1" applyAlignment="1" applyProtection="1">
      <alignment horizontal="center" vertical="center" wrapText="1"/>
    </xf>
    <xf numFmtId="0" fontId="18" fillId="2" borderId="0" xfId="0" applyFont="1" applyFill="1" applyAlignment="1" applyProtection="1">
      <alignment horizontal="center" vertical="center"/>
    </xf>
    <xf numFmtId="0" fontId="19" fillId="0" borderId="0" xfId="0" applyFont="1" applyAlignment="1" applyProtection="1">
      <alignment vertical="center"/>
    </xf>
    <xf numFmtId="0" fontId="20" fillId="0" borderId="0" xfId="0" applyFont="1" applyAlignment="1" applyProtection="1">
      <alignment horizontal="center" vertical="center"/>
      <protection locked="0"/>
    </xf>
    <xf numFmtId="0" fontId="21" fillId="0" borderId="0" xfId="0" applyFont="1" applyBorder="1" applyAlignment="1" applyProtection="1">
      <alignment horizontal="center" vertical="center" wrapText="1"/>
      <protection locked="0"/>
    </xf>
    <xf numFmtId="49" fontId="20" fillId="0" borderId="0" xfId="0" applyNumberFormat="1" applyFont="1" applyAlignment="1" applyProtection="1">
      <alignment horizontal="center"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19" fillId="0" borderId="0" xfId="0" applyFont="1" applyAlignment="1" applyProtection="1">
      <alignment vertical="center"/>
      <protection locked="0"/>
    </xf>
    <xf numFmtId="0" fontId="17" fillId="0" borderId="0" xfId="0" applyFont="1" applyAlignment="1" applyProtection="1">
      <alignment horizontal="center" vertical="center"/>
      <protection locked="0"/>
    </xf>
    <xf numFmtId="0" fontId="17" fillId="0" borderId="0" xfId="0" applyFont="1" applyAlignment="1" applyProtection="1">
      <alignment horizontal="center" vertical="center" wrapText="1"/>
      <protection locked="0"/>
    </xf>
    <xf numFmtId="0" fontId="17" fillId="0" borderId="0" xfId="0" applyFont="1" applyAlignment="1" applyProtection="1">
      <alignment vertical="center"/>
      <protection locked="0"/>
    </xf>
    <xf numFmtId="0" fontId="22" fillId="2" borderId="0" xfId="0" applyFont="1" applyFill="1" applyBorder="1" applyAlignment="1" applyProtection="1">
      <alignment horizontal="center" vertical="center"/>
      <protection locked="0"/>
    </xf>
    <xf numFmtId="0" fontId="25" fillId="0" borderId="0" xfId="0" applyFont="1" applyAlignment="1" applyProtection="1">
      <alignment vertical="center"/>
    </xf>
    <xf numFmtId="0" fontId="24" fillId="8" borderId="44" xfId="0" applyFont="1" applyFill="1" applyBorder="1" applyAlignment="1" applyProtection="1">
      <alignment horizontal="center" vertical="center"/>
    </xf>
    <xf numFmtId="0" fontId="23" fillId="8" borderId="44" xfId="0" applyFont="1" applyFill="1" applyBorder="1" applyAlignment="1" applyProtection="1">
      <alignment horizontal="center" vertical="center"/>
    </xf>
    <xf numFmtId="0" fontId="23" fillId="8" borderId="44" xfId="0" applyFont="1" applyFill="1" applyBorder="1" applyAlignment="1" applyProtection="1">
      <alignment horizontal="center" vertical="center" wrapText="1"/>
    </xf>
    <xf numFmtId="0" fontId="17" fillId="0" borderId="44" xfId="0" applyFont="1" applyBorder="1" applyAlignment="1" applyProtection="1">
      <alignment horizontal="center" vertical="center"/>
    </xf>
    <xf numFmtId="0" fontId="17" fillId="0" borderId="44" xfId="0" applyFont="1" applyBorder="1" applyAlignment="1">
      <alignment horizontal="center" vertical="center"/>
    </xf>
    <xf numFmtId="0" fontId="15" fillId="9" borderId="44" xfId="0" applyFont="1" applyFill="1" applyBorder="1" applyAlignment="1">
      <alignment horizontal="center" vertical="center"/>
    </xf>
    <xf numFmtId="0" fontId="17" fillId="0" borderId="44" xfId="0" applyFont="1" applyFill="1" applyBorder="1" applyAlignment="1">
      <alignment horizontal="center" vertical="center"/>
    </xf>
    <xf numFmtId="0" fontId="17" fillId="9" borderId="44" xfId="0" applyFont="1" applyFill="1" applyBorder="1" applyAlignment="1">
      <alignment horizontal="center" vertical="center"/>
    </xf>
    <xf numFmtId="3" fontId="15" fillId="9" borderId="44" xfId="0" applyNumberFormat="1" applyFont="1" applyFill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15" fillId="0" borderId="44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49" fontId="27" fillId="0" borderId="10" xfId="0" applyNumberFormat="1" applyFont="1" applyBorder="1" applyAlignment="1">
      <alignment horizontal="center" vertical="center" wrapText="1"/>
    </xf>
    <xf numFmtId="3" fontId="26" fillId="0" borderId="44" xfId="0" applyNumberFormat="1" applyFont="1" applyBorder="1" applyAlignment="1" applyProtection="1">
      <alignment horizontal="center" vertical="center" wrapText="1"/>
      <protection locked="0"/>
    </xf>
    <xf numFmtId="0" fontId="17" fillId="0" borderId="0" xfId="0" applyFont="1" applyAlignment="1" applyProtection="1">
      <alignment horizontal="center" vertical="center"/>
    </xf>
    <xf numFmtId="0" fontId="17" fillId="0" borderId="0" xfId="0" applyFont="1" applyAlignment="1" applyProtection="1">
      <alignment horizontal="center" vertical="center" wrapText="1"/>
    </xf>
    <xf numFmtId="0" fontId="2" fillId="0" borderId="0" xfId="0" applyFont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 wrapText="1"/>
    </xf>
    <xf numFmtId="0" fontId="8" fillId="4" borderId="7" xfId="0" applyFont="1" applyFill="1" applyBorder="1" applyAlignment="1" applyProtection="1">
      <alignment horizontal="center" vertical="center" wrapText="1"/>
    </xf>
    <xf numFmtId="0" fontId="8" fillId="4" borderId="6" xfId="0" applyFont="1" applyFill="1" applyBorder="1" applyAlignment="1" applyProtection="1">
      <alignment horizontal="center" vertical="center" wrapText="1"/>
    </xf>
    <xf numFmtId="0" fontId="8" fillId="4" borderId="12" xfId="0" applyFont="1" applyFill="1" applyBorder="1" applyAlignment="1" applyProtection="1">
      <alignment horizontal="center" vertical="center" wrapText="1"/>
    </xf>
    <xf numFmtId="0" fontId="8" fillId="4" borderId="11" xfId="0" applyFont="1" applyFill="1" applyBorder="1" applyAlignment="1" applyProtection="1">
      <alignment horizontal="center" vertical="center" wrapText="1"/>
    </xf>
    <xf numFmtId="0" fontId="8" fillId="4" borderId="24" xfId="0" applyFont="1" applyFill="1" applyBorder="1" applyAlignment="1" applyProtection="1">
      <alignment horizontal="center" vertical="center" wrapText="1"/>
    </xf>
    <xf numFmtId="0" fontId="8" fillId="4" borderId="25" xfId="0" applyFont="1" applyFill="1" applyBorder="1" applyAlignment="1" applyProtection="1">
      <alignment horizontal="center" vertical="center" wrapText="1"/>
    </xf>
    <xf numFmtId="0" fontId="8" fillId="4" borderId="28" xfId="0" applyFont="1" applyFill="1" applyBorder="1" applyAlignment="1" applyProtection="1">
      <alignment horizontal="center" vertical="center" wrapText="1"/>
    </xf>
    <xf numFmtId="0" fontId="8" fillId="4" borderId="29" xfId="0" applyFont="1" applyFill="1" applyBorder="1" applyAlignment="1" applyProtection="1">
      <alignment horizontal="center" vertical="center" wrapText="1"/>
    </xf>
    <xf numFmtId="0" fontId="8" fillId="4" borderId="26" xfId="0" applyFont="1" applyFill="1" applyBorder="1" applyAlignment="1" applyProtection="1">
      <alignment horizontal="center" vertical="center" wrapText="1"/>
    </xf>
    <xf numFmtId="0" fontId="8" fillId="4" borderId="30" xfId="0" applyFont="1" applyFill="1" applyBorder="1" applyAlignment="1" applyProtection="1">
      <alignment horizontal="center" vertical="center" wrapText="1"/>
    </xf>
    <xf numFmtId="0" fontId="8" fillId="4" borderId="23" xfId="0" applyFont="1" applyFill="1" applyBorder="1" applyAlignment="1" applyProtection="1">
      <alignment horizontal="center" vertical="center" wrapText="1"/>
    </xf>
    <xf numFmtId="0" fontId="0" fillId="4" borderId="27" xfId="0" applyFill="1" applyBorder="1" applyAlignment="1">
      <alignment horizontal="center" vertical="center" wrapText="1"/>
    </xf>
    <xf numFmtId="0" fontId="0" fillId="4" borderId="31" xfId="0" applyFill="1" applyBorder="1" applyAlignment="1">
      <alignment horizontal="center" vertical="center" wrapText="1"/>
    </xf>
    <xf numFmtId="0" fontId="0" fillId="4" borderId="32" xfId="0" applyFill="1" applyBorder="1" applyAlignment="1">
      <alignment horizontal="center" vertical="center" wrapText="1"/>
    </xf>
    <xf numFmtId="0" fontId="13" fillId="4" borderId="26" xfId="0" applyFont="1" applyFill="1" applyBorder="1" applyAlignment="1" applyProtection="1">
      <alignment horizontal="center" vertical="center" wrapText="1"/>
    </xf>
    <xf numFmtId="0" fontId="13" fillId="4" borderId="25" xfId="0" applyFont="1" applyFill="1" applyBorder="1" applyAlignment="1" applyProtection="1">
      <alignment horizontal="center" vertical="center" wrapText="1"/>
    </xf>
    <xf numFmtId="0" fontId="13" fillId="4" borderId="30" xfId="0" applyFont="1" applyFill="1" applyBorder="1" applyAlignment="1" applyProtection="1">
      <alignment horizontal="center" vertical="center" wrapText="1"/>
    </xf>
    <xf numFmtId="0" fontId="13" fillId="4" borderId="29" xfId="0" applyFont="1" applyFill="1" applyBorder="1" applyAlignment="1" applyProtection="1">
      <alignment horizontal="center" vertical="center" wrapText="1"/>
    </xf>
    <xf numFmtId="0" fontId="8" fillId="3" borderId="12" xfId="0" applyFont="1" applyFill="1" applyBorder="1" applyAlignment="1" applyProtection="1">
      <alignment horizontal="center" vertical="center" wrapText="1"/>
    </xf>
    <xf numFmtId="0" fontId="8" fillId="3" borderId="11" xfId="0" applyFont="1" applyFill="1" applyBorder="1" applyAlignment="1" applyProtection="1">
      <alignment horizontal="center" vertical="center" wrapText="1"/>
    </xf>
    <xf numFmtId="0" fontId="8" fillId="3" borderId="10" xfId="0" applyFont="1" applyFill="1" applyBorder="1" applyAlignment="1" applyProtection="1">
      <alignment horizontal="center" vertical="center"/>
    </xf>
    <xf numFmtId="0" fontId="8" fillId="3" borderId="11" xfId="0" applyFont="1" applyFill="1" applyBorder="1" applyAlignment="1" applyProtection="1">
      <alignment horizontal="center" vertical="center"/>
    </xf>
    <xf numFmtId="0" fontId="8" fillId="3" borderId="12" xfId="0" applyFont="1" applyFill="1" applyBorder="1" applyAlignment="1" applyProtection="1">
      <alignment horizontal="center" vertical="center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4" fillId="0" borderId="0" xfId="0" applyFont="1" applyBorder="1" applyAlignment="1" applyProtection="1">
      <alignment horizontal="left" vertical="center" wrapText="1"/>
      <protection locked="0"/>
    </xf>
    <xf numFmtId="0" fontId="11" fillId="0" borderId="0" xfId="0" applyFont="1" applyBorder="1" applyAlignment="1">
      <alignment horizontal="left" vertical="center"/>
    </xf>
    <xf numFmtId="0" fontId="2" fillId="0" borderId="0" xfId="0" applyFont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center" vertical="center" wrapText="1"/>
    </xf>
    <xf numFmtId="0" fontId="4" fillId="3" borderId="8" xfId="0" applyFont="1" applyFill="1" applyBorder="1" applyAlignment="1" applyProtection="1">
      <alignment horizontal="center" vertical="center" wrapText="1"/>
    </xf>
    <xf numFmtId="0" fontId="4" fillId="3" borderId="13" xfId="0" applyFont="1" applyFill="1" applyBorder="1" applyAlignment="1" applyProtection="1">
      <alignment horizontal="center" vertical="center" wrapText="1"/>
    </xf>
    <xf numFmtId="0" fontId="4" fillId="3" borderId="1" xfId="0" applyFont="1" applyFill="1" applyBorder="1" applyAlignment="1" applyProtection="1">
      <alignment horizontal="center" vertical="center" wrapText="1"/>
    </xf>
    <xf numFmtId="0" fontId="4" fillId="3" borderId="9" xfId="0" applyFont="1" applyFill="1" applyBorder="1" applyAlignment="1" applyProtection="1">
      <alignment horizontal="center" vertical="center" wrapText="1"/>
    </xf>
    <xf numFmtId="0" fontId="4" fillId="3" borderId="14" xfId="0" applyFont="1" applyFill="1" applyBorder="1" applyAlignment="1" applyProtection="1">
      <alignment horizontal="center" vertical="center" wrapText="1"/>
    </xf>
    <xf numFmtId="0" fontId="13" fillId="4" borderId="41" xfId="0" applyFont="1" applyFill="1" applyBorder="1" applyAlignment="1" applyProtection="1">
      <alignment horizontal="center" vertical="center" wrapText="1"/>
    </xf>
    <xf numFmtId="0" fontId="13" fillId="4" borderId="19" xfId="0" applyFont="1" applyFill="1" applyBorder="1" applyAlignment="1" applyProtection="1">
      <alignment horizontal="center" vertical="center" wrapText="1"/>
    </xf>
    <xf numFmtId="0" fontId="13" fillId="4" borderId="42" xfId="0" applyFont="1" applyFill="1" applyBorder="1" applyAlignment="1" applyProtection="1">
      <alignment horizontal="center" vertical="center" wrapText="1"/>
    </xf>
    <xf numFmtId="0" fontId="13" fillId="4" borderId="1" xfId="0" applyFont="1" applyFill="1" applyBorder="1" applyAlignment="1" applyProtection="1">
      <alignment horizontal="center" vertical="center" wrapText="1"/>
    </xf>
    <xf numFmtId="0" fontId="13" fillId="4" borderId="9" xfId="0" applyFont="1" applyFill="1" applyBorder="1" applyAlignment="1" applyProtection="1">
      <alignment horizontal="center" vertical="center" wrapText="1"/>
    </xf>
    <xf numFmtId="0" fontId="13" fillId="4" borderId="14" xfId="0" applyFont="1" applyFill="1" applyBorder="1" applyAlignment="1" applyProtection="1">
      <alignment horizontal="center" vertical="center" wrapText="1"/>
    </xf>
    <xf numFmtId="0" fontId="13" fillId="4" borderId="4" xfId="0" applyFont="1" applyFill="1" applyBorder="1" applyAlignment="1" applyProtection="1">
      <alignment horizontal="center" vertical="center" wrapText="1"/>
    </xf>
    <xf numFmtId="0" fontId="13" fillId="4" borderId="8" xfId="0" applyFont="1" applyFill="1" applyBorder="1" applyAlignment="1" applyProtection="1">
      <alignment horizontal="center" vertical="center" wrapText="1"/>
    </xf>
    <xf numFmtId="0" fontId="13" fillId="4" borderId="13" xfId="0" applyFont="1" applyFill="1" applyBorder="1" applyAlignment="1" applyProtection="1">
      <alignment horizontal="center" vertical="center" wrapText="1"/>
    </xf>
    <xf numFmtId="0" fontId="4" fillId="0" borderId="0" xfId="0" applyFont="1" applyAlignment="1" applyProtection="1">
      <alignment horizontal="left" vertical="center" wrapText="1"/>
      <protection locked="0"/>
    </xf>
    <xf numFmtId="0" fontId="9" fillId="3" borderId="18" xfId="0" applyFont="1" applyFill="1" applyBorder="1" applyAlignment="1" applyProtection="1">
      <alignment horizontal="center" vertical="center" wrapText="1"/>
    </xf>
    <xf numFmtId="0" fontId="9" fillId="3" borderId="9" xfId="0" applyFont="1" applyFill="1" applyBorder="1" applyAlignment="1" applyProtection="1">
      <alignment horizontal="center" vertical="center" wrapText="1"/>
    </xf>
    <xf numFmtId="0" fontId="9" fillId="3" borderId="12" xfId="0" applyFont="1" applyFill="1" applyBorder="1" applyAlignment="1" applyProtection="1">
      <alignment horizontal="center" vertical="center" wrapText="1"/>
    </xf>
    <xf numFmtId="0" fontId="10" fillId="6" borderId="21" xfId="0" applyFont="1" applyFill="1" applyBorder="1" applyAlignment="1" applyProtection="1">
      <alignment horizontal="center" vertical="center"/>
    </xf>
    <xf numFmtId="0" fontId="10" fillId="6" borderId="22" xfId="0" applyFont="1" applyFill="1" applyBorder="1" applyAlignment="1" applyProtection="1">
      <alignment horizontal="center" vertical="center" wrapText="1"/>
    </xf>
    <xf numFmtId="3" fontId="10" fillId="6" borderId="23" xfId="0" applyNumberFormat="1" applyFont="1" applyFill="1" applyBorder="1" applyAlignment="1" applyProtection="1">
      <alignment horizontal="center" vertical="center"/>
    </xf>
    <xf numFmtId="3" fontId="10" fillId="6" borderId="27" xfId="0" applyNumberFormat="1" applyFont="1" applyFill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center" vertical="center" wrapText="1"/>
      <protection locked="0"/>
    </xf>
    <xf numFmtId="0" fontId="6" fillId="2" borderId="2" xfId="0" applyFont="1" applyFill="1" applyBorder="1" applyAlignment="1" applyProtection="1">
      <alignment horizontal="center" vertical="center"/>
    </xf>
    <xf numFmtId="0" fontId="6" fillId="2" borderId="3" xfId="0" applyFont="1" applyFill="1" applyBorder="1" applyAlignment="1" applyProtection="1">
      <alignment horizontal="center" vertical="center" wrapText="1"/>
    </xf>
    <xf numFmtId="0" fontId="6" fillId="2" borderId="3" xfId="0" applyFont="1" applyFill="1" applyBorder="1" applyAlignment="1" applyProtection="1">
      <alignment horizontal="center" vertical="center"/>
    </xf>
    <xf numFmtId="0" fontId="6" fillId="2" borderId="2" xfId="0" applyFont="1" applyFill="1" applyBorder="1" applyAlignment="1" applyProtection="1">
      <alignment horizontal="center" vertical="center"/>
      <protection locked="0"/>
    </xf>
    <xf numFmtId="0" fontId="6" fillId="2" borderId="3" xfId="0" applyFont="1" applyFill="1" applyBorder="1" applyAlignment="1" applyProtection="1">
      <alignment horizontal="center" vertical="center"/>
      <protection locked="0"/>
    </xf>
    <xf numFmtId="0" fontId="6" fillId="2" borderId="40" xfId="0" applyFont="1" applyFill="1" applyBorder="1" applyAlignment="1" applyProtection="1">
      <alignment horizontal="center" vertical="center"/>
      <protection locked="0"/>
    </xf>
    <xf numFmtId="0" fontId="7" fillId="4" borderId="5" xfId="0" applyFont="1" applyFill="1" applyBorder="1" applyAlignment="1" applyProtection="1">
      <alignment horizontal="center" vertical="center" wrapText="1"/>
    </xf>
    <xf numFmtId="0" fontId="7" fillId="4" borderId="6" xfId="0" applyFont="1" applyFill="1" applyBorder="1" applyAlignment="1" applyProtection="1">
      <alignment horizontal="center" vertical="center" wrapText="1"/>
    </xf>
    <xf numFmtId="0" fontId="7" fillId="4" borderId="7" xfId="0" applyFont="1" applyFill="1" applyBorder="1" applyAlignment="1" applyProtection="1">
      <alignment horizontal="center" vertical="center"/>
    </xf>
    <xf numFmtId="0" fontId="7" fillId="4" borderId="6" xfId="0" applyFont="1" applyFill="1" applyBorder="1" applyAlignment="1" applyProtection="1">
      <alignment horizontal="center" vertical="center"/>
    </xf>
    <xf numFmtId="0" fontId="8" fillId="4" borderId="7" xfId="0" applyFont="1" applyFill="1" applyBorder="1" applyAlignment="1" applyProtection="1">
      <alignment horizontal="center" vertical="center"/>
    </xf>
    <xf numFmtId="0" fontId="8" fillId="4" borderId="6" xfId="0" applyFont="1" applyFill="1" applyBorder="1" applyAlignment="1" applyProtection="1">
      <alignment horizontal="center" vertical="center"/>
    </xf>
    <xf numFmtId="0" fontId="3" fillId="2" borderId="0" xfId="0" applyFont="1" applyFill="1" applyAlignment="1" applyProtection="1">
      <alignment horizontal="center" vertical="center"/>
    </xf>
    <xf numFmtId="0" fontId="3" fillId="2" borderId="0" xfId="0" applyFont="1" applyFill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  <protection locked="0"/>
    </xf>
    <xf numFmtId="49" fontId="4" fillId="0" borderId="0" xfId="0" applyNumberFormat="1" applyFont="1" applyAlignment="1" applyProtection="1">
      <alignment horizontal="right" vertical="center"/>
      <protection locked="0"/>
    </xf>
    <xf numFmtId="49" fontId="4" fillId="0" borderId="1" xfId="0" applyNumberFormat="1" applyFont="1" applyBorder="1" applyAlignment="1" applyProtection="1">
      <alignment horizontal="center" vertical="center"/>
      <protection locked="0"/>
    </xf>
    <xf numFmtId="0" fontId="17" fillId="0" borderId="0" xfId="0" applyFont="1" applyAlignment="1" applyProtection="1">
      <alignment horizontal="center" vertical="center"/>
    </xf>
    <xf numFmtId="0" fontId="17" fillId="0" borderId="0" xfId="0" applyFont="1" applyAlignment="1" applyProtection="1">
      <alignment horizontal="center" vertical="center" wrapText="1"/>
    </xf>
    <xf numFmtId="0" fontId="18" fillId="2" borderId="0" xfId="0" applyFont="1" applyFill="1" applyAlignment="1" applyProtection="1">
      <alignment horizontal="center" vertical="center"/>
    </xf>
    <xf numFmtId="0" fontId="18" fillId="2" borderId="0" xfId="0" applyFont="1" applyFill="1" applyAlignment="1" applyProtection="1">
      <alignment horizontal="center" vertical="center" wrapText="1"/>
    </xf>
    <xf numFmtId="49" fontId="20" fillId="0" borderId="0" xfId="0" applyNumberFormat="1" applyFont="1" applyAlignment="1" applyProtection="1">
      <alignment horizontal="center" vertical="center"/>
      <protection locked="0"/>
    </xf>
    <xf numFmtId="0" fontId="22" fillId="2" borderId="44" xfId="0" applyFont="1" applyFill="1" applyBorder="1" applyAlignment="1" applyProtection="1">
      <alignment horizontal="center" vertical="center"/>
    </xf>
    <xf numFmtId="0" fontId="22" fillId="2" borderId="44" xfId="0" applyFont="1" applyFill="1" applyBorder="1" applyAlignment="1" applyProtection="1">
      <alignment horizontal="center" vertical="center" wrapText="1"/>
    </xf>
    <xf numFmtId="0" fontId="22" fillId="2" borderId="44" xfId="0" applyFont="1" applyFill="1" applyBorder="1" applyAlignment="1" applyProtection="1">
      <alignment horizontal="center" vertical="center"/>
      <protection locked="0"/>
    </xf>
    <xf numFmtId="0" fontId="23" fillId="8" borderId="44" xfId="0" applyFont="1" applyFill="1" applyBorder="1" applyAlignment="1" applyProtection="1">
      <alignment horizontal="center" vertical="center" wrapText="1"/>
    </xf>
    <xf numFmtId="0" fontId="24" fillId="8" borderId="44" xfId="0" applyFont="1" applyFill="1" applyBorder="1" applyAlignment="1" applyProtection="1">
      <alignment horizontal="center" vertical="center" wrapText="1"/>
    </xf>
    <xf numFmtId="0" fontId="24" fillId="8" borderId="44" xfId="0" applyFont="1" applyFill="1" applyBorder="1" applyAlignment="1" applyProtection="1">
      <alignment horizontal="center" vertical="center"/>
    </xf>
    <xf numFmtId="0" fontId="23" fillId="8" borderId="44" xfId="0" applyFont="1" applyFill="1" applyBorder="1" applyAlignment="1" applyProtection="1">
      <alignment horizontal="center" vertical="center"/>
    </xf>
    <xf numFmtId="0" fontId="23" fillId="8" borderId="45" xfId="0" applyFont="1" applyFill="1" applyBorder="1" applyAlignment="1" applyProtection="1">
      <alignment horizontal="center" vertical="center" wrapText="1"/>
    </xf>
    <xf numFmtId="0" fontId="25" fillId="8" borderId="17" xfId="0" applyFont="1" applyFill="1" applyBorder="1" applyAlignment="1">
      <alignment horizontal="center" vertical="center" wrapText="1"/>
    </xf>
    <xf numFmtId="0" fontId="25" fillId="8" borderId="39" xfId="0" applyFont="1" applyFill="1" applyBorder="1" applyAlignment="1">
      <alignment horizontal="center" vertical="center" wrapText="1"/>
    </xf>
    <xf numFmtId="0" fontId="25" fillId="8" borderId="7" xfId="0" applyFont="1" applyFill="1" applyBorder="1" applyAlignment="1">
      <alignment horizontal="center" vertical="center" wrapText="1"/>
    </xf>
    <xf numFmtId="0" fontId="25" fillId="8" borderId="44" xfId="0" applyFont="1" applyFill="1" applyBorder="1" applyAlignment="1">
      <alignment horizontal="center" vertical="center" wrapText="1"/>
    </xf>
    <xf numFmtId="0" fontId="28" fillId="3" borderId="9" xfId="0" applyFont="1" applyFill="1" applyBorder="1" applyAlignment="1" applyProtection="1">
      <alignment horizontal="center" vertical="center" wrapText="1"/>
    </xf>
    <xf numFmtId="0" fontId="28" fillId="3" borderId="12" xfId="0" applyFont="1" applyFill="1" applyBorder="1" applyAlignment="1" applyProtection="1">
      <alignment horizontal="center" vertical="center" wrapText="1"/>
    </xf>
    <xf numFmtId="0" fontId="29" fillId="0" borderId="44" xfId="0" applyFont="1" applyBorder="1" applyAlignment="1">
      <alignment horizontal="center" vertical="center" wrapText="1"/>
    </xf>
    <xf numFmtId="0" fontId="30" fillId="0" borderId="0" xfId="0" applyFont="1" applyBorder="1" applyAlignment="1" applyProtection="1">
      <alignment horizontal="center" vertical="center" wrapText="1"/>
      <protection locked="0"/>
    </xf>
    <xf numFmtId="49" fontId="31" fillId="0" borderId="1" xfId="0" applyNumberFormat="1" applyFont="1" applyBorder="1" applyAlignment="1" applyProtection="1">
      <alignment horizontal="left" vertical="center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415021</xdr:colOff>
      <xdr:row>0</xdr:row>
      <xdr:rowOff>94872</xdr:rowOff>
    </xdr:from>
    <xdr:to>
      <xdr:col>22</xdr:col>
      <xdr:colOff>83346</xdr:colOff>
      <xdr:row>1</xdr:row>
      <xdr:rowOff>488157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0109"/>
        <a:stretch>
          <a:fillRect/>
        </a:stretch>
      </xdr:blipFill>
      <xdr:spPr>
        <a:xfrm>
          <a:off x="10861040" y="94615"/>
          <a:ext cx="2611755" cy="964565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415021</xdr:colOff>
      <xdr:row>0</xdr:row>
      <xdr:rowOff>94872</xdr:rowOff>
    </xdr:from>
    <xdr:to>
      <xdr:col>21</xdr:col>
      <xdr:colOff>508000</xdr:colOff>
      <xdr:row>2</xdr:row>
      <xdr:rowOff>317500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D3C2EB23-CB45-4F10-B8ED-19A6DBEF17A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0109"/>
        <a:stretch>
          <a:fillRect/>
        </a:stretch>
      </xdr:blipFill>
      <xdr:spPr>
        <a:xfrm>
          <a:off x="14226271" y="94872"/>
          <a:ext cx="3617229" cy="1365628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29"/>
  <sheetViews>
    <sheetView topLeftCell="A7" zoomScale="110" zoomScaleNormal="110" workbookViewId="0">
      <selection activeCell="X19" sqref="X19"/>
    </sheetView>
  </sheetViews>
  <sheetFormatPr baseColWidth="10" defaultColWidth="11" defaultRowHeight="15"/>
  <cols>
    <col min="1" max="1" width="4.42578125" style="5" customWidth="1"/>
    <col min="2" max="2" width="32.28515625" style="6" customWidth="1"/>
    <col min="3" max="3" width="8.28515625" style="5" customWidth="1"/>
    <col min="4" max="4" width="9.140625" style="5" customWidth="1"/>
    <col min="5" max="5" width="9" style="5" customWidth="1"/>
    <col min="6" max="6" width="9.140625" style="5" customWidth="1"/>
    <col min="7" max="7" width="8.5703125" style="5" customWidth="1"/>
    <col min="8" max="8" width="8.28515625" style="5" customWidth="1"/>
    <col min="9" max="9" width="8.140625" style="5" customWidth="1"/>
    <col min="10" max="10" width="9.85546875" style="5" customWidth="1"/>
    <col min="11" max="11" width="9" style="5" customWidth="1"/>
    <col min="12" max="12" width="8" style="5" customWidth="1"/>
    <col min="13" max="14" width="6.5703125" style="5" customWidth="1"/>
    <col min="15" max="15" width="11.7109375" style="5" customWidth="1"/>
    <col min="16" max="16" width="12.7109375" style="5" customWidth="1"/>
    <col min="17" max="20" width="6.5703125" style="5" customWidth="1"/>
    <col min="21" max="21" width="8.5703125" style="5" customWidth="1"/>
    <col min="22" max="22" width="9.28515625" style="5" customWidth="1"/>
    <col min="23" max="23" width="8.42578125" style="5" customWidth="1"/>
    <col min="24" max="24" width="7.7109375" style="5" customWidth="1"/>
    <col min="25" max="25" width="8.42578125" style="5" customWidth="1"/>
    <col min="26" max="26" width="6.28515625" style="5" customWidth="1"/>
    <col min="27" max="27" width="6.5703125" style="5" customWidth="1"/>
    <col min="28" max="28" width="7" style="5" customWidth="1"/>
    <col min="29" max="30" width="8.140625" style="5" customWidth="1"/>
    <col min="31" max="35" width="6.5703125" style="5" customWidth="1"/>
    <col min="36" max="36" width="8" style="5" customWidth="1"/>
    <col min="37" max="37" width="13.85546875" style="5" customWidth="1"/>
    <col min="38" max="38" width="11.7109375" style="5" customWidth="1"/>
    <col min="39" max="39" width="9.5703125" style="7" customWidth="1"/>
  </cols>
  <sheetData>
    <row r="1" spans="1:39" s="1" customFormat="1" ht="45" customHeight="1">
      <c r="A1" s="94"/>
      <c r="B1" s="95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  <c r="Y1" s="94"/>
      <c r="Z1" s="94"/>
      <c r="AA1" s="94"/>
      <c r="AB1" s="94"/>
      <c r="AC1" s="94"/>
      <c r="AD1" s="94"/>
      <c r="AE1" s="94"/>
      <c r="AF1" s="94"/>
      <c r="AG1" s="94"/>
      <c r="AH1" s="94"/>
      <c r="AI1" s="94"/>
      <c r="AJ1" s="94"/>
      <c r="AK1" s="94"/>
      <c r="AL1" s="94"/>
      <c r="AM1" s="8"/>
    </row>
    <row r="2" spans="1:39" s="1" customFormat="1" ht="45" customHeight="1">
      <c r="A2" s="94"/>
      <c r="B2" s="95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  <c r="Z2" s="94"/>
      <c r="AA2" s="94"/>
      <c r="AB2" s="94"/>
      <c r="AC2" s="94"/>
      <c r="AD2" s="94"/>
      <c r="AE2" s="94"/>
      <c r="AF2" s="94"/>
      <c r="AG2" s="94"/>
      <c r="AH2" s="94"/>
      <c r="AI2" s="94"/>
      <c r="AJ2" s="94"/>
      <c r="AK2" s="94"/>
      <c r="AL2" s="94"/>
      <c r="AM2" s="8"/>
    </row>
    <row r="3" spans="1:39" s="1" customFormat="1" ht="18.95" customHeight="1">
      <c r="A3" s="162" t="s">
        <v>0</v>
      </c>
      <c r="B3" s="163"/>
      <c r="C3" s="162"/>
      <c r="D3" s="162"/>
      <c r="E3" s="162"/>
      <c r="F3" s="162"/>
      <c r="G3" s="162"/>
      <c r="H3" s="162"/>
      <c r="I3" s="162"/>
      <c r="J3" s="162"/>
      <c r="K3" s="162"/>
      <c r="L3" s="162"/>
      <c r="M3" s="162"/>
      <c r="N3" s="162"/>
      <c r="O3" s="162"/>
      <c r="P3" s="162"/>
      <c r="Q3" s="162"/>
      <c r="R3" s="162"/>
      <c r="S3" s="162"/>
      <c r="T3" s="162"/>
      <c r="U3" s="162"/>
      <c r="V3" s="162"/>
      <c r="W3" s="162"/>
      <c r="X3" s="162"/>
      <c r="Y3" s="162"/>
      <c r="Z3" s="162"/>
      <c r="AA3" s="162"/>
      <c r="AB3" s="162"/>
      <c r="AC3" s="162"/>
      <c r="AD3" s="162"/>
      <c r="AE3" s="162"/>
      <c r="AF3" s="162"/>
      <c r="AG3" s="162"/>
      <c r="AH3" s="162"/>
      <c r="AI3" s="162"/>
      <c r="AJ3" s="162"/>
      <c r="AK3" s="162"/>
      <c r="AL3" s="162"/>
      <c r="AM3" s="162"/>
    </row>
    <row r="4" spans="1:39" s="1" customFormat="1" ht="18.95" customHeight="1">
      <c r="A4" s="162" t="s">
        <v>1</v>
      </c>
      <c r="B4" s="163"/>
      <c r="C4" s="162"/>
      <c r="D4" s="162"/>
      <c r="E4" s="162"/>
      <c r="F4" s="162"/>
      <c r="G4" s="162"/>
      <c r="H4" s="162"/>
      <c r="I4" s="162"/>
      <c r="J4" s="162"/>
      <c r="K4" s="162"/>
      <c r="L4" s="162"/>
      <c r="M4" s="162"/>
      <c r="N4" s="162"/>
      <c r="O4" s="162"/>
      <c r="P4" s="162"/>
      <c r="Q4" s="162"/>
      <c r="R4" s="162"/>
      <c r="S4" s="162"/>
      <c r="T4" s="162"/>
      <c r="U4" s="162"/>
      <c r="V4" s="162"/>
      <c r="W4" s="162"/>
      <c r="X4" s="162"/>
      <c r="Y4" s="162"/>
      <c r="Z4" s="162"/>
      <c r="AA4" s="162"/>
      <c r="AB4" s="162"/>
      <c r="AC4" s="162"/>
      <c r="AD4" s="162"/>
      <c r="AE4" s="162"/>
      <c r="AF4" s="162"/>
      <c r="AG4" s="162"/>
      <c r="AH4" s="162"/>
      <c r="AI4" s="162"/>
      <c r="AJ4" s="162"/>
      <c r="AK4" s="162"/>
      <c r="AL4" s="162"/>
      <c r="AM4" s="162"/>
    </row>
    <row r="5" spans="1:39" s="2" customFormat="1" ht="33" customHeight="1">
      <c r="A5" s="9"/>
      <c r="B5" s="10" t="s">
        <v>2</v>
      </c>
      <c r="C5" s="164" t="s">
        <v>47</v>
      </c>
      <c r="D5" s="164"/>
      <c r="E5" s="164"/>
      <c r="F5" s="164"/>
      <c r="G5" s="164"/>
      <c r="H5" s="164"/>
      <c r="I5" s="32"/>
      <c r="J5" s="32"/>
      <c r="K5" s="33"/>
      <c r="L5" s="165" t="s">
        <v>3</v>
      </c>
      <c r="M5" s="165"/>
      <c r="N5" s="166" t="s">
        <v>4</v>
      </c>
      <c r="O5" s="166"/>
      <c r="P5" s="166"/>
      <c r="Q5" s="166"/>
      <c r="R5" s="166"/>
      <c r="S5" s="166"/>
      <c r="T5" s="166"/>
      <c r="U5" s="166"/>
      <c r="V5" s="166"/>
      <c r="W5" s="166"/>
      <c r="X5" s="166"/>
      <c r="Y5" s="166"/>
      <c r="Z5" s="166"/>
      <c r="AA5" s="166"/>
      <c r="AB5" s="166"/>
      <c r="AC5" s="166"/>
      <c r="AD5" s="166"/>
      <c r="AE5" s="166"/>
      <c r="AF5" s="166"/>
      <c r="AG5" s="5"/>
      <c r="AH5" s="5"/>
      <c r="AI5" s="5"/>
      <c r="AJ5" s="5"/>
      <c r="AK5" s="55"/>
      <c r="AL5" s="55"/>
      <c r="AM5" s="5"/>
    </row>
    <row r="6" spans="1:39" s="2" customFormat="1">
      <c r="A6" s="5"/>
      <c r="B6" s="6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</row>
    <row r="7" spans="1:39" s="3" customFormat="1" ht="26.1" customHeight="1">
      <c r="A7" s="150" t="s">
        <v>5</v>
      </c>
      <c r="B7" s="151"/>
      <c r="C7" s="152"/>
      <c r="D7" s="152"/>
      <c r="E7" s="152"/>
      <c r="F7" s="152"/>
      <c r="G7" s="152"/>
      <c r="H7" s="152"/>
      <c r="I7" s="152"/>
      <c r="J7" s="152"/>
      <c r="K7" s="152"/>
      <c r="L7" s="152"/>
      <c r="M7" s="152"/>
      <c r="N7" s="152"/>
      <c r="O7" s="152"/>
      <c r="P7" s="152"/>
      <c r="Q7" s="153" t="s">
        <v>6</v>
      </c>
      <c r="R7" s="154"/>
      <c r="S7" s="154"/>
      <c r="T7" s="154"/>
      <c r="U7" s="154"/>
      <c r="V7" s="154"/>
      <c r="W7" s="154"/>
      <c r="X7" s="154"/>
      <c r="Y7" s="154"/>
      <c r="Z7" s="154"/>
      <c r="AA7" s="154"/>
      <c r="AB7" s="154"/>
      <c r="AC7" s="154"/>
      <c r="AD7" s="154"/>
      <c r="AE7" s="154"/>
      <c r="AF7" s="154"/>
      <c r="AG7" s="154"/>
      <c r="AH7" s="154"/>
      <c r="AI7" s="154"/>
      <c r="AJ7" s="154"/>
      <c r="AK7" s="154"/>
      <c r="AL7" s="154"/>
      <c r="AM7" s="155"/>
    </row>
    <row r="8" spans="1:39" s="1" customFormat="1" ht="42.75" customHeight="1">
      <c r="A8" s="125" t="s">
        <v>7</v>
      </c>
      <c r="B8" s="128" t="s">
        <v>8</v>
      </c>
      <c r="C8" s="156" t="s">
        <v>9</v>
      </c>
      <c r="D8" s="157"/>
      <c r="E8" s="158" t="s">
        <v>10</v>
      </c>
      <c r="F8" s="159"/>
      <c r="G8" s="160" t="s">
        <v>11</v>
      </c>
      <c r="H8" s="161"/>
      <c r="I8" s="160" t="s">
        <v>12</v>
      </c>
      <c r="J8" s="161"/>
      <c r="K8" s="160" t="s">
        <v>13</v>
      </c>
      <c r="L8" s="161"/>
      <c r="M8" s="96" t="s">
        <v>14</v>
      </c>
      <c r="N8" s="97"/>
      <c r="O8" s="96" t="s">
        <v>15</v>
      </c>
      <c r="P8" s="97"/>
      <c r="Q8" s="100" t="s">
        <v>16</v>
      </c>
      <c r="R8" s="101"/>
      <c r="S8" s="104" t="s">
        <v>17</v>
      </c>
      <c r="T8" s="101"/>
      <c r="U8" s="106" t="s">
        <v>18</v>
      </c>
      <c r="V8" s="107"/>
      <c r="W8" s="104" t="s">
        <v>19</v>
      </c>
      <c r="X8" s="101"/>
      <c r="Y8" s="104" t="s">
        <v>20</v>
      </c>
      <c r="Z8" s="101"/>
      <c r="AA8" s="104" t="s">
        <v>21</v>
      </c>
      <c r="AB8" s="101"/>
      <c r="AC8" s="110" t="s">
        <v>22</v>
      </c>
      <c r="AD8" s="111"/>
      <c r="AE8" s="110" t="s">
        <v>23</v>
      </c>
      <c r="AF8" s="111"/>
      <c r="AG8" s="104" t="s">
        <v>24</v>
      </c>
      <c r="AH8" s="101"/>
      <c r="AI8" s="104" t="s">
        <v>25</v>
      </c>
      <c r="AJ8" s="101"/>
      <c r="AK8" s="131" t="s">
        <v>26</v>
      </c>
      <c r="AL8" s="134" t="s">
        <v>27</v>
      </c>
      <c r="AM8" s="137" t="s">
        <v>28</v>
      </c>
    </row>
    <row r="9" spans="1:39" s="1" customFormat="1" ht="21" customHeight="1">
      <c r="A9" s="126"/>
      <c r="B9" s="129"/>
      <c r="C9" s="116" t="s">
        <v>29</v>
      </c>
      <c r="D9" s="117"/>
      <c r="E9" s="118" t="s">
        <v>30</v>
      </c>
      <c r="F9" s="117"/>
      <c r="G9" s="118" t="s">
        <v>31</v>
      </c>
      <c r="H9" s="117"/>
      <c r="I9" s="118" t="s">
        <v>32</v>
      </c>
      <c r="J9" s="117"/>
      <c r="K9" s="118" t="s">
        <v>33</v>
      </c>
      <c r="L9" s="117"/>
      <c r="M9" s="114" t="s">
        <v>34</v>
      </c>
      <c r="N9" s="115"/>
      <c r="O9" s="98"/>
      <c r="P9" s="99"/>
      <c r="Q9" s="102"/>
      <c r="R9" s="103"/>
      <c r="S9" s="105"/>
      <c r="T9" s="103"/>
      <c r="U9" s="108"/>
      <c r="V9" s="109"/>
      <c r="W9" s="105"/>
      <c r="X9" s="103"/>
      <c r="Y9" s="105"/>
      <c r="Z9" s="103"/>
      <c r="AA9" s="105"/>
      <c r="AB9" s="103"/>
      <c r="AC9" s="112"/>
      <c r="AD9" s="113"/>
      <c r="AE9" s="112"/>
      <c r="AF9" s="113"/>
      <c r="AG9" s="105"/>
      <c r="AH9" s="103"/>
      <c r="AI9" s="105"/>
      <c r="AJ9" s="103"/>
      <c r="AK9" s="132"/>
      <c r="AL9" s="135"/>
      <c r="AM9" s="138"/>
    </row>
    <row r="10" spans="1:39" s="1" customFormat="1">
      <c r="A10" s="127"/>
      <c r="B10" s="130"/>
      <c r="C10" s="11" t="s">
        <v>35</v>
      </c>
      <c r="D10" s="12" t="s">
        <v>36</v>
      </c>
      <c r="E10" s="13" t="s">
        <v>35</v>
      </c>
      <c r="F10" s="12" t="s">
        <v>36</v>
      </c>
      <c r="G10" s="14" t="s">
        <v>37</v>
      </c>
      <c r="H10" s="12" t="s">
        <v>36</v>
      </c>
      <c r="I10" s="14" t="s">
        <v>37</v>
      </c>
      <c r="J10" s="12" t="s">
        <v>36</v>
      </c>
      <c r="K10" s="14" t="s">
        <v>38</v>
      </c>
      <c r="L10" s="12" t="s">
        <v>36</v>
      </c>
      <c r="M10" s="14" t="s">
        <v>35</v>
      </c>
      <c r="N10" s="34" t="s">
        <v>36</v>
      </c>
      <c r="O10" s="35" t="s">
        <v>35</v>
      </c>
      <c r="P10" s="36" t="s">
        <v>36</v>
      </c>
      <c r="Q10" s="39" t="s">
        <v>35</v>
      </c>
      <c r="R10" s="40" t="s">
        <v>36</v>
      </c>
      <c r="S10" s="39" t="s">
        <v>35</v>
      </c>
      <c r="T10" s="40" t="s">
        <v>36</v>
      </c>
      <c r="U10" s="39" t="s">
        <v>35</v>
      </c>
      <c r="V10" s="40" t="s">
        <v>36</v>
      </c>
      <c r="W10" s="41" t="s">
        <v>35</v>
      </c>
      <c r="X10" s="42" t="s">
        <v>36</v>
      </c>
      <c r="Y10" s="41" t="s">
        <v>35</v>
      </c>
      <c r="Z10" s="42" t="s">
        <v>36</v>
      </c>
      <c r="AA10" s="39" t="s">
        <v>35</v>
      </c>
      <c r="AB10" s="40" t="s">
        <v>36</v>
      </c>
      <c r="AC10" s="39" t="s">
        <v>35</v>
      </c>
      <c r="AD10" s="40" t="s">
        <v>36</v>
      </c>
      <c r="AE10" s="39" t="s">
        <v>35</v>
      </c>
      <c r="AF10" s="40" t="s">
        <v>36</v>
      </c>
      <c r="AG10" s="39" t="s">
        <v>35</v>
      </c>
      <c r="AH10" s="40" t="s">
        <v>36</v>
      </c>
      <c r="AI10" s="39" t="s">
        <v>39</v>
      </c>
      <c r="AJ10" s="40" t="s">
        <v>40</v>
      </c>
      <c r="AK10" s="133"/>
      <c r="AL10" s="136"/>
      <c r="AM10" s="139"/>
    </row>
    <row r="11" spans="1:39" s="1" customFormat="1">
      <c r="A11" s="141" t="s">
        <v>41</v>
      </c>
      <c r="B11" s="142"/>
      <c r="C11" s="142"/>
      <c r="D11" s="142"/>
      <c r="E11" s="142"/>
      <c r="F11" s="142"/>
      <c r="G11" s="142"/>
      <c r="H11" s="142"/>
      <c r="I11" s="142"/>
      <c r="J11" s="142"/>
      <c r="K11" s="142"/>
      <c r="L11" s="142"/>
      <c r="M11" s="142"/>
      <c r="N11" s="142"/>
      <c r="O11" s="142"/>
      <c r="P11" s="142"/>
      <c r="Q11" s="142"/>
      <c r="R11" s="142"/>
      <c r="S11" s="142"/>
      <c r="T11" s="142"/>
      <c r="U11" s="142"/>
      <c r="V11" s="142"/>
      <c r="W11" s="142"/>
      <c r="X11" s="142"/>
      <c r="Y11" s="142"/>
      <c r="Z11" s="142"/>
      <c r="AA11" s="142"/>
      <c r="AB11" s="142"/>
      <c r="AC11" s="142"/>
      <c r="AD11" s="142"/>
      <c r="AE11" s="142"/>
      <c r="AF11" s="142"/>
      <c r="AG11" s="142"/>
      <c r="AH11" s="142"/>
      <c r="AI11" s="142"/>
      <c r="AJ11" s="142"/>
      <c r="AK11" s="142"/>
      <c r="AL11" s="142"/>
      <c r="AM11" s="143"/>
    </row>
    <row r="12" spans="1:39">
      <c r="A12" s="15">
        <v>2</v>
      </c>
      <c r="B12" s="62" t="s">
        <v>48</v>
      </c>
      <c r="C12" s="16">
        <v>76</v>
      </c>
      <c r="D12" s="17">
        <v>554</v>
      </c>
      <c r="E12" s="18">
        <v>639</v>
      </c>
      <c r="F12" s="17">
        <v>572</v>
      </c>
      <c r="G12" s="18">
        <v>503</v>
      </c>
      <c r="H12" s="17">
        <v>432</v>
      </c>
      <c r="I12" s="18">
        <v>483</v>
      </c>
      <c r="J12" s="17">
        <v>401</v>
      </c>
      <c r="K12" s="18">
        <v>540</v>
      </c>
      <c r="L12" s="17">
        <v>448</v>
      </c>
      <c r="M12" s="18">
        <v>88</v>
      </c>
      <c r="N12" s="17">
        <v>83</v>
      </c>
      <c r="O12" s="37">
        <v>2649</v>
      </c>
      <c r="P12" s="38">
        <v>2781</v>
      </c>
      <c r="Q12" s="43">
        <v>0</v>
      </c>
      <c r="R12" s="44">
        <v>0</v>
      </c>
      <c r="S12" s="43">
        <v>26</v>
      </c>
      <c r="T12" s="44">
        <v>22</v>
      </c>
      <c r="U12" s="37">
        <v>701</v>
      </c>
      <c r="V12" s="38">
        <v>1209</v>
      </c>
      <c r="W12" s="45">
        <v>0</v>
      </c>
      <c r="X12" s="46">
        <v>1</v>
      </c>
      <c r="Y12" s="53">
        <v>0</v>
      </c>
      <c r="Z12" s="44">
        <v>0</v>
      </c>
      <c r="AA12" s="43">
        <v>0</v>
      </c>
      <c r="AB12" s="44">
        <v>0</v>
      </c>
      <c r="AC12" s="43">
        <v>0</v>
      </c>
      <c r="AD12" s="44">
        <v>0</v>
      </c>
      <c r="AE12" s="43">
        <v>0</v>
      </c>
      <c r="AF12" s="44">
        <v>0</v>
      </c>
      <c r="AG12" s="43">
        <v>0</v>
      </c>
      <c r="AH12" s="44">
        <v>0</v>
      </c>
      <c r="AI12" s="43">
        <v>0</v>
      </c>
      <c r="AJ12" s="44">
        <v>0</v>
      </c>
      <c r="AK12" s="56"/>
      <c r="AL12" s="57"/>
      <c r="AM12" s="58">
        <f t="shared" ref="AM12:AM13" si="0">+O12+P12</f>
        <v>5430</v>
      </c>
    </row>
    <row r="13" spans="1:39">
      <c r="A13" s="15">
        <v>2</v>
      </c>
      <c r="B13" s="61" t="s">
        <v>51</v>
      </c>
      <c r="C13" s="19">
        <v>87</v>
      </c>
      <c r="D13" s="20">
        <v>686</v>
      </c>
      <c r="E13" s="21">
        <v>801</v>
      </c>
      <c r="F13" s="20">
        <v>712</v>
      </c>
      <c r="G13" s="21">
        <v>499</v>
      </c>
      <c r="H13" s="20">
        <v>417</v>
      </c>
      <c r="I13" s="21">
        <v>482</v>
      </c>
      <c r="J13" s="20">
        <v>362</v>
      </c>
      <c r="K13" s="21">
        <v>551</v>
      </c>
      <c r="L13" s="20">
        <v>447</v>
      </c>
      <c r="M13" s="21">
        <v>97</v>
      </c>
      <c r="N13" s="20">
        <v>95</v>
      </c>
      <c r="O13" s="37">
        <v>2517</v>
      </c>
      <c r="P13" s="38">
        <v>2719</v>
      </c>
      <c r="Q13" s="43">
        <v>2</v>
      </c>
      <c r="R13" s="44">
        <v>1</v>
      </c>
      <c r="S13" s="43">
        <v>8</v>
      </c>
      <c r="T13" s="44">
        <v>8</v>
      </c>
      <c r="U13" s="37">
        <v>979</v>
      </c>
      <c r="V13" s="38">
        <v>1493</v>
      </c>
      <c r="W13" s="45">
        <v>0</v>
      </c>
      <c r="X13" s="46">
        <v>1</v>
      </c>
      <c r="Y13" s="53">
        <v>0</v>
      </c>
      <c r="Z13" s="44">
        <v>0</v>
      </c>
      <c r="AA13" s="43">
        <v>0</v>
      </c>
      <c r="AB13" s="44">
        <v>0</v>
      </c>
      <c r="AC13" s="43">
        <v>0</v>
      </c>
      <c r="AD13" s="44">
        <v>0</v>
      </c>
      <c r="AE13" s="43">
        <v>0</v>
      </c>
      <c r="AF13" s="44">
        <v>0</v>
      </c>
      <c r="AG13" s="43">
        <v>0</v>
      </c>
      <c r="AH13" s="44">
        <v>0</v>
      </c>
      <c r="AI13" s="43">
        <v>0</v>
      </c>
      <c r="AJ13" s="44">
        <v>0</v>
      </c>
      <c r="AK13" s="56" t="s">
        <v>42</v>
      </c>
      <c r="AL13" s="57" t="s">
        <v>42</v>
      </c>
      <c r="AM13" s="58">
        <f t="shared" si="0"/>
        <v>5236</v>
      </c>
    </row>
    <row r="14" spans="1:39">
      <c r="A14" s="15">
        <v>3</v>
      </c>
      <c r="B14" s="61" t="s">
        <v>50</v>
      </c>
      <c r="C14" s="19">
        <v>116</v>
      </c>
      <c r="D14" s="20">
        <v>807</v>
      </c>
      <c r="E14" s="21">
        <v>1017</v>
      </c>
      <c r="F14" s="20">
        <v>855</v>
      </c>
      <c r="G14" s="21">
        <v>563</v>
      </c>
      <c r="H14" s="20">
        <v>513</v>
      </c>
      <c r="I14" s="21">
        <v>518</v>
      </c>
      <c r="J14" s="20">
        <v>388</v>
      </c>
      <c r="K14" s="21">
        <v>584</v>
      </c>
      <c r="L14" s="20">
        <v>519</v>
      </c>
      <c r="M14" s="21">
        <v>155</v>
      </c>
      <c r="N14" s="20">
        <v>151</v>
      </c>
      <c r="O14" s="37">
        <v>2953</v>
      </c>
      <c r="P14" s="38">
        <v>3233</v>
      </c>
      <c r="Q14" s="43">
        <v>2</v>
      </c>
      <c r="R14" s="44">
        <v>3</v>
      </c>
      <c r="S14" s="43">
        <v>20</v>
      </c>
      <c r="T14" s="44">
        <v>19</v>
      </c>
      <c r="U14" s="37">
        <v>1288</v>
      </c>
      <c r="V14" s="38">
        <v>1813</v>
      </c>
      <c r="W14" s="45">
        <v>2</v>
      </c>
      <c r="X14" s="46">
        <v>3</v>
      </c>
      <c r="Y14" s="53">
        <v>0</v>
      </c>
      <c r="Z14" s="44">
        <v>0</v>
      </c>
      <c r="AA14" s="43">
        <v>0</v>
      </c>
      <c r="AB14" s="44">
        <v>0</v>
      </c>
      <c r="AC14" s="43">
        <v>0</v>
      </c>
      <c r="AD14" s="44">
        <v>0</v>
      </c>
      <c r="AE14" s="43">
        <v>105</v>
      </c>
      <c r="AF14" s="44">
        <v>86</v>
      </c>
      <c r="AG14" s="43">
        <v>62</v>
      </c>
      <c r="AH14" s="44">
        <v>87</v>
      </c>
      <c r="AI14" s="43">
        <v>17</v>
      </c>
      <c r="AJ14" s="44">
        <v>1</v>
      </c>
      <c r="AK14" s="56"/>
      <c r="AL14" s="56"/>
      <c r="AM14" s="58">
        <v>6186</v>
      </c>
    </row>
    <row r="15" spans="1:39">
      <c r="A15" s="141" t="s">
        <v>43</v>
      </c>
      <c r="B15" s="142"/>
      <c r="C15" s="142"/>
      <c r="D15" s="142"/>
      <c r="E15" s="142"/>
      <c r="F15" s="142"/>
      <c r="G15" s="142"/>
      <c r="H15" s="142"/>
      <c r="I15" s="142"/>
      <c r="J15" s="142"/>
      <c r="K15" s="142"/>
      <c r="L15" s="142"/>
      <c r="M15" s="142"/>
      <c r="N15" s="142"/>
      <c r="O15" s="142"/>
      <c r="P15" s="142"/>
      <c r="Q15" s="142"/>
      <c r="R15" s="142"/>
      <c r="S15" s="142"/>
      <c r="T15" s="142"/>
      <c r="U15" s="142"/>
      <c r="V15" s="142"/>
      <c r="W15" s="142"/>
      <c r="X15" s="142"/>
      <c r="Y15" s="142"/>
      <c r="Z15" s="142"/>
      <c r="AA15" s="142"/>
      <c r="AB15" s="142"/>
      <c r="AC15" s="142"/>
      <c r="AD15" s="142"/>
      <c r="AE15" s="142"/>
      <c r="AF15" s="142"/>
      <c r="AG15" s="142"/>
      <c r="AH15" s="142"/>
      <c r="AI15" s="142"/>
      <c r="AJ15" s="142"/>
      <c r="AK15" s="142"/>
      <c r="AL15" s="142"/>
      <c r="AM15" s="143"/>
    </row>
    <row r="16" spans="1:39" s="4" customFormat="1">
      <c r="A16" s="22">
        <v>1</v>
      </c>
      <c r="B16" s="61" t="s">
        <v>48</v>
      </c>
      <c r="C16" s="19">
        <v>894</v>
      </c>
      <c r="D16" s="20">
        <v>1181</v>
      </c>
      <c r="E16" s="21">
        <v>977</v>
      </c>
      <c r="F16" s="20">
        <v>1114</v>
      </c>
      <c r="G16" s="21">
        <v>817</v>
      </c>
      <c r="H16" s="20">
        <v>1007</v>
      </c>
      <c r="I16" s="21">
        <v>1031</v>
      </c>
      <c r="J16" s="20">
        <v>1107</v>
      </c>
      <c r="K16" s="21">
        <v>1757</v>
      </c>
      <c r="L16" s="20">
        <v>1800</v>
      </c>
      <c r="M16" s="21">
        <v>199</v>
      </c>
      <c r="N16" s="20">
        <v>220</v>
      </c>
      <c r="O16" s="37">
        <v>5675</v>
      </c>
      <c r="P16" s="37">
        <v>6429</v>
      </c>
      <c r="Q16" s="19">
        <v>0</v>
      </c>
      <c r="R16" s="20">
        <v>0</v>
      </c>
      <c r="S16" s="21">
        <v>23</v>
      </c>
      <c r="T16" s="20">
        <v>26</v>
      </c>
      <c r="U16" s="19">
        <v>2096</v>
      </c>
      <c r="V16" s="20">
        <v>2545</v>
      </c>
      <c r="W16" s="47">
        <v>8</v>
      </c>
      <c r="X16" s="20">
        <v>5</v>
      </c>
      <c r="Y16" s="47">
        <v>0</v>
      </c>
      <c r="Z16" s="20">
        <v>0</v>
      </c>
      <c r="AA16" s="21">
        <v>0</v>
      </c>
      <c r="AB16" s="20">
        <v>0</v>
      </c>
      <c r="AC16" s="21">
        <v>0</v>
      </c>
      <c r="AD16" s="20">
        <v>0</v>
      </c>
      <c r="AE16" s="21">
        <v>0</v>
      </c>
      <c r="AF16" s="20">
        <v>0</v>
      </c>
      <c r="AG16" s="21">
        <v>0</v>
      </c>
      <c r="AH16" s="20">
        <v>0</v>
      </c>
      <c r="AI16" s="21">
        <v>0</v>
      </c>
      <c r="AJ16" s="20">
        <v>0</v>
      </c>
      <c r="AK16" s="56" t="s">
        <v>42</v>
      </c>
      <c r="AL16" s="57" t="s">
        <v>42</v>
      </c>
      <c r="AM16" s="58">
        <f t="shared" ref="AM16:AM18" si="1">+O16+P16</f>
        <v>12104</v>
      </c>
    </row>
    <row r="17" spans="1:39" s="4" customFormat="1">
      <c r="A17" s="22">
        <v>2</v>
      </c>
      <c r="B17" s="61" t="s">
        <v>49</v>
      </c>
      <c r="C17" s="23">
        <v>688</v>
      </c>
      <c r="D17" s="24">
        <v>953</v>
      </c>
      <c r="E17" s="23">
        <v>755</v>
      </c>
      <c r="F17" s="24">
        <v>886</v>
      </c>
      <c r="G17" s="23">
        <v>768</v>
      </c>
      <c r="H17" s="24">
        <v>896</v>
      </c>
      <c r="I17" s="23">
        <v>1024</v>
      </c>
      <c r="J17" s="24">
        <v>1154</v>
      </c>
      <c r="K17" s="23">
        <v>1215</v>
      </c>
      <c r="L17" s="24">
        <v>1344</v>
      </c>
      <c r="M17" s="23">
        <v>168</v>
      </c>
      <c r="N17" s="24">
        <v>198</v>
      </c>
      <c r="O17" s="37">
        <v>4618</v>
      </c>
      <c r="P17" s="37">
        <v>5431</v>
      </c>
      <c r="Q17" s="19">
        <v>5</v>
      </c>
      <c r="R17" s="20">
        <v>6</v>
      </c>
      <c r="S17" s="21">
        <v>25</v>
      </c>
      <c r="T17" s="20">
        <v>27</v>
      </c>
      <c r="U17" s="48">
        <v>1636</v>
      </c>
      <c r="V17" s="24">
        <v>2065</v>
      </c>
      <c r="W17" s="48">
        <v>9</v>
      </c>
      <c r="X17" s="24">
        <v>9</v>
      </c>
      <c r="Y17" s="48">
        <v>0</v>
      </c>
      <c r="Z17" s="24">
        <v>0</v>
      </c>
      <c r="AA17" s="21">
        <v>0</v>
      </c>
      <c r="AB17" s="20">
        <v>0</v>
      </c>
      <c r="AC17" s="21">
        <v>0</v>
      </c>
      <c r="AD17" s="20">
        <v>0</v>
      </c>
      <c r="AE17" s="21">
        <v>0</v>
      </c>
      <c r="AF17" s="20">
        <v>0</v>
      </c>
      <c r="AG17" s="21">
        <v>0</v>
      </c>
      <c r="AH17" s="20">
        <v>0</v>
      </c>
      <c r="AI17" s="21">
        <v>0</v>
      </c>
      <c r="AJ17" s="20">
        <v>0</v>
      </c>
      <c r="AK17" s="56" t="s">
        <v>42</v>
      </c>
      <c r="AL17" s="57" t="s">
        <v>42</v>
      </c>
      <c r="AM17" s="58">
        <f t="shared" si="1"/>
        <v>10049</v>
      </c>
    </row>
    <row r="18" spans="1:39" s="4" customFormat="1">
      <c r="A18" s="22">
        <v>3</v>
      </c>
      <c r="B18" s="61" t="s">
        <v>50</v>
      </c>
      <c r="C18" s="25">
        <v>723</v>
      </c>
      <c r="D18" s="26">
        <v>1002</v>
      </c>
      <c r="E18" s="27">
        <v>796</v>
      </c>
      <c r="F18" s="26">
        <v>933</v>
      </c>
      <c r="G18" s="27">
        <v>830</v>
      </c>
      <c r="H18" s="26">
        <v>967</v>
      </c>
      <c r="I18" s="27">
        <v>1106</v>
      </c>
      <c r="J18" s="26">
        <v>1245</v>
      </c>
      <c r="K18" s="27">
        <v>1311</v>
      </c>
      <c r="L18" s="26">
        <v>1453</v>
      </c>
      <c r="M18" s="27">
        <v>173</v>
      </c>
      <c r="N18" s="26">
        <v>208</v>
      </c>
      <c r="O18" s="37">
        <v>4939</v>
      </c>
      <c r="P18" s="37">
        <v>5808</v>
      </c>
      <c r="Q18" s="19">
        <v>0</v>
      </c>
      <c r="R18" s="20">
        <v>0</v>
      </c>
      <c r="S18" s="49">
        <v>22</v>
      </c>
      <c r="T18" s="50">
        <v>27</v>
      </c>
      <c r="U18" s="27">
        <v>1718</v>
      </c>
      <c r="V18" s="26">
        <v>2176</v>
      </c>
      <c r="W18" s="51">
        <v>2</v>
      </c>
      <c r="X18" s="52">
        <v>5</v>
      </c>
      <c r="Y18" s="54">
        <v>0</v>
      </c>
      <c r="Z18" s="26">
        <v>0</v>
      </c>
      <c r="AA18" s="21">
        <v>0</v>
      </c>
      <c r="AB18" s="20">
        <v>0</v>
      </c>
      <c r="AC18" s="21">
        <v>0</v>
      </c>
      <c r="AD18" s="20">
        <v>0</v>
      </c>
      <c r="AE18" s="21">
        <v>0</v>
      </c>
      <c r="AF18" s="20"/>
      <c r="AG18" s="21"/>
      <c r="AH18" s="20"/>
      <c r="AI18" s="21"/>
      <c r="AJ18" s="20"/>
      <c r="AK18" s="56" t="s">
        <v>42</v>
      </c>
      <c r="AL18" s="57" t="s">
        <v>42</v>
      </c>
      <c r="AM18" s="58">
        <f t="shared" si="1"/>
        <v>10747</v>
      </c>
    </row>
    <row r="19" spans="1:39" ht="18">
      <c r="A19" s="144" t="s">
        <v>44</v>
      </c>
      <c r="B19" s="145"/>
      <c r="C19" s="28">
        <f t="shared" ref="C19:AJ19" si="2">SUM(C12:C18)</f>
        <v>2584</v>
      </c>
      <c r="D19" s="28">
        <f t="shared" si="2"/>
        <v>5183</v>
      </c>
      <c r="E19" s="28">
        <f t="shared" si="2"/>
        <v>4985</v>
      </c>
      <c r="F19" s="28">
        <f t="shared" si="2"/>
        <v>5072</v>
      </c>
      <c r="G19" s="28">
        <f t="shared" si="2"/>
        <v>3980</v>
      </c>
      <c r="H19" s="28">
        <f t="shared" si="2"/>
        <v>4232</v>
      </c>
      <c r="I19" s="28">
        <f t="shared" si="2"/>
        <v>4644</v>
      </c>
      <c r="J19" s="28">
        <f t="shared" si="2"/>
        <v>4657</v>
      </c>
      <c r="K19" s="28">
        <f t="shared" si="2"/>
        <v>5958</v>
      </c>
      <c r="L19" s="28">
        <f t="shared" si="2"/>
        <v>6011</v>
      </c>
      <c r="M19" s="28">
        <f t="shared" si="2"/>
        <v>880</v>
      </c>
      <c r="N19" s="28">
        <f t="shared" si="2"/>
        <v>955</v>
      </c>
      <c r="O19" s="28">
        <f t="shared" si="2"/>
        <v>23351</v>
      </c>
      <c r="P19" s="28">
        <f t="shared" si="2"/>
        <v>26401</v>
      </c>
      <c r="Q19" s="28">
        <f t="shared" si="2"/>
        <v>9</v>
      </c>
      <c r="R19" s="28">
        <f t="shared" si="2"/>
        <v>10</v>
      </c>
      <c r="S19" s="28">
        <f t="shared" si="2"/>
        <v>124</v>
      </c>
      <c r="T19" s="28">
        <f t="shared" si="2"/>
        <v>129</v>
      </c>
      <c r="U19" s="28">
        <f t="shared" si="2"/>
        <v>8418</v>
      </c>
      <c r="V19" s="28">
        <f t="shared" si="2"/>
        <v>11301</v>
      </c>
      <c r="W19" s="28">
        <f t="shared" si="2"/>
        <v>21</v>
      </c>
      <c r="X19" s="28">
        <f t="shared" si="2"/>
        <v>24</v>
      </c>
      <c r="Y19" s="28">
        <f t="shared" si="2"/>
        <v>0</v>
      </c>
      <c r="Z19" s="28">
        <f t="shared" si="2"/>
        <v>0</v>
      </c>
      <c r="AA19" s="28">
        <f t="shared" si="2"/>
        <v>0</v>
      </c>
      <c r="AB19" s="28">
        <f t="shared" si="2"/>
        <v>0</v>
      </c>
      <c r="AC19" s="28">
        <f t="shared" si="2"/>
        <v>0</v>
      </c>
      <c r="AD19" s="28">
        <f t="shared" si="2"/>
        <v>0</v>
      </c>
      <c r="AE19" s="28">
        <f t="shared" si="2"/>
        <v>105</v>
      </c>
      <c r="AF19" s="28">
        <f t="shared" si="2"/>
        <v>86</v>
      </c>
      <c r="AG19" s="28">
        <f t="shared" si="2"/>
        <v>62</v>
      </c>
      <c r="AH19" s="28">
        <f t="shared" si="2"/>
        <v>87</v>
      </c>
      <c r="AI19" s="28">
        <f t="shared" si="2"/>
        <v>17</v>
      </c>
      <c r="AJ19" s="28">
        <f t="shared" si="2"/>
        <v>1</v>
      </c>
      <c r="AK19" s="146"/>
      <c r="AL19" s="147"/>
      <c r="AM19" s="59">
        <f>SUM(AM11:AM18)</f>
        <v>49752</v>
      </c>
    </row>
    <row r="20" spans="1:39" ht="33" customHeight="1">
      <c r="A20" s="148" t="s">
        <v>45</v>
      </c>
      <c r="B20" s="149"/>
      <c r="C20" s="148"/>
      <c r="D20" s="148"/>
      <c r="E20" s="148"/>
      <c r="F20" s="148"/>
      <c r="G20" s="148"/>
      <c r="H20" s="148"/>
      <c r="I20" s="148"/>
      <c r="J20" s="148"/>
      <c r="K20" s="148"/>
      <c r="L20" s="148"/>
      <c r="M20" s="148"/>
      <c r="N20" s="148"/>
      <c r="O20" s="148"/>
      <c r="P20" s="148"/>
      <c r="Q20" s="148"/>
      <c r="R20" s="148"/>
      <c r="S20" s="148"/>
      <c r="T20" s="148"/>
      <c r="U20" s="148"/>
      <c r="V20" s="148"/>
      <c r="W20" s="148"/>
      <c r="X20" s="148"/>
      <c r="Y20" s="148"/>
      <c r="Z20" s="148"/>
      <c r="AA20" s="148"/>
      <c r="AB20" s="148"/>
      <c r="AC20" s="148"/>
      <c r="AD20" s="148"/>
      <c r="AE20" s="148"/>
      <c r="AF20" s="148"/>
      <c r="AG20" s="148"/>
      <c r="AH20" s="148"/>
      <c r="AI20" s="148"/>
      <c r="AJ20" s="148"/>
      <c r="AK20" s="148"/>
      <c r="AL20" s="148"/>
      <c r="AM20" s="148"/>
    </row>
    <row r="21" spans="1:39">
      <c r="A21" s="119"/>
      <c r="B21" s="120"/>
      <c r="C21" s="119"/>
      <c r="D21" s="119"/>
      <c r="E21" s="119"/>
      <c r="F21" s="119"/>
      <c r="G21" s="119"/>
      <c r="H21" s="119"/>
      <c r="I21" s="119"/>
      <c r="J21" s="119"/>
      <c r="K21" s="119"/>
      <c r="L21" s="119"/>
      <c r="M21" s="119"/>
      <c r="N21" s="119"/>
      <c r="O21" s="119"/>
      <c r="P21" s="119"/>
      <c r="Q21" s="119"/>
      <c r="R21" s="119"/>
      <c r="S21" s="119"/>
      <c r="T21" s="119"/>
      <c r="U21" s="119"/>
      <c r="V21" s="119"/>
      <c r="W21" s="119"/>
      <c r="X21" s="119"/>
      <c r="Y21" s="119"/>
      <c r="Z21" s="119"/>
      <c r="AA21" s="119"/>
      <c r="AB21" s="119"/>
      <c r="AC21" s="119"/>
      <c r="AD21" s="119"/>
      <c r="AE21" s="119"/>
      <c r="AF21" s="119"/>
      <c r="AG21" s="119"/>
      <c r="AH21" s="119"/>
      <c r="AI21" s="119"/>
      <c r="AJ21" s="119"/>
      <c r="AK21" s="119"/>
      <c r="AL21" s="119"/>
    </row>
    <row r="22" spans="1:39" ht="21.95" customHeight="1">
      <c r="A22" s="31"/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31"/>
    </row>
    <row r="23" spans="1:39" ht="21.95" customHeight="1">
      <c r="A23" s="140" t="s">
        <v>46</v>
      </c>
      <c r="B23" s="140"/>
      <c r="C23" s="140"/>
      <c r="D23" s="140"/>
      <c r="E23" s="140"/>
      <c r="F23" s="140"/>
      <c r="G23" s="140"/>
      <c r="H23" s="140"/>
      <c r="I23" s="140"/>
      <c r="J23" s="140"/>
      <c r="K23" s="140"/>
      <c r="L23" s="140"/>
      <c r="M23" s="140"/>
      <c r="N23" s="140"/>
      <c r="O23" s="140"/>
      <c r="P23" s="140"/>
      <c r="Q23" s="140"/>
      <c r="R23" s="140"/>
      <c r="S23" s="140"/>
      <c r="T23" s="140"/>
      <c r="U23" s="140"/>
      <c r="V23" s="140"/>
      <c r="W23" s="140"/>
      <c r="X23" s="140"/>
      <c r="Y23" s="140"/>
      <c r="Z23" s="140"/>
      <c r="AA23" s="140"/>
      <c r="AB23" s="140"/>
      <c r="AC23" s="140"/>
      <c r="AD23" s="140"/>
      <c r="AE23" s="140"/>
      <c r="AF23" s="140"/>
      <c r="AG23" s="140"/>
      <c r="AH23" s="140"/>
      <c r="AI23" s="140"/>
      <c r="AJ23" s="140"/>
      <c r="AK23" s="140"/>
      <c r="AL23" s="140"/>
      <c r="AM23" s="140"/>
    </row>
    <row r="24" spans="1:39" ht="21.95" customHeight="1">
      <c r="A24" s="121"/>
      <c r="B24" s="121"/>
      <c r="C24" s="121"/>
      <c r="D24" s="121"/>
      <c r="E24" s="121"/>
      <c r="F24" s="121"/>
      <c r="G24" s="121"/>
      <c r="H24" s="121"/>
      <c r="I24" s="121"/>
      <c r="J24" s="121"/>
      <c r="K24" s="121"/>
      <c r="L24" s="121"/>
      <c r="M24" s="121"/>
      <c r="N24" s="121"/>
      <c r="O24" s="121"/>
      <c r="P24" s="121"/>
      <c r="Q24" s="121"/>
      <c r="R24" s="121"/>
      <c r="S24" s="121"/>
      <c r="T24" s="121"/>
      <c r="U24" s="121"/>
      <c r="V24" s="121"/>
      <c r="W24" s="121"/>
      <c r="X24" s="121"/>
      <c r="Y24" s="121"/>
      <c r="Z24" s="121"/>
      <c r="AA24" s="121"/>
      <c r="AB24" s="121"/>
      <c r="AC24" s="121"/>
      <c r="AD24" s="121"/>
      <c r="AE24" s="121"/>
      <c r="AF24" s="121"/>
      <c r="AG24" s="121"/>
      <c r="AH24" s="121"/>
      <c r="AI24" s="121"/>
      <c r="AJ24" s="121"/>
      <c r="AK24" s="121"/>
      <c r="AL24" s="121"/>
      <c r="AM24" s="121"/>
    </row>
    <row r="25" spans="1:39">
      <c r="A25" s="122"/>
      <c r="B25" s="123"/>
      <c r="C25" s="123"/>
      <c r="D25" s="123"/>
      <c r="E25" s="123"/>
      <c r="F25" s="123"/>
      <c r="G25" s="123"/>
      <c r="H25" s="123"/>
      <c r="I25" s="123"/>
      <c r="J25" s="123"/>
      <c r="K25" s="123"/>
      <c r="L25" s="123"/>
      <c r="M25" s="123"/>
      <c r="N25" s="123"/>
      <c r="O25" s="123"/>
      <c r="P25" s="123"/>
      <c r="Q25" s="123"/>
      <c r="R25" s="123"/>
      <c r="S25" s="123"/>
      <c r="T25" s="123"/>
      <c r="U25" s="123"/>
      <c r="V25" s="123"/>
      <c r="W25" s="123"/>
      <c r="X25" s="123"/>
      <c r="Y25" s="123"/>
      <c r="Z25" s="123"/>
      <c r="AA25" s="123"/>
      <c r="AB25" s="123"/>
      <c r="AC25" s="123"/>
      <c r="AD25" s="123"/>
      <c r="AE25" s="123"/>
      <c r="AF25" s="123"/>
      <c r="AG25" s="123"/>
      <c r="AH25" s="123"/>
      <c r="AI25" s="123"/>
      <c r="AJ25" s="123"/>
      <c r="AK25" s="123"/>
      <c r="AL25" s="123"/>
      <c r="AM25" s="123"/>
    </row>
    <row r="26" spans="1:39">
      <c r="A26" s="124"/>
      <c r="B26" s="124"/>
      <c r="C26" s="124"/>
      <c r="D26" s="124"/>
      <c r="E26" s="124"/>
      <c r="F26" s="124"/>
      <c r="G26" s="124"/>
      <c r="H26" s="124"/>
      <c r="I26" s="124"/>
      <c r="J26" s="124"/>
      <c r="K26" s="124"/>
      <c r="L26" s="124"/>
      <c r="M26" s="124"/>
      <c r="N26" s="124"/>
      <c r="O26" s="124"/>
      <c r="P26" s="124"/>
      <c r="Q26" s="124"/>
      <c r="R26" s="124"/>
      <c r="S26" s="124"/>
      <c r="T26" s="124"/>
      <c r="U26" s="124"/>
      <c r="V26" s="124"/>
      <c r="W26" s="124"/>
      <c r="X26" s="124"/>
      <c r="Y26" s="124"/>
      <c r="Z26" s="124"/>
      <c r="AA26" s="124"/>
      <c r="AB26" s="124"/>
      <c r="AC26" s="124"/>
      <c r="AD26" s="124"/>
      <c r="AE26" s="124"/>
      <c r="AF26" s="124"/>
      <c r="AG26" s="124"/>
      <c r="AH26" s="124"/>
      <c r="AI26" s="124"/>
      <c r="AJ26" s="124"/>
      <c r="AK26" s="124"/>
      <c r="AL26" s="124"/>
      <c r="AM26" s="124"/>
    </row>
    <row r="27" spans="1:39">
      <c r="A27" s="29"/>
      <c r="B27" s="30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60"/>
    </row>
    <row r="28" spans="1:39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29"/>
      <c r="AH28" s="29"/>
      <c r="AI28" s="29"/>
      <c r="AJ28" s="29"/>
      <c r="AK28" s="29"/>
      <c r="AL28" s="29"/>
      <c r="AM28" s="60"/>
    </row>
    <row r="29" spans="1:39">
      <c r="A29" s="29"/>
      <c r="B29" s="30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29"/>
      <c r="AI29" s="29"/>
      <c r="AJ29" s="29"/>
      <c r="AK29" s="29"/>
      <c r="AL29" s="29"/>
      <c r="AM29" s="60"/>
    </row>
  </sheetData>
  <sheetProtection selectLockedCells="1"/>
  <mergeCells count="46">
    <mergeCell ref="A3:AM3"/>
    <mergeCell ref="A4:AM4"/>
    <mergeCell ref="C5:H5"/>
    <mergeCell ref="L5:M5"/>
    <mergeCell ref="N5:AF5"/>
    <mergeCell ref="K9:L9"/>
    <mergeCell ref="A7:P7"/>
    <mergeCell ref="Q7:AM7"/>
    <mergeCell ref="C8:D8"/>
    <mergeCell ref="E8:F8"/>
    <mergeCell ref="G8:H8"/>
    <mergeCell ref="I8:J8"/>
    <mergeCell ref="K8:L8"/>
    <mergeCell ref="M8:N8"/>
    <mergeCell ref="A21:AL21"/>
    <mergeCell ref="A24:AM24"/>
    <mergeCell ref="A25:AM25"/>
    <mergeCell ref="A26:AM26"/>
    <mergeCell ref="A8:A10"/>
    <mergeCell ref="B8:B10"/>
    <mergeCell ref="AK8:AK10"/>
    <mergeCell ref="AL8:AL10"/>
    <mergeCell ref="AM8:AM10"/>
    <mergeCell ref="A23:AM23"/>
    <mergeCell ref="A11:AM11"/>
    <mergeCell ref="A15:AM15"/>
    <mergeCell ref="A19:B19"/>
    <mergeCell ref="AK19:AL19"/>
    <mergeCell ref="A20:AM20"/>
    <mergeCell ref="I9:J9"/>
    <mergeCell ref="A1:AL2"/>
    <mergeCell ref="O8:P9"/>
    <mergeCell ref="Q8:R9"/>
    <mergeCell ref="S8:T9"/>
    <mergeCell ref="U8:V9"/>
    <mergeCell ref="W8:X9"/>
    <mergeCell ref="Y8:Z9"/>
    <mergeCell ref="AA8:AB9"/>
    <mergeCell ref="AC8:AD9"/>
    <mergeCell ref="AE8:AF9"/>
    <mergeCell ref="AG8:AH9"/>
    <mergeCell ref="AI8:AJ9"/>
    <mergeCell ref="M9:N9"/>
    <mergeCell ref="C9:D9"/>
    <mergeCell ref="E9:F9"/>
    <mergeCell ref="G9:H9"/>
  </mergeCells>
  <pageMargins left="0.27500000000000002" right="0.15625" top="0.90416666666666701" bottom="0.5" header="0.31388888888888899" footer="0.31388888888888899"/>
  <pageSetup paperSize="5" scale="5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CFAECC-2D31-4910-A4CC-F95757A9D426}">
  <dimension ref="A1:AO27"/>
  <sheetViews>
    <sheetView tabSelected="1" view="pageBreakPreview" topLeftCell="A16" zoomScale="60" zoomScaleNormal="70" workbookViewId="0">
      <selection activeCell="D18" sqref="D18"/>
    </sheetView>
  </sheetViews>
  <sheetFormatPr baseColWidth="10" defaultColWidth="11" defaultRowHeight="23.25"/>
  <cols>
    <col min="1" max="1" width="6" style="73" customWidth="1"/>
    <col min="2" max="2" width="41.7109375" style="74" customWidth="1"/>
    <col min="3" max="3" width="12" style="73" customWidth="1"/>
    <col min="4" max="4" width="10.7109375" style="73" customWidth="1"/>
    <col min="5" max="5" width="12.42578125" style="73" customWidth="1"/>
    <col min="6" max="6" width="10.5703125" style="73" customWidth="1"/>
    <col min="7" max="7" width="10.7109375" style="73" customWidth="1"/>
    <col min="8" max="9" width="13" style="73" customWidth="1"/>
    <col min="10" max="10" width="11.42578125" style="73" customWidth="1"/>
    <col min="11" max="11" width="12" style="73" customWidth="1"/>
    <col min="12" max="12" width="13.42578125" style="73" customWidth="1"/>
    <col min="13" max="14" width="8.7109375" style="73" customWidth="1"/>
    <col min="15" max="15" width="11.42578125" style="73" customWidth="1"/>
    <col min="16" max="16" width="11.28515625" style="73" customWidth="1"/>
    <col min="17" max="18" width="9.85546875" style="73" customWidth="1"/>
    <col min="19" max="20" width="9.28515625" style="73" customWidth="1"/>
    <col min="21" max="22" width="13.5703125" style="73" customWidth="1"/>
    <col min="23" max="24" width="11.85546875" style="73" customWidth="1"/>
    <col min="25" max="26" width="10.7109375" style="73" customWidth="1"/>
    <col min="27" max="27" width="9.28515625" style="73" customWidth="1"/>
    <col min="28" max="28" width="9.85546875" style="73" customWidth="1"/>
    <col min="29" max="29" width="9.5703125" style="73" customWidth="1"/>
    <col min="30" max="31" width="9.28515625" style="73" customWidth="1"/>
    <col min="32" max="32" width="9.85546875" style="73" customWidth="1"/>
    <col min="33" max="34" width="9" style="73" customWidth="1"/>
    <col min="35" max="36" width="11.140625" style="73" customWidth="1"/>
    <col min="37" max="37" width="29.7109375" style="73" customWidth="1"/>
    <col min="38" max="38" width="18.5703125" style="73" customWidth="1"/>
    <col min="39" max="39" width="15.85546875" style="89" customWidth="1"/>
    <col min="40" max="41" width="8.85546875" style="73" customWidth="1"/>
    <col min="42" max="16384" width="11" style="87"/>
  </cols>
  <sheetData>
    <row r="1" spans="1:41" s="64" customFormat="1" ht="45" customHeight="1">
      <c r="A1" s="167"/>
      <c r="B1" s="168"/>
      <c r="C1" s="167"/>
      <c r="D1" s="167"/>
      <c r="E1" s="167"/>
      <c r="F1" s="167"/>
      <c r="G1" s="167"/>
      <c r="H1" s="167"/>
      <c r="I1" s="167"/>
      <c r="J1" s="167"/>
      <c r="K1" s="167"/>
      <c r="L1" s="167"/>
      <c r="M1" s="167"/>
      <c r="N1" s="167"/>
      <c r="O1" s="167"/>
      <c r="P1" s="167"/>
      <c r="Q1" s="167"/>
      <c r="R1" s="167"/>
      <c r="S1" s="167"/>
      <c r="T1" s="167"/>
      <c r="U1" s="167"/>
      <c r="V1" s="167"/>
      <c r="W1" s="167"/>
      <c r="X1" s="167"/>
      <c r="Y1" s="167"/>
      <c r="Z1" s="167"/>
      <c r="AA1" s="167"/>
      <c r="AB1" s="167"/>
      <c r="AC1" s="167"/>
      <c r="AD1" s="167"/>
      <c r="AE1" s="167"/>
      <c r="AF1" s="167"/>
      <c r="AG1" s="167"/>
      <c r="AH1" s="167"/>
      <c r="AI1" s="167"/>
      <c r="AJ1" s="167"/>
      <c r="AK1" s="167"/>
      <c r="AL1" s="167"/>
      <c r="AM1" s="63"/>
      <c r="AN1" s="63"/>
      <c r="AO1" s="63"/>
    </row>
    <row r="2" spans="1:41" s="64" customFormat="1" ht="45" customHeight="1">
      <c r="A2" s="167"/>
      <c r="B2" s="168"/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7"/>
      <c r="P2" s="167"/>
      <c r="Q2" s="167"/>
      <c r="R2" s="167"/>
      <c r="S2" s="167"/>
      <c r="T2" s="167"/>
      <c r="U2" s="167"/>
      <c r="V2" s="167"/>
      <c r="W2" s="167"/>
      <c r="X2" s="167"/>
      <c r="Y2" s="167"/>
      <c r="Z2" s="167"/>
      <c r="AA2" s="167"/>
      <c r="AB2" s="167"/>
      <c r="AC2" s="167"/>
      <c r="AD2" s="167"/>
      <c r="AE2" s="167"/>
      <c r="AF2" s="167"/>
      <c r="AG2" s="167"/>
      <c r="AH2" s="167"/>
      <c r="AI2" s="167"/>
      <c r="AJ2" s="167"/>
      <c r="AK2" s="167"/>
      <c r="AL2" s="167"/>
      <c r="AM2" s="63"/>
      <c r="AN2" s="63"/>
      <c r="AO2" s="63"/>
    </row>
    <row r="3" spans="1:41" s="64" customFormat="1" ht="45" customHeight="1">
      <c r="A3" s="92"/>
      <c r="B3" s="93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  <c r="S3" s="92"/>
      <c r="T3" s="92"/>
      <c r="U3" s="92"/>
      <c r="V3" s="92"/>
      <c r="W3" s="92"/>
      <c r="X3" s="92"/>
      <c r="Y3" s="92"/>
      <c r="Z3" s="92"/>
      <c r="AA3" s="92"/>
      <c r="AB3" s="92"/>
      <c r="AC3" s="92"/>
      <c r="AD3" s="92"/>
      <c r="AE3" s="92"/>
      <c r="AF3" s="92"/>
      <c r="AG3" s="92"/>
      <c r="AH3" s="92"/>
      <c r="AI3" s="92"/>
      <c r="AJ3" s="92"/>
      <c r="AK3" s="92"/>
      <c r="AL3" s="92"/>
      <c r="AM3" s="92"/>
      <c r="AN3" s="92"/>
      <c r="AO3" s="92"/>
    </row>
    <row r="4" spans="1:41" s="64" customFormat="1" ht="45" customHeight="1">
      <c r="A4" s="92"/>
      <c r="B4" s="93"/>
      <c r="C4" s="92"/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  <c r="Q4" s="92"/>
      <c r="R4" s="92"/>
      <c r="S4" s="92"/>
      <c r="T4" s="92"/>
      <c r="U4" s="92"/>
      <c r="V4" s="92"/>
      <c r="W4" s="92"/>
      <c r="X4" s="92"/>
      <c r="Y4" s="92"/>
      <c r="Z4" s="92"/>
      <c r="AA4" s="92"/>
      <c r="AB4" s="92"/>
      <c r="AC4" s="92"/>
      <c r="AD4" s="92"/>
      <c r="AE4" s="92"/>
      <c r="AF4" s="92"/>
      <c r="AG4" s="92"/>
      <c r="AH4" s="92"/>
      <c r="AI4" s="92"/>
      <c r="AJ4" s="92"/>
      <c r="AK4" s="92"/>
      <c r="AL4" s="92"/>
      <c r="AM4" s="92"/>
      <c r="AN4" s="92"/>
      <c r="AO4" s="92"/>
    </row>
    <row r="5" spans="1:41" s="64" customFormat="1" ht="45" customHeight="1">
      <c r="A5" s="92"/>
      <c r="B5" s="93"/>
      <c r="C5" s="92"/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  <c r="O5" s="92"/>
      <c r="P5" s="92"/>
      <c r="Q5" s="92"/>
      <c r="R5" s="92"/>
      <c r="S5" s="92"/>
      <c r="T5" s="92"/>
      <c r="U5" s="92"/>
      <c r="V5" s="92"/>
      <c r="W5" s="92"/>
      <c r="X5" s="92"/>
      <c r="Y5" s="92"/>
      <c r="Z5" s="92"/>
      <c r="AA5" s="92"/>
      <c r="AB5" s="92"/>
      <c r="AC5" s="92"/>
      <c r="AD5" s="92"/>
      <c r="AE5" s="92"/>
      <c r="AF5" s="92"/>
      <c r="AG5" s="92"/>
      <c r="AH5" s="92"/>
      <c r="AI5" s="92"/>
      <c r="AJ5" s="92"/>
      <c r="AK5" s="92"/>
      <c r="AL5" s="92"/>
      <c r="AM5" s="92"/>
      <c r="AN5" s="92"/>
      <c r="AO5" s="92"/>
    </row>
    <row r="6" spans="1:41" s="64" customFormat="1" ht="45" customHeight="1">
      <c r="A6" s="92"/>
      <c r="B6" s="93"/>
      <c r="C6" s="92"/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  <c r="O6" s="92"/>
      <c r="P6" s="92"/>
      <c r="Q6" s="92"/>
      <c r="R6" s="92"/>
      <c r="S6" s="92"/>
      <c r="T6" s="92"/>
      <c r="U6" s="92"/>
      <c r="V6" s="92"/>
      <c r="W6" s="92"/>
      <c r="X6" s="92"/>
      <c r="Y6" s="92"/>
      <c r="Z6" s="92"/>
      <c r="AA6" s="92"/>
      <c r="AB6" s="92"/>
      <c r="AC6" s="92"/>
      <c r="AD6" s="92"/>
      <c r="AE6" s="92"/>
      <c r="AF6" s="92"/>
      <c r="AG6" s="92"/>
      <c r="AH6" s="92"/>
      <c r="AI6" s="92"/>
      <c r="AJ6" s="92"/>
      <c r="AK6" s="92"/>
      <c r="AL6" s="92"/>
      <c r="AM6" s="92"/>
      <c r="AN6" s="92"/>
      <c r="AO6" s="92"/>
    </row>
    <row r="7" spans="1:41" s="64" customFormat="1" ht="45" customHeight="1">
      <c r="A7" s="63"/>
      <c r="B7" s="65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  <c r="X7" s="63"/>
      <c r="Y7" s="63"/>
      <c r="Z7" s="63"/>
      <c r="AA7" s="63"/>
      <c r="AB7" s="63"/>
      <c r="AC7" s="63"/>
      <c r="AD7" s="63"/>
      <c r="AE7" s="63"/>
      <c r="AF7" s="63"/>
      <c r="AG7" s="63"/>
      <c r="AH7" s="63"/>
      <c r="AI7" s="63"/>
      <c r="AJ7" s="63"/>
      <c r="AK7" s="63"/>
      <c r="AL7" s="63"/>
      <c r="AM7" s="63"/>
      <c r="AN7" s="63"/>
      <c r="AO7" s="63"/>
    </row>
    <row r="8" spans="1:41" s="67" customFormat="1" ht="50.1" customHeight="1">
      <c r="A8" s="169" t="s">
        <v>0</v>
      </c>
      <c r="B8" s="170"/>
      <c r="C8" s="169"/>
      <c r="D8" s="169"/>
      <c r="E8" s="169"/>
      <c r="F8" s="169"/>
      <c r="G8" s="169"/>
      <c r="H8" s="169"/>
      <c r="I8" s="169"/>
      <c r="J8" s="169"/>
      <c r="K8" s="169"/>
      <c r="L8" s="169"/>
      <c r="M8" s="169"/>
      <c r="N8" s="169"/>
      <c r="O8" s="169"/>
      <c r="P8" s="169"/>
      <c r="Q8" s="169"/>
      <c r="R8" s="169"/>
      <c r="S8" s="169"/>
      <c r="T8" s="169"/>
      <c r="U8" s="169"/>
      <c r="V8" s="169"/>
      <c r="W8" s="169"/>
      <c r="X8" s="169"/>
      <c r="Y8" s="169"/>
      <c r="Z8" s="169"/>
      <c r="AA8" s="169"/>
      <c r="AB8" s="169"/>
      <c r="AC8" s="169"/>
      <c r="AD8" s="169"/>
      <c r="AE8" s="169"/>
      <c r="AF8" s="169"/>
      <c r="AG8" s="169"/>
      <c r="AH8" s="169"/>
      <c r="AI8" s="169"/>
      <c r="AJ8" s="169"/>
      <c r="AK8" s="169"/>
      <c r="AL8" s="169"/>
      <c r="AM8" s="169"/>
      <c r="AN8" s="66"/>
      <c r="AO8" s="66"/>
    </row>
    <row r="9" spans="1:41" s="67" customFormat="1" ht="50.1" customHeight="1">
      <c r="A9" s="169" t="s">
        <v>56</v>
      </c>
      <c r="B9" s="170"/>
      <c r="C9" s="169"/>
      <c r="D9" s="169"/>
      <c r="E9" s="169"/>
      <c r="F9" s="169"/>
      <c r="G9" s="169"/>
      <c r="H9" s="169"/>
      <c r="I9" s="169"/>
      <c r="J9" s="169"/>
      <c r="K9" s="169"/>
      <c r="L9" s="169"/>
      <c r="M9" s="169"/>
      <c r="N9" s="169"/>
      <c r="O9" s="169"/>
      <c r="P9" s="169"/>
      <c r="Q9" s="169"/>
      <c r="R9" s="169"/>
      <c r="S9" s="169"/>
      <c r="T9" s="169"/>
      <c r="U9" s="169"/>
      <c r="V9" s="169"/>
      <c r="W9" s="169"/>
      <c r="X9" s="169"/>
      <c r="Y9" s="169"/>
      <c r="Z9" s="169"/>
      <c r="AA9" s="169"/>
      <c r="AB9" s="169"/>
      <c r="AC9" s="169"/>
      <c r="AD9" s="169"/>
      <c r="AE9" s="169"/>
      <c r="AF9" s="169"/>
      <c r="AG9" s="169"/>
      <c r="AH9" s="169"/>
      <c r="AI9" s="169"/>
      <c r="AJ9" s="169"/>
      <c r="AK9" s="169"/>
      <c r="AL9" s="169"/>
      <c r="AM9" s="169"/>
      <c r="AN9" s="66"/>
      <c r="AO9" s="66"/>
    </row>
    <row r="10" spans="1:41" s="72" customFormat="1" ht="50.1" customHeight="1">
      <c r="A10" s="68"/>
      <c r="B10" s="187" t="s">
        <v>66</v>
      </c>
      <c r="C10" s="187"/>
      <c r="D10" s="187"/>
      <c r="E10" s="187"/>
      <c r="F10" s="187"/>
      <c r="G10" s="187"/>
      <c r="H10" s="187"/>
      <c r="I10" s="69"/>
      <c r="J10" s="69"/>
      <c r="K10" s="70"/>
      <c r="L10" s="171" t="s">
        <v>57</v>
      </c>
      <c r="M10" s="171"/>
      <c r="N10" s="188" t="s">
        <v>65</v>
      </c>
      <c r="O10" s="188"/>
      <c r="P10" s="188"/>
      <c r="Q10" s="188"/>
      <c r="R10" s="188"/>
      <c r="S10" s="188"/>
      <c r="T10" s="188"/>
      <c r="U10" s="188"/>
      <c r="V10" s="188"/>
      <c r="W10" s="188"/>
      <c r="X10" s="188"/>
      <c r="Y10" s="188"/>
      <c r="Z10" s="188"/>
      <c r="AA10" s="188"/>
      <c r="AB10" s="188"/>
      <c r="AC10" s="188"/>
      <c r="AD10" s="188"/>
      <c r="AE10" s="188"/>
      <c r="AF10" s="188"/>
      <c r="AG10" s="71"/>
      <c r="AH10" s="71"/>
      <c r="AI10" s="71"/>
      <c r="AJ10" s="71"/>
      <c r="AK10" s="70"/>
      <c r="AL10" s="70"/>
      <c r="AM10" s="71"/>
      <c r="AN10" s="71"/>
      <c r="AO10" s="71"/>
    </row>
    <row r="11" spans="1:41" s="75" customFormat="1">
      <c r="A11" s="73"/>
      <c r="B11" s="74"/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3"/>
      <c r="AJ11" s="73"/>
      <c r="AK11" s="73"/>
      <c r="AL11" s="73"/>
      <c r="AM11" s="73"/>
      <c r="AN11" s="73"/>
      <c r="AO11" s="73"/>
    </row>
    <row r="12" spans="1:41" s="75" customFormat="1" ht="26.1" customHeight="1">
      <c r="A12" s="172" t="s">
        <v>5</v>
      </c>
      <c r="B12" s="173"/>
      <c r="C12" s="172"/>
      <c r="D12" s="172"/>
      <c r="E12" s="172"/>
      <c r="F12" s="172"/>
      <c r="G12" s="172"/>
      <c r="H12" s="172"/>
      <c r="I12" s="172"/>
      <c r="J12" s="172"/>
      <c r="K12" s="172"/>
      <c r="L12" s="172"/>
      <c r="M12" s="172"/>
      <c r="N12" s="172"/>
      <c r="O12" s="172"/>
      <c r="P12" s="172"/>
      <c r="Q12" s="174" t="s">
        <v>6</v>
      </c>
      <c r="R12" s="174"/>
      <c r="S12" s="174"/>
      <c r="T12" s="174"/>
      <c r="U12" s="174"/>
      <c r="V12" s="174"/>
      <c r="W12" s="174"/>
      <c r="X12" s="174"/>
      <c r="Y12" s="174"/>
      <c r="Z12" s="174"/>
      <c r="AA12" s="174"/>
      <c r="AB12" s="174"/>
      <c r="AC12" s="174"/>
      <c r="AD12" s="174"/>
      <c r="AE12" s="174"/>
      <c r="AF12" s="174"/>
      <c r="AG12" s="174"/>
      <c r="AH12" s="174"/>
      <c r="AI12" s="174"/>
      <c r="AJ12" s="174"/>
      <c r="AK12" s="174"/>
      <c r="AL12" s="174"/>
      <c r="AM12" s="174"/>
      <c r="AN12" s="76"/>
      <c r="AO12" s="76"/>
    </row>
    <row r="13" spans="1:41" s="77" customFormat="1" ht="42.75" customHeight="1">
      <c r="A13" s="175" t="s">
        <v>58</v>
      </c>
      <c r="B13" s="175" t="s">
        <v>8</v>
      </c>
      <c r="C13" s="176" t="s">
        <v>9</v>
      </c>
      <c r="D13" s="176"/>
      <c r="E13" s="177" t="s">
        <v>10</v>
      </c>
      <c r="F13" s="177"/>
      <c r="G13" s="178" t="s">
        <v>11</v>
      </c>
      <c r="H13" s="178"/>
      <c r="I13" s="178" t="s">
        <v>12</v>
      </c>
      <c r="J13" s="178"/>
      <c r="K13" s="178" t="s">
        <v>13</v>
      </c>
      <c r="L13" s="178"/>
      <c r="M13" s="175" t="s">
        <v>14</v>
      </c>
      <c r="N13" s="175"/>
      <c r="O13" s="175" t="s">
        <v>15</v>
      </c>
      <c r="P13" s="175"/>
      <c r="Q13" s="175" t="s">
        <v>16</v>
      </c>
      <c r="R13" s="175"/>
      <c r="S13" s="175" t="s">
        <v>17</v>
      </c>
      <c r="T13" s="175"/>
      <c r="U13" s="175" t="s">
        <v>59</v>
      </c>
      <c r="V13" s="183"/>
      <c r="W13" s="175" t="s">
        <v>19</v>
      </c>
      <c r="X13" s="175"/>
      <c r="Y13" s="175" t="s">
        <v>20</v>
      </c>
      <c r="Z13" s="175"/>
      <c r="AA13" s="175" t="s">
        <v>21</v>
      </c>
      <c r="AB13" s="175"/>
      <c r="AC13" s="175" t="s">
        <v>22</v>
      </c>
      <c r="AD13" s="175"/>
      <c r="AE13" s="175" t="s">
        <v>23</v>
      </c>
      <c r="AF13" s="175"/>
      <c r="AG13" s="175" t="s">
        <v>24</v>
      </c>
      <c r="AH13" s="175"/>
      <c r="AI13" s="179" t="s">
        <v>55</v>
      </c>
      <c r="AJ13" s="180"/>
      <c r="AK13" s="175" t="s">
        <v>26</v>
      </c>
      <c r="AL13" s="175" t="s">
        <v>27</v>
      </c>
      <c r="AM13" s="175" t="s">
        <v>28</v>
      </c>
      <c r="AN13" s="175" t="s">
        <v>25</v>
      </c>
      <c r="AO13" s="175"/>
    </row>
    <row r="14" spans="1:41" s="77" customFormat="1" ht="51.75" customHeight="1">
      <c r="A14" s="175"/>
      <c r="B14" s="175"/>
      <c r="C14" s="178" t="s">
        <v>29</v>
      </c>
      <c r="D14" s="178"/>
      <c r="E14" s="178" t="s">
        <v>30</v>
      </c>
      <c r="F14" s="178"/>
      <c r="G14" s="178" t="s">
        <v>31</v>
      </c>
      <c r="H14" s="178"/>
      <c r="I14" s="178" t="s">
        <v>32</v>
      </c>
      <c r="J14" s="178"/>
      <c r="K14" s="178" t="s">
        <v>33</v>
      </c>
      <c r="L14" s="178"/>
      <c r="M14" s="175" t="s">
        <v>60</v>
      </c>
      <c r="N14" s="175"/>
      <c r="O14" s="175"/>
      <c r="P14" s="175"/>
      <c r="Q14" s="175"/>
      <c r="R14" s="175"/>
      <c r="S14" s="175"/>
      <c r="T14" s="175"/>
      <c r="U14" s="183"/>
      <c r="V14" s="183"/>
      <c r="W14" s="175"/>
      <c r="X14" s="175"/>
      <c r="Y14" s="175"/>
      <c r="Z14" s="175"/>
      <c r="AA14" s="175"/>
      <c r="AB14" s="175"/>
      <c r="AC14" s="175"/>
      <c r="AD14" s="175"/>
      <c r="AE14" s="175"/>
      <c r="AF14" s="175"/>
      <c r="AG14" s="175"/>
      <c r="AH14" s="175"/>
      <c r="AI14" s="181"/>
      <c r="AJ14" s="182"/>
      <c r="AK14" s="175"/>
      <c r="AL14" s="175"/>
      <c r="AM14" s="175"/>
      <c r="AN14" s="175"/>
      <c r="AO14" s="175"/>
    </row>
    <row r="15" spans="1:41" s="77" customFormat="1" ht="19.5">
      <c r="A15" s="175"/>
      <c r="B15" s="175"/>
      <c r="C15" s="78" t="s">
        <v>35</v>
      </c>
      <c r="D15" s="79" t="s">
        <v>36</v>
      </c>
      <c r="E15" s="78" t="s">
        <v>35</v>
      </c>
      <c r="F15" s="79" t="s">
        <v>36</v>
      </c>
      <c r="G15" s="79" t="s">
        <v>37</v>
      </c>
      <c r="H15" s="79" t="s">
        <v>36</v>
      </c>
      <c r="I15" s="79" t="s">
        <v>37</v>
      </c>
      <c r="J15" s="79" t="s">
        <v>36</v>
      </c>
      <c r="K15" s="79" t="s">
        <v>38</v>
      </c>
      <c r="L15" s="79" t="s">
        <v>36</v>
      </c>
      <c r="M15" s="79" t="s">
        <v>35</v>
      </c>
      <c r="N15" s="80" t="s">
        <v>36</v>
      </c>
      <c r="O15" s="79" t="s">
        <v>35</v>
      </c>
      <c r="P15" s="80" t="s">
        <v>36</v>
      </c>
      <c r="Q15" s="79" t="s">
        <v>35</v>
      </c>
      <c r="R15" s="80" t="s">
        <v>36</v>
      </c>
      <c r="S15" s="79" t="s">
        <v>35</v>
      </c>
      <c r="T15" s="80" t="s">
        <v>36</v>
      </c>
      <c r="U15" s="79" t="s">
        <v>35</v>
      </c>
      <c r="V15" s="80" t="s">
        <v>36</v>
      </c>
      <c r="W15" s="79" t="s">
        <v>35</v>
      </c>
      <c r="X15" s="80" t="s">
        <v>36</v>
      </c>
      <c r="Y15" s="79" t="s">
        <v>35</v>
      </c>
      <c r="Z15" s="80" t="s">
        <v>36</v>
      </c>
      <c r="AA15" s="79" t="s">
        <v>35</v>
      </c>
      <c r="AB15" s="80" t="s">
        <v>36</v>
      </c>
      <c r="AC15" s="79" t="s">
        <v>35</v>
      </c>
      <c r="AD15" s="80" t="s">
        <v>36</v>
      </c>
      <c r="AE15" s="79" t="s">
        <v>35</v>
      </c>
      <c r="AF15" s="80" t="s">
        <v>36</v>
      </c>
      <c r="AG15" s="79" t="s">
        <v>35</v>
      </c>
      <c r="AH15" s="80" t="s">
        <v>36</v>
      </c>
      <c r="AI15" s="79" t="s">
        <v>35</v>
      </c>
      <c r="AJ15" s="80" t="s">
        <v>36</v>
      </c>
      <c r="AK15" s="175"/>
      <c r="AL15" s="175"/>
      <c r="AM15" s="175"/>
      <c r="AN15" s="79" t="s">
        <v>39</v>
      </c>
      <c r="AO15" s="80" t="s">
        <v>40</v>
      </c>
    </row>
    <row r="16" spans="1:41" s="1" customFormat="1" ht="58.5" customHeight="1">
      <c r="A16" s="184" t="s">
        <v>41</v>
      </c>
      <c r="B16" s="184"/>
      <c r="C16" s="184"/>
      <c r="D16" s="184"/>
      <c r="E16" s="184"/>
      <c r="F16" s="184"/>
      <c r="G16" s="184"/>
      <c r="H16" s="184"/>
      <c r="I16" s="184"/>
      <c r="J16" s="184"/>
      <c r="K16" s="184"/>
      <c r="L16" s="184"/>
      <c r="M16" s="184"/>
      <c r="N16" s="184"/>
      <c r="O16" s="184"/>
      <c r="P16" s="184"/>
      <c r="Q16" s="184"/>
      <c r="R16" s="184"/>
      <c r="S16" s="184"/>
      <c r="T16" s="184"/>
      <c r="U16" s="184"/>
      <c r="V16" s="184"/>
      <c r="W16" s="184"/>
      <c r="X16" s="184"/>
      <c r="Y16" s="184"/>
      <c r="Z16" s="184"/>
      <c r="AA16" s="184"/>
      <c r="AB16" s="184"/>
      <c r="AC16" s="184"/>
      <c r="AD16" s="184"/>
      <c r="AE16" s="184"/>
      <c r="AF16" s="184"/>
      <c r="AG16" s="184"/>
      <c r="AH16" s="184"/>
      <c r="AI16" s="184"/>
      <c r="AJ16" s="184"/>
      <c r="AK16" s="184"/>
      <c r="AL16" s="185"/>
    </row>
    <row r="17" spans="1:41" ht="64.5" customHeight="1">
      <c r="A17" s="81">
        <v>1</v>
      </c>
      <c r="B17" s="90" t="s">
        <v>52</v>
      </c>
      <c r="C17" s="82">
        <v>218</v>
      </c>
      <c r="D17" s="82">
        <v>799</v>
      </c>
      <c r="E17" s="82">
        <v>904</v>
      </c>
      <c r="F17" s="82">
        <v>844</v>
      </c>
      <c r="G17" s="82">
        <v>650</v>
      </c>
      <c r="H17" s="82">
        <v>582</v>
      </c>
      <c r="I17" s="82">
        <v>621</v>
      </c>
      <c r="J17" s="82">
        <v>551</v>
      </c>
      <c r="K17" s="82">
        <v>707</v>
      </c>
      <c r="L17" s="82">
        <v>654</v>
      </c>
      <c r="M17" s="82">
        <v>145</v>
      </c>
      <c r="N17" s="82">
        <v>135</v>
      </c>
      <c r="O17" s="83">
        <f>+M17+K17+I17+G17+E17+C17</f>
        <v>3245</v>
      </c>
      <c r="P17" s="83">
        <f>+N17+L17+J17+H17+F17+D17</f>
        <v>3565</v>
      </c>
      <c r="Q17" s="84">
        <v>1</v>
      </c>
      <c r="R17" s="84">
        <v>1</v>
      </c>
      <c r="S17" s="84">
        <v>5</v>
      </c>
      <c r="T17" s="84">
        <v>5</v>
      </c>
      <c r="U17" s="85">
        <f>+M17+E17+C17</f>
        <v>1267</v>
      </c>
      <c r="V17" s="85">
        <f>+N17+F17+D17</f>
        <v>1778</v>
      </c>
      <c r="W17" s="84">
        <v>3</v>
      </c>
      <c r="X17" s="84">
        <v>6</v>
      </c>
      <c r="Y17" s="84">
        <v>0</v>
      </c>
      <c r="Z17" s="84">
        <v>0</v>
      </c>
      <c r="AA17" s="84">
        <v>0</v>
      </c>
      <c r="AB17" s="84">
        <v>0</v>
      </c>
      <c r="AC17" s="84">
        <v>0</v>
      </c>
      <c r="AD17" s="84">
        <v>0</v>
      </c>
      <c r="AE17" s="84">
        <v>121</v>
      </c>
      <c r="AF17" s="84">
        <v>97</v>
      </c>
      <c r="AG17" s="84">
        <v>88</v>
      </c>
      <c r="AH17" s="84">
        <v>55</v>
      </c>
      <c r="AI17" s="85">
        <f t="shared" ref="AI17:AJ25" si="0">+O17-AG17-AE17-AC17-AA17-Y17-W17-U17-S17-Q17</f>
        <v>1760</v>
      </c>
      <c r="AJ17" s="85">
        <f t="shared" si="0"/>
        <v>1623</v>
      </c>
      <c r="AK17" s="91" t="s">
        <v>63</v>
      </c>
      <c r="AL17" s="91" t="s">
        <v>62</v>
      </c>
      <c r="AM17" s="86">
        <f t="shared" ref="AM17:AM25" si="1">SUM(Q17:AJ17)</f>
        <v>6810</v>
      </c>
      <c r="AN17" s="84">
        <v>4</v>
      </c>
      <c r="AO17" s="84">
        <v>1</v>
      </c>
    </row>
    <row r="18" spans="1:41" ht="56.25" customHeight="1">
      <c r="A18" s="81">
        <v>2</v>
      </c>
      <c r="B18" s="90" t="s">
        <v>53</v>
      </c>
      <c r="C18" s="82">
        <v>187</v>
      </c>
      <c r="D18" s="82">
        <v>565</v>
      </c>
      <c r="E18" s="82">
        <v>624</v>
      </c>
      <c r="F18" s="82">
        <v>546</v>
      </c>
      <c r="G18" s="82">
        <v>544</v>
      </c>
      <c r="H18" s="82">
        <v>462</v>
      </c>
      <c r="I18" s="82">
        <v>483</v>
      </c>
      <c r="J18" s="82">
        <v>402</v>
      </c>
      <c r="K18" s="82">
        <v>507</v>
      </c>
      <c r="L18" s="82">
        <v>459</v>
      </c>
      <c r="M18" s="82">
        <v>117</v>
      </c>
      <c r="N18" s="82">
        <v>96</v>
      </c>
      <c r="O18" s="83">
        <v>2462</v>
      </c>
      <c r="P18" s="83">
        <v>2530</v>
      </c>
      <c r="Q18" s="84">
        <v>0</v>
      </c>
      <c r="R18" s="84">
        <v>0</v>
      </c>
      <c r="S18" s="84">
        <v>3</v>
      </c>
      <c r="T18" s="84">
        <v>3</v>
      </c>
      <c r="U18" s="85">
        <v>928</v>
      </c>
      <c r="V18" s="85">
        <v>1207</v>
      </c>
      <c r="W18" s="84">
        <v>1</v>
      </c>
      <c r="X18" s="84">
        <v>7</v>
      </c>
      <c r="Y18" s="84">
        <v>0</v>
      </c>
      <c r="Z18" s="84">
        <v>2</v>
      </c>
      <c r="AA18" s="84">
        <v>0</v>
      </c>
      <c r="AB18" s="84">
        <v>0</v>
      </c>
      <c r="AC18" s="84">
        <v>0</v>
      </c>
      <c r="AD18" s="84">
        <v>0</v>
      </c>
      <c r="AE18" s="84">
        <v>0</v>
      </c>
      <c r="AF18" s="84">
        <v>0</v>
      </c>
      <c r="AG18" s="84">
        <v>0</v>
      </c>
      <c r="AH18" s="84">
        <v>0</v>
      </c>
      <c r="AI18" s="85">
        <v>966</v>
      </c>
      <c r="AJ18" s="85">
        <v>576</v>
      </c>
      <c r="AK18" s="91" t="s">
        <v>63</v>
      </c>
      <c r="AL18" s="91" t="s">
        <v>62</v>
      </c>
      <c r="AM18" s="86">
        <v>4151</v>
      </c>
      <c r="AN18" s="84">
        <v>0</v>
      </c>
      <c r="AO18" s="84">
        <v>0</v>
      </c>
    </row>
    <row r="19" spans="1:41" ht="51" customHeight="1">
      <c r="A19" s="81">
        <v>3</v>
      </c>
      <c r="B19" s="90" t="s">
        <v>54</v>
      </c>
      <c r="C19" s="82">
        <v>353</v>
      </c>
      <c r="D19" s="82">
        <v>271</v>
      </c>
      <c r="E19" s="82">
        <v>462</v>
      </c>
      <c r="F19" s="82">
        <v>344</v>
      </c>
      <c r="G19" s="82">
        <v>628</v>
      </c>
      <c r="H19" s="82">
        <v>478</v>
      </c>
      <c r="I19" s="82">
        <v>504</v>
      </c>
      <c r="J19" s="82">
        <v>395</v>
      </c>
      <c r="K19" s="82">
        <v>268</v>
      </c>
      <c r="L19" s="82">
        <v>181</v>
      </c>
      <c r="M19" s="82">
        <v>83</v>
      </c>
      <c r="N19" s="82">
        <v>58</v>
      </c>
      <c r="O19" s="83">
        <v>2298</v>
      </c>
      <c r="P19" s="83">
        <v>1727</v>
      </c>
      <c r="Q19" s="84">
        <v>5</v>
      </c>
      <c r="R19" s="84">
        <v>4</v>
      </c>
      <c r="S19" s="84">
        <v>2</v>
      </c>
      <c r="T19" s="84">
        <v>2</v>
      </c>
      <c r="U19" s="85">
        <v>801</v>
      </c>
      <c r="V19" s="85">
        <v>602</v>
      </c>
      <c r="W19" s="84">
        <v>2</v>
      </c>
      <c r="X19" s="84">
        <v>0</v>
      </c>
      <c r="Y19" s="84">
        <v>0</v>
      </c>
      <c r="Z19" s="84">
        <v>0</v>
      </c>
      <c r="AA19" s="84">
        <v>0</v>
      </c>
      <c r="AB19" s="84">
        <v>0</v>
      </c>
      <c r="AC19" s="84">
        <v>0</v>
      </c>
      <c r="AD19" s="84">
        <v>0</v>
      </c>
      <c r="AE19" s="84">
        <v>226</v>
      </c>
      <c r="AF19" s="84">
        <v>251</v>
      </c>
      <c r="AG19" s="84">
        <v>90</v>
      </c>
      <c r="AH19" s="84">
        <v>91</v>
      </c>
      <c r="AI19" s="85">
        <v>1040</v>
      </c>
      <c r="AJ19" s="85">
        <v>707</v>
      </c>
      <c r="AK19" s="91" t="s">
        <v>63</v>
      </c>
      <c r="AL19" s="91" t="s">
        <v>62</v>
      </c>
      <c r="AM19" s="86">
        <v>4277</v>
      </c>
      <c r="AN19" s="84">
        <v>1</v>
      </c>
      <c r="AO19" s="84">
        <v>1</v>
      </c>
    </row>
    <row r="20" spans="1:41" customFormat="1" ht="45.75" customHeight="1">
      <c r="A20" s="184" t="s">
        <v>43</v>
      </c>
      <c r="B20" s="184"/>
      <c r="C20" s="184"/>
      <c r="D20" s="184"/>
      <c r="E20" s="184"/>
      <c r="F20" s="184"/>
      <c r="G20" s="184"/>
      <c r="H20" s="184"/>
      <c r="I20" s="184"/>
      <c r="J20" s="184"/>
      <c r="K20" s="184"/>
      <c r="L20" s="184"/>
      <c r="M20" s="184"/>
      <c r="N20" s="184"/>
      <c r="O20" s="184"/>
      <c r="P20" s="184"/>
      <c r="Q20" s="184"/>
      <c r="R20" s="184"/>
      <c r="S20" s="184"/>
      <c r="T20" s="184"/>
      <c r="U20" s="184"/>
      <c r="V20" s="184"/>
      <c r="W20" s="184"/>
      <c r="X20" s="184"/>
      <c r="Y20" s="184"/>
      <c r="Z20" s="184"/>
      <c r="AA20" s="184"/>
      <c r="AB20" s="184"/>
      <c r="AC20" s="184"/>
      <c r="AD20" s="184"/>
      <c r="AE20" s="184"/>
      <c r="AF20" s="184"/>
      <c r="AG20" s="184"/>
      <c r="AH20" s="184"/>
      <c r="AI20" s="184"/>
      <c r="AJ20" s="184"/>
      <c r="AK20" s="184"/>
      <c r="AL20" s="185"/>
    </row>
    <row r="21" spans="1:41" ht="67.5" customHeight="1">
      <c r="A21" s="81">
        <v>1</v>
      </c>
      <c r="B21" s="90" t="s">
        <v>52</v>
      </c>
      <c r="C21" s="82">
        <v>1400</v>
      </c>
      <c r="D21" s="82">
        <v>1934</v>
      </c>
      <c r="E21" s="82">
        <v>1533</v>
      </c>
      <c r="F21" s="82">
        <v>1806</v>
      </c>
      <c r="G21" s="82">
        <v>1077</v>
      </c>
      <c r="H21" s="82">
        <v>1255</v>
      </c>
      <c r="I21" s="82">
        <v>1436</v>
      </c>
      <c r="J21" s="82">
        <v>1615</v>
      </c>
      <c r="K21" s="82">
        <v>1712</v>
      </c>
      <c r="L21" s="82">
        <v>1874</v>
      </c>
      <c r="M21" s="82">
        <v>226</v>
      </c>
      <c r="N21" s="82">
        <v>263</v>
      </c>
      <c r="O21" s="83">
        <f t="shared" ref="O21:P24" si="2">+M21+K21+I21+G21+E21+C21</f>
        <v>7384</v>
      </c>
      <c r="P21" s="83">
        <f t="shared" si="2"/>
        <v>8747</v>
      </c>
      <c r="Q21" s="84">
        <v>1</v>
      </c>
      <c r="R21" s="84">
        <v>1</v>
      </c>
      <c r="S21" s="84">
        <v>28</v>
      </c>
      <c r="T21" s="84">
        <v>23</v>
      </c>
      <c r="U21" s="85">
        <f>+M21+E21+C21</f>
        <v>3159</v>
      </c>
      <c r="V21" s="85">
        <f>+N21+F21+D21</f>
        <v>4003</v>
      </c>
      <c r="W21" s="84">
        <v>5</v>
      </c>
      <c r="X21" s="84">
        <v>9</v>
      </c>
      <c r="Y21" s="84">
        <v>0</v>
      </c>
      <c r="Z21" s="84">
        <v>0</v>
      </c>
      <c r="AA21" s="84">
        <v>0</v>
      </c>
      <c r="AB21" s="84">
        <v>0</v>
      </c>
      <c r="AC21" s="84">
        <v>0</v>
      </c>
      <c r="AD21" s="84">
        <v>0</v>
      </c>
      <c r="AE21" s="84">
        <v>50</v>
      </c>
      <c r="AF21" s="84">
        <v>29</v>
      </c>
      <c r="AG21" s="84">
        <v>0</v>
      </c>
      <c r="AH21" s="84">
        <v>0</v>
      </c>
      <c r="AI21" s="85">
        <f t="shared" si="0"/>
        <v>4141</v>
      </c>
      <c r="AJ21" s="85">
        <f t="shared" si="0"/>
        <v>4682</v>
      </c>
      <c r="AK21" s="91" t="s">
        <v>63</v>
      </c>
      <c r="AL21" s="91" t="s">
        <v>62</v>
      </c>
      <c r="AM21" s="86">
        <f t="shared" si="1"/>
        <v>16131</v>
      </c>
      <c r="AN21" s="84">
        <v>3</v>
      </c>
      <c r="AO21" s="84">
        <v>0</v>
      </c>
    </row>
    <row r="22" spans="1:41" ht="67.5" customHeight="1">
      <c r="A22" s="81">
        <v>2</v>
      </c>
      <c r="B22" s="90" t="s">
        <v>53</v>
      </c>
      <c r="C22" s="82">
        <v>646</v>
      </c>
      <c r="D22" s="82">
        <v>882</v>
      </c>
      <c r="E22" s="82">
        <v>709</v>
      </c>
      <c r="F22" s="82">
        <v>832</v>
      </c>
      <c r="G22" s="82">
        <v>780</v>
      </c>
      <c r="H22" s="82">
        <v>913</v>
      </c>
      <c r="I22" s="82">
        <v>1040</v>
      </c>
      <c r="J22" s="82">
        <v>1170</v>
      </c>
      <c r="K22" s="82">
        <v>1238</v>
      </c>
      <c r="L22" s="82">
        <v>1364</v>
      </c>
      <c r="M22" s="82">
        <v>181</v>
      </c>
      <c r="N22" s="82">
        <v>207</v>
      </c>
      <c r="O22" s="83">
        <v>4594</v>
      </c>
      <c r="P22" s="83">
        <v>5368</v>
      </c>
      <c r="Q22" s="84">
        <v>0</v>
      </c>
      <c r="R22" s="84">
        <v>0</v>
      </c>
      <c r="S22" s="84">
        <v>6</v>
      </c>
      <c r="T22" s="84">
        <v>7</v>
      </c>
      <c r="U22" s="85">
        <v>1536</v>
      </c>
      <c r="V22" s="85">
        <v>1921</v>
      </c>
      <c r="W22" s="84">
        <v>3</v>
      </c>
      <c r="X22" s="84">
        <v>5</v>
      </c>
      <c r="Y22" s="84">
        <v>0</v>
      </c>
      <c r="Z22" s="84">
        <v>0</v>
      </c>
      <c r="AA22" s="84">
        <v>0</v>
      </c>
      <c r="AB22" s="84">
        <v>0</v>
      </c>
      <c r="AC22" s="84">
        <v>0</v>
      </c>
      <c r="AD22" s="84">
        <v>0</v>
      </c>
      <c r="AE22" s="84">
        <v>82</v>
      </c>
      <c r="AF22" s="84">
        <v>94</v>
      </c>
      <c r="AG22" s="84">
        <v>0</v>
      </c>
      <c r="AH22" s="84">
        <v>0</v>
      </c>
      <c r="AI22" s="85">
        <v>2967</v>
      </c>
      <c r="AJ22" s="85">
        <v>3341</v>
      </c>
      <c r="AK22" s="91" t="s">
        <v>63</v>
      </c>
      <c r="AL22" s="91" t="s">
        <v>62</v>
      </c>
      <c r="AM22" s="86">
        <v>9962</v>
      </c>
      <c r="AN22" s="84">
        <v>1</v>
      </c>
      <c r="AO22" s="84">
        <v>0</v>
      </c>
    </row>
    <row r="23" spans="1:41" s="1" customFormat="1" ht="48.75" customHeight="1">
      <c r="A23" s="184" t="s">
        <v>61</v>
      </c>
      <c r="B23" s="184"/>
      <c r="C23" s="184"/>
      <c r="D23" s="184"/>
      <c r="E23" s="184"/>
      <c r="F23" s="184"/>
      <c r="G23" s="184"/>
      <c r="H23" s="184"/>
      <c r="I23" s="184"/>
      <c r="J23" s="184"/>
      <c r="K23" s="184"/>
      <c r="L23" s="184"/>
      <c r="M23" s="184"/>
      <c r="N23" s="184"/>
      <c r="O23" s="184"/>
      <c r="P23" s="184"/>
      <c r="Q23" s="184"/>
      <c r="R23" s="184"/>
      <c r="S23" s="184"/>
      <c r="T23" s="184"/>
      <c r="U23" s="184"/>
      <c r="V23" s="184"/>
      <c r="W23" s="184"/>
      <c r="X23" s="184"/>
      <c r="Y23" s="184"/>
      <c r="Z23" s="184"/>
      <c r="AA23" s="184"/>
      <c r="AB23" s="184"/>
      <c r="AC23" s="184"/>
      <c r="AD23" s="184"/>
      <c r="AE23" s="184"/>
      <c r="AF23" s="184"/>
      <c r="AG23" s="184"/>
      <c r="AH23" s="184"/>
      <c r="AI23" s="184"/>
      <c r="AJ23" s="184"/>
      <c r="AK23" s="184"/>
      <c r="AL23" s="185"/>
    </row>
    <row r="24" spans="1:41" ht="63.75" customHeight="1">
      <c r="A24" s="81">
        <v>1</v>
      </c>
      <c r="B24" s="90" t="s">
        <v>52</v>
      </c>
      <c r="C24" s="82">
        <v>3470</v>
      </c>
      <c r="D24" s="82">
        <v>3387</v>
      </c>
      <c r="E24" s="82">
        <v>3154</v>
      </c>
      <c r="F24" s="82">
        <v>3017</v>
      </c>
      <c r="G24" s="82">
        <v>2752</v>
      </c>
      <c r="H24" s="82">
        <v>2831</v>
      </c>
      <c r="I24" s="82">
        <v>2779</v>
      </c>
      <c r="J24" s="82">
        <v>2619</v>
      </c>
      <c r="K24" s="82">
        <v>5300</v>
      </c>
      <c r="L24" s="82">
        <v>4200</v>
      </c>
      <c r="M24" s="82">
        <v>1081</v>
      </c>
      <c r="N24" s="82">
        <v>945</v>
      </c>
      <c r="O24" s="83">
        <f t="shared" si="2"/>
        <v>18536</v>
      </c>
      <c r="P24" s="83">
        <f t="shared" si="2"/>
        <v>16999</v>
      </c>
      <c r="Q24" s="84">
        <v>0</v>
      </c>
      <c r="R24" s="84">
        <v>0</v>
      </c>
      <c r="S24" s="84">
        <v>0</v>
      </c>
      <c r="T24" s="84">
        <v>0</v>
      </c>
      <c r="U24" s="85">
        <f t="shared" ref="U24:V24" si="3">+M24+E24+C24</f>
        <v>7705</v>
      </c>
      <c r="V24" s="85">
        <f t="shared" si="3"/>
        <v>7349</v>
      </c>
      <c r="W24" s="84">
        <v>64</v>
      </c>
      <c r="X24" s="84">
        <v>56</v>
      </c>
      <c r="Y24" s="84">
        <v>0</v>
      </c>
      <c r="Z24" s="84">
        <v>0</v>
      </c>
      <c r="AA24" s="84">
        <v>0</v>
      </c>
      <c r="AB24" s="84">
        <v>0</v>
      </c>
      <c r="AC24" s="84">
        <v>0</v>
      </c>
      <c r="AD24" s="84">
        <v>0</v>
      </c>
      <c r="AE24" s="84">
        <v>0</v>
      </c>
      <c r="AF24" s="84">
        <v>0</v>
      </c>
      <c r="AG24" s="84">
        <v>0</v>
      </c>
      <c r="AH24" s="84">
        <v>0</v>
      </c>
      <c r="AI24" s="85">
        <f t="shared" si="0"/>
        <v>10767</v>
      </c>
      <c r="AJ24" s="85">
        <f t="shared" si="0"/>
        <v>9594</v>
      </c>
      <c r="AK24" s="91" t="s">
        <v>63</v>
      </c>
      <c r="AL24" s="91" t="s">
        <v>62</v>
      </c>
      <c r="AM24" s="86">
        <f t="shared" si="1"/>
        <v>35535</v>
      </c>
      <c r="AN24" s="84">
        <v>0</v>
      </c>
      <c r="AO24" s="84">
        <v>0</v>
      </c>
    </row>
    <row r="25" spans="1:41" ht="54" customHeight="1">
      <c r="A25" s="81">
        <v>2</v>
      </c>
      <c r="B25" s="90" t="s">
        <v>53</v>
      </c>
      <c r="C25" s="82">
        <v>2508</v>
      </c>
      <c r="D25" s="82">
        <v>2313</v>
      </c>
      <c r="E25" s="82">
        <v>2801</v>
      </c>
      <c r="F25" s="82">
        <v>2480</v>
      </c>
      <c r="G25" s="82">
        <v>2082</v>
      </c>
      <c r="H25" s="82">
        <v>2020</v>
      </c>
      <c r="I25" s="82">
        <v>2177</v>
      </c>
      <c r="J25" s="82">
        <v>1854</v>
      </c>
      <c r="K25" s="82">
        <v>3227</v>
      </c>
      <c r="L25" s="82">
        <v>3083</v>
      </c>
      <c r="M25" s="82">
        <v>693</v>
      </c>
      <c r="N25" s="82">
        <v>598</v>
      </c>
      <c r="O25" s="83">
        <v>13488</v>
      </c>
      <c r="P25" s="83">
        <v>12348</v>
      </c>
      <c r="Q25" s="84">
        <v>1</v>
      </c>
      <c r="R25" s="84">
        <v>0</v>
      </c>
      <c r="S25" s="84">
        <v>6</v>
      </c>
      <c r="T25" s="84">
        <v>5</v>
      </c>
      <c r="U25" s="85">
        <v>6002</v>
      </c>
      <c r="V25" s="85">
        <v>5391</v>
      </c>
      <c r="W25" s="84">
        <v>40</v>
      </c>
      <c r="X25" s="84">
        <v>35</v>
      </c>
      <c r="Y25" s="84">
        <v>0</v>
      </c>
      <c r="Z25" s="84">
        <v>0</v>
      </c>
      <c r="AA25" s="84">
        <v>0</v>
      </c>
      <c r="AB25" s="84">
        <v>0</v>
      </c>
      <c r="AC25" s="84">
        <v>0</v>
      </c>
      <c r="AD25" s="84">
        <v>0</v>
      </c>
      <c r="AE25" s="84">
        <v>65</v>
      </c>
      <c r="AF25" s="84">
        <v>70</v>
      </c>
      <c r="AG25" s="84">
        <v>64</v>
      </c>
      <c r="AH25" s="84">
        <v>46</v>
      </c>
      <c r="AI25" s="85">
        <f t="shared" si="0"/>
        <v>7310</v>
      </c>
      <c r="AJ25" s="85">
        <f t="shared" si="0"/>
        <v>6801</v>
      </c>
      <c r="AK25" s="91" t="s">
        <v>63</v>
      </c>
      <c r="AL25" s="91" t="s">
        <v>62</v>
      </c>
      <c r="AM25" s="86">
        <f t="shared" si="1"/>
        <v>25836</v>
      </c>
      <c r="AN25" s="84">
        <v>0</v>
      </c>
      <c r="AO25" s="84">
        <v>0</v>
      </c>
    </row>
    <row r="26" spans="1:41" ht="56.25" customHeight="1">
      <c r="A26" s="81">
        <v>3</v>
      </c>
      <c r="B26" s="90" t="s">
        <v>54</v>
      </c>
      <c r="C26" s="82">
        <v>1549</v>
      </c>
      <c r="D26" s="82">
        <v>1488</v>
      </c>
      <c r="E26" s="82">
        <v>1812</v>
      </c>
      <c r="F26" s="82">
        <v>1644</v>
      </c>
      <c r="G26" s="82">
        <v>1782</v>
      </c>
      <c r="H26" s="82">
        <v>1590</v>
      </c>
      <c r="I26" s="82">
        <v>1666</v>
      </c>
      <c r="J26" s="82">
        <v>1641</v>
      </c>
      <c r="K26" s="82">
        <v>1775</v>
      </c>
      <c r="L26" s="82">
        <v>1638</v>
      </c>
      <c r="M26" s="82">
        <v>384</v>
      </c>
      <c r="N26" s="82">
        <v>263</v>
      </c>
      <c r="O26" s="83">
        <v>8968</v>
      </c>
      <c r="P26" s="83">
        <v>8264</v>
      </c>
      <c r="Q26" s="84">
        <v>1</v>
      </c>
      <c r="R26" s="84">
        <v>0</v>
      </c>
      <c r="S26" s="84">
        <v>5</v>
      </c>
      <c r="T26" s="84">
        <v>2</v>
      </c>
      <c r="U26" s="85">
        <v>3745</v>
      </c>
      <c r="V26" s="85">
        <v>3395</v>
      </c>
      <c r="W26" s="84">
        <v>39</v>
      </c>
      <c r="X26" s="84">
        <v>32</v>
      </c>
      <c r="Y26" s="84">
        <v>0</v>
      </c>
      <c r="Z26" s="84">
        <v>0</v>
      </c>
      <c r="AA26" s="84">
        <v>0</v>
      </c>
      <c r="AB26" s="84">
        <v>0</v>
      </c>
      <c r="AC26" s="84">
        <v>0</v>
      </c>
      <c r="AD26" s="84">
        <v>0</v>
      </c>
      <c r="AE26" s="84">
        <v>184</v>
      </c>
      <c r="AF26" s="84">
        <v>228</v>
      </c>
      <c r="AG26" s="84">
        <v>22</v>
      </c>
      <c r="AH26" s="84">
        <v>23</v>
      </c>
      <c r="AI26" s="85">
        <v>4972</v>
      </c>
      <c r="AJ26" s="85">
        <v>4584</v>
      </c>
      <c r="AK26" s="91" t="s">
        <v>63</v>
      </c>
      <c r="AL26" s="91" t="s">
        <v>62</v>
      </c>
      <c r="AM26" s="86">
        <v>17232</v>
      </c>
      <c r="AN26" s="84">
        <v>4</v>
      </c>
      <c r="AO26" s="84">
        <v>1</v>
      </c>
    </row>
    <row r="27" spans="1:41" ht="60" customHeight="1">
      <c r="A27" s="81"/>
      <c r="B27" s="186" t="s">
        <v>64</v>
      </c>
      <c r="C27" s="88">
        <f t="shared" ref="C27:AJ27" si="4">SUM(C17:C26)</f>
        <v>10331</v>
      </c>
      <c r="D27" s="88">
        <f t="shared" si="4"/>
        <v>11639</v>
      </c>
      <c r="E27" s="88">
        <f t="shared" si="4"/>
        <v>11999</v>
      </c>
      <c r="F27" s="88">
        <f t="shared" si="4"/>
        <v>11513</v>
      </c>
      <c r="G27" s="88">
        <f t="shared" si="4"/>
        <v>10295</v>
      </c>
      <c r="H27" s="88">
        <f t="shared" si="4"/>
        <v>10131</v>
      </c>
      <c r="I27" s="88">
        <f t="shared" si="4"/>
        <v>10706</v>
      </c>
      <c r="J27" s="88">
        <f t="shared" si="4"/>
        <v>10247</v>
      </c>
      <c r="K27" s="88">
        <f t="shared" si="4"/>
        <v>14734</v>
      </c>
      <c r="L27" s="88">
        <f t="shared" si="4"/>
        <v>13453</v>
      </c>
      <c r="M27" s="88">
        <f t="shared" si="4"/>
        <v>2910</v>
      </c>
      <c r="N27" s="88">
        <f t="shared" si="4"/>
        <v>2565</v>
      </c>
      <c r="O27" s="83">
        <f t="shared" si="4"/>
        <v>60975</v>
      </c>
      <c r="P27" s="83">
        <f t="shared" si="4"/>
        <v>59548</v>
      </c>
      <c r="Q27" s="88">
        <f t="shared" si="4"/>
        <v>9</v>
      </c>
      <c r="R27" s="88">
        <f t="shared" si="4"/>
        <v>6</v>
      </c>
      <c r="S27" s="88">
        <f t="shared" si="4"/>
        <v>55</v>
      </c>
      <c r="T27" s="88">
        <f t="shared" si="4"/>
        <v>47</v>
      </c>
      <c r="U27" s="83">
        <f t="shared" si="4"/>
        <v>25143</v>
      </c>
      <c r="V27" s="83">
        <f t="shared" si="4"/>
        <v>25646</v>
      </c>
      <c r="W27" s="88">
        <f t="shared" si="4"/>
        <v>157</v>
      </c>
      <c r="X27" s="88">
        <f t="shared" si="4"/>
        <v>150</v>
      </c>
      <c r="Y27" s="88">
        <f t="shared" si="4"/>
        <v>0</v>
      </c>
      <c r="Z27" s="88">
        <f t="shared" si="4"/>
        <v>2</v>
      </c>
      <c r="AA27" s="88">
        <f t="shared" si="4"/>
        <v>0</v>
      </c>
      <c r="AB27" s="88">
        <f t="shared" si="4"/>
        <v>0</v>
      </c>
      <c r="AC27" s="88">
        <f t="shared" si="4"/>
        <v>0</v>
      </c>
      <c r="AD27" s="88">
        <f t="shared" si="4"/>
        <v>0</v>
      </c>
      <c r="AE27" s="88">
        <f t="shared" si="4"/>
        <v>728</v>
      </c>
      <c r="AF27" s="88">
        <f t="shared" si="4"/>
        <v>769</v>
      </c>
      <c r="AG27" s="88">
        <f t="shared" si="4"/>
        <v>264</v>
      </c>
      <c r="AH27" s="88">
        <f t="shared" si="4"/>
        <v>215</v>
      </c>
      <c r="AI27" s="83">
        <f t="shared" si="4"/>
        <v>33923</v>
      </c>
      <c r="AJ27" s="83">
        <f t="shared" si="4"/>
        <v>31908</v>
      </c>
      <c r="AK27" s="91" t="s">
        <v>63</v>
      </c>
      <c r="AL27" s="91" t="s">
        <v>62</v>
      </c>
      <c r="AM27" s="83">
        <f>SUM(AM17:AM26)</f>
        <v>119934</v>
      </c>
      <c r="AN27" s="88">
        <f>SUM(AN17:AN26)</f>
        <v>13</v>
      </c>
      <c r="AO27" s="88">
        <f>SUM(AO17:AO26)</f>
        <v>3</v>
      </c>
    </row>
  </sheetData>
  <sheetProtection selectLockedCells="1"/>
  <mergeCells count="40">
    <mergeCell ref="A16:AL16"/>
    <mergeCell ref="A20:AL20"/>
    <mergeCell ref="A23:AL23"/>
    <mergeCell ref="AL13:AL15"/>
    <mergeCell ref="AM13:AM15"/>
    <mergeCell ref="U13:V14"/>
    <mergeCell ref="W13:X14"/>
    <mergeCell ref="Y13:Z14"/>
    <mergeCell ref="AN13:AO14"/>
    <mergeCell ref="C14:D14"/>
    <mergeCell ref="E14:F14"/>
    <mergeCell ref="G14:H14"/>
    <mergeCell ref="I14:J14"/>
    <mergeCell ref="K14:L14"/>
    <mergeCell ref="M14:N14"/>
    <mergeCell ref="AA13:AB14"/>
    <mergeCell ref="AC13:AD14"/>
    <mergeCell ref="AE13:AF14"/>
    <mergeCell ref="AG13:AH14"/>
    <mergeCell ref="AI13:AJ14"/>
    <mergeCell ref="AK13:AK15"/>
    <mergeCell ref="O13:P14"/>
    <mergeCell ref="Q13:R14"/>
    <mergeCell ref="S13:T14"/>
    <mergeCell ref="A12:P12"/>
    <mergeCell ref="Q12:AM12"/>
    <mergeCell ref="A13:A15"/>
    <mergeCell ref="B13:B15"/>
    <mergeCell ref="C13:D13"/>
    <mergeCell ref="E13:F13"/>
    <mergeCell ref="G13:H13"/>
    <mergeCell ref="I13:J13"/>
    <mergeCell ref="K13:L13"/>
    <mergeCell ref="M13:N13"/>
    <mergeCell ref="A1:AL2"/>
    <mergeCell ref="A8:AM8"/>
    <mergeCell ref="A9:AM9"/>
    <mergeCell ref="L10:M10"/>
    <mergeCell ref="N10:AF10"/>
    <mergeCell ref="B10:H10"/>
  </mergeCells>
  <pageMargins left="0.62992125984251968" right="0.23622047244094491" top="0.35433070866141736" bottom="0.35433070866141736" header="0.11811023622047245" footer="0.31496062992125984"/>
  <pageSetup paperSize="41" scale="30" orientation="landscape" r:id="rId1"/>
  <colBreaks count="1" manualBreakCount="1">
    <brk id="41" max="48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TRIMESTRE 1</vt:lpstr>
      <vt:lpstr>TRIMESTRE 2</vt:lpstr>
      <vt:lpstr>'TRIMESTRE 1'!Área_de_impresión</vt:lpstr>
      <vt:lpstr>'TRIMESTRE 2'!Títulos_a_imprimir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de Iglesias</dc:creator>
  <cp:lastModifiedBy>Gloribel Orellana</cp:lastModifiedBy>
  <cp:lastPrinted>2022-07-20T19:42:04Z</cp:lastPrinted>
  <dcterms:created xsi:type="dcterms:W3CDTF">2019-07-15T21:46:00Z</dcterms:created>
  <dcterms:modified xsi:type="dcterms:W3CDTF">2022-07-20T19:42:19Z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1033-11.2.0.10176</vt:lpwstr>
  </property>
</Properties>
</file>