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jrodriguez\Documents\MARZO 2021\CASO 155\"/>
    </mc:Choice>
  </mc:AlternateContent>
  <bookViews>
    <workbookView xWindow="0" yWindow="0" windowWidth="20490" windowHeight="7670" tabRatio="728" activeTab="4"/>
  </bookViews>
  <sheets>
    <sheet name="Definición" sheetId="1" r:id="rId1"/>
    <sheet name="Características" sheetId="2" r:id="rId2"/>
    <sheet name="Causas de retiro" sheetId="3" r:id="rId3"/>
    <sheet name="CE privados San Salvador" sheetId="5" r:id="rId4"/>
    <sheet name="Matrícula Inicial 2019-2020" sheetId="7"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5" i="3" l="1"/>
  <c r="K46" i="3"/>
  <c r="K47" i="3"/>
  <c r="K48" i="3"/>
  <c r="K49" i="3"/>
  <c r="K50" i="3"/>
  <c r="K51" i="3"/>
  <c r="K52" i="3"/>
  <c r="K53" i="3"/>
  <c r="K54" i="3"/>
  <c r="K55" i="3"/>
  <c r="K56" i="3"/>
  <c r="K57" i="3"/>
  <c r="K58" i="3"/>
  <c r="K59" i="3"/>
  <c r="K60" i="3"/>
  <c r="K61" i="3"/>
  <c r="K62" i="3"/>
  <c r="K63" i="3"/>
  <c r="K64" i="3"/>
  <c r="K65" i="3"/>
  <c r="K66" i="3"/>
  <c r="K44" i="3"/>
  <c r="I45" i="3"/>
  <c r="I46" i="3"/>
  <c r="I47" i="3"/>
  <c r="I48" i="3"/>
  <c r="I49" i="3"/>
  <c r="I50" i="3"/>
  <c r="I51" i="3"/>
  <c r="I52" i="3"/>
  <c r="I53" i="3"/>
  <c r="I54" i="3"/>
  <c r="I55" i="3"/>
  <c r="I56" i="3"/>
  <c r="I57" i="3"/>
  <c r="I58" i="3"/>
  <c r="I59" i="3"/>
  <c r="I60" i="3"/>
  <c r="I61" i="3"/>
  <c r="I62" i="3"/>
  <c r="I63" i="3"/>
  <c r="I64" i="3"/>
  <c r="I65" i="3"/>
  <c r="I66" i="3"/>
  <c r="I44" i="3"/>
  <c r="G45" i="3"/>
  <c r="G46" i="3"/>
  <c r="G47" i="3"/>
  <c r="G48" i="3"/>
  <c r="G49" i="3"/>
  <c r="G50" i="3"/>
  <c r="G51" i="3"/>
  <c r="G52" i="3"/>
  <c r="G53" i="3"/>
  <c r="G54" i="3"/>
  <c r="G55" i="3"/>
  <c r="G56" i="3"/>
  <c r="G57" i="3"/>
  <c r="G58" i="3"/>
  <c r="G59" i="3"/>
  <c r="G60" i="3"/>
  <c r="G61" i="3"/>
  <c r="G62" i="3"/>
  <c r="G63" i="3"/>
  <c r="G64" i="3"/>
  <c r="G65" i="3"/>
  <c r="G66" i="3"/>
  <c r="G44" i="3"/>
  <c r="E45" i="3"/>
  <c r="E46" i="3"/>
  <c r="E47" i="3"/>
  <c r="E48" i="3"/>
  <c r="E49" i="3"/>
  <c r="E50" i="3"/>
  <c r="E51" i="3"/>
  <c r="E52" i="3"/>
  <c r="E53" i="3"/>
  <c r="E54" i="3"/>
  <c r="E55" i="3"/>
  <c r="E56" i="3"/>
  <c r="E57" i="3"/>
  <c r="E58" i="3"/>
  <c r="E59" i="3"/>
  <c r="E60" i="3"/>
  <c r="E61" i="3"/>
  <c r="E62" i="3"/>
  <c r="E63" i="3"/>
  <c r="E64" i="3"/>
  <c r="E65" i="3"/>
  <c r="E66" i="3"/>
  <c r="E44" i="3"/>
  <c r="C45" i="3"/>
  <c r="C46" i="3"/>
  <c r="C47" i="3"/>
  <c r="C48" i="3"/>
  <c r="C49" i="3"/>
  <c r="C50" i="3"/>
  <c r="C51" i="3"/>
  <c r="C52" i="3"/>
  <c r="C53" i="3"/>
  <c r="C54" i="3"/>
  <c r="C55" i="3"/>
  <c r="C56" i="3"/>
  <c r="C57" i="3"/>
  <c r="C58" i="3"/>
  <c r="C59" i="3"/>
  <c r="C60" i="3"/>
  <c r="C61" i="3"/>
  <c r="C62" i="3"/>
  <c r="C63" i="3"/>
  <c r="C64" i="3"/>
  <c r="C65" i="3"/>
  <c r="C66" i="3"/>
  <c r="C44" i="3"/>
  <c r="C12" i="3"/>
  <c r="C13" i="3"/>
  <c r="C14" i="3"/>
  <c r="C15" i="3"/>
  <c r="C16" i="3"/>
  <c r="C17" i="3"/>
  <c r="C18" i="3"/>
  <c r="C19" i="3"/>
  <c r="C20" i="3"/>
  <c r="C21" i="3"/>
  <c r="C22" i="3"/>
  <c r="C23" i="3"/>
  <c r="C24" i="3"/>
  <c r="C25" i="3"/>
  <c r="C26" i="3"/>
  <c r="C27" i="3"/>
  <c r="C28" i="3"/>
  <c r="C29" i="3"/>
  <c r="C30" i="3"/>
  <c r="C31" i="3"/>
  <c r="C32" i="3"/>
  <c r="C33" i="3"/>
  <c r="C34" i="3"/>
</calcChain>
</file>

<file path=xl/sharedStrings.xml><?xml version="1.0" encoding="utf-8"?>
<sst xmlns="http://schemas.openxmlformats.org/spreadsheetml/2006/main" count="179" uniqueCount="86">
  <si>
    <t>Nombre</t>
  </si>
  <si>
    <t>Porcentaje de estudiantes desertores</t>
  </si>
  <si>
    <t>Definición</t>
  </si>
  <si>
    <t xml:space="preserve">Es la cantidad de estudiantes matriculados en un grado, en un año escolar,  que dejan su centro educativo durante ese mismo año, expresado como porcentaje de la matrícula del grado al inicio del año escolar.  </t>
  </si>
  <si>
    <t>Método de cálculo</t>
  </si>
  <si>
    <t>Restar a la matrícula inicial de un grado determinado, la matrícula final del mismo grado; el resultado dividirlo entre la matrícula inicial de ese grado y multiplicar por cien.</t>
  </si>
  <si>
    <t>Fórmula</t>
  </si>
  <si>
    <r>
      <t xml:space="preserve">
Dónde:</t>
    </r>
    <r>
      <rPr>
        <b/>
        <sz val="10"/>
        <color theme="1"/>
        <rFont val="Ebrima"/>
      </rPr>
      <t xml:space="preserve">
</t>
    </r>
    <r>
      <rPr>
        <sz val="10"/>
        <color theme="1"/>
        <rFont val="Ebrima"/>
      </rPr>
      <t xml:space="preserve">
               =Porcentaje de estudiantes desertores del grado “g”, en el año “t”.
               =Matrícula inicial del grado “g”, en el año “t”.
               =Matrícula final del grado “g”, en el año “t”.</t>
    </r>
  </si>
  <si>
    <t>Fuente</t>
  </si>
  <si>
    <t>Ministerio de Educación, Ciencia y Tecnología (MINEDUCYT). Censo Escolar - Sistema Regular.</t>
  </si>
  <si>
    <t>Desagregación</t>
  </si>
  <si>
    <t xml:space="preserve">Área geográfica, sector y sexo.  </t>
  </si>
  <si>
    <t>Observaciones</t>
  </si>
  <si>
    <t>Ministerio de Educación, Ciencia y Tecnología</t>
  </si>
  <si>
    <t xml:space="preserve">Dirección de Planificación </t>
  </si>
  <si>
    <t>Gerencia de Planificación Estratégica</t>
  </si>
  <si>
    <t>Departamento de Estadísticas Educativas</t>
  </si>
  <si>
    <t>1. Para efectos de análisis, este indicador se puede calcular consolidado por niveles educativos.
2. El método de cálculo de este indicador es conocido como intraanual, ya que los datos utilizados son del mismo año escolar.</t>
  </si>
  <si>
    <r>
      <t xml:space="preserve">La deserción escolar se define como la cantidad de estudiantes que se matriculan al inicio de un determinado año escolar pero que abandonan el sistema educativo antes de finalizar el mismo año escolar.  Específicamente,  como un indicador de éste fenomeno, el MINEDUCYT realiza el cálculo del </t>
    </r>
    <r>
      <rPr>
        <i/>
        <sz val="11"/>
        <color theme="1"/>
        <rFont val="Calibri"/>
        <family val="2"/>
        <scheme val="minor"/>
      </rPr>
      <t xml:space="preserve">Porcentaje de estudiantes desertores, </t>
    </r>
    <r>
      <rPr>
        <sz val="11"/>
        <color theme="1"/>
        <rFont val="Calibri"/>
        <family val="2"/>
        <scheme val="minor"/>
      </rPr>
      <t>cuya ficha técnica se detalla a continuación:</t>
    </r>
  </si>
  <si>
    <t>N/A</t>
  </si>
  <si>
    <t>Porcentaje de deserción por nivel educativo a nivel nacional según sector, zona y sexo. Año 2018</t>
  </si>
  <si>
    <t>Sector Privado</t>
  </si>
  <si>
    <t>Sector Público</t>
  </si>
  <si>
    <t>Zona Urbana</t>
  </si>
  <si>
    <t>Zona Rural</t>
  </si>
  <si>
    <t>Mujeres</t>
  </si>
  <si>
    <t>Hombres</t>
  </si>
  <si>
    <t>Global</t>
  </si>
  <si>
    <t>Ciclo/nivel educativo</t>
  </si>
  <si>
    <t>Total</t>
  </si>
  <si>
    <t>Porcentaje de deserción por nivel educativo en el sector privado según zona y sexo. Año 2018</t>
  </si>
  <si>
    <t>Nacional</t>
  </si>
  <si>
    <t xml:space="preserve">Causa de retiro </t>
  </si>
  <si>
    <t>Abandonó el país</t>
  </si>
  <si>
    <t>Accidente</t>
  </si>
  <si>
    <t>Bajo rendimiento académico</t>
  </si>
  <si>
    <t>Cambio de domicilio del estudiante</t>
  </si>
  <si>
    <t>Delincuencia</t>
  </si>
  <si>
    <t>Dificultades económicas</t>
  </si>
  <si>
    <t>El centro educativo está muy lejos</t>
  </si>
  <si>
    <t>Embarazo</t>
  </si>
  <si>
    <t>Emigró al sistema EDUCAME</t>
  </si>
  <si>
    <t>Enfermedad</t>
  </si>
  <si>
    <t>Los padres no quieren que asistan a la escuela</t>
  </si>
  <si>
    <t>Muerte natural del estudiante</t>
  </si>
  <si>
    <t>Muerte por accidente del estudiante</t>
  </si>
  <si>
    <t>Muerte por asesinato del estudiante</t>
  </si>
  <si>
    <t>Otras causas</t>
  </si>
  <si>
    <t>Otro trabajo del estudiante</t>
  </si>
  <si>
    <t>Se fue a otra escuela</t>
  </si>
  <si>
    <t>Tiene alguna discapacidad física</t>
  </si>
  <si>
    <t>Trabajo Agrícola</t>
  </si>
  <si>
    <t>Trabajo en labores domésticas del estudiante</t>
  </si>
  <si>
    <t>Víctima de desplazamiento forzado</t>
  </si>
  <si>
    <t>Víctima de pandillas</t>
  </si>
  <si>
    <t xml:space="preserve">Total </t>
  </si>
  <si>
    <t>Fuente:   Censo Escolar de Matrícula Final 2018.  Sistema Regular</t>
  </si>
  <si>
    <t>El Centro Educativo está muy lejos</t>
  </si>
  <si>
    <t>Trabajo agrícola del estudiante</t>
  </si>
  <si>
    <t>Otro tipo de trabajo del estudiante</t>
  </si>
  <si>
    <t>Los padres no quieren que asista a la escuela</t>
  </si>
  <si>
    <t>Otras causas, especifique</t>
  </si>
  <si>
    <t>Causa de retiro</t>
  </si>
  <si>
    <t>Fuente: Censo Escolar 2018.  Sistema Regular</t>
  </si>
  <si>
    <t>Cantidad y porcentaje de estudiantes de que se retiraron de los centros educativos por causa de retiro a nivel nacional según zona y sexo. Año 2018</t>
  </si>
  <si>
    <r>
      <t xml:space="preserve">Cantidad y porcentaje de estudiantes de que se retiraron de los centros educativos </t>
    </r>
    <r>
      <rPr>
        <b/>
        <sz val="11"/>
        <color rgb="FF0070C0"/>
        <rFont val="Calibri"/>
        <family val="2"/>
        <scheme val="minor"/>
      </rPr>
      <t>privados</t>
    </r>
    <r>
      <rPr>
        <b/>
        <sz val="11"/>
        <color theme="1"/>
        <rFont val="Calibri"/>
        <family val="2"/>
        <scheme val="minor"/>
      </rPr>
      <t xml:space="preserve"> por causa de retiro a nivel nacional según zona y sexo. Año 2018</t>
    </r>
  </si>
  <si>
    <t>Cantidad de estudiantes</t>
  </si>
  <si>
    <t>% estudiantes</t>
  </si>
  <si>
    <t>Zona rural</t>
  </si>
  <si>
    <t>Zona urbana</t>
  </si>
  <si>
    <t>Sector privado</t>
  </si>
  <si>
    <t>Educ. Inicial</t>
  </si>
  <si>
    <t>Educ. Parvularia</t>
  </si>
  <si>
    <t>Educ. Media</t>
  </si>
  <si>
    <t>Educ. Básica-1er Ciclo</t>
  </si>
  <si>
    <t>Educ. Básica-2do Ciclo</t>
  </si>
  <si>
    <t>Educ. Básica-3er Ciclo</t>
  </si>
  <si>
    <t>Fuente:   Censo Escolar 2018.  Sistema Regular</t>
  </si>
  <si>
    <t>Porcentaje de deserción por nivel educativo en los centros educativos privados del Departamento de San Salvador según sexo. Año 2018</t>
  </si>
  <si>
    <t>Educ. Adultos</t>
  </si>
  <si>
    <t xml:space="preserve">Matrícula inicial por ciclo/nivel educativo de los centros educativos privados del Departamento de San Salvador según sexo. </t>
  </si>
  <si>
    <t>Fuente: Sistema de Información para la Gestión Educativa Salvadoreña</t>
  </si>
  <si>
    <t>Hombre</t>
  </si>
  <si>
    <t>Mujer</t>
  </si>
  <si>
    <t>2020*</t>
  </si>
  <si>
    <t>Nota:*Para el año 2020, los datos son preliminares con corte en la base de datos al 20 de Enero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</si>
</sst>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1"/>
      <color theme="1"/>
      <name val="Calibri"/>
      <family val="2"/>
      <scheme val="minor"/>
    </font>
    <font>
      <b/>
      <sz val="11"/>
      <color theme="1"/>
      <name val="Ebrima"/>
    </font>
    <font>
      <b/>
      <sz val="10"/>
      <color theme="1"/>
      <name val="Ebrima"/>
    </font>
    <font>
      <sz val="10"/>
      <name val="Ebrima"/>
    </font>
    <font>
      <sz val="10"/>
      <color theme="1"/>
      <name val="Ebrima"/>
    </font>
    <font>
      <i/>
      <sz val="11"/>
      <color theme="1"/>
      <name val="Calibri"/>
      <family val="2"/>
      <scheme val="minor"/>
    </font>
    <font>
      <sz val="11"/>
      <color theme="1"/>
      <name val="Calibri"/>
      <family val="2"/>
      <scheme val="minor"/>
    </font>
    <font>
      <b/>
      <sz val="11"/>
      <color theme="1"/>
      <name val="Calibri"/>
      <family val="2"/>
      <scheme val="minor"/>
    </font>
    <font>
      <b/>
      <sz val="9"/>
      <color theme="1"/>
      <name val="Calibri"/>
      <family val="2"/>
      <scheme val="minor"/>
    </font>
    <font>
      <sz val="9"/>
      <color theme="1"/>
      <name val="Calibri"/>
      <family val="2"/>
      <scheme val="minor"/>
    </font>
    <font>
      <b/>
      <sz val="11"/>
      <color rgb="FF0070C0"/>
      <name val="Calibri"/>
      <family val="2"/>
      <scheme val="minor"/>
    </font>
    <font>
      <b/>
      <sz val="14"/>
      <color theme="1"/>
      <name val="Calibri"/>
      <family val="2"/>
      <scheme val="minor"/>
    </font>
  </fonts>
  <fills count="7">
    <fill>
      <patternFill patternType="none"/>
    </fill>
    <fill>
      <patternFill patternType="gray125"/>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70C0"/>
      </left>
      <right style="thin">
        <color rgb="FF0070C0"/>
      </right>
      <top style="thin">
        <color rgb="FF0070C0"/>
      </top>
      <bottom style="thin">
        <color rgb="FF0070C0"/>
      </bottom>
      <diagonal/>
    </border>
    <border>
      <left style="thin">
        <color rgb="FF0070C0"/>
      </left>
      <right/>
      <top style="thin">
        <color rgb="FF0070C0"/>
      </top>
      <bottom/>
      <diagonal/>
    </border>
    <border>
      <left/>
      <right/>
      <top style="thin">
        <color rgb="FF0070C0"/>
      </top>
      <bottom/>
      <diagonal/>
    </border>
  </borders>
  <cellStyleXfs count="2">
    <xf numFmtId="0" fontId="0" fillId="0" borderId="0"/>
    <xf numFmtId="9" fontId="6" fillId="0" borderId="0" applyFont="0" applyFill="0" applyBorder="0" applyAlignment="0" applyProtection="0"/>
  </cellStyleXfs>
  <cellXfs count="65">
    <xf numFmtId="0" fontId="0" fillId="0" borderId="0" xfId="0"/>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4" fillId="0" borderId="1" xfId="0" applyFont="1" applyBorder="1" applyAlignment="1">
      <alignment horizontal="justify" vertical="center" wrapText="1"/>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3" fillId="0" borderId="1" xfId="0" applyFont="1" applyBorder="1" applyAlignment="1">
      <alignment vertical="center" wrapText="1"/>
    </xf>
    <xf numFmtId="0" fontId="7" fillId="0" borderId="0" xfId="0" applyFont="1"/>
    <xf numFmtId="0" fontId="0" fillId="0" borderId="8" xfId="0" applyBorder="1" applyAlignment="1">
      <alignment horizontal="left" wrapText="1"/>
    </xf>
    <xf numFmtId="164" fontId="0" fillId="0" borderId="8" xfId="1" applyNumberFormat="1" applyFont="1" applyBorder="1" applyAlignment="1">
      <alignment horizontal="center" wrapText="1"/>
    </xf>
    <xf numFmtId="0" fontId="7" fillId="2" borderId="8" xfId="0" applyFont="1" applyFill="1" applyBorder="1" applyAlignment="1">
      <alignment horizontal="center" wrapText="1"/>
    </xf>
    <xf numFmtId="0" fontId="7" fillId="2" borderId="8" xfId="0" applyFont="1" applyFill="1" applyBorder="1" applyAlignment="1">
      <alignment horizontal="left" wrapText="1"/>
    </xf>
    <xf numFmtId="164" fontId="7" fillId="3" borderId="8" xfId="1" applyNumberFormat="1" applyFont="1" applyFill="1" applyBorder="1" applyAlignment="1">
      <alignment horizontal="center" wrapText="1"/>
    </xf>
    <xf numFmtId="0" fontId="0" fillId="0" borderId="8" xfId="0" applyBorder="1"/>
    <xf numFmtId="164" fontId="0" fillId="0" borderId="8" xfId="1" applyNumberFormat="1" applyFont="1" applyBorder="1"/>
    <xf numFmtId="0" fontId="7" fillId="2" borderId="8"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164" fontId="0" fillId="0" borderId="8" xfId="1" applyNumberFormat="1" applyFont="1" applyBorder="1" applyAlignment="1">
      <alignment horizontal="center"/>
    </xf>
    <xf numFmtId="164" fontId="7" fillId="3" borderId="8" xfId="1" applyNumberFormat="1" applyFont="1" applyFill="1" applyBorder="1" applyAlignment="1">
      <alignment horizontal="center"/>
    </xf>
    <xf numFmtId="164" fontId="0" fillId="0" borderId="0" xfId="1" applyNumberFormat="1" applyFont="1"/>
    <xf numFmtId="164" fontId="0" fillId="3" borderId="8" xfId="1" applyNumberFormat="1" applyFont="1" applyFill="1" applyBorder="1" applyAlignment="1">
      <alignment horizontal="center"/>
    </xf>
    <xf numFmtId="0" fontId="8" fillId="0" borderId="0" xfId="0" applyFont="1" applyFill="1" applyBorder="1"/>
    <xf numFmtId="0" fontId="7" fillId="3" borderId="8" xfId="0" applyFont="1" applyFill="1" applyBorder="1" applyAlignment="1">
      <alignment horizontal="center" vertical="center"/>
    </xf>
    <xf numFmtId="0" fontId="7" fillId="3" borderId="8" xfId="0" applyFont="1" applyFill="1" applyBorder="1" applyAlignment="1">
      <alignment horizontal="center" vertical="center" wrapText="1"/>
    </xf>
    <xf numFmtId="0" fontId="0" fillId="4" borderId="8" xfId="0" applyFill="1" applyBorder="1"/>
    <xf numFmtId="3" fontId="0" fillId="4" borderId="8" xfId="0" applyNumberFormat="1" applyFill="1" applyBorder="1"/>
    <xf numFmtId="0" fontId="0" fillId="0" borderId="8" xfId="0" applyFill="1" applyBorder="1"/>
    <xf numFmtId="0" fontId="7" fillId="5" borderId="8" xfId="0" applyFont="1" applyFill="1" applyBorder="1" applyAlignment="1">
      <alignment horizontal="center"/>
    </xf>
    <xf numFmtId="3" fontId="7" fillId="3" borderId="8" xfId="0" applyNumberFormat="1" applyFont="1" applyFill="1" applyBorder="1" applyAlignment="1">
      <alignment horizontal="right"/>
    </xf>
    <xf numFmtId="3" fontId="7" fillId="4" borderId="8" xfId="0" applyNumberFormat="1" applyFont="1" applyFill="1" applyBorder="1"/>
    <xf numFmtId="0" fontId="7" fillId="3" borderId="8" xfId="0" applyFont="1" applyFill="1" applyBorder="1"/>
    <xf numFmtId="0" fontId="0" fillId="4" borderId="8" xfId="0" applyFill="1" applyBorder="1" applyAlignment="1">
      <alignment horizontal="left"/>
    </xf>
    <xf numFmtId="0" fontId="9" fillId="0" borderId="0" xfId="0" applyFont="1"/>
    <xf numFmtId="0" fontId="7" fillId="0" borderId="0" xfId="0" applyFont="1" applyAlignment="1"/>
    <xf numFmtId="0" fontId="7" fillId="0" borderId="0" xfId="0" applyFont="1" applyAlignment="1">
      <alignment horizontal="center" wrapText="1"/>
    </xf>
    <xf numFmtId="164" fontId="7" fillId="4" borderId="8" xfId="1" applyNumberFormat="1" applyFont="1" applyFill="1" applyBorder="1"/>
    <xf numFmtId="164" fontId="6" fillId="4" borderId="8" xfId="1" applyNumberFormat="1" applyFont="1" applyFill="1" applyBorder="1"/>
    <xf numFmtId="3" fontId="0" fillId="4" borderId="8" xfId="0" applyNumberFormat="1" applyFont="1" applyFill="1" applyBorder="1"/>
    <xf numFmtId="0" fontId="0" fillId="0" borderId="0" xfId="0" applyAlignment="1">
      <alignment vertical="center"/>
    </xf>
    <xf numFmtId="3" fontId="7" fillId="6" borderId="8" xfId="0" applyNumberFormat="1" applyFont="1" applyFill="1" applyBorder="1" applyAlignment="1">
      <alignment horizontal="right"/>
    </xf>
    <xf numFmtId="164" fontId="7" fillId="6" borderId="8" xfId="1" applyNumberFormat="1" applyFont="1" applyFill="1" applyBorder="1"/>
    <xf numFmtId="0" fontId="7" fillId="6" borderId="8" xfId="0" applyFont="1" applyFill="1" applyBorder="1" applyAlignment="1">
      <alignment horizontal="center"/>
    </xf>
    <xf numFmtId="0" fontId="7" fillId="6" borderId="8" xfId="0" applyFont="1" applyFill="1" applyBorder="1"/>
    <xf numFmtId="164" fontId="7" fillId="0" borderId="8" xfId="1" applyNumberFormat="1" applyFont="1" applyBorder="1"/>
    <xf numFmtId="0" fontId="7" fillId="6" borderId="8" xfId="0" applyFont="1" applyFill="1" applyBorder="1" applyAlignment="1">
      <alignment horizontal="right"/>
    </xf>
    <xf numFmtId="3" fontId="0" fillId="0" borderId="8" xfId="0" applyNumberFormat="1" applyBorder="1"/>
    <xf numFmtId="3" fontId="7" fillId="2" borderId="8" xfId="0" applyNumberFormat="1" applyFont="1" applyFill="1" applyBorder="1"/>
    <xf numFmtId="3" fontId="7" fillId="0" borderId="8" xfId="0" applyNumberFormat="1" applyFont="1" applyBorder="1"/>
    <xf numFmtId="0" fontId="7" fillId="2" borderId="8" xfId="0" applyFont="1" applyFill="1" applyBorder="1" applyAlignment="1">
      <alignment horizontal="right"/>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9" fillId="0" borderId="9" xfId="0" applyFont="1" applyFill="1" applyBorder="1" applyAlignment="1">
      <alignment horizontal="left" vertical="top" wrapText="1"/>
    </xf>
    <xf numFmtId="0" fontId="9" fillId="0" borderId="10" xfId="0" applyFont="1" applyFill="1" applyBorder="1" applyAlignment="1">
      <alignment horizontal="left" vertical="top" wrapText="1"/>
    </xf>
    <xf numFmtId="0" fontId="11" fillId="0" borderId="0" xfId="0" applyFont="1" applyAlignment="1">
      <alignment horizontal="center" vertical="center" wrapText="1"/>
    </xf>
    <xf numFmtId="0" fontId="7" fillId="3" borderId="8" xfId="0" applyFont="1" applyFill="1" applyBorder="1" applyAlignment="1">
      <alignment horizontal="center" vertical="center"/>
    </xf>
    <xf numFmtId="0" fontId="7" fillId="3" borderId="8" xfId="0" applyFont="1" applyFill="1" applyBorder="1" applyAlignment="1">
      <alignment horizontal="center"/>
    </xf>
    <xf numFmtId="0" fontId="7" fillId="0" borderId="0" xfId="0" applyFont="1" applyAlignment="1">
      <alignment horizontal="center" wrapText="1"/>
    </xf>
    <xf numFmtId="0" fontId="7" fillId="6" borderId="8" xfId="0" applyFont="1" applyFill="1" applyBorder="1" applyAlignment="1">
      <alignment horizont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xdr:col>
      <xdr:colOff>1101616</xdr:colOff>
      <xdr:row>13</xdr:row>
      <xdr:rowOff>150320</xdr:rowOff>
    </xdr:from>
    <xdr:ext cx="2591921" cy="608478"/>
    <mc:AlternateContent xmlns:mc="http://schemas.openxmlformats.org/markup-compatibility/2006" xmlns:a14="http://schemas.microsoft.com/office/drawing/2010/main">
      <mc:Choice Requires="a14">
        <xdr:sp macro="" textlink="">
          <xdr:nvSpPr>
            <xdr:cNvPr id="2" name="68 CuadroTexto"/>
            <xdr:cNvSpPr txBox="1"/>
          </xdr:nvSpPr>
          <xdr:spPr>
            <a:xfrm>
              <a:off x="2282716" y="12237545"/>
              <a:ext cx="2591921" cy="6084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14:m>
                <m:oMathPara xmlns:m="http://schemas.openxmlformats.org/officeDocument/2006/math">
                  <m:oMathParaPr>
                    <m:jc m:val="centerGroup"/>
                  </m:oMathParaPr>
                  <m:oMath xmlns:m="http://schemas.openxmlformats.org/officeDocument/2006/math">
                    <m:sSubSup>
                      <m:sSubSupPr>
                        <m:ctrlPr>
                          <a:rPr lang="es-SV" sz="1200" b="1" i="1">
                            <a:solidFill>
                              <a:schemeClr val="tx1"/>
                            </a:solidFill>
                            <a:effectLst/>
                            <a:latin typeface="Cambria Math" panose="02040503050406030204" pitchFamily="18" charset="0"/>
                            <a:ea typeface="+mn-ea"/>
                            <a:cs typeface="+mn-cs"/>
                          </a:rPr>
                        </m:ctrlPr>
                      </m:sSubSupPr>
                      <m:e>
                        <m:r>
                          <a:rPr lang="es-SV" sz="1200" b="1" i="1">
                            <a:solidFill>
                              <a:schemeClr val="tx1"/>
                            </a:solidFill>
                            <a:effectLst/>
                            <a:latin typeface="Cambria Math"/>
                            <a:ea typeface="+mn-ea"/>
                            <a:cs typeface="+mn-cs"/>
                          </a:rPr>
                          <m:t>%</m:t>
                        </m:r>
                        <m:r>
                          <a:rPr lang="es-SV" sz="1200" b="1" i="1">
                            <a:solidFill>
                              <a:schemeClr val="tx1"/>
                            </a:solidFill>
                            <a:effectLst/>
                            <a:latin typeface="Cambria Math"/>
                            <a:ea typeface="+mn-ea"/>
                            <a:cs typeface="+mn-cs"/>
                          </a:rPr>
                          <m:t>𝑬𝑫</m:t>
                        </m:r>
                      </m:e>
                      <m:sub>
                        <m:r>
                          <a:rPr lang="es-SV" sz="1200" b="1" i="1">
                            <a:solidFill>
                              <a:schemeClr val="tx1"/>
                            </a:solidFill>
                            <a:effectLst/>
                            <a:latin typeface="Cambria Math"/>
                            <a:ea typeface="+mn-ea"/>
                            <a:cs typeface="+mn-cs"/>
                          </a:rPr>
                          <m:t>𝒈</m:t>
                        </m:r>
                      </m:sub>
                      <m:sup>
                        <m:r>
                          <a:rPr lang="es-SV" sz="1200" b="1" i="1">
                            <a:solidFill>
                              <a:schemeClr val="tx1"/>
                            </a:solidFill>
                            <a:effectLst/>
                            <a:latin typeface="Cambria Math"/>
                            <a:ea typeface="+mn-ea"/>
                            <a:cs typeface="+mn-cs"/>
                          </a:rPr>
                          <m:t>𝒕</m:t>
                        </m:r>
                      </m:sup>
                    </m:sSubSup>
                    <m:r>
                      <a:rPr lang="es-SV" sz="1200" b="1" i="1">
                        <a:solidFill>
                          <a:schemeClr val="tx1"/>
                        </a:solidFill>
                        <a:effectLst/>
                        <a:latin typeface="Cambria Math"/>
                        <a:ea typeface="+mn-ea"/>
                        <a:cs typeface="+mn-cs"/>
                      </a:rPr>
                      <m:t>= </m:t>
                    </m:r>
                    <m:f>
                      <m:fPr>
                        <m:ctrlPr>
                          <a:rPr lang="es-SV" sz="1200" b="1" i="1">
                            <a:solidFill>
                              <a:schemeClr val="tx1"/>
                            </a:solidFill>
                            <a:effectLst/>
                            <a:latin typeface="Cambria Math" panose="02040503050406030204" pitchFamily="18" charset="0"/>
                            <a:ea typeface="+mn-ea"/>
                            <a:cs typeface="+mn-cs"/>
                          </a:rPr>
                        </m:ctrlPr>
                      </m:fPr>
                      <m:num>
                        <m:sSubSup>
                          <m:sSubSupPr>
                            <m:ctrlPr>
                              <a:rPr lang="es-SV" sz="1200" b="1" i="1">
                                <a:solidFill>
                                  <a:schemeClr val="tx1"/>
                                </a:solidFill>
                                <a:effectLst/>
                                <a:latin typeface="Cambria Math" panose="02040503050406030204" pitchFamily="18" charset="0"/>
                                <a:ea typeface="+mn-ea"/>
                                <a:cs typeface="+mn-cs"/>
                              </a:rPr>
                            </m:ctrlPr>
                          </m:sSubSupPr>
                          <m:e>
                            <m:r>
                              <a:rPr lang="es-SV" sz="1200" b="1" i="1">
                                <a:solidFill>
                                  <a:schemeClr val="tx1"/>
                                </a:solidFill>
                                <a:effectLst/>
                                <a:latin typeface="Cambria Math" panose="02040503050406030204" pitchFamily="18" charset="0"/>
                                <a:ea typeface="+mn-ea"/>
                                <a:cs typeface="+mn-cs"/>
                              </a:rPr>
                              <m:t>𝑴𝑰</m:t>
                            </m:r>
                          </m:e>
                          <m:sub>
                            <m:r>
                              <a:rPr lang="es-SV" sz="1200" b="1" i="1">
                                <a:solidFill>
                                  <a:schemeClr val="tx1"/>
                                </a:solidFill>
                                <a:effectLst/>
                                <a:latin typeface="Cambria Math" panose="02040503050406030204" pitchFamily="18" charset="0"/>
                                <a:ea typeface="+mn-ea"/>
                                <a:cs typeface="+mn-cs"/>
                              </a:rPr>
                              <m:t>𝒈</m:t>
                            </m:r>
                          </m:sub>
                          <m:sup>
                            <m:r>
                              <a:rPr lang="es-SV" sz="1200" b="1" i="1">
                                <a:solidFill>
                                  <a:schemeClr val="tx1"/>
                                </a:solidFill>
                                <a:effectLst/>
                                <a:latin typeface="Cambria Math" panose="02040503050406030204" pitchFamily="18" charset="0"/>
                                <a:ea typeface="+mn-ea"/>
                                <a:cs typeface="+mn-cs"/>
                              </a:rPr>
                              <m:t>𝒕</m:t>
                            </m:r>
                          </m:sup>
                        </m:sSubSup>
                        <m:r>
                          <a:rPr lang="es-SV" sz="1200" b="1" i="1">
                            <a:solidFill>
                              <a:schemeClr val="tx1"/>
                            </a:solidFill>
                            <a:effectLst/>
                            <a:latin typeface="Cambria Math" panose="02040503050406030204" pitchFamily="18" charset="0"/>
                            <a:ea typeface="+mn-ea"/>
                            <a:cs typeface="+mn-cs"/>
                          </a:rPr>
                          <m:t>− </m:t>
                        </m:r>
                        <m:sSubSup>
                          <m:sSubSupPr>
                            <m:ctrlPr>
                              <a:rPr lang="es-SV" sz="1200" b="1" i="1">
                                <a:solidFill>
                                  <a:schemeClr val="tx1"/>
                                </a:solidFill>
                                <a:effectLst/>
                                <a:latin typeface="Cambria Math" panose="02040503050406030204" pitchFamily="18" charset="0"/>
                                <a:ea typeface="+mn-ea"/>
                                <a:cs typeface="+mn-cs"/>
                              </a:rPr>
                            </m:ctrlPr>
                          </m:sSubSupPr>
                          <m:e>
                            <m:r>
                              <a:rPr lang="es-SV" sz="1200" b="1" i="1">
                                <a:solidFill>
                                  <a:schemeClr val="tx1"/>
                                </a:solidFill>
                                <a:effectLst/>
                                <a:latin typeface="Cambria Math" panose="02040503050406030204" pitchFamily="18" charset="0"/>
                                <a:ea typeface="+mn-ea"/>
                                <a:cs typeface="+mn-cs"/>
                              </a:rPr>
                              <m:t>𝑴𝑭</m:t>
                            </m:r>
                          </m:e>
                          <m:sub>
                            <m:r>
                              <a:rPr lang="es-SV" sz="1200" b="1" i="1">
                                <a:solidFill>
                                  <a:schemeClr val="tx1"/>
                                </a:solidFill>
                                <a:effectLst/>
                                <a:latin typeface="Cambria Math" panose="02040503050406030204" pitchFamily="18" charset="0"/>
                                <a:ea typeface="+mn-ea"/>
                                <a:cs typeface="+mn-cs"/>
                              </a:rPr>
                              <m:t>𝒈</m:t>
                            </m:r>
                          </m:sub>
                          <m:sup>
                            <m:r>
                              <a:rPr lang="es-SV" sz="1200" b="1" i="1">
                                <a:solidFill>
                                  <a:schemeClr val="tx1"/>
                                </a:solidFill>
                                <a:effectLst/>
                                <a:latin typeface="Cambria Math" panose="02040503050406030204" pitchFamily="18" charset="0"/>
                                <a:ea typeface="+mn-ea"/>
                                <a:cs typeface="+mn-cs"/>
                              </a:rPr>
                              <m:t>𝒕</m:t>
                            </m:r>
                          </m:sup>
                        </m:sSubSup>
                      </m:num>
                      <m:den>
                        <m:sSubSup>
                          <m:sSubSupPr>
                            <m:ctrlPr>
                              <a:rPr lang="es-SV" sz="1200" b="1" i="1">
                                <a:solidFill>
                                  <a:schemeClr val="tx1"/>
                                </a:solidFill>
                                <a:effectLst/>
                                <a:latin typeface="Cambria Math" panose="02040503050406030204" pitchFamily="18" charset="0"/>
                                <a:ea typeface="+mn-ea"/>
                                <a:cs typeface="+mn-cs"/>
                              </a:rPr>
                            </m:ctrlPr>
                          </m:sSubSupPr>
                          <m:e>
                            <m:r>
                              <a:rPr lang="es-SV" sz="1200" b="1" i="1">
                                <a:solidFill>
                                  <a:schemeClr val="tx1"/>
                                </a:solidFill>
                                <a:effectLst/>
                                <a:latin typeface="Cambria Math"/>
                                <a:ea typeface="+mn-ea"/>
                                <a:cs typeface="+mn-cs"/>
                              </a:rPr>
                              <m:t>𝑴𝑰</m:t>
                            </m:r>
                          </m:e>
                          <m:sub>
                            <m:r>
                              <a:rPr lang="es-SV" sz="1200" b="1" i="1">
                                <a:solidFill>
                                  <a:schemeClr val="tx1"/>
                                </a:solidFill>
                                <a:effectLst/>
                                <a:latin typeface="Cambria Math"/>
                                <a:ea typeface="+mn-ea"/>
                                <a:cs typeface="+mn-cs"/>
                              </a:rPr>
                              <m:t>𝒈</m:t>
                            </m:r>
                          </m:sub>
                          <m:sup>
                            <m:r>
                              <a:rPr lang="es-SV" sz="1200" b="1" i="1">
                                <a:solidFill>
                                  <a:schemeClr val="tx1"/>
                                </a:solidFill>
                                <a:effectLst/>
                                <a:latin typeface="Cambria Math"/>
                                <a:ea typeface="+mn-ea"/>
                                <a:cs typeface="+mn-cs"/>
                              </a:rPr>
                              <m:t>𝒕</m:t>
                            </m:r>
                          </m:sup>
                        </m:sSubSup>
                      </m:den>
                    </m:f>
                    <m:r>
                      <m:rPr>
                        <m:nor/>
                      </m:rPr>
                      <a:rPr lang="es-SV" sz="1200" b="1">
                        <a:solidFill>
                          <a:schemeClr val="tx1"/>
                        </a:solidFill>
                        <a:effectLst/>
                        <a:latin typeface="+mn-lt"/>
                        <a:ea typeface="+mn-ea"/>
                        <a:cs typeface="+mn-cs"/>
                      </a:rPr>
                      <m:t>   ∗ 100</m:t>
                    </m:r>
                  </m:oMath>
                </m:oMathPara>
              </a14:m>
              <a:endParaRPr lang="es-SV" sz="1200">
                <a:solidFill>
                  <a:schemeClr val="tx1"/>
                </a:solidFill>
                <a:effectLst/>
                <a:latin typeface="+mn-lt"/>
                <a:ea typeface="+mn-ea"/>
                <a:cs typeface="+mn-cs"/>
              </a:endParaRPr>
            </a:p>
          </xdr:txBody>
        </xdr:sp>
      </mc:Choice>
      <mc:Fallback xmlns="">
        <xdr:sp macro="" textlink="">
          <xdr:nvSpPr>
            <xdr:cNvPr id="2" name="68 CuadroTexto"/>
            <xdr:cNvSpPr txBox="1"/>
          </xdr:nvSpPr>
          <xdr:spPr>
            <a:xfrm>
              <a:off x="2282716" y="12237545"/>
              <a:ext cx="2591921" cy="6084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r>
                <a:rPr lang="es-SV" sz="1200" b="1" i="0">
                  <a:solidFill>
                    <a:schemeClr val="tx1"/>
                  </a:solidFill>
                  <a:effectLst/>
                  <a:latin typeface="Cambria Math" panose="02040503050406030204" pitchFamily="18" charset="0"/>
                  <a:ea typeface="+mn-ea"/>
                  <a:cs typeface="+mn-cs"/>
                </a:rPr>
                <a:t>〖</a:t>
              </a:r>
              <a:r>
                <a:rPr lang="es-SV" sz="1200" b="1" i="0">
                  <a:solidFill>
                    <a:schemeClr val="tx1"/>
                  </a:solidFill>
                  <a:effectLst/>
                  <a:latin typeface="Cambria Math"/>
                  <a:ea typeface="+mn-ea"/>
                  <a:cs typeface="+mn-cs"/>
                </a:rPr>
                <a:t>%𝑬𝑫</a:t>
              </a:r>
              <a:r>
                <a:rPr lang="es-SV" sz="1200" b="1" i="0">
                  <a:solidFill>
                    <a:schemeClr val="tx1"/>
                  </a:solidFill>
                  <a:effectLst/>
                  <a:latin typeface="Cambria Math" panose="02040503050406030204" pitchFamily="18" charset="0"/>
                  <a:ea typeface="+mn-ea"/>
                  <a:cs typeface="+mn-cs"/>
                </a:rPr>
                <a:t>〗_</a:t>
              </a:r>
              <a:r>
                <a:rPr lang="es-SV" sz="1200" b="1" i="0">
                  <a:solidFill>
                    <a:schemeClr val="tx1"/>
                  </a:solidFill>
                  <a:effectLst/>
                  <a:latin typeface="Cambria Math"/>
                  <a:ea typeface="+mn-ea"/>
                  <a:cs typeface="+mn-cs"/>
                </a:rPr>
                <a:t>𝒈</a:t>
              </a:r>
              <a:r>
                <a:rPr lang="es-SV" sz="1200" b="1" i="0">
                  <a:solidFill>
                    <a:schemeClr val="tx1"/>
                  </a:solidFill>
                  <a:effectLst/>
                  <a:latin typeface="Cambria Math" panose="02040503050406030204" pitchFamily="18" charset="0"/>
                  <a:ea typeface="+mn-ea"/>
                  <a:cs typeface="+mn-cs"/>
                </a:rPr>
                <a:t>^</a:t>
              </a:r>
              <a:r>
                <a:rPr lang="es-SV" sz="1200" b="1" i="0">
                  <a:solidFill>
                    <a:schemeClr val="tx1"/>
                  </a:solidFill>
                  <a:effectLst/>
                  <a:latin typeface="Cambria Math"/>
                  <a:ea typeface="+mn-ea"/>
                  <a:cs typeface="+mn-cs"/>
                </a:rPr>
                <a:t>𝒕= </a:t>
              </a:r>
              <a:r>
                <a:rPr lang="es-SV" sz="1200" b="1" i="0">
                  <a:solidFill>
                    <a:schemeClr val="tx1"/>
                  </a:solidFill>
                  <a:effectLst/>
                  <a:latin typeface="Cambria Math" panose="02040503050406030204" pitchFamily="18" charset="0"/>
                  <a:ea typeface="+mn-ea"/>
                  <a:cs typeface="+mn-cs"/>
                </a:rPr>
                <a:t> (〖𝑴𝑰〗_𝒈^𝒕− 〖𝑴𝑭〗_𝒈^𝒕)/(〖</a:t>
              </a:r>
              <a:r>
                <a:rPr lang="es-SV" sz="1200" b="1" i="0">
                  <a:solidFill>
                    <a:schemeClr val="tx1"/>
                  </a:solidFill>
                  <a:effectLst/>
                  <a:latin typeface="Cambria Math"/>
                  <a:ea typeface="+mn-ea"/>
                  <a:cs typeface="+mn-cs"/>
                </a:rPr>
                <a:t>𝑴𝑰</a:t>
              </a:r>
              <a:r>
                <a:rPr lang="es-SV" sz="1200" b="1" i="0">
                  <a:solidFill>
                    <a:schemeClr val="tx1"/>
                  </a:solidFill>
                  <a:effectLst/>
                  <a:latin typeface="Cambria Math" panose="02040503050406030204" pitchFamily="18" charset="0"/>
                  <a:ea typeface="+mn-ea"/>
                  <a:cs typeface="+mn-cs"/>
                </a:rPr>
                <a:t>〗_</a:t>
              </a:r>
              <a:r>
                <a:rPr lang="es-SV" sz="1200" b="1" i="0">
                  <a:solidFill>
                    <a:schemeClr val="tx1"/>
                  </a:solidFill>
                  <a:effectLst/>
                  <a:latin typeface="Cambria Math"/>
                  <a:ea typeface="+mn-ea"/>
                  <a:cs typeface="+mn-cs"/>
                </a:rPr>
                <a:t>𝒈</a:t>
              </a:r>
              <a:r>
                <a:rPr lang="es-SV" sz="1200" b="1" i="0">
                  <a:solidFill>
                    <a:schemeClr val="tx1"/>
                  </a:solidFill>
                  <a:effectLst/>
                  <a:latin typeface="Cambria Math" panose="02040503050406030204" pitchFamily="18" charset="0"/>
                  <a:ea typeface="+mn-ea"/>
                  <a:cs typeface="+mn-cs"/>
                </a:rPr>
                <a:t>^</a:t>
              </a:r>
              <a:r>
                <a:rPr lang="es-SV" sz="1200" b="1" i="0">
                  <a:solidFill>
                    <a:schemeClr val="tx1"/>
                  </a:solidFill>
                  <a:effectLst/>
                  <a:latin typeface="Cambria Math"/>
                  <a:ea typeface="+mn-ea"/>
                  <a:cs typeface="+mn-cs"/>
                </a:rPr>
                <a:t>𝒕</a:t>
              </a:r>
              <a:r>
                <a:rPr lang="es-SV" sz="1200" b="1" i="0">
                  <a:solidFill>
                    <a:schemeClr val="tx1"/>
                  </a:solidFill>
                  <a:effectLst/>
                  <a:latin typeface="Cambria Math" panose="02040503050406030204" pitchFamily="18" charset="0"/>
                  <a:ea typeface="+mn-ea"/>
                  <a:cs typeface="+mn-cs"/>
                </a:rPr>
                <a:t> )</a:t>
              </a:r>
              <a:r>
                <a:rPr lang="es-SV" sz="1200" b="1" i="0">
                  <a:solidFill>
                    <a:schemeClr val="tx1"/>
                  </a:solidFill>
                  <a:effectLst/>
                  <a:latin typeface="+mn-lt"/>
                  <a:ea typeface="+mn-ea"/>
                  <a:cs typeface="+mn-cs"/>
                </a:rPr>
                <a:t> </a:t>
              </a:r>
              <a:r>
                <a:rPr lang="es-SV" sz="1200" b="1" i="0">
                  <a:solidFill>
                    <a:schemeClr val="tx1"/>
                  </a:solidFill>
                  <a:effectLst/>
                  <a:latin typeface="Cambria Math" panose="02040503050406030204" pitchFamily="18" charset="0"/>
                  <a:ea typeface="+mn-ea"/>
                  <a:cs typeface="+mn-cs"/>
                </a:rPr>
                <a:t>"   ∗ 100</a:t>
              </a:r>
              <a:r>
                <a:rPr lang="es-SV" sz="1200" b="1" i="0">
                  <a:solidFill>
                    <a:schemeClr val="tx1"/>
                  </a:solidFill>
                  <a:effectLst/>
                  <a:latin typeface="+mn-lt"/>
                  <a:ea typeface="+mn-ea"/>
                  <a:cs typeface="+mn-cs"/>
                </a:rPr>
                <a:t>"</a:t>
              </a:r>
              <a:endParaRPr lang="es-SV" sz="1200">
                <a:solidFill>
                  <a:schemeClr val="tx1"/>
                </a:solidFill>
                <a:effectLst/>
                <a:latin typeface="+mn-lt"/>
                <a:ea typeface="+mn-ea"/>
                <a:cs typeface="+mn-cs"/>
              </a:endParaRPr>
            </a:p>
          </xdr:txBody>
        </xdr:sp>
      </mc:Fallback>
    </mc:AlternateContent>
    <xdr:clientData/>
  </xdr:oneCellAnchor>
  <xdr:oneCellAnchor>
    <xdr:from>
      <xdr:col>0</xdr:col>
      <xdr:colOff>987566</xdr:colOff>
      <xdr:row>13</xdr:row>
      <xdr:rowOff>621513</xdr:rowOff>
    </xdr:from>
    <xdr:ext cx="620247" cy="294153"/>
    <mc:AlternateContent xmlns:mc="http://schemas.openxmlformats.org/markup-compatibility/2006" xmlns:a14="http://schemas.microsoft.com/office/drawing/2010/main">
      <mc:Choice Requires="a14">
        <xdr:sp macro="" textlink="">
          <xdr:nvSpPr>
            <xdr:cNvPr id="3" name="69 CuadroTexto"/>
            <xdr:cNvSpPr txBox="1"/>
          </xdr:nvSpPr>
          <xdr:spPr>
            <a:xfrm>
              <a:off x="987566" y="4364838"/>
              <a:ext cx="620247" cy="2941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14:m>
                <m:oMathPara xmlns:m="http://schemas.openxmlformats.org/officeDocument/2006/math">
                  <m:oMathParaPr>
                    <m:jc m:val="centerGroup"/>
                  </m:oMathParaPr>
                  <m:oMath xmlns:m="http://schemas.openxmlformats.org/officeDocument/2006/math">
                    <m:sSubSup>
                      <m:sSubSupPr>
                        <m:ctrlPr>
                          <a:rPr lang="es-SV" sz="1100" b="1" i="1">
                            <a:solidFill>
                              <a:schemeClr val="tx1"/>
                            </a:solidFill>
                            <a:effectLst/>
                            <a:latin typeface="Cambria Math" panose="02040503050406030204" pitchFamily="18" charset="0"/>
                            <a:ea typeface="+mn-ea"/>
                            <a:cs typeface="+mn-cs"/>
                          </a:rPr>
                        </m:ctrlPr>
                      </m:sSubSupPr>
                      <m:e>
                        <m:r>
                          <a:rPr lang="es-SV" sz="1100" b="1" i="1">
                            <a:solidFill>
                              <a:schemeClr val="tx1"/>
                            </a:solidFill>
                            <a:effectLst/>
                            <a:latin typeface="Cambria Math"/>
                            <a:ea typeface="+mn-ea"/>
                            <a:cs typeface="+mn-cs"/>
                          </a:rPr>
                          <m:t>%</m:t>
                        </m:r>
                        <m:r>
                          <a:rPr lang="es-SV" sz="1100" b="1" i="1">
                            <a:solidFill>
                              <a:schemeClr val="tx1"/>
                            </a:solidFill>
                            <a:effectLst/>
                            <a:latin typeface="Cambria Math"/>
                            <a:ea typeface="+mn-ea"/>
                            <a:cs typeface="+mn-cs"/>
                          </a:rPr>
                          <m:t>𝑬𝑫</m:t>
                        </m:r>
                      </m:e>
                      <m:sub>
                        <m:r>
                          <a:rPr lang="es-SV" sz="1100" b="1" i="1">
                            <a:solidFill>
                              <a:schemeClr val="tx1"/>
                            </a:solidFill>
                            <a:effectLst/>
                            <a:latin typeface="Cambria Math"/>
                            <a:ea typeface="+mn-ea"/>
                            <a:cs typeface="+mn-cs"/>
                          </a:rPr>
                          <m:t>𝒈</m:t>
                        </m:r>
                      </m:sub>
                      <m:sup>
                        <m:r>
                          <a:rPr lang="es-SV" sz="1100" b="1" i="1">
                            <a:solidFill>
                              <a:schemeClr val="tx1"/>
                            </a:solidFill>
                            <a:effectLst/>
                            <a:latin typeface="Cambria Math"/>
                            <a:ea typeface="+mn-ea"/>
                            <a:cs typeface="+mn-cs"/>
                          </a:rPr>
                          <m:t>𝒕</m:t>
                        </m:r>
                      </m:sup>
                    </m:sSubSup>
                  </m:oMath>
                </m:oMathPara>
              </a14:m>
              <a:endParaRPr lang="es-SV" sz="1100" b="1">
                <a:solidFill>
                  <a:schemeClr val="tx1"/>
                </a:solidFill>
                <a:effectLst/>
                <a:latin typeface="+mn-lt"/>
                <a:ea typeface="+mn-ea"/>
                <a:cs typeface="+mn-cs"/>
              </a:endParaRPr>
            </a:p>
          </xdr:txBody>
        </xdr:sp>
      </mc:Choice>
      <mc:Fallback xmlns="">
        <xdr:sp macro="" textlink="">
          <xdr:nvSpPr>
            <xdr:cNvPr id="3" name="69 CuadroTexto"/>
            <xdr:cNvSpPr txBox="1"/>
          </xdr:nvSpPr>
          <xdr:spPr>
            <a:xfrm>
              <a:off x="987566" y="4364838"/>
              <a:ext cx="620247" cy="2941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r>
                <a:rPr lang="es-SV" sz="1100" b="1" i="0">
                  <a:solidFill>
                    <a:schemeClr val="tx1"/>
                  </a:solidFill>
                  <a:effectLst/>
                  <a:latin typeface="Cambria Math" panose="02040503050406030204" pitchFamily="18" charset="0"/>
                  <a:ea typeface="+mn-ea"/>
                  <a:cs typeface="+mn-cs"/>
                </a:rPr>
                <a:t>〖</a:t>
              </a:r>
              <a:r>
                <a:rPr lang="es-SV" sz="1100" b="1" i="0">
                  <a:solidFill>
                    <a:schemeClr val="tx1"/>
                  </a:solidFill>
                  <a:effectLst/>
                  <a:latin typeface="Cambria Math"/>
                  <a:ea typeface="+mn-ea"/>
                  <a:cs typeface="+mn-cs"/>
                </a:rPr>
                <a:t>%𝑬𝑫</a:t>
              </a:r>
              <a:r>
                <a:rPr lang="es-SV" sz="1100" b="1" i="0">
                  <a:solidFill>
                    <a:schemeClr val="tx1"/>
                  </a:solidFill>
                  <a:effectLst/>
                  <a:latin typeface="Cambria Math" panose="02040503050406030204" pitchFamily="18" charset="0"/>
                  <a:ea typeface="+mn-ea"/>
                  <a:cs typeface="+mn-cs"/>
                </a:rPr>
                <a:t>〗_</a:t>
              </a:r>
              <a:r>
                <a:rPr lang="es-SV" sz="1100" b="1" i="0">
                  <a:solidFill>
                    <a:schemeClr val="tx1"/>
                  </a:solidFill>
                  <a:effectLst/>
                  <a:latin typeface="Cambria Math"/>
                  <a:ea typeface="+mn-ea"/>
                  <a:cs typeface="+mn-cs"/>
                </a:rPr>
                <a:t>𝒈</a:t>
              </a:r>
              <a:r>
                <a:rPr lang="es-SV" sz="1100" b="1" i="0">
                  <a:solidFill>
                    <a:schemeClr val="tx1"/>
                  </a:solidFill>
                  <a:effectLst/>
                  <a:latin typeface="Cambria Math" panose="02040503050406030204" pitchFamily="18" charset="0"/>
                  <a:ea typeface="+mn-ea"/>
                  <a:cs typeface="+mn-cs"/>
                </a:rPr>
                <a:t>^</a:t>
              </a:r>
              <a:r>
                <a:rPr lang="es-SV" sz="1100" b="1" i="0">
                  <a:solidFill>
                    <a:schemeClr val="tx1"/>
                  </a:solidFill>
                  <a:effectLst/>
                  <a:latin typeface="Cambria Math"/>
                  <a:ea typeface="+mn-ea"/>
                  <a:cs typeface="+mn-cs"/>
                </a:rPr>
                <a:t>𝒕</a:t>
              </a:r>
              <a:endParaRPr lang="es-SV" sz="1100" b="1">
                <a:solidFill>
                  <a:schemeClr val="tx1"/>
                </a:solidFill>
                <a:effectLst/>
                <a:latin typeface="+mn-lt"/>
                <a:ea typeface="+mn-ea"/>
                <a:cs typeface="+mn-cs"/>
              </a:endParaRPr>
            </a:p>
          </xdr:txBody>
        </xdr:sp>
      </mc:Fallback>
    </mc:AlternateContent>
    <xdr:clientData/>
  </xdr:oneCellAnchor>
  <xdr:oneCellAnchor>
    <xdr:from>
      <xdr:col>1</xdr:col>
      <xdr:colOff>38836</xdr:colOff>
      <xdr:row>13</xdr:row>
      <xdr:rowOff>849098</xdr:rowOff>
    </xdr:from>
    <xdr:ext cx="601197" cy="294153"/>
    <mc:AlternateContent xmlns:mc="http://schemas.openxmlformats.org/markup-compatibility/2006" xmlns:a14="http://schemas.microsoft.com/office/drawing/2010/main">
      <mc:Choice Requires="a14">
        <xdr:sp macro="" textlink="">
          <xdr:nvSpPr>
            <xdr:cNvPr id="4" name="70 CuadroTexto"/>
            <xdr:cNvSpPr txBox="1"/>
          </xdr:nvSpPr>
          <xdr:spPr>
            <a:xfrm>
              <a:off x="800836" y="4592423"/>
              <a:ext cx="601197" cy="2941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14:m>
                <m:oMathPara xmlns:m="http://schemas.openxmlformats.org/officeDocument/2006/math">
                  <m:oMathParaPr>
                    <m:jc m:val="centerGroup"/>
                  </m:oMathParaPr>
                  <m:oMath xmlns:m="http://schemas.openxmlformats.org/officeDocument/2006/math">
                    <m:sSubSup>
                      <m:sSubSupPr>
                        <m:ctrlPr>
                          <a:rPr lang="es-SV" sz="1100" b="1" i="1">
                            <a:solidFill>
                              <a:schemeClr val="tx1"/>
                            </a:solidFill>
                            <a:effectLst/>
                            <a:latin typeface="Cambria Math" panose="02040503050406030204" pitchFamily="18" charset="0"/>
                            <a:ea typeface="+mn-ea"/>
                            <a:cs typeface="+mn-cs"/>
                          </a:rPr>
                        </m:ctrlPr>
                      </m:sSubSupPr>
                      <m:e>
                        <m:r>
                          <a:rPr lang="es-SV" sz="1100" b="1" i="1">
                            <a:solidFill>
                              <a:schemeClr val="tx1"/>
                            </a:solidFill>
                            <a:effectLst/>
                            <a:latin typeface="Cambria Math"/>
                            <a:ea typeface="+mn-ea"/>
                            <a:cs typeface="+mn-cs"/>
                          </a:rPr>
                          <m:t>𝑴𝑰</m:t>
                        </m:r>
                      </m:e>
                      <m:sub>
                        <m:r>
                          <a:rPr lang="es-SV" sz="1100" b="1" i="1">
                            <a:solidFill>
                              <a:schemeClr val="tx1"/>
                            </a:solidFill>
                            <a:effectLst/>
                            <a:latin typeface="Cambria Math"/>
                            <a:ea typeface="+mn-ea"/>
                            <a:cs typeface="+mn-cs"/>
                          </a:rPr>
                          <m:t>𝒈</m:t>
                        </m:r>
                      </m:sub>
                      <m:sup>
                        <m:r>
                          <a:rPr lang="es-SV" sz="1100" b="1" i="1">
                            <a:solidFill>
                              <a:schemeClr val="tx1"/>
                            </a:solidFill>
                            <a:effectLst/>
                            <a:latin typeface="Cambria Math"/>
                            <a:ea typeface="+mn-ea"/>
                            <a:cs typeface="+mn-cs"/>
                          </a:rPr>
                          <m:t>𝒕</m:t>
                        </m:r>
                      </m:sup>
                    </m:sSubSup>
                  </m:oMath>
                </m:oMathPara>
              </a14:m>
              <a:endParaRPr lang="es-SV" sz="1100">
                <a:solidFill>
                  <a:schemeClr val="tx1"/>
                </a:solidFill>
                <a:effectLst/>
                <a:latin typeface="+mn-lt"/>
                <a:ea typeface="+mn-ea"/>
                <a:cs typeface="+mn-cs"/>
              </a:endParaRPr>
            </a:p>
          </xdr:txBody>
        </xdr:sp>
      </mc:Choice>
      <mc:Fallback xmlns="">
        <xdr:sp macro="" textlink="">
          <xdr:nvSpPr>
            <xdr:cNvPr id="4" name="70 CuadroTexto"/>
            <xdr:cNvSpPr txBox="1"/>
          </xdr:nvSpPr>
          <xdr:spPr>
            <a:xfrm>
              <a:off x="800836" y="4592423"/>
              <a:ext cx="601197" cy="2941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r>
                <a:rPr lang="es-SV" sz="1100" b="1" i="0">
                  <a:solidFill>
                    <a:schemeClr val="tx1"/>
                  </a:solidFill>
                  <a:effectLst/>
                  <a:latin typeface="Cambria Math" panose="02040503050406030204" pitchFamily="18" charset="0"/>
                  <a:ea typeface="+mn-ea"/>
                  <a:cs typeface="+mn-cs"/>
                </a:rPr>
                <a:t>〖</a:t>
              </a:r>
              <a:r>
                <a:rPr lang="es-SV" sz="1100" b="1" i="0">
                  <a:solidFill>
                    <a:schemeClr val="tx1"/>
                  </a:solidFill>
                  <a:effectLst/>
                  <a:latin typeface="Cambria Math"/>
                  <a:ea typeface="+mn-ea"/>
                  <a:cs typeface="+mn-cs"/>
                </a:rPr>
                <a:t>𝑴𝑰</a:t>
              </a:r>
              <a:r>
                <a:rPr lang="es-SV" sz="1100" b="1" i="0">
                  <a:solidFill>
                    <a:schemeClr val="tx1"/>
                  </a:solidFill>
                  <a:effectLst/>
                  <a:latin typeface="Cambria Math" panose="02040503050406030204" pitchFamily="18" charset="0"/>
                  <a:ea typeface="+mn-ea"/>
                  <a:cs typeface="+mn-cs"/>
                </a:rPr>
                <a:t>〗_</a:t>
              </a:r>
              <a:r>
                <a:rPr lang="es-SV" sz="1100" b="1" i="0">
                  <a:solidFill>
                    <a:schemeClr val="tx1"/>
                  </a:solidFill>
                  <a:effectLst/>
                  <a:latin typeface="Cambria Math"/>
                  <a:ea typeface="+mn-ea"/>
                  <a:cs typeface="+mn-cs"/>
                </a:rPr>
                <a:t>𝒈</a:t>
              </a:r>
              <a:r>
                <a:rPr lang="es-SV" sz="1100" b="1" i="0">
                  <a:solidFill>
                    <a:schemeClr val="tx1"/>
                  </a:solidFill>
                  <a:effectLst/>
                  <a:latin typeface="Cambria Math" panose="02040503050406030204" pitchFamily="18" charset="0"/>
                  <a:ea typeface="+mn-ea"/>
                  <a:cs typeface="+mn-cs"/>
                </a:rPr>
                <a:t>^</a:t>
              </a:r>
              <a:r>
                <a:rPr lang="es-SV" sz="1100" b="1" i="0">
                  <a:solidFill>
                    <a:schemeClr val="tx1"/>
                  </a:solidFill>
                  <a:effectLst/>
                  <a:latin typeface="Cambria Math"/>
                  <a:ea typeface="+mn-ea"/>
                  <a:cs typeface="+mn-cs"/>
                </a:rPr>
                <a:t>𝒕</a:t>
              </a:r>
              <a:endParaRPr lang="es-SV" sz="1100">
                <a:solidFill>
                  <a:schemeClr val="tx1"/>
                </a:solidFill>
                <a:effectLst/>
                <a:latin typeface="+mn-lt"/>
                <a:ea typeface="+mn-ea"/>
                <a:cs typeface="+mn-cs"/>
              </a:endParaRPr>
            </a:p>
          </xdr:txBody>
        </xdr:sp>
      </mc:Fallback>
    </mc:AlternateContent>
    <xdr:clientData/>
  </xdr:oneCellAnchor>
  <xdr:oneCellAnchor>
    <xdr:from>
      <xdr:col>1</xdr:col>
      <xdr:colOff>79869</xdr:colOff>
      <xdr:row>13</xdr:row>
      <xdr:rowOff>1029109</xdr:rowOff>
    </xdr:from>
    <xdr:ext cx="530439" cy="330654"/>
    <mc:AlternateContent xmlns:mc="http://schemas.openxmlformats.org/markup-compatibility/2006" xmlns:a14="http://schemas.microsoft.com/office/drawing/2010/main">
      <mc:Choice Requires="a14">
        <xdr:sp macro="" textlink="">
          <xdr:nvSpPr>
            <xdr:cNvPr id="5" name="71 CuadroTexto"/>
            <xdr:cNvSpPr txBox="1"/>
          </xdr:nvSpPr>
          <xdr:spPr>
            <a:xfrm>
              <a:off x="841869" y="4772434"/>
              <a:ext cx="530439" cy="3306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14:m>
                <m:oMathPara xmlns:m="http://schemas.openxmlformats.org/officeDocument/2006/math">
                  <m:oMathParaPr>
                    <m:jc m:val="centerGroup"/>
                  </m:oMathParaPr>
                  <m:oMath xmlns:m="http://schemas.openxmlformats.org/officeDocument/2006/math">
                    <m:sSubSup>
                      <m:sSubSupPr>
                        <m:ctrlPr>
                          <a:rPr lang="es-SV" sz="1100" b="1" i="1">
                            <a:solidFill>
                              <a:schemeClr val="tx1"/>
                            </a:solidFill>
                            <a:effectLst/>
                            <a:latin typeface="Cambria Math" panose="02040503050406030204" pitchFamily="18" charset="0"/>
                            <a:ea typeface="+mn-ea"/>
                            <a:cs typeface="+mn-cs"/>
                          </a:rPr>
                        </m:ctrlPr>
                      </m:sSubSupPr>
                      <m:e>
                        <m:r>
                          <a:rPr lang="es-SV" sz="1100" b="1" i="1">
                            <a:solidFill>
                              <a:schemeClr val="tx1"/>
                            </a:solidFill>
                            <a:effectLst/>
                            <a:latin typeface="Cambria Math"/>
                            <a:ea typeface="+mn-ea"/>
                            <a:cs typeface="+mn-cs"/>
                          </a:rPr>
                          <m:t>𝑴𝑭</m:t>
                        </m:r>
                      </m:e>
                      <m:sub>
                        <m:r>
                          <a:rPr lang="es-SV" sz="1100" b="1" i="1">
                            <a:solidFill>
                              <a:schemeClr val="tx1"/>
                            </a:solidFill>
                            <a:effectLst/>
                            <a:latin typeface="Cambria Math"/>
                            <a:ea typeface="+mn-ea"/>
                            <a:cs typeface="+mn-cs"/>
                          </a:rPr>
                          <m:t>𝒈</m:t>
                        </m:r>
                      </m:sub>
                      <m:sup>
                        <m:r>
                          <a:rPr lang="es-SV" sz="1100" b="1" i="1">
                            <a:solidFill>
                              <a:schemeClr val="tx1"/>
                            </a:solidFill>
                            <a:effectLst/>
                            <a:latin typeface="Cambria Math"/>
                            <a:ea typeface="+mn-ea"/>
                            <a:cs typeface="+mn-cs"/>
                          </a:rPr>
                          <m:t>𝒕</m:t>
                        </m:r>
                      </m:sup>
                    </m:sSubSup>
                  </m:oMath>
                </m:oMathPara>
              </a14:m>
              <a:endParaRPr lang="es-SV" sz="1100">
                <a:solidFill>
                  <a:schemeClr val="tx1"/>
                </a:solidFill>
                <a:effectLst/>
                <a:latin typeface="+mn-lt"/>
                <a:ea typeface="+mn-ea"/>
                <a:cs typeface="+mn-cs"/>
              </a:endParaRPr>
            </a:p>
          </xdr:txBody>
        </xdr:sp>
      </mc:Choice>
      <mc:Fallback xmlns="">
        <xdr:sp macro="" textlink="">
          <xdr:nvSpPr>
            <xdr:cNvPr id="5" name="71 CuadroTexto"/>
            <xdr:cNvSpPr txBox="1"/>
          </xdr:nvSpPr>
          <xdr:spPr>
            <a:xfrm>
              <a:off x="841869" y="4772434"/>
              <a:ext cx="530439" cy="3306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r>
                <a:rPr lang="es-SV" sz="1100" b="1" i="0">
                  <a:solidFill>
                    <a:schemeClr val="tx1"/>
                  </a:solidFill>
                  <a:effectLst/>
                  <a:latin typeface="Cambria Math" panose="02040503050406030204" pitchFamily="18" charset="0"/>
                  <a:ea typeface="+mn-ea"/>
                  <a:cs typeface="+mn-cs"/>
                </a:rPr>
                <a:t>〖</a:t>
              </a:r>
              <a:r>
                <a:rPr lang="es-SV" sz="1100" b="1" i="0">
                  <a:solidFill>
                    <a:schemeClr val="tx1"/>
                  </a:solidFill>
                  <a:effectLst/>
                  <a:latin typeface="Cambria Math"/>
                  <a:ea typeface="+mn-ea"/>
                  <a:cs typeface="+mn-cs"/>
                </a:rPr>
                <a:t>𝑴𝑭</a:t>
              </a:r>
              <a:r>
                <a:rPr lang="es-SV" sz="1100" b="1" i="0">
                  <a:solidFill>
                    <a:schemeClr val="tx1"/>
                  </a:solidFill>
                  <a:effectLst/>
                  <a:latin typeface="Cambria Math" panose="02040503050406030204" pitchFamily="18" charset="0"/>
                  <a:ea typeface="+mn-ea"/>
                  <a:cs typeface="+mn-cs"/>
                </a:rPr>
                <a:t>〗_</a:t>
              </a:r>
              <a:r>
                <a:rPr lang="es-SV" sz="1100" b="1" i="0">
                  <a:solidFill>
                    <a:schemeClr val="tx1"/>
                  </a:solidFill>
                  <a:effectLst/>
                  <a:latin typeface="Cambria Math"/>
                  <a:ea typeface="+mn-ea"/>
                  <a:cs typeface="+mn-cs"/>
                </a:rPr>
                <a:t>𝒈</a:t>
              </a:r>
              <a:r>
                <a:rPr lang="es-SV" sz="1100" b="1" i="0">
                  <a:solidFill>
                    <a:schemeClr val="tx1"/>
                  </a:solidFill>
                  <a:effectLst/>
                  <a:latin typeface="Cambria Math" panose="02040503050406030204" pitchFamily="18" charset="0"/>
                  <a:ea typeface="+mn-ea"/>
                  <a:cs typeface="+mn-cs"/>
                </a:rPr>
                <a:t>^</a:t>
              </a:r>
              <a:r>
                <a:rPr lang="es-SV" sz="1100" b="1" i="0">
                  <a:solidFill>
                    <a:schemeClr val="tx1"/>
                  </a:solidFill>
                  <a:effectLst/>
                  <a:latin typeface="Cambria Math"/>
                  <a:ea typeface="+mn-ea"/>
                  <a:cs typeface="+mn-cs"/>
                </a:rPr>
                <a:t>𝒕</a:t>
              </a:r>
              <a:endParaRPr lang="es-SV" sz="1100">
                <a:solidFill>
                  <a:schemeClr val="tx1"/>
                </a:solidFill>
                <a:effectLst/>
                <a:latin typeface="+mn-lt"/>
                <a:ea typeface="+mn-ea"/>
                <a:cs typeface="+mn-cs"/>
              </a:endParaRPr>
            </a:p>
          </xdr:txBody>
        </xdr:sp>
      </mc:Fallback>
    </mc:AlternateContent>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election activeCell="E9" sqref="E9"/>
    </sheetView>
  </sheetViews>
  <sheetFormatPr baseColWidth="10" defaultRowHeight="14.5" x14ac:dyDescent="0.35"/>
  <cols>
    <col min="1" max="1" width="12.1796875" customWidth="1"/>
    <col min="2" max="2" width="70.7265625" customWidth="1"/>
  </cols>
  <sheetData>
    <row r="1" spans="1:2" x14ac:dyDescent="0.35">
      <c r="A1" t="s">
        <v>13</v>
      </c>
    </row>
    <row r="2" spans="1:2" x14ac:dyDescent="0.35">
      <c r="A2" t="s">
        <v>14</v>
      </c>
    </row>
    <row r="3" spans="1:2" x14ac:dyDescent="0.35">
      <c r="A3" t="s">
        <v>15</v>
      </c>
    </row>
    <row r="4" spans="1:2" x14ac:dyDescent="0.35">
      <c r="A4" t="s">
        <v>16</v>
      </c>
    </row>
    <row r="6" spans="1:2" ht="15" thickBot="1" x14ac:dyDescent="0.4"/>
    <row r="7" spans="1:2" x14ac:dyDescent="0.35">
      <c r="A7" s="52" t="s">
        <v>18</v>
      </c>
      <c r="B7" s="53"/>
    </row>
    <row r="8" spans="1:2" x14ac:dyDescent="0.35">
      <c r="A8" s="54"/>
      <c r="B8" s="55"/>
    </row>
    <row r="9" spans="1:2" ht="51.75" customHeight="1" thickBot="1" x14ac:dyDescent="0.4">
      <c r="A9" s="56"/>
      <c r="B9" s="57"/>
    </row>
    <row r="11" spans="1:2" ht="16.5" x14ac:dyDescent="0.35">
      <c r="A11" s="1" t="s">
        <v>0</v>
      </c>
      <c r="B11" s="2" t="s">
        <v>1</v>
      </c>
    </row>
    <row r="12" spans="1:2" ht="48" x14ac:dyDescent="0.35">
      <c r="A12" s="4" t="s">
        <v>2</v>
      </c>
      <c r="B12" s="5" t="s">
        <v>3</v>
      </c>
    </row>
    <row r="13" spans="1:2" ht="48" x14ac:dyDescent="0.35">
      <c r="A13" s="3" t="s">
        <v>4</v>
      </c>
      <c r="B13" s="5" t="s">
        <v>5</v>
      </c>
    </row>
    <row r="14" spans="1:2" ht="112" x14ac:dyDescent="0.35">
      <c r="A14" s="3" t="s">
        <v>6</v>
      </c>
      <c r="B14" s="6" t="s">
        <v>7</v>
      </c>
    </row>
    <row r="15" spans="1:2" ht="32" x14ac:dyDescent="0.35">
      <c r="A15" s="3" t="s">
        <v>8</v>
      </c>
      <c r="B15" s="7" t="s">
        <v>9</v>
      </c>
    </row>
    <row r="16" spans="1:2" ht="32" x14ac:dyDescent="0.35">
      <c r="A16" s="3" t="s">
        <v>10</v>
      </c>
      <c r="B16" s="7" t="s">
        <v>11</v>
      </c>
    </row>
    <row r="17" spans="1:2" ht="64" x14ac:dyDescent="0.35">
      <c r="A17" s="3" t="s">
        <v>12</v>
      </c>
      <c r="B17" s="8" t="s">
        <v>17</v>
      </c>
    </row>
  </sheetData>
  <mergeCells count="1">
    <mergeCell ref="A7:B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workbookViewId="0">
      <selection activeCell="A23" sqref="A23:A27"/>
    </sheetView>
  </sheetViews>
  <sheetFormatPr baseColWidth="10" defaultRowHeight="14.5" x14ac:dyDescent="0.35"/>
  <cols>
    <col min="1" max="1" width="20.7265625" customWidth="1"/>
    <col min="2" max="2" width="9.81640625" style="19" customWidth="1"/>
    <col min="3" max="3" width="8.453125" customWidth="1"/>
    <col min="4" max="4" width="8.26953125" customWidth="1"/>
    <col min="5" max="5" width="8.54296875" style="19" customWidth="1"/>
    <col min="6" max="6" width="9" style="19" customWidth="1"/>
    <col min="7" max="7" width="8.453125" style="19" bestFit="1" customWidth="1"/>
    <col min="8" max="8" width="9" style="19" bestFit="1" customWidth="1"/>
    <col min="9" max="9" width="6.81640625" bestFit="1" customWidth="1"/>
    <col min="10" max="10" width="17.1796875" bestFit="1" customWidth="1"/>
    <col min="11" max="11" width="7.81640625" bestFit="1" customWidth="1"/>
    <col min="12" max="13" width="6.1796875" bestFit="1" customWidth="1"/>
    <col min="14" max="16" width="6.81640625" bestFit="1" customWidth="1"/>
    <col min="17" max="18" width="6.1796875" bestFit="1" customWidth="1"/>
    <col min="20" max="20" width="17.1796875" bestFit="1" customWidth="1"/>
    <col min="21" max="21" width="6.81640625" bestFit="1" customWidth="1"/>
    <col min="22" max="22" width="17.1796875" bestFit="1" customWidth="1"/>
    <col min="23" max="27" width="5" bestFit="1" customWidth="1"/>
    <col min="28" max="30" width="6.81640625" bestFit="1" customWidth="1"/>
    <col min="31" max="32" width="6.1796875" bestFit="1" customWidth="1"/>
  </cols>
  <sheetData>
    <row r="1" spans="1:8" x14ac:dyDescent="0.35">
      <c r="A1" t="s">
        <v>13</v>
      </c>
    </row>
    <row r="2" spans="1:8" x14ac:dyDescent="0.35">
      <c r="A2" t="s">
        <v>14</v>
      </c>
    </row>
    <row r="3" spans="1:8" x14ac:dyDescent="0.35">
      <c r="A3" t="s">
        <v>15</v>
      </c>
    </row>
    <row r="4" spans="1:8" x14ac:dyDescent="0.35">
      <c r="A4" t="s">
        <v>16</v>
      </c>
    </row>
    <row r="8" spans="1:8" x14ac:dyDescent="0.35">
      <c r="A8" s="9" t="s">
        <v>20</v>
      </c>
    </row>
    <row r="10" spans="1:8" s="18" customFormat="1" ht="29" x14ac:dyDescent="0.35">
      <c r="A10" s="17" t="s">
        <v>28</v>
      </c>
      <c r="B10" s="17" t="s">
        <v>31</v>
      </c>
      <c r="C10" s="17" t="s">
        <v>21</v>
      </c>
      <c r="D10" s="17" t="s">
        <v>22</v>
      </c>
      <c r="E10" s="17" t="s">
        <v>23</v>
      </c>
      <c r="F10" s="17" t="s">
        <v>24</v>
      </c>
      <c r="G10" s="17" t="s">
        <v>25</v>
      </c>
      <c r="H10" s="17" t="s">
        <v>26</v>
      </c>
    </row>
    <row r="11" spans="1:8" x14ac:dyDescent="0.35">
      <c r="A11" s="16" t="s">
        <v>72</v>
      </c>
      <c r="B11" s="11">
        <v>4.3132004277554141E-2</v>
      </c>
      <c r="C11" s="11">
        <v>2.7118291859317366E-2</v>
      </c>
      <c r="D11" s="11">
        <v>4.6350631721833561E-2</v>
      </c>
      <c r="E11" s="11">
        <v>3.964276482017328E-2</v>
      </c>
      <c r="F11" s="11">
        <v>4.6742918497893519E-2</v>
      </c>
      <c r="G11" s="11">
        <v>4.0418185981785835E-2</v>
      </c>
      <c r="H11" s="11">
        <v>4.2027162110923444E-2</v>
      </c>
    </row>
    <row r="12" spans="1:8" x14ac:dyDescent="0.35">
      <c r="A12" s="16" t="s">
        <v>74</v>
      </c>
      <c r="B12" s="11">
        <v>3.8529992532489572E-2</v>
      </c>
      <c r="C12" s="11">
        <v>1.3497228247770547E-2</v>
      </c>
      <c r="D12" s="11">
        <v>4.2427053983804176E-2</v>
      </c>
      <c r="E12" s="11">
        <v>3.4074690032641207E-2</v>
      </c>
      <c r="F12" s="11">
        <v>4.2571275787340629E-2</v>
      </c>
      <c r="G12" s="11">
        <v>3.1431697213310225E-2</v>
      </c>
      <c r="H12" s="11">
        <v>4.3649123605218561E-2</v>
      </c>
    </row>
    <row r="13" spans="1:8" x14ac:dyDescent="0.35">
      <c r="A13" s="16" t="s">
        <v>75</v>
      </c>
      <c r="B13" s="11">
        <v>3.5722426040121769E-2</v>
      </c>
      <c r="C13" s="11">
        <v>1.1390915509531654E-2</v>
      </c>
      <c r="D13" s="11">
        <v>3.944417445146426E-2</v>
      </c>
      <c r="E13" s="11">
        <v>3.2197906040940465E-2</v>
      </c>
      <c r="F13" s="11">
        <v>3.9231814159843469E-2</v>
      </c>
      <c r="G13" s="11">
        <v>2.8700759611710841E-2</v>
      </c>
      <c r="H13" s="11">
        <v>4.0489767318240028E-2</v>
      </c>
    </row>
    <row r="14" spans="1:8" x14ac:dyDescent="0.35">
      <c r="A14" s="16" t="s">
        <v>76</v>
      </c>
      <c r="B14" s="11">
        <v>5.5616921307383764E-2</v>
      </c>
      <c r="C14" s="11">
        <v>1.9811076299733811E-2</v>
      </c>
      <c r="D14" s="11">
        <v>6.1364633279385294E-2</v>
      </c>
      <c r="E14" s="11">
        <v>5.2507060747901582E-2</v>
      </c>
      <c r="F14" s="11">
        <v>5.9836279584094855E-2</v>
      </c>
      <c r="G14" s="11">
        <v>4.7438444808420376E-2</v>
      </c>
      <c r="H14" s="11">
        <v>6.2072419936722904E-2</v>
      </c>
    </row>
    <row r="15" spans="1:8" x14ac:dyDescent="0.35">
      <c r="A15" s="16" t="s">
        <v>73</v>
      </c>
      <c r="B15" s="11">
        <v>6.0802223576941754E-2</v>
      </c>
      <c r="C15" s="11">
        <v>2.8492024040851372E-2</v>
      </c>
      <c r="D15" s="11">
        <v>7.0379896051010013E-2</v>
      </c>
      <c r="E15" s="11">
        <v>6.0225247570229103E-2</v>
      </c>
      <c r="F15" s="11">
        <v>6.3914120561519405E-2</v>
      </c>
      <c r="G15" s="11">
        <v>5.2744398870498997E-2</v>
      </c>
      <c r="H15" s="11">
        <v>6.6843170845662672E-2</v>
      </c>
    </row>
    <row r="16" spans="1:8" x14ac:dyDescent="0.35">
      <c r="A16" s="10" t="s">
        <v>79</v>
      </c>
      <c r="B16" s="11">
        <v>0.10135135135135136</v>
      </c>
      <c r="C16" s="11" t="s">
        <v>19</v>
      </c>
      <c r="D16" s="11">
        <v>0.10135135135135136</v>
      </c>
      <c r="E16" s="11">
        <v>9.5609756097560977E-2</v>
      </c>
      <c r="F16" s="11">
        <v>0.17058823529411765</v>
      </c>
      <c r="G16" s="11">
        <v>0.20342205323193915</v>
      </c>
      <c r="H16" s="11">
        <v>5.1590713671539126E-3</v>
      </c>
    </row>
    <row r="17" spans="1:13" x14ac:dyDescent="0.35">
      <c r="A17" s="13" t="s">
        <v>27</v>
      </c>
      <c r="B17" s="14">
        <v>4.5610034207525657E-2</v>
      </c>
      <c r="C17" s="14">
        <v>1.9902876214047325E-2</v>
      </c>
      <c r="D17" s="14">
        <v>5.0263775782523508E-2</v>
      </c>
      <c r="E17" s="14">
        <v>2.1295782995562527E-2</v>
      </c>
      <c r="F17" s="14">
        <v>2.5979829243489846E-2</v>
      </c>
      <c r="G17" s="14">
        <v>3.9724283344087015E-2</v>
      </c>
      <c r="H17" s="14">
        <v>5.0291794929429208E-2</v>
      </c>
    </row>
    <row r="18" spans="1:13" s="35" customFormat="1" ht="12" x14ac:dyDescent="0.3">
      <c r="A18" s="58" t="s">
        <v>63</v>
      </c>
      <c r="B18" s="59"/>
      <c r="C18" s="59"/>
      <c r="D18" s="59"/>
      <c r="E18" s="59"/>
      <c r="F18" s="59"/>
      <c r="G18" s="59"/>
      <c r="H18" s="59"/>
    </row>
    <row r="20" spans="1:13" x14ac:dyDescent="0.35">
      <c r="A20" s="9" t="s">
        <v>30</v>
      </c>
    </row>
    <row r="22" spans="1:13" ht="29" x14ac:dyDescent="0.35">
      <c r="A22" s="12" t="s">
        <v>28</v>
      </c>
      <c r="B22" s="12" t="s">
        <v>21</v>
      </c>
      <c r="C22" s="17" t="s">
        <v>23</v>
      </c>
      <c r="D22" s="17" t="s">
        <v>24</v>
      </c>
      <c r="E22" s="17" t="s">
        <v>25</v>
      </c>
      <c r="F22" s="17" t="s">
        <v>26</v>
      </c>
    </row>
    <row r="23" spans="1:13" x14ac:dyDescent="0.35">
      <c r="A23" s="16" t="s">
        <v>72</v>
      </c>
      <c r="B23" s="20">
        <v>2.7118291859317366E-2</v>
      </c>
      <c r="C23" s="20">
        <v>2.6973085615332688E-2</v>
      </c>
      <c r="D23" s="20">
        <v>2.8235825615540999E-2</v>
      </c>
      <c r="E23" s="20">
        <v>2.1304997864160614E-2</v>
      </c>
      <c r="F23" s="20">
        <v>2.6816608996539794E-2</v>
      </c>
      <c r="K23" s="22"/>
      <c r="L23" s="22"/>
      <c r="M23" s="22"/>
    </row>
    <row r="24" spans="1:13" x14ac:dyDescent="0.35">
      <c r="A24" s="16" t="s">
        <v>74</v>
      </c>
      <c r="B24" s="20">
        <v>1.3497228247770547E-2</v>
      </c>
      <c r="C24" s="20">
        <v>1.1880152424597145E-2</v>
      </c>
      <c r="D24" s="20">
        <v>2.5327988338192421E-2</v>
      </c>
      <c r="E24" s="20">
        <v>1.372111045265989E-2</v>
      </c>
      <c r="F24" s="20">
        <v>1.1204126500930153E-2</v>
      </c>
      <c r="K24" s="22"/>
      <c r="L24" s="22"/>
      <c r="M24" s="22"/>
    </row>
    <row r="25" spans="1:13" x14ac:dyDescent="0.35">
      <c r="A25" s="16" t="s">
        <v>75</v>
      </c>
      <c r="B25" s="20">
        <v>1.1390915509531654E-2</v>
      </c>
      <c r="C25" s="20">
        <v>1.0204623970236514E-2</v>
      </c>
      <c r="D25" s="20">
        <v>2.0576131687242798E-2</v>
      </c>
      <c r="E25" s="20">
        <v>7.9642102158202638E-3</v>
      </c>
      <c r="F25" s="20">
        <v>1.2531668476293884E-2</v>
      </c>
      <c r="K25" s="22"/>
      <c r="L25" s="22"/>
      <c r="M25" s="22"/>
    </row>
    <row r="26" spans="1:13" x14ac:dyDescent="0.35">
      <c r="A26" s="16" t="s">
        <v>76</v>
      </c>
      <c r="B26" s="20">
        <v>1.9811076299733811E-2</v>
      </c>
      <c r="C26" s="20">
        <v>1.8071494525788153E-2</v>
      </c>
      <c r="D26" s="20">
        <v>3.4315882094148702E-2</v>
      </c>
      <c r="E26" s="20">
        <v>2.0033629594042757E-2</v>
      </c>
      <c r="F26" s="20">
        <v>1.7690099101602297E-2</v>
      </c>
      <c r="K26" s="22"/>
      <c r="L26" s="22"/>
      <c r="M26" s="22"/>
    </row>
    <row r="27" spans="1:13" x14ac:dyDescent="0.35">
      <c r="A27" s="16" t="s">
        <v>73</v>
      </c>
      <c r="B27" s="20">
        <v>2.8492024040851372E-2</v>
      </c>
      <c r="C27" s="20">
        <v>2.7388366556856711E-2</v>
      </c>
      <c r="D27" s="20">
        <v>4.5675776862598279E-2</v>
      </c>
      <c r="E27" s="20">
        <v>2.8359826589595377E-2</v>
      </c>
      <c r="F27" s="20">
        <v>2.4964822295855841E-2</v>
      </c>
      <c r="K27" s="22"/>
      <c r="L27" s="22"/>
      <c r="M27" s="22"/>
    </row>
    <row r="28" spans="1:13" x14ac:dyDescent="0.35">
      <c r="A28" s="13" t="s">
        <v>27</v>
      </c>
      <c r="B28" s="21">
        <v>1.9902876214047325E-2</v>
      </c>
      <c r="C28" s="23">
        <v>1.8835186888535832E-2</v>
      </c>
      <c r="D28" s="23">
        <v>2.9192433612222627E-2</v>
      </c>
      <c r="E28" s="23">
        <v>1.8330744245163112E-2</v>
      </c>
      <c r="F28" s="23">
        <v>1.826627612356017E-2</v>
      </c>
      <c r="K28" s="22"/>
      <c r="L28" s="22"/>
      <c r="M28" s="22"/>
    </row>
    <row r="29" spans="1:13" s="35" customFormat="1" ht="12" x14ac:dyDescent="0.3">
      <c r="A29" s="58" t="s">
        <v>63</v>
      </c>
      <c r="B29" s="59"/>
      <c r="C29" s="59"/>
      <c r="D29" s="59"/>
      <c r="E29" s="59"/>
      <c r="F29" s="59"/>
      <c r="G29" s="59"/>
      <c r="H29" s="59"/>
    </row>
  </sheetData>
  <mergeCells count="2">
    <mergeCell ref="A18:H18"/>
    <mergeCell ref="A29:H2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
  <sheetViews>
    <sheetView zoomScale="70" zoomScaleNormal="70" workbookViewId="0">
      <pane ySplit="11" topLeftCell="A12" activePane="bottomLeft" state="frozen"/>
      <selection pane="bottomLeft" activeCell="A35" sqref="A35"/>
    </sheetView>
  </sheetViews>
  <sheetFormatPr baseColWidth="10" defaultRowHeight="14.5" x14ac:dyDescent="0.35"/>
  <cols>
    <col min="1" max="1" width="41.54296875" customWidth="1"/>
    <col min="2" max="2" width="15.453125" style="9" bestFit="1" customWidth="1"/>
    <col min="3" max="3" width="17.26953125" style="9" customWidth="1"/>
    <col min="4" max="4" width="15.453125" bestFit="1" customWidth="1"/>
    <col min="5" max="5" width="14.453125" customWidth="1"/>
    <col min="6" max="6" width="15.453125" bestFit="1" customWidth="1"/>
    <col min="7" max="7" width="15.26953125" customWidth="1"/>
    <col min="8" max="8" width="15.453125" bestFit="1" customWidth="1"/>
    <col min="9" max="9" width="15.81640625" customWidth="1"/>
    <col min="10" max="10" width="15.453125" bestFit="1" customWidth="1"/>
    <col min="11" max="11" width="15" bestFit="1" customWidth="1"/>
    <col min="12" max="12" width="9" customWidth="1"/>
  </cols>
  <sheetData>
    <row r="1" spans="1:12" x14ac:dyDescent="0.35">
      <c r="A1" t="s">
        <v>13</v>
      </c>
      <c r="B1" s="19"/>
      <c r="C1" s="19"/>
      <c r="H1" s="19"/>
      <c r="I1" s="19"/>
      <c r="J1" s="19"/>
      <c r="K1" s="19"/>
      <c r="L1" s="19"/>
    </row>
    <row r="2" spans="1:12" x14ac:dyDescent="0.35">
      <c r="A2" t="s">
        <v>14</v>
      </c>
      <c r="B2" s="19"/>
      <c r="C2" s="19"/>
      <c r="H2" s="19"/>
      <c r="I2" s="19"/>
      <c r="J2" s="19"/>
      <c r="K2" s="19"/>
      <c r="L2" s="19"/>
    </row>
    <row r="3" spans="1:12" x14ac:dyDescent="0.35">
      <c r="A3" t="s">
        <v>15</v>
      </c>
      <c r="B3" s="19"/>
      <c r="C3" s="19"/>
      <c r="H3" s="19"/>
      <c r="I3" s="19"/>
      <c r="J3" s="19"/>
      <c r="K3" s="19"/>
      <c r="L3" s="19"/>
    </row>
    <row r="4" spans="1:12" x14ac:dyDescent="0.35">
      <c r="A4" t="s">
        <v>16</v>
      </c>
      <c r="B4" s="19"/>
      <c r="C4" s="19"/>
      <c r="H4" s="19"/>
      <c r="I4" s="19"/>
      <c r="J4" s="19"/>
      <c r="K4" s="19"/>
      <c r="L4" s="19"/>
    </row>
    <row r="5" spans="1:12" x14ac:dyDescent="0.35">
      <c r="B5" s="19"/>
      <c r="C5" s="19"/>
      <c r="H5" s="19"/>
      <c r="I5" s="19"/>
      <c r="J5" s="19"/>
      <c r="K5" s="19"/>
      <c r="L5" s="19"/>
    </row>
    <row r="6" spans="1:12" x14ac:dyDescent="0.35">
      <c r="B6" s="19"/>
      <c r="C6" s="19"/>
      <c r="H6" s="19"/>
      <c r="I6" s="19"/>
      <c r="J6" s="19"/>
      <c r="K6" s="19"/>
      <c r="L6" s="19"/>
    </row>
    <row r="7" spans="1:12" x14ac:dyDescent="0.35">
      <c r="B7" s="19"/>
      <c r="C7" s="19"/>
      <c r="H7" s="19"/>
      <c r="I7" s="19"/>
      <c r="J7" s="19"/>
      <c r="K7" s="19"/>
      <c r="L7" s="19"/>
    </row>
    <row r="8" spans="1:12" ht="42" customHeight="1" x14ac:dyDescent="0.35">
      <c r="A8" s="60" t="s">
        <v>64</v>
      </c>
      <c r="B8" s="60"/>
      <c r="C8" s="60"/>
      <c r="D8" s="60"/>
      <c r="E8" s="60"/>
      <c r="F8" s="60"/>
      <c r="G8" s="60"/>
      <c r="H8" s="60"/>
      <c r="I8" s="60"/>
      <c r="J8" s="60"/>
      <c r="K8" s="37"/>
      <c r="L8" s="19"/>
    </row>
    <row r="9" spans="1:12" ht="42" customHeight="1" x14ac:dyDescent="0.35">
      <c r="A9" s="37"/>
      <c r="B9" s="37"/>
      <c r="C9" s="37"/>
      <c r="D9" s="37"/>
      <c r="E9" s="37"/>
      <c r="F9" s="37"/>
      <c r="G9" s="37"/>
      <c r="H9" s="37"/>
      <c r="I9" s="37"/>
      <c r="J9" s="37"/>
      <c r="K9" s="37"/>
      <c r="L9" s="19"/>
    </row>
    <row r="10" spans="1:12" ht="32.25" customHeight="1" x14ac:dyDescent="0.35">
      <c r="B10" s="61" t="s">
        <v>31</v>
      </c>
      <c r="C10" s="61"/>
      <c r="D10" s="61" t="s">
        <v>68</v>
      </c>
      <c r="E10" s="61"/>
      <c r="F10" s="61" t="s">
        <v>69</v>
      </c>
      <c r="G10" s="61"/>
      <c r="H10" s="61" t="s">
        <v>25</v>
      </c>
      <c r="I10" s="61"/>
      <c r="J10" s="61" t="s">
        <v>26</v>
      </c>
      <c r="K10" s="61"/>
    </row>
    <row r="11" spans="1:12" ht="29" x14ac:dyDescent="0.35">
      <c r="A11" s="25" t="s">
        <v>32</v>
      </c>
      <c r="B11" s="26" t="s">
        <v>66</v>
      </c>
      <c r="C11" s="26" t="s">
        <v>67</v>
      </c>
      <c r="D11" s="26" t="s">
        <v>66</v>
      </c>
      <c r="E11" s="26" t="s">
        <v>67</v>
      </c>
      <c r="F11" s="26" t="s">
        <v>66</v>
      </c>
      <c r="G11" s="26" t="s">
        <v>67</v>
      </c>
      <c r="H11" s="26" t="s">
        <v>66</v>
      </c>
      <c r="I11" s="26" t="s">
        <v>67</v>
      </c>
      <c r="J11" s="26" t="s">
        <v>66</v>
      </c>
      <c r="K11" s="26" t="s">
        <v>67</v>
      </c>
    </row>
    <row r="12" spans="1:12" x14ac:dyDescent="0.35">
      <c r="A12" s="27" t="s">
        <v>33</v>
      </c>
      <c r="B12" s="32">
        <v>9166</v>
      </c>
      <c r="C12" s="38">
        <f>B12/$B$34</f>
        <v>0.12055767460213074</v>
      </c>
      <c r="D12" s="28">
        <v>4102</v>
      </c>
      <c r="E12" s="39">
        <v>0.11470275711649236</v>
      </c>
      <c r="F12" s="40">
        <v>5064</v>
      </c>
      <c r="G12" s="39">
        <v>0.12575742525081951</v>
      </c>
      <c r="H12" s="40">
        <v>3909</v>
      </c>
      <c r="I12" s="39">
        <v>0.1187315858214622</v>
      </c>
      <c r="J12" s="40">
        <v>5257</v>
      </c>
      <c r="K12" s="39">
        <v>0.12195235112626719</v>
      </c>
    </row>
    <row r="13" spans="1:12" x14ac:dyDescent="0.35">
      <c r="A13" s="27" t="s">
        <v>34</v>
      </c>
      <c r="B13" s="32">
        <v>33</v>
      </c>
      <c r="C13" s="38">
        <f t="shared" ref="C13:C34" si="0">B13/$B$34</f>
        <v>4.340391950545837E-4</v>
      </c>
      <c r="D13" s="28">
        <v>18</v>
      </c>
      <c r="E13" s="39">
        <v>5.0332755438733847E-4</v>
      </c>
      <c r="F13" s="40">
        <v>15</v>
      </c>
      <c r="G13" s="39">
        <v>3.7250422171451275E-4</v>
      </c>
      <c r="H13" s="40">
        <v>12</v>
      </c>
      <c r="I13" s="39">
        <v>3.6448683291316099E-4</v>
      </c>
      <c r="J13" s="40">
        <v>21</v>
      </c>
      <c r="K13" s="39">
        <v>4.8715985802769851E-4</v>
      </c>
    </row>
    <row r="14" spans="1:12" x14ac:dyDescent="0.35">
      <c r="A14" s="27" t="s">
        <v>35</v>
      </c>
      <c r="B14" s="32">
        <v>4105</v>
      </c>
      <c r="C14" s="38">
        <f t="shared" si="0"/>
        <v>5.3991845324214124E-2</v>
      </c>
      <c r="D14" s="28">
        <v>1468</v>
      </c>
      <c r="E14" s="39">
        <v>4.1049158324478495E-2</v>
      </c>
      <c r="F14" s="40">
        <v>2637</v>
      </c>
      <c r="G14" s="39">
        <v>6.548624217741135E-2</v>
      </c>
      <c r="H14" s="40">
        <v>1564</v>
      </c>
      <c r="I14" s="39">
        <v>4.7504783889681983E-2</v>
      </c>
      <c r="J14" s="40">
        <v>2541</v>
      </c>
      <c r="K14" s="39">
        <v>5.894634282135152E-2</v>
      </c>
    </row>
    <row r="15" spans="1:12" x14ac:dyDescent="0.35">
      <c r="A15" s="27" t="s">
        <v>36</v>
      </c>
      <c r="B15" s="32">
        <v>28665</v>
      </c>
      <c r="C15" s="38">
        <f t="shared" si="0"/>
        <v>0.37702222806786795</v>
      </c>
      <c r="D15" s="28">
        <v>13542</v>
      </c>
      <c r="E15" s="39">
        <v>0.37867009675074104</v>
      </c>
      <c r="F15" s="40">
        <v>15123</v>
      </c>
      <c r="G15" s="39">
        <v>0.37555875633257174</v>
      </c>
      <c r="H15" s="40">
        <v>12639</v>
      </c>
      <c r="I15" s="39">
        <v>0.38389575676578686</v>
      </c>
      <c r="J15" s="40">
        <v>16026</v>
      </c>
      <c r="K15" s="39">
        <v>0.37177256594056651</v>
      </c>
    </row>
    <row r="16" spans="1:12" x14ac:dyDescent="0.35">
      <c r="A16" s="27" t="s">
        <v>37</v>
      </c>
      <c r="B16" s="32">
        <v>2760</v>
      </c>
      <c r="C16" s="38">
        <f t="shared" si="0"/>
        <v>3.6301459950019731E-2</v>
      </c>
      <c r="D16" s="28">
        <v>1081</v>
      </c>
      <c r="E16" s="39">
        <v>3.0227615905150718E-2</v>
      </c>
      <c r="F16" s="40">
        <v>1679</v>
      </c>
      <c r="G16" s="39">
        <v>4.1695639217244465E-2</v>
      </c>
      <c r="H16" s="40">
        <v>1095</v>
      </c>
      <c r="I16" s="39">
        <v>3.325942350332594E-2</v>
      </c>
      <c r="J16" s="40">
        <v>1665</v>
      </c>
      <c r="K16" s="39">
        <v>3.8624817315053239E-2</v>
      </c>
    </row>
    <row r="17" spans="1:11" x14ac:dyDescent="0.35">
      <c r="A17" s="15" t="s">
        <v>38</v>
      </c>
      <c r="B17" s="32">
        <v>3457</v>
      </c>
      <c r="C17" s="38">
        <f t="shared" si="0"/>
        <v>4.5468893857687757E-2</v>
      </c>
      <c r="D17" s="28">
        <v>1196</v>
      </c>
      <c r="E17" s="39">
        <v>3.3443319724847605E-2</v>
      </c>
      <c r="F17" s="40">
        <v>2261</v>
      </c>
      <c r="G17" s="39">
        <v>5.614880301976756E-2</v>
      </c>
      <c r="H17" s="40">
        <v>1508</v>
      </c>
      <c r="I17" s="39">
        <v>4.5803845336087237E-2</v>
      </c>
      <c r="J17" s="40">
        <v>1949</v>
      </c>
      <c r="K17" s="39">
        <v>4.5213074442665924E-2</v>
      </c>
    </row>
    <row r="18" spans="1:11" x14ac:dyDescent="0.35">
      <c r="A18" s="15" t="s">
        <v>39</v>
      </c>
      <c r="B18" s="32">
        <v>1084</v>
      </c>
      <c r="C18" s="38">
        <f t="shared" si="0"/>
        <v>1.4257529922399053E-2</v>
      </c>
      <c r="D18" s="28">
        <v>594</v>
      </c>
      <c r="E18" s="39">
        <v>1.6609809294782171E-2</v>
      </c>
      <c r="F18" s="40">
        <v>490</v>
      </c>
      <c r="G18" s="39">
        <v>1.2168471242674084E-2</v>
      </c>
      <c r="H18" s="40">
        <v>539</v>
      </c>
      <c r="I18" s="39">
        <v>1.6371533578349484E-2</v>
      </c>
      <c r="J18" s="40">
        <v>545</v>
      </c>
      <c r="K18" s="39">
        <v>1.2642958220242652E-2</v>
      </c>
    </row>
    <row r="19" spans="1:11" x14ac:dyDescent="0.35">
      <c r="A19" s="15" t="s">
        <v>40</v>
      </c>
      <c r="B19" s="32">
        <v>584</v>
      </c>
      <c r="C19" s="38">
        <f t="shared" si="0"/>
        <v>7.6811784821780877E-3</v>
      </c>
      <c r="D19" s="28">
        <v>233</v>
      </c>
      <c r="E19" s="39">
        <v>6.5152955651249927E-3</v>
      </c>
      <c r="F19" s="40">
        <v>351</v>
      </c>
      <c r="G19" s="39">
        <v>8.7165987881195981E-3</v>
      </c>
      <c r="H19" s="40">
        <v>584</v>
      </c>
      <c r="I19" s="39">
        <v>1.7738359201773836E-2</v>
      </c>
      <c r="J19" s="40"/>
      <c r="K19" s="39">
        <v>0</v>
      </c>
    </row>
    <row r="20" spans="1:11" x14ac:dyDescent="0.35">
      <c r="A20" s="15" t="s">
        <v>41</v>
      </c>
      <c r="B20" s="32">
        <v>682</v>
      </c>
      <c r="C20" s="38">
        <f t="shared" si="0"/>
        <v>8.9701433644613967E-3</v>
      </c>
      <c r="D20" s="28">
        <v>203</v>
      </c>
      <c r="E20" s="39">
        <v>5.6764163078127624E-3</v>
      </c>
      <c r="F20" s="40">
        <v>479</v>
      </c>
      <c r="G20" s="39">
        <v>1.1895301480083441E-2</v>
      </c>
      <c r="H20" s="40">
        <v>312</v>
      </c>
      <c r="I20" s="39">
        <v>9.4766576557421857E-3</v>
      </c>
      <c r="J20" s="40">
        <v>370</v>
      </c>
      <c r="K20" s="39">
        <v>8.583292736678497E-3</v>
      </c>
    </row>
    <row r="21" spans="1:11" x14ac:dyDescent="0.35">
      <c r="A21" s="15" t="s">
        <v>42</v>
      </c>
      <c r="B21" s="32">
        <v>1154</v>
      </c>
      <c r="C21" s="38">
        <f t="shared" si="0"/>
        <v>1.5178219124029987E-2</v>
      </c>
      <c r="D21" s="28">
        <v>473</v>
      </c>
      <c r="E21" s="39">
        <v>1.3226329623622839E-2</v>
      </c>
      <c r="F21" s="40">
        <v>681</v>
      </c>
      <c r="G21" s="39">
        <v>1.691169166583888E-2</v>
      </c>
      <c r="H21" s="40">
        <v>537</v>
      </c>
      <c r="I21" s="39">
        <v>1.6310785772863955E-2</v>
      </c>
      <c r="J21" s="40">
        <v>617</v>
      </c>
      <c r="K21" s="39">
        <v>1.4313220590623333E-2</v>
      </c>
    </row>
    <row r="22" spans="1:11" x14ac:dyDescent="0.35">
      <c r="A22" s="15" t="s">
        <v>43</v>
      </c>
      <c r="B22" s="32">
        <v>4525</v>
      </c>
      <c r="C22" s="38">
        <f t="shared" si="0"/>
        <v>5.9515980533999736E-2</v>
      </c>
      <c r="D22" s="28">
        <v>3415</v>
      </c>
      <c r="E22" s="39">
        <v>9.5492422124042284E-2</v>
      </c>
      <c r="F22" s="40">
        <v>1110</v>
      </c>
      <c r="G22" s="39">
        <v>2.7565312406873946E-2</v>
      </c>
      <c r="H22" s="40">
        <v>2009</v>
      </c>
      <c r="I22" s="39">
        <v>6.1021170610211707E-2</v>
      </c>
      <c r="J22" s="40">
        <v>2516</v>
      </c>
      <c r="K22" s="39">
        <v>5.8366390609413787E-2</v>
      </c>
    </row>
    <row r="23" spans="1:11" x14ac:dyDescent="0.35">
      <c r="A23" s="29" t="s">
        <v>44</v>
      </c>
      <c r="B23" s="32">
        <v>89</v>
      </c>
      <c r="C23" s="38">
        <f t="shared" si="0"/>
        <v>1.1705905563593319E-3</v>
      </c>
      <c r="D23" s="28">
        <v>44</v>
      </c>
      <c r="E23" s="39">
        <v>1.2303562440579385E-3</v>
      </c>
      <c r="F23" s="40">
        <v>45</v>
      </c>
      <c r="G23" s="39">
        <v>1.1175126651435383E-3</v>
      </c>
      <c r="H23" s="40">
        <v>29</v>
      </c>
      <c r="I23" s="39">
        <v>8.8084317954013913E-4</v>
      </c>
      <c r="J23" s="40">
        <v>60</v>
      </c>
      <c r="K23" s="39">
        <v>1.3918853086505672E-3</v>
      </c>
    </row>
    <row r="24" spans="1:11" x14ac:dyDescent="0.35">
      <c r="A24" s="29" t="s">
        <v>45</v>
      </c>
      <c r="B24" s="32">
        <v>19</v>
      </c>
      <c r="C24" s="38">
        <f t="shared" si="0"/>
        <v>2.4990135472839669E-4</v>
      </c>
      <c r="D24" s="28">
        <v>6</v>
      </c>
      <c r="E24" s="39">
        <v>1.6777585146244618E-4</v>
      </c>
      <c r="F24" s="40">
        <v>13</v>
      </c>
      <c r="G24" s="39">
        <v>3.2283699215257772E-4</v>
      </c>
      <c r="H24" s="40">
        <v>7</v>
      </c>
      <c r="I24" s="39">
        <v>2.1261731919934392E-4</v>
      </c>
      <c r="J24" s="40">
        <v>12</v>
      </c>
      <c r="K24" s="39">
        <v>2.7837706173011343E-4</v>
      </c>
    </row>
    <row r="25" spans="1:11" x14ac:dyDescent="0.35">
      <c r="A25" s="29" t="s">
        <v>46</v>
      </c>
      <c r="B25" s="32">
        <v>53</v>
      </c>
      <c r="C25" s="38">
        <f t="shared" si="0"/>
        <v>6.9709325266342239E-4</v>
      </c>
      <c r="D25" s="28">
        <v>23</v>
      </c>
      <c r="E25" s="39">
        <v>6.4314076393937698E-4</v>
      </c>
      <c r="F25" s="40">
        <v>30</v>
      </c>
      <c r="G25" s="39">
        <v>7.4500844342902551E-4</v>
      </c>
      <c r="H25" s="40">
        <v>10</v>
      </c>
      <c r="I25" s="39">
        <v>3.0373902742763419E-4</v>
      </c>
      <c r="J25" s="40">
        <v>43</v>
      </c>
      <c r="K25" s="39">
        <v>9.9751780453290651E-4</v>
      </c>
    </row>
    <row r="26" spans="1:11" x14ac:dyDescent="0.35">
      <c r="A26" s="15" t="s">
        <v>47</v>
      </c>
      <c r="B26" s="32">
        <v>4043</v>
      </c>
      <c r="C26" s="38">
        <f t="shared" si="0"/>
        <v>5.3176377745626724E-2</v>
      </c>
      <c r="D26" s="28">
        <v>1434</v>
      </c>
      <c r="E26" s="39">
        <v>4.0098428499524635E-2</v>
      </c>
      <c r="F26" s="40">
        <v>2609</v>
      </c>
      <c r="G26" s="39">
        <v>6.4790900963544257E-2</v>
      </c>
      <c r="H26" s="40">
        <v>1700</v>
      </c>
      <c r="I26" s="39">
        <v>5.1635634662697813E-2</v>
      </c>
      <c r="J26" s="40">
        <v>2343</v>
      </c>
      <c r="K26" s="39">
        <v>5.4353121302804647E-2</v>
      </c>
    </row>
    <row r="27" spans="1:11" x14ac:dyDescent="0.35">
      <c r="A27" s="15" t="s">
        <v>48</v>
      </c>
      <c r="B27" s="32">
        <v>1455</v>
      </c>
      <c r="C27" s="38">
        <f t="shared" si="0"/>
        <v>1.913718269104301E-2</v>
      </c>
      <c r="D27" s="28">
        <v>525</v>
      </c>
      <c r="E27" s="39">
        <v>1.468038700296404E-2</v>
      </c>
      <c r="F27" s="40">
        <v>930</v>
      </c>
      <c r="G27" s="39">
        <v>2.3095261746299792E-2</v>
      </c>
      <c r="H27" s="40">
        <v>483</v>
      </c>
      <c r="I27" s="39">
        <v>1.4670595024754731E-2</v>
      </c>
      <c r="J27" s="40">
        <v>972</v>
      </c>
      <c r="K27" s="39">
        <v>2.2548542000139189E-2</v>
      </c>
    </row>
    <row r="28" spans="1:11" x14ac:dyDescent="0.35">
      <c r="A28" s="15" t="s">
        <v>49</v>
      </c>
      <c r="B28" s="32">
        <v>8346</v>
      </c>
      <c r="C28" s="38">
        <f t="shared" si="0"/>
        <v>0.10977245824016836</v>
      </c>
      <c r="D28" s="28">
        <v>3577</v>
      </c>
      <c r="E28" s="39">
        <v>0.10002237011352832</v>
      </c>
      <c r="F28" s="40">
        <v>4769</v>
      </c>
      <c r="G28" s="39">
        <v>0.11843150889043409</v>
      </c>
      <c r="H28" s="40">
        <v>3914</v>
      </c>
      <c r="I28" s="39">
        <v>0.11888345533517601</v>
      </c>
      <c r="J28" s="40">
        <v>4432</v>
      </c>
      <c r="K28" s="39">
        <v>0.1028139281323219</v>
      </c>
    </row>
    <row r="29" spans="1:11" x14ac:dyDescent="0.35">
      <c r="A29" s="15" t="s">
        <v>50</v>
      </c>
      <c r="B29" s="32">
        <v>155</v>
      </c>
      <c r="C29" s="38">
        <f t="shared" si="0"/>
        <v>2.0386689464684995E-3</v>
      </c>
      <c r="D29" s="28">
        <v>107</v>
      </c>
      <c r="E29" s="39">
        <v>2.9920026844136235E-3</v>
      </c>
      <c r="F29" s="40">
        <v>48</v>
      </c>
      <c r="G29" s="39">
        <v>1.1920135094864409E-3</v>
      </c>
      <c r="H29" s="40">
        <v>64</v>
      </c>
      <c r="I29" s="39">
        <v>1.9439297755368587E-3</v>
      </c>
      <c r="J29" s="40">
        <v>91</v>
      </c>
      <c r="K29" s="39">
        <v>2.1110260514533605E-3</v>
      </c>
    </row>
    <row r="30" spans="1:11" x14ac:dyDescent="0.35">
      <c r="A30" s="15" t="s">
        <v>51</v>
      </c>
      <c r="B30" s="32">
        <v>2874</v>
      </c>
      <c r="C30" s="38">
        <f t="shared" si="0"/>
        <v>3.7800868078390108E-2</v>
      </c>
      <c r="D30" s="28">
        <v>2180</v>
      </c>
      <c r="E30" s="39">
        <v>6.0958559364688775E-2</v>
      </c>
      <c r="F30" s="40">
        <v>694</v>
      </c>
      <c r="G30" s="39">
        <v>1.7234528657991459E-2</v>
      </c>
      <c r="H30" s="40">
        <v>249</v>
      </c>
      <c r="I30" s="39">
        <v>7.5631017829480909E-3</v>
      </c>
      <c r="J30" s="40">
        <v>2625</v>
      </c>
      <c r="K30" s="39">
        <v>6.0894982253462314E-2</v>
      </c>
    </row>
    <row r="31" spans="1:11" x14ac:dyDescent="0.35">
      <c r="A31" s="15" t="s">
        <v>52</v>
      </c>
      <c r="B31" s="32">
        <v>1583</v>
      </c>
      <c r="C31" s="38">
        <f t="shared" si="0"/>
        <v>2.0820728659739576E-2</v>
      </c>
      <c r="D31" s="28">
        <v>1001</v>
      </c>
      <c r="E31" s="39">
        <v>2.7990604552318103E-2</v>
      </c>
      <c r="F31" s="40">
        <v>582</v>
      </c>
      <c r="G31" s="39">
        <v>1.4453163802523095E-2</v>
      </c>
      <c r="H31" s="40">
        <v>1248</v>
      </c>
      <c r="I31" s="39">
        <v>3.7906630622968743E-2</v>
      </c>
      <c r="J31" s="40">
        <v>335</v>
      </c>
      <c r="K31" s="39">
        <v>7.7713596399656667E-3</v>
      </c>
    </row>
    <row r="32" spans="1:11" x14ac:dyDescent="0.35">
      <c r="A32" s="29" t="s">
        <v>53</v>
      </c>
      <c r="B32" s="32">
        <v>557</v>
      </c>
      <c r="C32" s="38">
        <f t="shared" si="0"/>
        <v>7.3260555044061555E-3</v>
      </c>
      <c r="D32" s="28">
        <v>196</v>
      </c>
      <c r="E32" s="39">
        <v>5.4806778144399085E-3</v>
      </c>
      <c r="F32" s="40">
        <v>361</v>
      </c>
      <c r="G32" s="39">
        <v>8.9649349359292741E-3</v>
      </c>
      <c r="H32" s="40">
        <v>231</v>
      </c>
      <c r="I32" s="39">
        <v>7.0163715335783495E-3</v>
      </c>
      <c r="J32" s="40">
        <v>326</v>
      </c>
      <c r="K32" s="39">
        <v>7.5625768436680821E-3</v>
      </c>
    </row>
    <row r="33" spans="1:12" x14ac:dyDescent="0.35">
      <c r="A33" s="29" t="s">
        <v>54</v>
      </c>
      <c r="B33" s="32">
        <v>641</v>
      </c>
      <c r="C33" s="38">
        <f t="shared" si="0"/>
        <v>8.4308825463632782E-3</v>
      </c>
      <c r="D33" s="28">
        <v>344</v>
      </c>
      <c r="E33" s="39">
        <v>9.6191488171802481E-3</v>
      </c>
      <c r="F33" s="40">
        <v>297</v>
      </c>
      <c r="G33" s="39">
        <v>7.3755835899473529E-3</v>
      </c>
      <c r="H33" s="40">
        <v>280</v>
      </c>
      <c r="I33" s="39">
        <v>8.504692767973757E-3</v>
      </c>
      <c r="J33" s="40">
        <v>361</v>
      </c>
      <c r="K33" s="39">
        <v>8.3745099403809125E-3</v>
      </c>
    </row>
    <row r="34" spans="1:12" x14ac:dyDescent="0.35">
      <c r="A34" s="30" t="s">
        <v>55</v>
      </c>
      <c r="B34" s="31">
        <v>76030</v>
      </c>
      <c r="C34" s="38">
        <f t="shared" si="0"/>
        <v>1</v>
      </c>
      <c r="D34" s="31">
        <v>35762</v>
      </c>
      <c r="E34" s="38">
        <v>1</v>
      </c>
      <c r="F34" s="31">
        <v>40268</v>
      </c>
      <c r="G34" s="38">
        <v>1</v>
      </c>
      <c r="H34" s="31">
        <v>32923</v>
      </c>
      <c r="I34" s="38">
        <v>1</v>
      </c>
      <c r="J34" s="31">
        <v>43107</v>
      </c>
      <c r="K34" s="38">
        <v>1</v>
      </c>
    </row>
    <row r="35" spans="1:12" x14ac:dyDescent="0.35">
      <c r="A35" s="24" t="s">
        <v>56</v>
      </c>
      <c r="C35"/>
    </row>
    <row r="38" spans="1:12" ht="30.75" customHeight="1" x14ac:dyDescent="0.35">
      <c r="L38" s="36"/>
    </row>
    <row r="39" spans="1:12" ht="31.5" customHeight="1" x14ac:dyDescent="0.35">
      <c r="A39" s="63" t="s">
        <v>65</v>
      </c>
      <c r="B39" s="63"/>
      <c r="C39" s="63"/>
      <c r="D39" s="63"/>
      <c r="E39" s="63"/>
      <c r="F39" s="63"/>
      <c r="G39" s="63"/>
      <c r="H39" s="63"/>
      <c r="I39" s="63"/>
      <c r="J39" s="63"/>
      <c r="K39" s="37"/>
      <c r="L39" s="36"/>
    </row>
    <row r="42" spans="1:12" s="41" customFormat="1" ht="33" customHeight="1" x14ac:dyDescent="0.35">
      <c r="B42" s="61" t="s">
        <v>70</v>
      </c>
      <c r="C42" s="61"/>
      <c r="D42" s="62" t="s">
        <v>68</v>
      </c>
      <c r="E42" s="62"/>
      <c r="F42" s="62" t="s">
        <v>69</v>
      </c>
      <c r="G42" s="62"/>
      <c r="H42" s="62" t="s">
        <v>25</v>
      </c>
      <c r="I42" s="62"/>
      <c r="J42" s="62" t="s">
        <v>26</v>
      </c>
      <c r="K42" s="62"/>
    </row>
    <row r="43" spans="1:12" ht="54.75" customHeight="1" x14ac:dyDescent="0.35">
      <c r="A43" s="33" t="s">
        <v>62</v>
      </c>
      <c r="B43" s="26" t="s">
        <v>66</v>
      </c>
      <c r="C43" s="26" t="s">
        <v>67</v>
      </c>
      <c r="D43" s="26" t="s">
        <v>66</v>
      </c>
      <c r="E43" s="26" t="s">
        <v>67</v>
      </c>
      <c r="F43" s="26" t="s">
        <v>66</v>
      </c>
      <c r="G43" s="26" t="s">
        <v>67</v>
      </c>
      <c r="H43" s="26" t="s">
        <v>66</v>
      </c>
      <c r="I43" s="26" t="s">
        <v>67</v>
      </c>
      <c r="J43" s="26" t="s">
        <v>66</v>
      </c>
      <c r="K43" s="26" t="s">
        <v>67</v>
      </c>
    </row>
    <row r="44" spans="1:12" x14ac:dyDescent="0.35">
      <c r="A44" s="34" t="s">
        <v>33</v>
      </c>
      <c r="B44" s="32">
        <v>1347</v>
      </c>
      <c r="C44" s="38">
        <f>B44/$B$66</f>
        <v>0.20583740831295844</v>
      </c>
      <c r="D44" s="40">
        <v>135</v>
      </c>
      <c r="E44" s="39">
        <f>D44/$D$66</f>
        <v>0.15995260663507108</v>
      </c>
      <c r="F44" s="40">
        <v>1212</v>
      </c>
      <c r="G44" s="39">
        <f>F44/$F$66</f>
        <v>0.21263157894736842</v>
      </c>
      <c r="H44" s="40">
        <v>583</v>
      </c>
      <c r="I44" s="39">
        <f>H44/$H$66</f>
        <v>0.19890822244967588</v>
      </c>
      <c r="J44" s="40">
        <v>764</v>
      </c>
      <c r="K44" s="39">
        <f>J44/$J$66</f>
        <v>0.21145862164406309</v>
      </c>
    </row>
    <row r="45" spans="1:12" x14ac:dyDescent="0.35">
      <c r="A45" s="34" t="s">
        <v>34</v>
      </c>
      <c r="B45" s="32">
        <v>6</v>
      </c>
      <c r="C45" s="38">
        <f t="shared" ref="C45:C66" si="1">B45/$B$66</f>
        <v>9.1687041564792176E-4</v>
      </c>
      <c r="D45" s="40">
        <v>0</v>
      </c>
      <c r="E45" s="39">
        <f t="shared" ref="E45:E66" si="2">D45/$D$66</f>
        <v>0</v>
      </c>
      <c r="F45" s="40">
        <v>6</v>
      </c>
      <c r="G45" s="39">
        <f t="shared" ref="G45:G66" si="3">F45/$F$66</f>
        <v>1.0526315789473684E-3</v>
      </c>
      <c r="H45" s="40">
        <v>5</v>
      </c>
      <c r="I45" s="39">
        <f t="shared" ref="I45:I66" si="4">H45/$H$66</f>
        <v>1.7059024223814397E-3</v>
      </c>
      <c r="J45" s="40">
        <v>1</v>
      </c>
      <c r="K45" s="39">
        <f t="shared" ref="K45:K66" si="5">J45/$J$66</f>
        <v>2.7677830058123442E-4</v>
      </c>
    </row>
    <row r="46" spans="1:12" x14ac:dyDescent="0.35">
      <c r="A46" s="34" t="s">
        <v>35</v>
      </c>
      <c r="B46" s="32">
        <v>357</v>
      </c>
      <c r="C46" s="38">
        <f t="shared" si="1"/>
        <v>5.4553789731051343E-2</v>
      </c>
      <c r="D46" s="40">
        <v>46</v>
      </c>
      <c r="E46" s="39">
        <f t="shared" si="2"/>
        <v>5.4502369668246446E-2</v>
      </c>
      <c r="F46" s="40">
        <v>311</v>
      </c>
      <c r="G46" s="39">
        <f t="shared" si="3"/>
        <v>5.4561403508771929E-2</v>
      </c>
      <c r="H46" s="40">
        <v>121</v>
      </c>
      <c r="I46" s="39">
        <f t="shared" si="4"/>
        <v>4.1282838621630839E-2</v>
      </c>
      <c r="J46" s="40">
        <v>236</v>
      </c>
      <c r="K46" s="39">
        <f t="shared" si="5"/>
        <v>6.5319678937171333E-2</v>
      </c>
    </row>
    <row r="47" spans="1:12" x14ac:dyDescent="0.35">
      <c r="A47" s="34" t="s">
        <v>36</v>
      </c>
      <c r="B47" s="32">
        <v>2091</v>
      </c>
      <c r="C47" s="38">
        <f t="shared" si="1"/>
        <v>0.31952933985330073</v>
      </c>
      <c r="D47" s="40">
        <v>356</v>
      </c>
      <c r="E47" s="39">
        <f t="shared" si="2"/>
        <v>0.4218009478672986</v>
      </c>
      <c r="F47" s="40">
        <v>1735</v>
      </c>
      <c r="G47" s="39">
        <f t="shared" si="3"/>
        <v>0.3043859649122807</v>
      </c>
      <c r="H47" s="40">
        <v>945</v>
      </c>
      <c r="I47" s="39">
        <f t="shared" si="4"/>
        <v>0.32241555783009213</v>
      </c>
      <c r="J47" s="40">
        <v>1146</v>
      </c>
      <c r="K47" s="39">
        <f t="shared" si="5"/>
        <v>0.31718793246609467</v>
      </c>
    </row>
    <row r="48" spans="1:12" x14ac:dyDescent="0.35">
      <c r="A48" s="34" t="s">
        <v>37</v>
      </c>
      <c r="B48" s="32">
        <v>168</v>
      </c>
      <c r="C48" s="38">
        <f t="shared" si="1"/>
        <v>2.567237163814181E-2</v>
      </c>
      <c r="D48" s="40">
        <v>23</v>
      </c>
      <c r="E48" s="39">
        <f t="shared" si="2"/>
        <v>2.7251184834123223E-2</v>
      </c>
      <c r="F48" s="40">
        <v>145</v>
      </c>
      <c r="G48" s="39">
        <f t="shared" si="3"/>
        <v>2.5438596491228069E-2</v>
      </c>
      <c r="H48" s="40">
        <v>56</v>
      </c>
      <c r="I48" s="39">
        <f t="shared" si="4"/>
        <v>1.9106107130672127E-2</v>
      </c>
      <c r="J48" s="40">
        <v>112</v>
      </c>
      <c r="K48" s="39">
        <f t="shared" si="5"/>
        <v>3.0999169665098258E-2</v>
      </c>
    </row>
    <row r="49" spans="1:11" x14ac:dyDescent="0.35">
      <c r="A49" s="34" t="s">
        <v>38</v>
      </c>
      <c r="B49" s="32">
        <v>745</v>
      </c>
      <c r="C49" s="38">
        <f t="shared" si="1"/>
        <v>0.11384474327628362</v>
      </c>
      <c r="D49" s="40">
        <v>116</v>
      </c>
      <c r="E49" s="39">
        <f t="shared" si="2"/>
        <v>0.13744075829383887</v>
      </c>
      <c r="F49" s="40">
        <v>629</v>
      </c>
      <c r="G49" s="39">
        <f t="shared" si="3"/>
        <v>0.11035087719298245</v>
      </c>
      <c r="H49" s="40">
        <v>339</v>
      </c>
      <c r="I49" s="39">
        <f t="shared" si="4"/>
        <v>0.11566018423746162</v>
      </c>
      <c r="J49" s="40">
        <v>406</v>
      </c>
      <c r="K49" s="39">
        <f t="shared" si="5"/>
        <v>0.11237199003598118</v>
      </c>
    </row>
    <row r="50" spans="1:11" x14ac:dyDescent="0.35">
      <c r="A50" s="34" t="s">
        <v>57</v>
      </c>
      <c r="B50" s="32">
        <v>75</v>
      </c>
      <c r="C50" s="38">
        <f t="shared" si="1"/>
        <v>1.1460880195599023E-2</v>
      </c>
      <c r="D50" s="40">
        <v>6</v>
      </c>
      <c r="E50" s="39">
        <f t="shared" si="2"/>
        <v>7.1090047393364926E-3</v>
      </c>
      <c r="F50" s="40">
        <v>69</v>
      </c>
      <c r="G50" s="39">
        <f t="shared" si="3"/>
        <v>1.2105263157894737E-2</v>
      </c>
      <c r="H50" s="40">
        <v>47</v>
      </c>
      <c r="I50" s="39">
        <f t="shared" si="4"/>
        <v>1.6035482770385533E-2</v>
      </c>
      <c r="J50" s="40">
        <v>28</v>
      </c>
      <c r="K50" s="39">
        <f t="shared" si="5"/>
        <v>7.7497924162745644E-3</v>
      </c>
    </row>
    <row r="51" spans="1:11" x14ac:dyDescent="0.35">
      <c r="A51" s="34" t="s">
        <v>40</v>
      </c>
      <c r="B51" s="32">
        <v>25</v>
      </c>
      <c r="C51" s="38">
        <f t="shared" si="1"/>
        <v>3.8202933985330072E-3</v>
      </c>
      <c r="D51" s="40">
        <v>2</v>
      </c>
      <c r="E51" s="39">
        <f t="shared" si="2"/>
        <v>2.3696682464454978E-3</v>
      </c>
      <c r="F51" s="40">
        <v>23</v>
      </c>
      <c r="G51" s="39">
        <f t="shared" si="3"/>
        <v>4.0350877192982457E-3</v>
      </c>
      <c r="H51" s="40">
        <v>25</v>
      </c>
      <c r="I51" s="39">
        <f t="shared" si="4"/>
        <v>8.5295121119071983E-3</v>
      </c>
      <c r="J51" s="40">
        <v>0</v>
      </c>
      <c r="K51" s="39">
        <f t="shared" si="5"/>
        <v>0</v>
      </c>
    </row>
    <row r="52" spans="1:11" x14ac:dyDescent="0.35">
      <c r="A52" s="34" t="s">
        <v>41</v>
      </c>
      <c r="B52" s="32">
        <v>18</v>
      </c>
      <c r="C52" s="38">
        <f t="shared" si="1"/>
        <v>2.7506112469437654E-3</v>
      </c>
      <c r="D52" s="40">
        <v>2</v>
      </c>
      <c r="E52" s="39">
        <f t="shared" si="2"/>
        <v>2.3696682464454978E-3</v>
      </c>
      <c r="F52" s="40">
        <v>16</v>
      </c>
      <c r="G52" s="39">
        <f t="shared" si="3"/>
        <v>2.8070175438596489E-3</v>
      </c>
      <c r="H52" s="40">
        <v>13</v>
      </c>
      <c r="I52" s="39">
        <f t="shared" si="4"/>
        <v>4.4353462981917436E-3</v>
      </c>
      <c r="J52" s="40">
        <v>5</v>
      </c>
      <c r="K52" s="39">
        <f t="shared" si="5"/>
        <v>1.3838915029061722E-3</v>
      </c>
    </row>
    <row r="53" spans="1:11" x14ac:dyDescent="0.35">
      <c r="A53" s="34" t="s">
        <v>42</v>
      </c>
      <c r="B53" s="32">
        <v>144</v>
      </c>
      <c r="C53" s="38">
        <f t="shared" si="1"/>
        <v>2.2004889975550123E-2</v>
      </c>
      <c r="D53" s="40">
        <v>18</v>
      </c>
      <c r="E53" s="39">
        <f t="shared" si="2"/>
        <v>2.132701421800948E-2</v>
      </c>
      <c r="F53" s="40">
        <v>126</v>
      </c>
      <c r="G53" s="39">
        <f t="shared" si="3"/>
        <v>2.2105263157894735E-2</v>
      </c>
      <c r="H53" s="40">
        <v>80</v>
      </c>
      <c r="I53" s="39">
        <f t="shared" si="4"/>
        <v>2.7294438758103036E-2</v>
      </c>
      <c r="J53" s="40">
        <v>64</v>
      </c>
      <c r="K53" s="39">
        <f t="shared" si="5"/>
        <v>1.7713811237199003E-2</v>
      </c>
    </row>
    <row r="54" spans="1:11" x14ac:dyDescent="0.35">
      <c r="A54" s="34" t="s">
        <v>60</v>
      </c>
      <c r="B54" s="32">
        <v>212</v>
      </c>
      <c r="C54" s="38">
        <f t="shared" si="1"/>
        <v>3.2396088019559899E-2</v>
      </c>
      <c r="D54" s="40">
        <v>27</v>
      </c>
      <c r="E54" s="39">
        <f t="shared" si="2"/>
        <v>3.1990521327014215E-2</v>
      </c>
      <c r="F54" s="40">
        <v>185</v>
      </c>
      <c r="G54" s="39">
        <f t="shared" si="3"/>
        <v>3.245614035087719E-2</v>
      </c>
      <c r="H54" s="40">
        <v>98</v>
      </c>
      <c r="I54" s="39">
        <f t="shared" si="4"/>
        <v>3.3435687478676222E-2</v>
      </c>
      <c r="J54" s="40">
        <v>114</v>
      </c>
      <c r="K54" s="39">
        <f t="shared" si="5"/>
        <v>3.1552726266260725E-2</v>
      </c>
    </row>
    <row r="55" spans="1:11" x14ac:dyDescent="0.35">
      <c r="A55" s="34" t="s">
        <v>44</v>
      </c>
      <c r="B55" s="32">
        <v>12</v>
      </c>
      <c r="C55" s="38">
        <f t="shared" si="1"/>
        <v>1.8337408312958435E-3</v>
      </c>
      <c r="D55" s="40">
        <v>2</v>
      </c>
      <c r="E55" s="39">
        <f t="shared" si="2"/>
        <v>2.3696682464454978E-3</v>
      </c>
      <c r="F55" s="40">
        <v>10</v>
      </c>
      <c r="G55" s="39">
        <f t="shared" si="3"/>
        <v>1.7543859649122807E-3</v>
      </c>
      <c r="H55" s="40">
        <v>3</v>
      </c>
      <c r="I55" s="39">
        <f t="shared" si="4"/>
        <v>1.0235414534288639E-3</v>
      </c>
      <c r="J55" s="40">
        <v>9</v>
      </c>
      <c r="K55" s="39">
        <f t="shared" si="5"/>
        <v>2.4910047052311098E-3</v>
      </c>
    </row>
    <row r="56" spans="1:11" x14ac:dyDescent="0.35">
      <c r="A56" s="34" t="s">
        <v>45</v>
      </c>
      <c r="B56" s="32">
        <v>1</v>
      </c>
      <c r="C56" s="38">
        <f t="shared" si="1"/>
        <v>1.5281173594132029E-4</v>
      </c>
      <c r="D56" s="40">
        <v>0</v>
      </c>
      <c r="E56" s="39">
        <f t="shared" si="2"/>
        <v>0</v>
      </c>
      <c r="F56" s="40">
        <v>1</v>
      </c>
      <c r="G56" s="39">
        <f t="shared" si="3"/>
        <v>1.7543859649122806E-4</v>
      </c>
      <c r="H56" s="40">
        <v>1</v>
      </c>
      <c r="I56" s="39">
        <f t="shared" si="4"/>
        <v>3.4118048447628798E-4</v>
      </c>
      <c r="J56" s="40">
        <v>0</v>
      </c>
      <c r="K56" s="39">
        <f t="shared" si="5"/>
        <v>0</v>
      </c>
    </row>
    <row r="57" spans="1:11" x14ac:dyDescent="0.35">
      <c r="A57" s="34" t="s">
        <v>46</v>
      </c>
      <c r="B57" s="32">
        <v>2</v>
      </c>
      <c r="C57" s="38">
        <f t="shared" si="1"/>
        <v>3.0562347188264059E-4</v>
      </c>
      <c r="D57" s="40">
        <v>0</v>
      </c>
      <c r="E57" s="39">
        <f t="shared" si="2"/>
        <v>0</v>
      </c>
      <c r="F57" s="40">
        <v>2</v>
      </c>
      <c r="G57" s="39">
        <f t="shared" si="3"/>
        <v>3.5087719298245611E-4</v>
      </c>
      <c r="H57" s="40">
        <v>1</v>
      </c>
      <c r="I57" s="39">
        <f t="shared" si="4"/>
        <v>3.4118048447628798E-4</v>
      </c>
      <c r="J57" s="40">
        <v>1</v>
      </c>
      <c r="K57" s="39">
        <f t="shared" si="5"/>
        <v>2.7677830058123442E-4</v>
      </c>
    </row>
    <row r="58" spans="1:11" x14ac:dyDescent="0.35">
      <c r="A58" s="34" t="s">
        <v>61</v>
      </c>
      <c r="B58" s="32">
        <v>118</v>
      </c>
      <c r="C58" s="38">
        <f t="shared" si="1"/>
        <v>1.8031784841075794E-2</v>
      </c>
      <c r="D58" s="40">
        <v>8</v>
      </c>
      <c r="E58" s="39">
        <f t="shared" si="2"/>
        <v>9.4786729857819912E-3</v>
      </c>
      <c r="F58" s="40">
        <v>110</v>
      </c>
      <c r="G58" s="39">
        <f t="shared" si="3"/>
        <v>1.9298245614035089E-2</v>
      </c>
      <c r="H58" s="40">
        <v>60</v>
      </c>
      <c r="I58" s="39">
        <f t="shared" si="4"/>
        <v>2.0470829068577279E-2</v>
      </c>
      <c r="J58" s="40">
        <v>58</v>
      </c>
      <c r="K58" s="39">
        <f t="shared" si="5"/>
        <v>1.6053141433711598E-2</v>
      </c>
    </row>
    <row r="59" spans="1:11" x14ac:dyDescent="0.35">
      <c r="A59" s="34" t="s">
        <v>59</v>
      </c>
      <c r="B59" s="32">
        <v>23</v>
      </c>
      <c r="C59" s="38">
        <f t="shared" si="1"/>
        <v>3.5146699266503669E-3</v>
      </c>
      <c r="D59" s="40">
        <v>3</v>
      </c>
      <c r="E59" s="39">
        <f t="shared" si="2"/>
        <v>3.5545023696682463E-3</v>
      </c>
      <c r="F59" s="40">
        <v>20</v>
      </c>
      <c r="G59" s="39">
        <f t="shared" si="3"/>
        <v>3.5087719298245615E-3</v>
      </c>
      <c r="H59" s="40">
        <v>9</v>
      </c>
      <c r="I59" s="39">
        <f t="shared" si="4"/>
        <v>3.0706243602865915E-3</v>
      </c>
      <c r="J59" s="40">
        <v>14</v>
      </c>
      <c r="K59" s="39">
        <f t="shared" si="5"/>
        <v>3.8748962081372822E-3</v>
      </c>
    </row>
    <row r="60" spans="1:11" x14ac:dyDescent="0.35">
      <c r="A60" s="34" t="s">
        <v>49</v>
      </c>
      <c r="B60" s="32">
        <v>1081</v>
      </c>
      <c r="C60" s="38">
        <f t="shared" si="1"/>
        <v>0.16518948655256724</v>
      </c>
      <c r="D60" s="40">
        <v>81</v>
      </c>
      <c r="E60" s="39">
        <f t="shared" si="2"/>
        <v>9.597156398104266E-2</v>
      </c>
      <c r="F60" s="40">
        <v>1000</v>
      </c>
      <c r="G60" s="39">
        <f t="shared" si="3"/>
        <v>0.17543859649122806</v>
      </c>
      <c r="H60" s="40">
        <v>495</v>
      </c>
      <c r="I60" s="39">
        <f t="shared" si="4"/>
        <v>0.16888433981576254</v>
      </c>
      <c r="J60" s="40">
        <v>586</v>
      </c>
      <c r="K60" s="39">
        <f t="shared" si="5"/>
        <v>0.16219208414060338</v>
      </c>
    </row>
    <row r="61" spans="1:11" x14ac:dyDescent="0.35">
      <c r="A61" s="34" t="s">
        <v>50</v>
      </c>
      <c r="B61" s="32">
        <v>14</v>
      </c>
      <c r="C61" s="38">
        <f t="shared" si="1"/>
        <v>2.139364303178484E-3</v>
      </c>
      <c r="D61" s="40">
        <v>4</v>
      </c>
      <c r="E61" s="39">
        <f t="shared" si="2"/>
        <v>4.7393364928909956E-3</v>
      </c>
      <c r="F61" s="40">
        <v>10</v>
      </c>
      <c r="G61" s="39">
        <f t="shared" si="3"/>
        <v>1.7543859649122807E-3</v>
      </c>
      <c r="H61" s="40">
        <v>6</v>
      </c>
      <c r="I61" s="39">
        <f t="shared" si="4"/>
        <v>2.0470829068577278E-3</v>
      </c>
      <c r="J61" s="40">
        <v>8</v>
      </c>
      <c r="K61" s="39">
        <f t="shared" si="5"/>
        <v>2.2142264046498754E-3</v>
      </c>
    </row>
    <row r="62" spans="1:11" x14ac:dyDescent="0.35">
      <c r="A62" s="34" t="s">
        <v>58</v>
      </c>
      <c r="B62" s="32">
        <v>14</v>
      </c>
      <c r="C62" s="38">
        <f t="shared" si="1"/>
        <v>2.139364303178484E-3</v>
      </c>
      <c r="D62" s="40">
        <v>8</v>
      </c>
      <c r="E62" s="39">
        <f t="shared" si="2"/>
        <v>9.4786729857819912E-3</v>
      </c>
      <c r="F62" s="40">
        <v>6</v>
      </c>
      <c r="G62" s="39">
        <f t="shared" si="3"/>
        <v>1.0526315789473684E-3</v>
      </c>
      <c r="H62" s="40">
        <v>1</v>
      </c>
      <c r="I62" s="39">
        <f t="shared" si="4"/>
        <v>3.4118048447628798E-4</v>
      </c>
      <c r="J62" s="40">
        <v>13</v>
      </c>
      <c r="K62" s="39">
        <f t="shared" si="5"/>
        <v>3.5981179075560477E-3</v>
      </c>
    </row>
    <row r="63" spans="1:11" x14ac:dyDescent="0.35">
      <c r="A63" s="34" t="s">
        <v>52</v>
      </c>
      <c r="B63" s="32">
        <v>23</v>
      </c>
      <c r="C63" s="38">
        <f t="shared" si="1"/>
        <v>3.5146699266503669E-3</v>
      </c>
      <c r="D63" s="40">
        <v>6</v>
      </c>
      <c r="E63" s="39">
        <f t="shared" si="2"/>
        <v>7.1090047393364926E-3</v>
      </c>
      <c r="F63" s="40">
        <v>17</v>
      </c>
      <c r="G63" s="39">
        <f t="shared" si="3"/>
        <v>2.9824561403508773E-3</v>
      </c>
      <c r="H63" s="40">
        <v>12</v>
      </c>
      <c r="I63" s="39">
        <f t="shared" si="4"/>
        <v>4.0941658137154556E-3</v>
      </c>
      <c r="J63" s="40">
        <v>11</v>
      </c>
      <c r="K63" s="39">
        <f t="shared" si="5"/>
        <v>3.0445613063935788E-3</v>
      </c>
    </row>
    <row r="64" spans="1:11" x14ac:dyDescent="0.35">
      <c r="A64" s="34" t="s">
        <v>53</v>
      </c>
      <c r="B64" s="32">
        <v>49</v>
      </c>
      <c r="C64" s="38">
        <f t="shared" si="1"/>
        <v>7.4877750611246942E-3</v>
      </c>
      <c r="D64" s="40">
        <v>1</v>
      </c>
      <c r="E64" s="39">
        <f t="shared" si="2"/>
        <v>1.1848341232227489E-3</v>
      </c>
      <c r="F64" s="40">
        <v>48</v>
      </c>
      <c r="G64" s="39">
        <f t="shared" si="3"/>
        <v>8.4210526315789472E-3</v>
      </c>
      <c r="H64" s="40">
        <v>22</v>
      </c>
      <c r="I64" s="39">
        <f t="shared" si="4"/>
        <v>7.5059706584783351E-3</v>
      </c>
      <c r="J64" s="40">
        <v>27</v>
      </c>
      <c r="K64" s="39">
        <f t="shared" si="5"/>
        <v>7.47301411569333E-3</v>
      </c>
    </row>
    <row r="65" spans="1:11" x14ac:dyDescent="0.35">
      <c r="A65" s="34" t="s">
        <v>54</v>
      </c>
      <c r="B65" s="32">
        <v>19</v>
      </c>
      <c r="C65" s="38">
        <f t="shared" si="1"/>
        <v>2.9034229828850855E-3</v>
      </c>
      <c r="D65" s="40">
        <v>0</v>
      </c>
      <c r="E65" s="39">
        <f t="shared" si="2"/>
        <v>0</v>
      </c>
      <c r="F65" s="40">
        <v>19</v>
      </c>
      <c r="G65" s="39">
        <f t="shared" si="3"/>
        <v>3.3333333333333335E-3</v>
      </c>
      <c r="H65" s="40">
        <v>9</v>
      </c>
      <c r="I65" s="39">
        <f t="shared" si="4"/>
        <v>3.0706243602865915E-3</v>
      </c>
      <c r="J65" s="40">
        <v>10</v>
      </c>
      <c r="K65" s="39">
        <f t="shared" si="5"/>
        <v>2.7677830058123443E-3</v>
      </c>
    </row>
    <row r="66" spans="1:11" x14ac:dyDescent="0.35">
      <c r="A66" s="44" t="s">
        <v>55</v>
      </c>
      <c r="B66" s="42">
        <v>6544</v>
      </c>
      <c r="C66" s="43">
        <f t="shared" si="1"/>
        <v>1</v>
      </c>
      <c r="D66" s="42">
        <v>844</v>
      </c>
      <c r="E66" s="43">
        <f t="shared" si="2"/>
        <v>1</v>
      </c>
      <c r="F66" s="42">
        <v>5700</v>
      </c>
      <c r="G66" s="43">
        <f t="shared" si="3"/>
        <v>1</v>
      </c>
      <c r="H66" s="42">
        <v>2931</v>
      </c>
      <c r="I66" s="43">
        <f t="shared" si="4"/>
        <v>1</v>
      </c>
      <c r="J66" s="42">
        <v>3613</v>
      </c>
      <c r="K66" s="43">
        <f t="shared" si="5"/>
        <v>1</v>
      </c>
    </row>
    <row r="67" spans="1:11" x14ac:dyDescent="0.35">
      <c r="A67" s="24" t="s">
        <v>56</v>
      </c>
    </row>
  </sheetData>
  <sortState ref="A42:G64">
    <sortCondition ref="A42:A64"/>
  </sortState>
  <mergeCells count="12">
    <mergeCell ref="A39:J39"/>
    <mergeCell ref="B42:C42"/>
    <mergeCell ref="D42:E42"/>
    <mergeCell ref="F42:G42"/>
    <mergeCell ref="H42:I42"/>
    <mergeCell ref="J42:K42"/>
    <mergeCell ref="A8:J8"/>
    <mergeCell ref="B10:C10"/>
    <mergeCell ref="D10:E10"/>
    <mergeCell ref="F10:G10"/>
    <mergeCell ref="H10:I10"/>
    <mergeCell ref="J10:K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workbookViewId="0">
      <selection activeCell="F15" sqref="F15"/>
    </sheetView>
  </sheetViews>
  <sheetFormatPr baseColWidth="10" defaultRowHeight="14.5" x14ac:dyDescent="0.35"/>
  <cols>
    <col min="1" max="1" width="20.453125" bestFit="1" customWidth="1"/>
  </cols>
  <sheetData>
    <row r="1" spans="1:8" x14ac:dyDescent="0.35">
      <c r="A1" t="s">
        <v>13</v>
      </c>
      <c r="B1" s="19"/>
      <c r="E1" s="19"/>
      <c r="F1" s="19"/>
      <c r="G1" s="19"/>
      <c r="H1" s="19"/>
    </row>
    <row r="2" spans="1:8" x14ac:dyDescent="0.35">
      <c r="A2" t="s">
        <v>14</v>
      </c>
      <c r="B2" s="19"/>
      <c r="E2" s="19"/>
      <c r="F2" s="19"/>
      <c r="G2" s="19"/>
      <c r="H2" s="19"/>
    </row>
    <row r="3" spans="1:8" x14ac:dyDescent="0.35">
      <c r="A3" t="s">
        <v>15</v>
      </c>
      <c r="B3" s="19"/>
      <c r="E3" s="19"/>
      <c r="F3" s="19"/>
      <c r="G3" s="19"/>
      <c r="H3" s="19"/>
    </row>
    <row r="4" spans="1:8" x14ac:dyDescent="0.35">
      <c r="A4" t="s">
        <v>16</v>
      </c>
      <c r="B4" s="19"/>
      <c r="E4" s="19"/>
      <c r="F4" s="19"/>
      <c r="G4" s="19"/>
      <c r="H4" s="19"/>
    </row>
    <row r="5" spans="1:8" x14ac:dyDescent="0.35">
      <c r="B5" s="19"/>
      <c r="E5" s="19"/>
      <c r="F5" s="19"/>
      <c r="G5" s="19"/>
      <c r="H5" s="19"/>
    </row>
    <row r="6" spans="1:8" x14ac:dyDescent="0.35">
      <c r="B6" s="19"/>
      <c r="E6" s="19"/>
      <c r="F6" s="19"/>
      <c r="G6" s="19"/>
      <c r="H6" s="19"/>
    </row>
    <row r="7" spans="1:8" x14ac:dyDescent="0.35">
      <c r="A7" s="63" t="s">
        <v>78</v>
      </c>
      <c r="B7" s="63"/>
      <c r="C7" s="63"/>
      <c r="D7" s="63"/>
      <c r="E7" s="19"/>
      <c r="F7" s="19"/>
      <c r="G7" s="19"/>
      <c r="H7" s="19"/>
    </row>
    <row r="8" spans="1:8" ht="27.75" customHeight="1" x14ac:dyDescent="0.35">
      <c r="A8" s="63"/>
      <c r="B8" s="63"/>
      <c r="C8" s="63"/>
      <c r="D8" s="63"/>
      <c r="E8" s="19"/>
      <c r="F8" s="19"/>
      <c r="G8" s="19"/>
      <c r="H8" s="19"/>
    </row>
    <row r="10" spans="1:8" x14ac:dyDescent="0.35">
      <c r="A10" s="45" t="s">
        <v>28</v>
      </c>
      <c r="B10" s="47" t="s">
        <v>25</v>
      </c>
      <c r="C10" s="47" t="s">
        <v>26</v>
      </c>
      <c r="D10" s="47" t="s">
        <v>27</v>
      </c>
    </row>
    <row r="11" spans="1:8" x14ac:dyDescent="0.35">
      <c r="A11" s="16" t="s">
        <v>72</v>
      </c>
      <c r="B11" s="16">
        <v>1.9852640196479737E-2</v>
      </c>
      <c r="C11" s="16">
        <v>2.1420850938390489E-2</v>
      </c>
      <c r="D11" s="46">
        <v>2.5683223618591662E-2</v>
      </c>
    </row>
    <row r="12" spans="1:8" x14ac:dyDescent="0.35">
      <c r="A12" s="16" t="s">
        <v>74</v>
      </c>
      <c r="B12" s="16">
        <v>1.8840076402153152E-2</v>
      </c>
      <c r="C12" s="16">
        <v>8.4844451838296461E-3</v>
      </c>
      <c r="D12" s="46">
        <v>1.5558758690859759E-2</v>
      </c>
    </row>
    <row r="13" spans="1:8" x14ac:dyDescent="0.35">
      <c r="A13" s="16" t="s">
        <v>75</v>
      </c>
      <c r="B13" s="16">
        <v>1.126167368613807E-2</v>
      </c>
      <c r="C13" s="16">
        <v>1.5770181570198619E-2</v>
      </c>
      <c r="D13" s="46">
        <v>1.4987877452060833E-2</v>
      </c>
    </row>
    <row r="14" spans="1:8" x14ac:dyDescent="0.35">
      <c r="A14" s="16" t="s">
        <v>76</v>
      </c>
      <c r="B14" s="16">
        <v>2.2335561027084064E-2</v>
      </c>
      <c r="C14" s="16">
        <v>1.591920575145498E-2</v>
      </c>
      <c r="D14" s="46">
        <v>2.0528367258553486E-2</v>
      </c>
    </row>
    <row r="15" spans="1:8" x14ac:dyDescent="0.35">
      <c r="A15" s="16" t="s">
        <v>73</v>
      </c>
      <c r="B15" s="16">
        <v>2.3949469251688744E-2</v>
      </c>
      <c r="C15" s="16">
        <v>2.4288577154308617E-2</v>
      </c>
      <c r="D15" s="46">
        <v>2.5677484108397458E-2</v>
      </c>
    </row>
    <row r="16" spans="1:8" x14ac:dyDescent="0.35">
      <c r="A16" s="43" t="s">
        <v>27</v>
      </c>
      <c r="B16" s="43">
        <v>1.8883663146685596E-2</v>
      </c>
      <c r="C16" s="43">
        <v>1.663023373129309E-2</v>
      </c>
      <c r="D16" s="43">
        <v>1.9884552425260618E-2</v>
      </c>
    </row>
    <row r="17" spans="1:1" x14ac:dyDescent="0.35">
      <c r="A17" s="24" t="s">
        <v>77</v>
      </c>
    </row>
  </sheetData>
  <mergeCells count="1">
    <mergeCell ref="A7:D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tabSelected="1" topLeftCell="A7" workbookViewId="0">
      <selection activeCell="J13" sqref="J13"/>
    </sheetView>
  </sheetViews>
  <sheetFormatPr baseColWidth="10" defaultRowHeight="14.5" x14ac:dyDescent="0.35"/>
  <cols>
    <col min="1" max="1" width="20.1796875" customWidth="1"/>
    <col min="2" max="7" width="8.54296875" customWidth="1"/>
  </cols>
  <sheetData>
    <row r="1" spans="1:8" x14ac:dyDescent="0.35">
      <c r="A1" t="s">
        <v>13</v>
      </c>
      <c r="B1" s="19"/>
      <c r="E1" s="19"/>
      <c r="F1" s="19"/>
      <c r="G1" s="19"/>
      <c r="H1" s="19"/>
    </row>
    <row r="2" spans="1:8" x14ac:dyDescent="0.35">
      <c r="A2" t="s">
        <v>14</v>
      </c>
      <c r="B2" s="19"/>
      <c r="E2" s="19"/>
      <c r="F2" s="19"/>
      <c r="G2" s="19"/>
      <c r="H2" s="19"/>
    </row>
    <row r="3" spans="1:8" x14ac:dyDescent="0.35">
      <c r="A3" t="s">
        <v>15</v>
      </c>
      <c r="B3" s="19"/>
      <c r="E3" s="19"/>
      <c r="F3" s="19"/>
      <c r="G3" s="19"/>
      <c r="H3" s="19"/>
    </row>
    <row r="4" spans="1:8" x14ac:dyDescent="0.35">
      <c r="A4" t="s">
        <v>16</v>
      </c>
      <c r="B4" s="19"/>
      <c r="E4" s="19"/>
      <c r="F4" s="19"/>
      <c r="G4" s="19"/>
      <c r="H4" s="19"/>
    </row>
    <row r="5" spans="1:8" x14ac:dyDescent="0.35">
      <c r="B5" s="19"/>
      <c r="E5" s="19"/>
      <c r="F5" s="19"/>
      <c r="G5" s="19"/>
      <c r="H5" s="19"/>
    </row>
    <row r="6" spans="1:8" x14ac:dyDescent="0.35">
      <c r="B6" s="19"/>
      <c r="E6" s="19"/>
      <c r="F6" s="19"/>
      <c r="G6" s="19"/>
      <c r="H6" s="19"/>
    </row>
    <row r="7" spans="1:8" ht="15" customHeight="1" x14ac:dyDescent="0.35">
      <c r="A7" s="63" t="s">
        <v>80</v>
      </c>
      <c r="B7" s="63"/>
      <c r="C7" s="63"/>
      <c r="D7" s="63"/>
      <c r="E7" s="63"/>
      <c r="F7" s="63"/>
      <c r="G7" s="63"/>
      <c r="H7" s="19"/>
    </row>
    <row r="8" spans="1:8" ht="27.75" customHeight="1" x14ac:dyDescent="0.35">
      <c r="A8" s="63"/>
      <c r="B8" s="63"/>
      <c r="C8" s="63"/>
      <c r="D8" s="63"/>
      <c r="E8" s="63"/>
      <c r="F8" s="63"/>
      <c r="G8" s="63"/>
      <c r="H8" s="19"/>
    </row>
    <row r="9" spans="1:8" x14ac:dyDescent="0.35">
      <c r="A9" s="37"/>
      <c r="B9" s="37"/>
      <c r="C9" s="37"/>
      <c r="D9" s="37"/>
      <c r="E9" s="19"/>
      <c r="F9" s="19"/>
      <c r="G9" s="19"/>
      <c r="H9" s="19"/>
    </row>
    <row r="10" spans="1:8" x14ac:dyDescent="0.35">
      <c r="A10" s="37"/>
      <c r="B10" s="37"/>
      <c r="C10" s="37"/>
      <c r="D10" s="37"/>
      <c r="E10" s="19"/>
      <c r="F10" s="19"/>
      <c r="G10" s="19"/>
      <c r="H10" s="19"/>
    </row>
    <row r="11" spans="1:8" x14ac:dyDescent="0.35">
      <c r="A11" s="37"/>
      <c r="B11" s="37"/>
      <c r="C11" s="37"/>
      <c r="D11" s="37"/>
      <c r="E11" s="19"/>
      <c r="F11" s="19"/>
      <c r="G11" s="19"/>
      <c r="H11" s="19"/>
    </row>
    <row r="12" spans="1:8" x14ac:dyDescent="0.35">
      <c r="B12" s="64">
        <v>2019</v>
      </c>
      <c r="C12" s="64"/>
      <c r="D12" s="64"/>
      <c r="E12" s="64" t="s">
        <v>84</v>
      </c>
      <c r="F12" s="64"/>
      <c r="G12" s="64"/>
    </row>
    <row r="13" spans="1:8" ht="15" customHeight="1" x14ac:dyDescent="0.35">
      <c r="A13" s="45" t="s">
        <v>28</v>
      </c>
      <c r="B13" s="51" t="s">
        <v>82</v>
      </c>
      <c r="C13" s="51" t="s">
        <v>83</v>
      </c>
      <c r="D13" s="51" t="s">
        <v>29</v>
      </c>
      <c r="E13" s="51" t="s">
        <v>82</v>
      </c>
      <c r="F13" s="51" t="s">
        <v>83</v>
      </c>
      <c r="G13" s="51" t="s">
        <v>29</v>
      </c>
    </row>
    <row r="14" spans="1:8" x14ac:dyDescent="0.35">
      <c r="A14" s="16" t="s">
        <v>71</v>
      </c>
      <c r="B14" s="48">
        <v>1000</v>
      </c>
      <c r="C14" s="48">
        <v>988</v>
      </c>
      <c r="D14" s="50">
        <v>1988</v>
      </c>
      <c r="E14" s="48">
        <v>614</v>
      </c>
      <c r="F14" s="48">
        <v>582</v>
      </c>
      <c r="G14" s="50">
        <v>1196</v>
      </c>
    </row>
    <row r="15" spans="1:8" ht="15.75" customHeight="1" x14ac:dyDescent="0.35">
      <c r="A15" s="16" t="s">
        <v>72</v>
      </c>
      <c r="B15" s="48">
        <v>9625</v>
      </c>
      <c r="C15" s="48">
        <v>9450</v>
      </c>
      <c r="D15" s="50">
        <v>19075</v>
      </c>
      <c r="E15" s="48">
        <v>8874</v>
      </c>
      <c r="F15" s="48">
        <v>8976</v>
      </c>
      <c r="G15" s="50">
        <v>17850</v>
      </c>
    </row>
    <row r="16" spans="1:8" x14ac:dyDescent="0.35">
      <c r="A16" s="16" t="s">
        <v>74</v>
      </c>
      <c r="B16" s="48">
        <v>11781</v>
      </c>
      <c r="C16" s="48">
        <v>11309</v>
      </c>
      <c r="D16" s="50">
        <v>23090</v>
      </c>
      <c r="E16" s="48">
        <v>11475</v>
      </c>
      <c r="F16" s="48">
        <v>10954</v>
      </c>
      <c r="G16" s="50">
        <v>22429</v>
      </c>
    </row>
    <row r="17" spans="1:7" x14ac:dyDescent="0.35">
      <c r="A17" s="16" t="s">
        <v>75</v>
      </c>
      <c r="B17" s="48">
        <v>11480</v>
      </c>
      <c r="C17" s="48">
        <v>10951</v>
      </c>
      <c r="D17" s="50">
        <v>22431</v>
      </c>
      <c r="E17" s="48">
        <v>11113</v>
      </c>
      <c r="F17" s="48">
        <v>10862</v>
      </c>
      <c r="G17" s="50">
        <v>21975</v>
      </c>
    </row>
    <row r="18" spans="1:7" x14ac:dyDescent="0.35">
      <c r="A18" s="16" t="s">
        <v>76</v>
      </c>
      <c r="B18" s="48">
        <v>11133</v>
      </c>
      <c r="C18" s="48">
        <v>11062</v>
      </c>
      <c r="D18" s="50">
        <v>22195</v>
      </c>
      <c r="E18" s="48">
        <v>10769</v>
      </c>
      <c r="F18" s="48">
        <v>10699</v>
      </c>
      <c r="G18" s="50">
        <v>21468</v>
      </c>
    </row>
    <row r="19" spans="1:7" x14ac:dyDescent="0.35">
      <c r="A19" s="16" t="s">
        <v>73</v>
      </c>
      <c r="B19" s="48">
        <v>11341</v>
      </c>
      <c r="C19" s="48">
        <v>10334</v>
      </c>
      <c r="D19" s="50">
        <v>21675</v>
      </c>
      <c r="E19" s="48">
        <v>10729</v>
      </c>
      <c r="F19" s="48">
        <v>9787</v>
      </c>
      <c r="G19" s="50">
        <v>20516</v>
      </c>
    </row>
    <row r="20" spans="1:7" x14ac:dyDescent="0.35">
      <c r="A20" s="43" t="s">
        <v>27</v>
      </c>
      <c r="B20" s="49">
        <v>56360</v>
      </c>
      <c r="C20" s="49">
        <v>54094</v>
      </c>
      <c r="D20" s="49">
        <v>110454</v>
      </c>
      <c r="E20" s="49">
        <v>53574</v>
      </c>
      <c r="F20" s="49">
        <v>51860</v>
      </c>
      <c r="G20" s="49">
        <v>105434</v>
      </c>
    </row>
    <row r="21" spans="1:7" x14ac:dyDescent="0.35">
      <c r="A21" s="35" t="s">
        <v>81</v>
      </c>
    </row>
    <row r="22" spans="1:7" x14ac:dyDescent="0.35">
      <c r="A22" s="35" t="s">
        <v>85</v>
      </c>
    </row>
  </sheetData>
  <mergeCells count="3">
    <mergeCell ref="B12:D12"/>
    <mergeCell ref="E12:G12"/>
    <mergeCell ref="A7:G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Definición</vt:lpstr>
      <vt:lpstr>Características</vt:lpstr>
      <vt:lpstr>Causas de retiro</vt:lpstr>
      <vt:lpstr>CE privados San Salvador</vt:lpstr>
      <vt:lpstr>Matrícula Inicial 2019-2020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Bedilia Elcira Sibrian Fuentes</dc:creator>
  <cp:lastModifiedBy>Francisco Javier Rodriguez Varela</cp:lastModifiedBy>
  <dcterms:created xsi:type="dcterms:W3CDTF">2021-03-18T03:06:21Z</dcterms:created>
  <dcterms:modified xsi:type="dcterms:W3CDTF">2021-04-06T18:02:02Z</dcterms:modified>
</cp:coreProperties>
</file>