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CUADRO 0 T U R" sheetId="1" r:id="rId1"/>
  </sheets>
  <definedNames>
    <definedName name="_xlnm.Print_Area" localSheetId="0">'CUADRO 0 T U R'!$B$2:$D$88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78" i="1" l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50" i="1"/>
  <c r="C48" i="1"/>
  <c r="C47" i="1"/>
  <c r="C45" i="1"/>
  <c r="C42" i="1"/>
  <c r="C41" i="1"/>
  <c r="C39" i="1"/>
  <c r="C38" i="1"/>
  <c r="C37" i="1"/>
  <c r="C35" i="1"/>
  <c r="C33" i="1"/>
  <c r="C30" i="1"/>
  <c r="C29" i="1"/>
  <c r="C28" i="1"/>
  <c r="C27" i="1"/>
  <c r="C14" i="1"/>
  <c r="C11" i="1"/>
</calcChain>
</file>

<file path=xl/sharedStrings.xml><?xml version="1.0" encoding="utf-8"?>
<sst xmlns="http://schemas.openxmlformats.org/spreadsheetml/2006/main" count="135" uniqueCount="135">
  <si>
    <t>CUADRO 0</t>
  </si>
  <si>
    <t>EL SALVADOR: CARACTERÍSTICAS E INDICADORES DE LOS HOGARES</t>
  </si>
  <si>
    <t xml:space="preserve">CARACTERÍSTICAS E INDICADORES </t>
  </si>
  <si>
    <t>1 - TOTAL DE HOGARES</t>
  </si>
  <si>
    <t>2 - TOTAL DE PERSONAS</t>
  </si>
  <si>
    <t xml:space="preserve">3 - PERSONAS POR HOGAR </t>
  </si>
  <si>
    <t>4 - TOTAL HOMBRES</t>
  </si>
  <si>
    <t>5 - TOTAL MUJERES</t>
  </si>
  <si>
    <t>6 - INDICE DE MASCULINIDAD ( 4 / 5 )</t>
  </si>
  <si>
    <t xml:space="preserve">7 - POBLACION DE 16 AÑOS Y MAS </t>
  </si>
  <si>
    <t>8 - HOMBRES DE 16 AÑOS Y MAS</t>
  </si>
  <si>
    <t xml:space="preserve">9 - MUJERES DE 16 AÑOS Y MAS </t>
  </si>
  <si>
    <t>10 - JEFES DE HOGAR HOMBRES</t>
  </si>
  <si>
    <t>11 - JEFES DE HOGAR MUJERES</t>
  </si>
  <si>
    <t>12 - POBLACION DE 10 AÑOS Y MAS</t>
  </si>
  <si>
    <t>13 - HOMBRES DE 10 AÑOS Y MAS</t>
  </si>
  <si>
    <t>14 - MUJERES DE 10 AÑOS Y MAS</t>
  </si>
  <si>
    <t>15 - POBLACION EN EL EXTRANJERO</t>
  </si>
  <si>
    <t>16 - POBLACION ECONOMICAMENTE ACTIVA</t>
  </si>
  <si>
    <t>17 - POBLACION ECONOM. ACTIVA, HOMBRES</t>
  </si>
  <si>
    <t>18 - POBLACION ECONOM. ACTIVA, MUJERES</t>
  </si>
  <si>
    <t>19 - TASA DE PARTICIPACION BRUTA</t>
  </si>
  <si>
    <t xml:space="preserve">20 - TASA DE PARTICIPACION GLOBAL </t>
  </si>
  <si>
    <t>21 - TASA DE PARTIC. ESPECIF, HOMBRES</t>
  </si>
  <si>
    <t>22 - TASA DE PARTIC. ESPECIF, MUJERES</t>
  </si>
  <si>
    <t>23 - TOTAL DE OCUPADOS</t>
  </si>
  <si>
    <t>24 - TOTAL DE ECONOMICAMENTE INACTIVOS</t>
  </si>
  <si>
    <t>25 - OCUPADOS POR HOGAR ( 23 / 1 )</t>
  </si>
  <si>
    <t>26 - TOTAL DE DESOCUPADOS</t>
  </si>
  <si>
    <t>27 - TASA DE DESOCUPACION</t>
  </si>
  <si>
    <t>28 - TOTAL DE CESANTES</t>
  </si>
  <si>
    <t xml:space="preserve">29 - TASA DE CESANTIA </t>
  </si>
  <si>
    <t>30 - DESOCUPADOS POR HOGAR ( 26 / 1 )</t>
  </si>
  <si>
    <t xml:space="preserve">31 - TASA DE DEPENDENCIA ECONOMICA </t>
  </si>
  <si>
    <t>32 - TOTAL INGRESO FAMILIAR MENSUAL ( $ )</t>
  </si>
  <si>
    <t>33 - INGRESO POR HOGAR MENSUAL ( $ )</t>
  </si>
  <si>
    <t>34 - INGRESO PERCAPITA MENSUAL ( $ )</t>
  </si>
  <si>
    <t>35 - TOTAL HOGARES CON REMESA</t>
  </si>
  <si>
    <t>36 - TOTAL PERSONAS CON REMESA</t>
  </si>
  <si>
    <t>37 - PERSONAS CON REMESA ( % )</t>
  </si>
  <si>
    <t>38 - TOTAL REMESA FAMILIAR MENSUAL ( $ )</t>
  </si>
  <si>
    <t>39 - REMESA POR HOGAR MENSUAL ( $ )</t>
  </si>
  <si>
    <t>40 - REMESA POR PERSONA MENSUAL ( $ )</t>
  </si>
  <si>
    <t>41 - TOTAL GASTO FAMILIAR MENSUAL ( $ )</t>
  </si>
  <si>
    <t>42 - GASTO POR HOGAR MENSUAL ( $ )</t>
  </si>
  <si>
    <t>43 - HOGARES EN SITUACION DE POBREZA EXTREMA ( % )</t>
  </si>
  <si>
    <t>44 - HOGARES EN SITUACION DE POBREZA RELATIVA ( % )</t>
  </si>
  <si>
    <t>45 - HOGARES NO POBRES ( % )</t>
  </si>
  <si>
    <t>46 - HOGARES EN VIVIENDAS CON TENENCIA DE AGUA POR CAÑERÍA ( % )</t>
  </si>
  <si>
    <t>47 - HOGARES EN VIVIENDAS CON ABASTECIMIENTO DE ENERGIA ELECTRICA ( % )</t>
  </si>
  <si>
    <t>48 - HOGARES EN VIVIENDAS CON PARED MIXTA ( % )</t>
  </si>
  <si>
    <t>49 - HOGARES EN VIVIENDAS CON PARED ADOBE ( % )</t>
  </si>
  <si>
    <t>50 - HOGARES EN VIVIENDAS CON PISO DE TIERRA ( % )</t>
  </si>
  <si>
    <t xml:space="preserve">51 - HOGARES EN VIVIENDAS CON ACCESO A SERVICIO SANITARIO ( % ) </t>
  </si>
  <si>
    <t>HOGARES EN VIVIENDA CON TENENCIA DE</t>
  </si>
  <si>
    <t>52 - RADIO ( % )</t>
  </si>
  <si>
    <t>53 - EQUIPO SONIDO ( % )</t>
  </si>
  <si>
    <t>54 - TELEVISOR ( % )</t>
  </si>
  <si>
    <t>55 - VIDEOCASETERA O DVD ( % )</t>
  </si>
  <si>
    <t>56 - REFRIGERADORA ( % )</t>
  </si>
  <si>
    <t>57 - LAVADORA ( % )</t>
  </si>
  <si>
    <t>58 - TELEFONO FIJO ( % )</t>
  </si>
  <si>
    <t>59 - TELEFONO CELULAR ( % )</t>
  </si>
  <si>
    <t>60 - LICUADORA ( % )</t>
  </si>
  <si>
    <t>61 - VENTILADOR ( % )</t>
  </si>
  <si>
    <t>62 - COMPUTADORA ( % )</t>
  </si>
  <si>
    <t>63 - MAQUINA DE COSER ( % )</t>
  </si>
  <si>
    <t>64 - VEHICULO ( % )</t>
  </si>
  <si>
    <t>65 - PLANCHA ( % )</t>
  </si>
  <si>
    <t>66 - MICROONDAS ( % )</t>
  </si>
  <si>
    <t>67 - INTERNET ( % )</t>
  </si>
  <si>
    <t>68 GENERADOR ELECTRICO ( % )</t>
  </si>
  <si>
    <t>69 - TASA DE ANALFABETISMO</t>
  </si>
  <si>
    <t>70 - TOTAL DE ANALFAB 10 AÑOS Y MAS</t>
  </si>
  <si>
    <t>71 - POBLACION DE 6 AÑOS Y MAS CON GRADO APROBADO</t>
  </si>
  <si>
    <t>72 - TASA DE ESCOLARIDAD PROMEDIO DE LA POBLACION DE 6 AÑOS Y MAS</t>
  </si>
  <si>
    <t>73 - POBLACION DE 4 AÑOS Y MAS CON ASISTENCIA ESCOLAR</t>
  </si>
  <si>
    <t>74 - TASA DE ASISTENCIA ESCOLAR</t>
  </si>
  <si>
    <t xml:space="preserve">75 - POBLACION QUE SE ENFERMO </t>
  </si>
  <si>
    <t>76 - POBLACION QUE SE ENFERMO QUE ASISTIO A UN CENTRO DE SALUD</t>
  </si>
  <si>
    <t>77 - TOTAL DE PRODUCTORES AGROPECUARIOS PROPIETARIOS</t>
  </si>
  <si>
    <t>78 - TOTAL DE PRODUCTORES AGROPECUARIOS ARRENDATARIOS</t>
  </si>
  <si>
    <t>Ahuachapán</t>
  </si>
  <si>
    <t>Atiquizaya</t>
  </si>
  <si>
    <t>Jujutla</t>
  </si>
  <si>
    <t>San Francisco Menéndez</t>
  </si>
  <si>
    <t>Candelaria de la Frontera</t>
  </si>
  <si>
    <t>Coatepeque</t>
  </si>
  <si>
    <t>Chalchuapa</t>
  </si>
  <si>
    <t>Metapán</t>
  </si>
  <si>
    <t>Santa Ana</t>
  </si>
  <si>
    <t>Acajutla</t>
  </si>
  <si>
    <t>Izalco</t>
  </si>
  <si>
    <t>Nahuizalco</t>
  </si>
  <si>
    <t>San Antonio del Monte</t>
  </si>
  <si>
    <t>Sonsonate</t>
  </si>
  <si>
    <t>Chalatenango</t>
  </si>
  <si>
    <t>Antiguo Cuscatlán</t>
  </si>
  <si>
    <t>Ciudad Arce</t>
  </si>
  <si>
    <t>Colón</t>
  </si>
  <si>
    <t>La Libertad</t>
  </si>
  <si>
    <t>Santa Tecla</t>
  </si>
  <si>
    <t>Quezaltepeque</t>
  </si>
  <si>
    <t>San Juan Opico</t>
  </si>
  <si>
    <t>Apopa</t>
  </si>
  <si>
    <t>Ayutuxtepeque</t>
  </si>
  <si>
    <t>Cuscatancingo</t>
  </si>
  <si>
    <t>Ilopango</t>
  </si>
  <si>
    <t>Mejicanos</t>
  </si>
  <si>
    <t>Nejapa</t>
  </si>
  <si>
    <t>Panchimalco</t>
  </si>
  <si>
    <t>San Marcos</t>
  </si>
  <si>
    <t>San Martín</t>
  </si>
  <si>
    <t>San Salvador</t>
  </si>
  <si>
    <t>Santo Tomás</t>
  </si>
  <si>
    <t>Soyapango</t>
  </si>
  <si>
    <t>Tonacatepeque</t>
  </si>
  <si>
    <t>Ciudad Delgado</t>
  </si>
  <si>
    <t>Cojutepeque</t>
  </si>
  <si>
    <t>Olocuilta</t>
  </si>
  <si>
    <t>Santiago Nonualco</t>
  </si>
  <si>
    <t>Zacatecoluca</t>
  </si>
  <si>
    <t>Ilobasco</t>
  </si>
  <si>
    <t>Sensuntepeque</t>
  </si>
  <si>
    <t>San Vicente</t>
  </si>
  <si>
    <t>Jiquilisco</t>
  </si>
  <si>
    <t>Usulután</t>
  </si>
  <si>
    <t>Ciudad Barrios</t>
  </si>
  <si>
    <t>San Miguel</t>
  </si>
  <si>
    <t>San Francisco Gotera</t>
  </si>
  <si>
    <t>Conchagua</t>
  </si>
  <si>
    <t>La Unión</t>
  </si>
  <si>
    <t>50 MUNICIPIOS AUTO REPRESENTADOS</t>
  </si>
  <si>
    <t>FUENTE: MINISTERIO DE ECONOMÍA, DIRECCIÓN GENERAL DE ESTADÍSTICA Y CENSOS. ENCUESTA DE HOGARES DE PROPÓSITOS MÚLTIPLES, 2019.</t>
  </si>
  <si>
    <t>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</si>
</sst>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#,##0"/>
    <numFmt numFmtId="165" formatCode="_([$€-2]* #,##0.00_);_([$€-2]* \(#,##0.00\);_([$€-2]* &quot;-&quot;??_)"/>
    <numFmt numFmtId="166" formatCode="###0.00"/>
    <numFmt numFmtId="167" formatCode="#,###,###,##0.00"/>
  </numFmts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165" fontId="3" fillId="0" borderId="0"/>
    <xf numFmtId="165" fontId="3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2" fontId="4" fillId="0" borderId="1" xfId="1" applyNumberFormat="1" applyFont="1" applyBorder="1" applyAlignment="1">
      <alignment vertical="center"/>
    </xf>
    <xf numFmtId="2" fontId="4" fillId="0" borderId="1" xfId="1" applyNumberFormat="1" applyFont="1" applyBorder="1" applyAlignment="1">
      <alignment horizontal="right" vertical="center"/>
    </xf>
    <xf numFmtId="165" fontId="3" fillId="0" borderId="1" xfId="1" applyBorder="1" applyAlignment="1">
      <alignment vertical="center"/>
    </xf>
    <xf numFmtId="2" fontId="5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4" fontId="4" fillId="0" borderId="1" xfId="1" applyNumberFormat="1" applyFont="1" applyBorder="1" applyAlignment="1">
      <alignment horizontal="right" vertical="center"/>
    </xf>
    <xf numFmtId="3" fontId="4" fillId="0" borderId="2" xfId="1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</cellXfs>
  <cellStyles count="3">
    <cellStyle name="Normal" xfId="0" builtinId="0"/>
    <cellStyle name="Normal 2" xfId="1"/>
    <cellStyle name="Normal 2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AZ88"/>
  <sheetViews>
    <sheetView showGridLines="0" tabSelected="1" zoomScaleNormal="100" zoomScaleSheetLayoutView="100" workbookViewId="0">
      <pane xSplit="2" ySplit="7" topLeftCell="AD8" activePane="bottomRight" state="frozen"/>
      <selection pane="topRight" activeCell="C1" sqref="C1"/>
      <selection pane="bottomLeft" activeCell="A8" sqref="A8"/>
      <selection pane="bottomRight" activeCell="B13" sqref="B13"/>
    </sheetView>
  </sheetViews>
  <sheetFormatPr baseColWidth="10" defaultColWidth="11.6640625" defaultRowHeight="18.75" customHeight="1" x14ac:dyDescent="0.2"/>
  <cols>
    <col min="1" max="1" width="2.77734375" style="1" customWidth="1"/>
    <col min="2" max="2" width="73.33203125" style="1" customWidth="1"/>
    <col min="3" max="52" width="14.44140625" style="1" customWidth="1"/>
    <col min="53" max="16384" width="11.6640625" style="1"/>
  </cols>
  <sheetData>
    <row r="2" spans="2:52" ht="18.75" customHeight="1" x14ac:dyDescent="0.2">
      <c r="B2" s="16" t="s">
        <v>0</v>
      </c>
      <c r="C2" s="16"/>
    </row>
    <row r="3" spans="2:52" ht="18.75" customHeight="1" x14ac:dyDescent="0.2">
      <c r="B3" s="16" t="s">
        <v>1</v>
      </c>
      <c r="C3" s="16"/>
    </row>
    <row r="4" spans="2:52" ht="18.75" customHeight="1" x14ac:dyDescent="0.2">
      <c r="B4" s="16" t="s">
        <v>132</v>
      </c>
      <c r="C4" s="16"/>
    </row>
    <row r="5" spans="2:52" ht="18.75" customHeight="1" thickBot="1" x14ac:dyDescent="0.25">
      <c r="B5" s="15" t="s">
        <v>134</v>
      </c>
    </row>
    <row r="6" spans="2:52" ht="18.75" customHeight="1" x14ac:dyDescent="0.2">
      <c r="B6" s="17" t="s">
        <v>2</v>
      </c>
      <c r="C6" s="17" t="s">
        <v>82</v>
      </c>
      <c r="D6" s="17" t="s">
        <v>83</v>
      </c>
      <c r="E6" s="17" t="s">
        <v>84</v>
      </c>
      <c r="F6" s="17" t="s">
        <v>85</v>
      </c>
      <c r="G6" s="17" t="s">
        <v>86</v>
      </c>
      <c r="H6" s="17" t="s">
        <v>87</v>
      </c>
      <c r="I6" s="17" t="s">
        <v>88</v>
      </c>
      <c r="J6" s="17" t="s">
        <v>89</v>
      </c>
      <c r="K6" s="17" t="s">
        <v>90</v>
      </c>
      <c r="L6" s="17" t="s">
        <v>91</v>
      </c>
      <c r="M6" s="17" t="s">
        <v>92</v>
      </c>
      <c r="N6" s="17" t="s">
        <v>93</v>
      </c>
      <c r="O6" s="17" t="s">
        <v>94</v>
      </c>
      <c r="P6" s="17" t="s">
        <v>95</v>
      </c>
      <c r="Q6" s="17" t="s">
        <v>96</v>
      </c>
      <c r="R6" s="17" t="s">
        <v>97</v>
      </c>
      <c r="S6" s="17" t="s">
        <v>98</v>
      </c>
      <c r="T6" s="17" t="s">
        <v>99</v>
      </c>
      <c r="U6" s="17" t="s">
        <v>100</v>
      </c>
      <c r="V6" s="17" t="s">
        <v>101</v>
      </c>
      <c r="W6" s="17" t="s">
        <v>102</v>
      </c>
      <c r="X6" s="17" t="s">
        <v>103</v>
      </c>
      <c r="Y6" s="17" t="s">
        <v>104</v>
      </c>
      <c r="Z6" s="17" t="s">
        <v>105</v>
      </c>
      <c r="AA6" s="17" t="s">
        <v>106</v>
      </c>
      <c r="AB6" s="17" t="s">
        <v>107</v>
      </c>
      <c r="AC6" s="17" t="s">
        <v>108</v>
      </c>
      <c r="AD6" s="17" t="s">
        <v>109</v>
      </c>
      <c r="AE6" s="17" t="s">
        <v>110</v>
      </c>
      <c r="AF6" s="17" t="s">
        <v>111</v>
      </c>
      <c r="AG6" s="19" t="s">
        <v>112</v>
      </c>
      <c r="AH6" s="17" t="s">
        <v>113</v>
      </c>
      <c r="AI6" s="17" t="s">
        <v>114</v>
      </c>
      <c r="AJ6" s="17" t="s">
        <v>115</v>
      </c>
      <c r="AK6" s="17" t="s">
        <v>116</v>
      </c>
      <c r="AL6" s="17" t="s">
        <v>117</v>
      </c>
      <c r="AM6" s="17" t="s">
        <v>118</v>
      </c>
      <c r="AN6" s="17" t="s">
        <v>119</v>
      </c>
      <c r="AO6" s="17" t="s">
        <v>120</v>
      </c>
      <c r="AP6" s="17" t="s">
        <v>121</v>
      </c>
      <c r="AQ6" s="17" t="s">
        <v>122</v>
      </c>
      <c r="AR6" s="17" t="s">
        <v>123</v>
      </c>
      <c r="AS6" s="17" t="s">
        <v>124</v>
      </c>
      <c r="AT6" s="17" t="s">
        <v>125</v>
      </c>
      <c r="AU6" s="17" t="s">
        <v>126</v>
      </c>
      <c r="AV6" s="17" t="s">
        <v>127</v>
      </c>
      <c r="AW6" s="17" t="s">
        <v>128</v>
      </c>
      <c r="AX6" s="17" t="s">
        <v>129</v>
      </c>
      <c r="AY6" s="17" t="s">
        <v>130</v>
      </c>
      <c r="AZ6" s="17" t="s">
        <v>131</v>
      </c>
    </row>
    <row r="7" spans="2:52" ht="18.75" customHeight="1" x14ac:dyDescent="0.2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20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</row>
    <row r="8" spans="2:52" ht="18.75" customHeigh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2:52" ht="18.75" customHeight="1" x14ac:dyDescent="0.2">
      <c r="B9" s="2" t="s">
        <v>3</v>
      </c>
      <c r="C9" s="3">
        <v>35608.296616867745</v>
      </c>
      <c r="D9" s="3">
        <v>11780.502707466645</v>
      </c>
      <c r="E9" s="3">
        <v>8224.0127933151634</v>
      </c>
      <c r="F9" s="3">
        <v>12538.250644205504</v>
      </c>
      <c r="G9" s="3">
        <v>7795.4620683465782</v>
      </c>
      <c r="H9" s="3">
        <v>10852.632959110028</v>
      </c>
      <c r="I9" s="3">
        <v>26528.533169497325</v>
      </c>
      <c r="J9" s="3">
        <v>21431.219622833985</v>
      </c>
      <c r="K9" s="3">
        <v>82835.275813266926</v>
      </c>
      <c r="L9" s="3">
        <v>18897.210659626744</v>
      </c>
      <c r="M9" s="3">
        <v>22490.478868457867</v>
      </c>
      <c r="N9" s="3">
        <v>14129.019470371832</v>
      </c>
      <c r="O9" s="3">
        <v>9285.2851576933626</v>
      </c>
      <c r="P9" s="3">
        <v>22901.597060608095</v>
      </c>
      <c r="Q9" s="3">
        <v>8186.1070640108665</v>
      </c>
      <c r="R9" s="3">
        <v>10274.967366359551</v>
      </c>
      <c r="S9" s="3">
        <v>23662.951395363274</v>
      </c>
      <c r="T9" s="3">
        <v>33210.911488888945</v>
      </c>
      <c r="U9" s="3">
        <v>14066.314525610545</v>
      </c>
      <c r="V9" s="3">
        <v>39768.081991441664</v>
      </c>
      <c r="W9" s="3">
        <v>19113.794212380748</v>
      </c>
      <c r="X9" s="3">
        <v>31861.719053655077</v>
      </c>
      <c r="Y9" s="3">
        <v>43692.238286827793</v>
      </c>
      <c r="Z9" s="3">
        <v>11607.661992795001</v>
      </c>
      <c r="AA9" s="3">
        <v>22782.146175495156</v>
      </c>
      <c r="AB9" s="3">
        <v>34501.543046159524</v>
      </c>
      <c r="AC9" s="3">
        <v>47623.85527437189</v>
      </c>
      <c r="AD9" s="3">
        <v>10451.283151715867</v>
      </c>
      <c r="AE9" s="3">
        <v>11823.630771489836</v>
      </c>
      <c r="AF9" s="3">
        <v>21863.39852644255</v>
      </c>
      <c r="AG9" s="3">
        <v>25326.226742926534</v>
      </c>
      <c r="AH9" s="3">
        <v>108738.1498710115</v>
      </c>
      <c r="AI9" s="3">
        <v>8865.5977334441905</v>
      </c>
      <c r="AJ9" s="3">
        <v>82353.871077839445</v>
      </c>
      <c r="AK9" s="3">
        <v>34944.299965133352</v>
      </c>
      <c r="AL9" s="3">
        <v>37929.513006166242</v>
      </c>
      <c r="AM9" s="3">
        <v>14466.336062984336</v>
      </c>
      <c r="AN9" s="3">
        <v>9223.4165563433926</v>
      </c>
      <c r="AO9" s="3">
        <v>12990.126794310798</v>
      </c>
      <c r="AP9" s="3">
        <v>23043.934105985412</v>
      </c>
      <c r="AQ9" s="3">
        <v>17259.796354282935</v>
      </c>
      <c r="AR9" s="3">
        <v>11916.385611429545</v>
      </c>
      <c r="AS9" s="3">
        <v>17752.331224894155</v>
      </c>
      <c r="AT9" s="3">
        <v>18675.086102957852</v>
      </c>
      <c r="AU9" s="3">
        <v>21589.787599777814</v>
      </c>
      <c r="AV9" s="3">
        <v>7882.0891158514987</v>
      </c>
      <c r="AW9" s="3">
        <v>69402.882476736835</v>
      </c>
      <c r="AX9" s="3">
        <v>6962.3546293420413</v>
      </c>
      <c r="AY9" s="3">
        <v>11230.180800811358</v>
      </c>
      <c r="AZ9" s="3">
        <v>10715.790043580284</v>
      </c>
    </row>
    <row r="10" spans="2:52" ht="18.75" customHeight="1" x14ac:dyDescent="0.2">
      <c r="B10" s="2" t="s">
        <v>4</v>
      </c>
      <c r="C10" s="3">
        <v>124934.57324570182</v>
      </c>
      <c r="D10" s="3">
        <v>38163.176908203786</v>
      </c>
      <c r="E10" s="3">
        <v>31461.140432069882</v>
      </c>
      <c r="F10" s="3">
        <v>46696.793342798344</v>
      </c>
      <c r="G10" s="3">
        <v>24953.78018563729</v>
      </c>
      <c r="H10" s="3">
        <v>39366.689367249353</v>
      </c>
      <c r="I10" s="3">
        <v>89868.628848939552</v>
      </c>
      <c r="J10" s="3">
        <v>70071.043435196028</v>
      </c>
      <c r="K10" s="3">
        <v>260357.34393107434</v>
      </c>
      <c r="L10" s="3">
        <v>65506.470096421843</v>
      </c>
      <c r="M10" s="3">
        <v>80845.354470606326</v>
      </c>
      <c r="N10" s="3">
        <v>54191.785545669947</v>
      </c>
      <c r="O10" s="3">
        <v>33655.629732382607</v>
      </c>
      <c r="P10" s="3">
        <v>76733.764889800921</v>
      </c>
      <c r="Q10" s="3">
        <v>26951.4310406808</v>
      </c>
      <c r="R10" s="3">
        <v>33167.669617137639</v>
      </c>
      <c r="S10" s="3">
        <v>84142.37535513952</v>
      </c>
      <c r="T10" s="3">
        <v>112667.89520572334</v>
      </c>
      <c r="U10" s="3">
        <v>48811.527758184464</v>
      </c>
      <c r="V10" s="3">
        <v>142145.38952825771</v>
      </c>
      <c r="W10" s="3">
        <v>62832.419211900175</v>
      </c>
      <c r="X10" s="3">
        <v>109766.14426641443</v>
      </c>
      <c r="Y10" s="3">
        <v>146060.60858107888</v>
      </c>
      <c r="Z10" s="3">
        <v>37129.705398918653</v>
      </c>
      <c r="AA10" s="3">
        <v>73372.585504946182</v>
      </c>
      <c r="AB10" s="3">
        <v>112848.95660088831</v>
      </c>
      <c r="AC10" s="3">
        <v>160734.01074278474</v>
      </c>
      <c r="AD10" s="3">
        <v>34046.168050288492</v>
      </c>
      <c r="AE10" s="3">
        <v>46565.533669238015</v>
      </c>
      <c r="AF10" s="3">
        <v>74309.49704159073</v>
      </c>
      <c r="AG10" s="3">
        <v>88938.226928634176</v>
      </c>
      <c r="AH10" s="3">
        <v>383414.65240719798</v>
      </c>
      <c r="AI10" s="3">
        <v>30957.279879740683</v>
      </c>
      <c r="AJ10" s="3">
        <v>280217.04995242169</v>
      </c>
      <c r="AK10" s="3">
        <v>110310.33362097653</v>
      </c>
      <c r="AL10" s="3">
        <v>132391.8041387907</v>
      </c>
      <c r="AM10" s="3">
        <v>51690.493588743964</v>
      </c>
      <c r="AN10" s="3">
        <v>33667.625760393275</v>
      </c>
      <c r="AO10" s="3">
        <v>46250.070499750589</v>
      </c>
      <c r="AP10" s="3">
        <v>77110.277963101631</v>
      </c>
      <c r="AQ10" s="3">
        <v>67994.937184872048</v>
      </c>
      <c r="AR10" s="3">
        <v>44076.135953159479</v>
      </c>
      <c r="AS10" s="3">
        <v>63278.97200464669</v>
      </c>
      <c r="AT10" s="3">
        <v>59728.315032527811</v>
      </c>
      <c r="AU10" s="3">
        <v>73230.885858329828</v>
      </c>
      <c r="AV10" s="3">
        <v>31353.957398115956</v>
      </c>
      <c r="AW10" s="3">
        <v>234857.49592464149</v>
      </c>
      <c r="AX10" s="3">
        <v>25261.976736084303</v>
      </c>
      <c r="AY10" s="3">
        <v>38183.253872099172</v>
      </c>
      <c r="AZ10" s="3">
        <v>35836.675475082789</v>
      </c>
    </row>
    <row r="11" spans="2:52" ht="18.75" customHeight="1" x14ac:dyDescent="0.2">
      <c r="B11" s="2" t="s">
        <v>5</v>
      </c>
      <c r="C11" s="5">
        <f>+C10/C9</f>
        <v>3.5085804465726671</v>
      </c>
      <c r="D11" s="5">
        <f t="shared" ref="D11:AZ11" si="0">+D10/D9</f>
        <v>3.2395202357549171</v>
      </c>
      <c r="E11" s="5">
        <f t="shared" si="0"/>
        <v>3.8255218252630723</v>
      </c>
      <c r="F11" s="5">
        <f t="shared" si="0"/>
        <v>3.7243467743547667</v>
      </c>
      <c r="G11" s="5">
        <f t="shared" si="0"/>
        <v>3.2010649230097532</v>
      </c>
      <c r="H11" s="5">
        <f t="shared" si="0"/>
        <v>3.6273860468305772</v>
      </c>
      <c r="I11" s="5">
        <f t="shared" si="0"/>
        <v>3.3876214819246422</v>
      </c>
      <c r="J11" s="5">
        <f t="shared" si="0"/>
        <v>3.269577964687485</v>
      </c>
      <c r="K11" s="5">
        <f t="shared" si="0"/>
        <v>3.1430733027072919</v>
      </c>
      <c r="L11" s="5">
        <f t="shared" si="0"/>
        <v>3.4664623936470274</v>
      </c>
      <c r="M11" s="5">
        <f t="shared" si="0"/>
        <v>3.5946479816394299</v>
      </c>
      <c r="N11" s="5">
        <f t="shared" si="0"/>
        <v>3.8354951424130062</v>
      </c>
      <c r="O11" s="5">
        <f t="shared" si="0"/>
        <v>3.6246199401315202</v>
      </c>
      <c r="P11" s="5">
        <f t="shared" si="0"/>
        <v>3.3505857555142682</v>
      </c>
      <c r="Q11" s="5">
        <f t="shared" si="0"/>
        <v>3.2923379611255257</v>
      </c>
      <c r="R11" s="5">
        <f t="shared" si="0"/>
        <v>3.2280072952571364</v>
      </c>
      <c r="S11" s="5">
        <f t="shared" si="0"/>
        <v>3.5558698468876169</v>
      </c>
      <c r="T11" s="5">
        <f t="shared" si="0"/>
        <v>3.3924963258963112</v>
      </c>
      <c r="U11" s="5">
        <f t="shared" si="0"/>
        <v>3.4701006912161172</v>
      </c>
      <c r="V11" s="5">
        <f t="shared" si="0"/>
        <v>3.5743586919491936</v>
      </c>
      <c r="W11" s="5">
        <f t="shared" si="0"/>
        <v>3.2872813484201462</v>
      </c>
      <c r="X11" s="5">
        <f t="shared" si="0"/>
        <v>3.4450791585214984</v>
      </c>
      <c r="Y11" s="5">
        <f t="shared" si="0"/>
        <v>3.3429417742856358</v>
      </c>
      <c r="Z11" s="5">
        <f t="shared" si="0"/>
        <v>3.1987238620460738</v>
      </c>
      <c r="AA11" s="5">
        <f t="shared" si="0"/>
        <v>3.2206178004365067</v>
      </c>
      <c r="AB11" s="5">
        <f t="shared" si="0"/>
        <v>3.2708379578822893</v>
      </c>
      <c r="AC11" s="5">
        <f t="shared" si="0"/>
        <v>3.3750734756092182</v>
      </c>
      <c r="AD11" s="5">
        <f t="shared" si="0"/>
        <v>3.2576065116653998</v>
      </c>
      <c r="AE11" s="5">
        <f t="shared" si="0"/>
        <v>3.9383447072383948</v>
      </c>
      <c r="AF11" s="5">
        <f t="shared" si="0"/>
        <v>3.3988081474029563</v>
      </c>
      <c r="AG11" s="5">
        <f t="shared" si="0"/>
        <v>3.5117045990071971</v>
      </c>
      <c r="AH11" s="5">
        <f t="shared" si="0"/>
        <v>3.5260361966983629</v>
      </c>
      <c r="AI11" s="5">
        <f t="shared" si="0"/>
        <v>3.4918435068352811</v>
      </c>
      <c r="AJ11" s="5">
        <f t="shared" si="0"/>
        <v>3.4025971855963566</v>
      </c>
      <c r="AK11" s="5">
        <f t="shared" si="0"/>
        <v>3.1567475591453178</v>
      </c>
      <c r="AL11" s="5">
        <f t="shared" si="0"/>
        <v>3.4904693903469739</v>
      </c>
      <c r="AM11" s="5">
        <f t="shared" si="0"/>
        <v>3.5731572503010458</v>
      </c>
      <c r="AN11" s="5">
        <f t="shared" si="0"/>
        <v>3.6502336801907109</v>
      </c>
      <c r="AO11" s="5">
        <f t="shared" si="0"/>
        <v>3.5604017752934047</v>
      </c>
      <c r="AP11" s="5">
        <f t="shared" si="0"/>
        <v>3.3462288864588046</v>
      </c>
      <c r="AQ11" s="5">
        <f t="shared" si="0"/>
        <v>3.9394982298269952</v>
      </c>
      <c r="AR11" s="5">
        <f t="shared" si="0"/>
        <v>3.6987839593646634</v>
      </c>
      <c r="AS11" s="5">
        <f t="shared" si="0"/>
        <v>3.5645443521192512</v>
      </c>
      <c r="AT11" s="5">
        <f t="shared" si="0"/>
        <v>3.1982886024320791</v>
      </c>
      <c r="AU11" s="5">
        <f t="shared" si="0"/>
        <v>3.3919224781573796</v>
      </c>
      <c r="AV11" s="5">
        <f t="shared" si="0"/>
        <v>3.9778740048828793</v>
      </c>
      <c r="AW11" s="5">
        <f t="shared" si="0"/>
        <v>3.3839732233508228</v>
      </c>
      <c r="AX11" s="5">
        <f t="shared" si="0"/>
        <v>3.6283668501487432</v>
      </c>
      <c r="AY11" s="5">
        <f t="shared" si="0"/>
        <v>3.4000569135396739</v>
      </c>
      <c r="AZ11" s="5">
        <f t="shared" si="0"/>
        <v>3.3442868262011314</v>
      </c>
    </row>
    <row r="12" spans="2:52" ht="18.75" customHeight="1" x14ac:dyDescent="0.2">
      <c r="B12" s="2" t="s">
        <v>6</v>
      </c>
      <c r="C12" s="3">
        <v>57305.183167020812</v>
      </c>
      <c r="D12" s="3">
        <v>18249.798497886935</v>
      </c>
      <c r="E12" s="3">
        <v>14907.902513511039</v>
      </c>
      <c r="F12" s="3">
        <v>22503.146235833472</v>
      </c>
      <c r="G12" s="3">
        <v>12503.461561087421</v>
      </c>
      <c r="H12" s="3">
        <v>18680.297738527061</v>
      </c>
      <c r="I12" s="3">
        <v>42180.443102504527</v>
      </c>
      <c r="J12" s="3">
        <v>33975.12643141154</v>
      </c>
      <c r="K12" s="3">
        <v>122598.62841228445</v>
      </c>
      <c r="L12" s="3">
        <v>30412.977521527093</v>
      </c>
      <c r="M12" s="3">
        <v>37032.615982772775</v>
      </c>
      <c r="N12" s="3">
        <v>26088.076474194197</v>
      </c>
      <c r="O12" s="3">
        <v>16051.573826878797</v>
      </c>
      <c r="P12" s="3">
        <v>36800.298267121056</v>
      </c>
      <c r="Q12" s="3">
        <v>12053.892584709074</v>
      </c>
      <c r="R12" s="3">
        <v>15226.766321394387</v>
      </c>
      <c r="S12" s="3">
        <v>39711.030828559553</v>
      </c>
      <c r="T12" s="3">
        <v>51239.90444249865</v>
      </c>
      <c r="U12" s="3">
        <v>23712.729096972871</v>
      </c>
      <c r="V12" s="3">
        <v>69871.424692325192</v>
      </c>
      <c r="W12" s="3">
        <v>28435.520959427879</v>
      </c>
      <c r="X12" s="3">
        <v>52054.848277268124</v>
      </c>
      <c r="Y12" s="3">
        <v>64703.008668086593</v>
      </c>
      <c r="Z12" s="3">
        <v>18065.845056445862</v>
      </c>
      <c r="AA12" s="3">
        <v>33136.577413634623</v>
      </c>
      <c r="AB12" s="3">
        <v>53429.380532598188</v>
      </c>
      <c r="AC12" s="3">
        <v>77218.292224062709</v>
      </c>
      <c r="AD12" s="3">
        <v>15874.901170510613</v>
      </c>
      <c r="AE12" s="3">
        <v>21902.546921857211</v>
      </c>
      <c r="AF12" s="3">
        <v>34983.887104248432</v>
      </c>
      <c r="AG12" s="3">
        <v>40803.094551932671</v>
      </c>
      <c r="AH12" s="3">
        <v>167575.83797463411</v>
      </c>
      <c r="AI12" s="3">
        <v>15079.492773872762</v>
      </c>
      <c r="AJ12" s="3">
        <v>143667.7284422121</v>
      </c>
      <c r="AK12" s="3">
        <v>51352.2091068425</v>
      </c>
      <c r="AL12" s="3">
        <v>62223.286740801486</v>
      </c>
      <c r="AM12" s="3">
        <v>23696.959226694846</v>
      </c>
      <c r="AN12" s="3">
        <v>15680.089397592081</v>
      </c>
      <c r="AO12" s="3">
        <v>21581.366739839988</v>
      </c>
      <c r="AP12" s="3">
        <v>36263.582313363928</v>
      </c>
      <c r="AQ12" s="3">
        <v>31651.234269276501</v>
      </c>
      <c r="AR12" s="3">
        <v>20493.476697389829</v>
      </c>
      <c r="AS12" s="3">
        <v>29767.29979337825</v>
      </c>
      <c r="AT12" s="3">
        <v>28374.71784172429</v>
      </c>
      <c r="AU12" s="3">
        <v>34254.731843406524</v>
      </c>
      <c r="AV12" s="3">
        <v>14625.790109512258</v>
      </c>
      <c r="AW12" s="3">
        <v>104255.65776050968</v>
      </c>
      <c r="AX12" s="3">
        <v>11460.683353932593</v>
      </c>
      <c r="AY12" s="3">
        <v>17563.869765496151</v>
      </c>
      <c r="AZ12" s="3">
        <v>15862.391882424276</v>
      </c>
    </row>
    <row r="13" spans="2:52" ht="18.75" customHeight="1" x14ac:dyDescent="0.2">
      <c r="B13" s="2" t="s">
        <v>7</v>
      </c>
      <c r="C13" s="3">
        <v>67629.39007868155</v>
      </c>
      <c r="D13" s="3">
        <v>19913.378410316516</v>
      </c>
      <c r="E13" s="3">
        <v>16553.237918558709</v>
      </c>
      <c r="F13" s="3">
        <v>24193.647106965494</v>
      </c>
      <c r="G13" s="3">
        <v>12450.318624549765</v>
      </c>
      <c r="H13" s="3">
        <v>20686.391628722318</v>
      </c>
      <c r="I13" s="3">
        <v>47688.185746434021</v>
      </c>
      <c r="J13" s="3">
        <v>36095.917003784321</v>
      </c>
      <c r="K13" s="3">
        <v>137758.71551878969</v>
      </c>
      <c r="L13" s="3">
        <v>35093.492574894546</v>
      </c>
      <c r="M13" s="3">
        <v>43812.73848783227</v>
      </c>
      <c r="N13" s="3">
        <v>28103.709071475758</v>
      </c>
      <c r="O13" s="3">
        <v>17604.055905503803</v>
      </c>
      <c r="P13" s="3">
        <v>39933.466622680171</v>
      </c>
      <c r="Q13" s="3">
        <v>14897.538455971657</v>
      </c>
      <c r="R13" s="3">
        <v>17940.903295743206</v>
      </c>
      <c r="S13" s="3">
        <v>44431.344526579443</v>
      </c>
      <c r="T13" s="3">
        <v>61427.99076322464</v>
      </c>
      <c r="U13" s="3">
        <v>25098.798661211375</v>
      </c>
      <c r="V13" s="3">
        <v>72273.964835932609</v>
      </c>
      <c r="W13" s="3">
        <v>34396.89825247234</v>
      </c>
      <c r="X13" s="3">
        <v>57711.295989145612</v>
      </c>
      <c r="Y13" s="3">
        <v>81357.599912992853</v>
      </c>
      <c r="Z13" s="3">
        <v>19063.860342472624</v>
      </c>
      <c r="AA13" s="3">
        <v>40236.008091311269</v>
      </c>
      <c r="AB13" s="3">
        <v>59419.576068290262</v>
      </c>
      <c r="AC13" s="3">
        <v>83515.718518722133</v>
      </c>
      <c r="AD13" s="3">
        <v>18171.266879778032</v>
      </c>
      <c r="AE13" s="3">
        <v>24662.986747380735</v>
      </c>
      <c r="AF13" s="3">
        <v>39325.609937343055</v>
      </c>
      <c r="AG13" s="3">
        <v>48135.132376701571</v>
      </c>
      <c r="AH13" s="3">
        <v>215838.81443256259</v>
      </c>
      <c r="AI13" s="3">
        <v>15877.787105867754</v>
      </c>
      <c r="AJ13" s="3">
        <v>136549.32151020973</v>
      </c>
      <c r="AK13" s="3">
        <v>58958.124514134171</v>
      </c>
      <c r="AL13" s="3">
        <v>70168.517397988457</v>
      </c>
      <c r="AM13" s="3">
        <v>27993.534362048998</v>
      </c>
      <c r="AN13" s="3">
        <v>17987.536362801286</v>
      </c>
      <c r="AO13" s="3">
        <v>24668.703759910601</v>
      </c>
      <c r="AP13" s="3">
        <v>40846.69564973683</v>
      </c>
      <c r="AQ13" s="3">
        <v>36343.702915595662</v>
      </c>
      <c r="AR13" s="3">
        <v>23582.659255769649</v>
      </c>
      <c r="AS13" s="3">
        <v>33511.672211268728</v>
      </c>
      <c r="AT13" s="3">
        <v>31353.59719080327</v>
      </c>
      <c r="AU13" s="3">
        <v>38976.154014922911</v>
      </c>
      <c r="AV13" s="3">
        <v>16728.167288603552</v>
      </c>
      <c r="AW13" s="3">
        <v>130601.83816413258</v>
      </c>
      <c r="AX13" s="3">
        <v>13801.293382151751</v>
      </c>
      <c r="AY13" s="3">
        <v>20619.384106603076</v>
      </c>
      <c r="AZ13" s="3">
        <v>19974.283592658598</v>
      </c>
    </row>
    <row r="14" spans="2:52" ht="18.75" customHeight="1" x14ac:dyDescent="0.2">
      <c r="B14" s="2" t="s">
        <v>8</v>
      </c>
      <c r="C14" s="5">
        <f>+C12/C13</f>
        <v>0.84734141621491299</v>
      </c>
      <c r="D14" s="5">
        <f t="shared" ref="D14:AZ14" si="1">+D12/D13</f>
        <v>0.91645918245757185</v>
      </c>
      <c r="E14" s="5">
        <f t="shared" si="1"/>
        <v>0.90060340984992437</v>
      </c>
      <c r="F14" s="5">
        <f t="shared" si="1"/>
        <v>0.93012624910754704</v>
      </c>
      <c r="G14" s="5">
        <f t="shared" si="1"/>
        <v>1.0042683997205395</v>
      </c>
      <c r="H14" s="5">
        <f t="shared" si="1"/>
        <v>0.90302349843315022</v>
      </c>
      <c r="I14" s="5">
        <f t="shared" si="1"/>
        <v>0.88450509161294011</v>
      </c>
      <c r="J14" s="5">
        <f t="shared" si="1"/>
        <v>0.94124569346304632</v>
      </c>
      <c r="K14" s="5">
        <f t="shared" si="1"/>
        <v>0.88995188399214231</v>
      </c>
      <c r="L14" s="5">
        <f t="shared" si="1"/>
        <v>0.86662726591322981</v>
      </c>
      <c r="M14" s="5">
        <f t="shared" si="1"/>
        <v>0.8452476896201665</v>
      </c>
      <c r="N14" s="5">
        <f t="shared" si="1"/>
        <v>0.92827876946223609</v>
      </c>
      <c r="O14" s="5">
        <f t="shared" si="1"/>
        <v>0.91181111404334769</v>
      </c>
      <c r="P14" s="5">
        <f t="shared" si="1"/>
        <v>0.92154028636773455</v>
      </c>
      <c r="Q14" s="5">
        <f t="shared" si="1"/>
        <v>0.8091197495702579</v>
      </c>
      <c r="R14" s="5">
        <f t="shared" si="1"/>
        <v>0.8487179307748236</v>
      </c>
      <c r="S14" s="5">
        <f t="shared" si="1"/>
        <v>0.89376162823080596</v>
      </c>
      <c r="T14" s="5">
        <f t="shared" si="1"/>
        <v>0.83414586422017023</v>
      </c>
      <c r="U14" s="5">
        <f t="shared" si="1"/>
        <v>0.94477546184787775</v>
      </c>
      <c r="V14" s="5">
        <f t="shared" si="1"/>
        <v>0.96675787541113367</v>
      </c>
      <c r="W14" s="5">
        <f t="shared" si="1"/>
        <v>0.82668852146818284</v>
      </c>
      <c r="X14" s="5">
        <f t="shared" si="1"/>
        <v>0.90198716533863044</v>
      </c>
      <c r="Y14" s="5">
        <f t="shared" si="1"/>
        <v>0.79529151225309791</v>
      </c>
      <c r="Z14" s="5">
        <f t="shared" si="1"/>
        <v>0.94764883564514624</v>
      </c>
      <c r="AA14" s="5">
        <f t="shared" si="1"/>
        <v>0.82355529252391901</v>
      </c>
      <c r="AB14" s="5">
        <f t="shared" si="1"/>
        <v>0.89918818120129962</v>
      </c>
      <c r="AC14" s="5">
        <f t="shared" si="1"/>
        <v>0.92459591551921216</v>
      </c>
      <c r="AD14" s="5">
        <f t="shared" si="1"/>
        <v>0.87362654874531953</v>
      </c>
      <c r="AE14" s="5">
        <f t="shared" si="1"/>
        <v>0.88807357949796206</v>
      </c>
      <c r="AF14" s="5">
        <f t="shared" si="1"/>
        <v>0.88959553736071151</v>
      </c>
      <c r="AG14" s="5">
        <f t="shared" si="1"/>
        <v>0.84767803758408766</v>
      </c>
      <c r="AH14" s="5">
        <f t="shared" si="1"/>
        <v>0.77639343236381642</v>
      </c>
      <c r="AI14" s="5">
        <f t="shared" si="1"/>
        <v>0.94972256985987824</v>
      </c>
      <c r="AJ14" s="5">
        <f t="shared" si="1"/>
        <v>1.0521306649734625</v>
      </c>
      <c r="AK14" s="5">
        <f t="shared" si="1"/>
        <v>0.87099461745143725</v>
      </c>
      <c r="AL14" s="5">
        <f t="shared" si="1"/>
        <v>0.88676929552148787</v>
      </c>
      <c r="AM14" s="5">
        <f t="shared" si="1"/>
        <v>0.84651544603888795</v>
      </c>
      <c r="AN14" s="5">
        <f t="shared" si="1"/>
        <v>0.87171967752176072</v>
      </c>
      <c r="AO14" s="5">
        <f t="shared" si="1"/>
        <v>0.8748480240340849</v>
      </c>
      <c r="AP14" s="5">
        <f t="shared" si="1"/>
        <v>0.88779720700853237</v>
      </c>
      <c r="AQ14" s="5">
        <f t="shared" si="1"/>
        <v>0.87088633601213084</v>
      </c>
      <c r="AR14" s="5">
        <f t="shared" si="1"/>
        <v>0.86900618268382812</v>
      </c>
      <c r="AS14" s="5">
        <f t="shared" si="1"/>
        <v>0.88826661963375897</v>
      </c>
      <c r="AT14" s="5">
        <f t="shared" si="1"/>
        <v>0.90499082670001407</v>
      </c>
      <c r="AU14" s="5">
        <f t="shared" si="1"/>
        <v>0.87886382607917946</v>
      </c>
      <c r="AV14" s="5">
        <f t="shared" si="1"/>
        <v>0.87432112897845138</v>
      </c>
      <c r="AW14" s="5">
        <f t="shared" si="1"/>
        <v>0.79827098321148748</v>
      </c>
      <c r="AX14" s="5">
        <f t="shared" si="1"/>
        <v>0.83040647253784883</v>
      </c>
      <c r="AY14" s="5">
        <f t="shared" si="1"/>
        <v>0.85181350105755882</v>
      </c>
      <c r="AZ14" s="5">
        <f t="shared" si="1"/>
        <v>0.79414071642871753</v>
      </c>
    </row>
    <row r="15" spans="2:52" ht="18.75" customHeight="1" x14ac:dyDescent="0.2">
      <c r="B15" s="2" t="s">
        <v>9</v>
      </c>
      <c r="C15" s="3">
        <v>91669.715000806929</v>
      </c>
      <c r="D15" s="3">
        <v>28932.251377141209</v>
      </c>
      <c r="E15" s="3">
        <v>22283.395290909753</v>
      </c>
      <c r="F15" s="3">
        <v>31901.285921054779</v>
      </c>
      <c r="G15" s="3">
        <v>19069.727352041598</v>
      </c>
      <c r="H15" s="3">
        <v>28438.834973901336</v>
      </c>
      <c r="I15" s="3">
        <v>67458.417411817485</v>
      </c>
      <c r="J15" s="3">
        <v>50831.396641090643</v>
      </c>
      <c r="K15" s="3">
        <v>203030.90582652148</v>
      </c>
      <c r="L15" s="3">
        <v>47422.251380051872</v>
      </c>
      <c r="M15" s="3">
        <v>60963.804080210946</v>
      </c>
      <c r="N15" s="3">
        <v>39156.65687883558</v>
      </c>
      <c r="O15" s="3">
        <v>24136.15483242182</v>
      </c>
      <c r="P15" s="3">
        <v>57048.058051066175</v>
      </c>
      <c r="Q15" s="3">
        <v>21224.24035338539</v>
      </c>
      <c r="R15" s="3">
        <v>28661.915713145274</v>
      </c>
      <c r="S15" s="3">
        <v>60947.278532175522</v>
      </c>
      <c r="T15" s="3">
        <v>84327.688696635698</v>
      </c>
      <c r="U15" s="3">
        <v>37436.981662303253</v>
      </c>
      <c r="V15" s="3">
        <v>112321.37381547403</v>
      </c>
      <c r="W15" s="3">
        <v>46593.509521292828</v>
      </c>
      <c r="X15" s="3">
        <v>81780.307906745758</v>
      </c>
      <c r="Y15" s="3">
        <v>109225.55659833059</v>
      </c>
      <c r="Z15" s="3">
        <v>30082.808823669231</v>
      </c>
      <c r="AA15" s="3">
        <v>56509.734861252909</v>
      </c>
      <c r="AB15" s="3">
        <v>88779.790844841875</v>
      </c>
      <c r="AC15" s="3">
        <v>127148.95474185985</v>
      </c>
      <c r="AD15" s="3">
        <v>25517.09031720342</v>
      </c>
      <c r="AE15" s="3">
        <v>34079.398133439223</v>
      </c>
      <c r="AF15" s="3">
        <v>57051.758472536472</v>
      </c>
      <c r="AG15" s="3">
        <v>67045.278909137662</v>
      </c>
      <c r="AH15" s="3">
        <v>308107.82536754088</v>
      </c>
      <c r="AI15" s="3">
        <v>22745.818928145811</v>
      </c>
      <c r="AJ15" s="3">
        <v>216501.58589971851</v>
      </c>
      <c r="AK15" s="3">
        <v>83785.832485475752</v>
      </c>
      <c r="AL15" s="3">
        <v>103944.03350855823</v>
      </c>
      <c r="AM15" s="3">
        <v>40147.248693340814</v>
      </c>
      <c r="AN15" s="3">
        <v>23611.342601466182</v>
      </c>
      <c r="AO15" s="3">
        <v>32800.140034764059</v>
      </c>
      <c r="AP15" s="3">
        <v>55425.767812899321</v>
      </c>
      <c r="AQ15" s="3">
        <v>48314.58051352606</v>
      </c>
      <c r="AR15" s="3">
        <v>31456.304048648206</v>
      </c>
      <c r="AS15" s="3">
        <v>45737.377554499348</v>
      </c>
      <c r="AT15" s="3">
        <v>43082.845761757526</v>
      </c>
      <c r="AU15" s="3">
        <v>54748.629027353963</v>
      </c>
      <c r="AV15" s="3">
        <v>20445.691321610735</v>
      </c>
      <c r="AW15" s="3">
        <v>175384.91138238646</v>
      </c>
      <c r="AX15" s="3">
        <v>18671.230915225824</v>
      </c>
      <c r="AY15" s="3">
        <v>26434.079154548064</v>
      </c>
      <c r="AZ15" s="3">
        <v>25519.380950890201</v>
      </c>
    </row>
    <row r="16" spans="2:52" ht="18.75" customHeight="1" x14ac:dyDescent="0.2">
      <c r="B16" s="2" t="s">
        <v>10</v>
      </c>
      <c r="C16" s="3">
        <v>42318.656537805691</v>
      </c>
      <c r="D16" s="3">
        <v>13281.837818091535</v>
      </c>
      <c r="E16" s="3">
        <v>10198.133646120525</v>
      </c>
      <c r="F16" s="3">
        <v>15089.35301614988</v>
      </c>
      <c r="G16" s="3">
        <v>9064.4616280861374</v>
      </c>
      <c r="H16" s="3">
        <v>13027.596250328366</v>
      </c>
      <c r="I16" s="3">
        <v>30708.940690983516</v>
      </c>
      <c r="J16" s="3">
        <v>23846.403399970732</v>
      </c>
      <c r="K16" s="3">
        <v>89157.480787635403</v>
      </c>
      <c r="L16" s="3">
        <v>21114.918648819897</v>
      </c>
      <c r="M16" s="3">
        <v>26491.544119234983</v>
      </c>
      <c r="N16" s="3">
        <v>18325.456538752114</v>
      </c>
      <c r="O16" s="3">
        <v>11051.303363164396</v>
      </c>
      <c r="P16" s="3">
        <v>26582.204352063643</v>
      </c>
      <c r="Q16" s="3">
        <v>9366.5415881538574</v>
      </c>
      <c r="R16" s="3">
        <v>12420.014316778599</v>
      </c>
      <c r="S16" s="3">
        <v>28531.805921432657</v>
      </c>
      <c r="T16" s="3">
        <v>38171.593150024943</v>
      </c>
      <c r="U16" s="3">
        <v>17715.795725252043</v>
      </c>
      <c r="V16" s="3">
        <v>51327.340367189478</v>
      </c>
      <c r="W16" s="3">
        <v>20811.380889641008</v>
      </c>
      <c r="X16" s="3">
        <v>37564.684216183414</v>
      </c>
      <c r="Y16" s="3">
        <v>47612.029964383335</v>
      </c>
      <c r="Z16" s="3">
        <v>14366.040642346774</v>
      </c>
      <c r="AA16" s="3">
        <v>24986.170205318907</v>
      </c>
      <c r="AB16" s="3">
        <v>41096.84963136939</v>
      </c>
      <c r="AC16" s="3">
        <v>58123.393039396105</v>
      </c>
      <c r="AD16" s="3">
        <v>12041.494882703702</v>
      </c>
      <c r="AE16" s="3">
        <v>15652.054952766493</v>
      </c>
      <c r="AF16" s="3">
        <v>25560.73748876719</v>
      </c>
      <c r="AG16" s="3">
        <v>29982.959716249658</v>
      </c>
      <c r="AH16" s="3">
        <v>132448.18809960267</v>
      </c>
      <c r="AI16" s="3">
        <v>10523.531395367592</v>
      </c>
      <c r="AJ16" s="3">
        <v>105148.72728225369</v>
      </c>
      <c r="AK16" s="3">
        <v>37351.559364935842</v>
      </c>
      <c r="AL16" s="3">
        <v>47823.732501706334</v>
      </c>
      <c r="AM16" s="3">
        <v>17540.90056974499</v>
      </c>
      <c r="AN16" s="3">
        <v>10557.50193960976</v>
      </c>
      <c r="AO16" s="3">
        <v>15028.19603880485</v>
      </c>
      <c r="AP16" s="3">
        <v>25112.198460304695</v>
      </c>
      <c r="AQ16" s="3">
        <v>21380.565061154201</v>
      </c>
      <c r="AR16" s="3">
        <v>14115.875686314694</v>
      </c>
      <c r="AS16" s="3">
        <v>20754.053508314217</v>
      </c>
      <c r="AT16" s="3">
        <v>19391.956919239667</v>
      </c>
      <c r="AU16" s="3">
        <v>25095.611804239441</v>
      </c>
      <c r="AV16" s="3">
        <v>9081.4971810151947</v>
      </c>
      <c r="AW16" s="3">
        <v>75958.05282038002</v>
      </c>
      <c r="AX16" s="3">
        <v>8070.4175546811921</v>
      </c>
      <c r="AY16" s="3">
        <v>12116.471617219147</v>
      </c>
      <c r="AZ16" s="3">
        <v>11629.277162915971</v>
      </c>
    </row>
    <row r="17" spans="2:52" ht="18.75" customHeight="1" x14ac:dyDescent="0.2">
      <c r="B17" s="2" t="s">
        <v>11</v>
      </c>
      <c r="C17" s="3">
        <v>49351.058463001638</v>
      </c>
      <c r="D17" s="3">
        <v>15650.413559049673</v>
      </c>
      <c r="E17" s="3">
        <v>12085.261644789212</v>
      </c>
      <c r="F17" s="3">
        <v>16811.932904904901</v>
      </c>
      <c r="G17" s="3">
        <v>10005.265723955476</v>
      </c>
      <c r="H17" s="3">
        <v>15411.238723573008</v>
      </c>
      <c r="I17" s="3">
        <v>36749.476720834078</v>
      </c>
      <c r="J17" s="3">
        <v>26984.993241119621</v>
      </c>
      <c r="K17" s="3">
        <v>113873.42503888656</v>
      </c>
      <c r="L17" s="3">
        <v>26307.332731231603</v>
      </c>
      <c r="M17" s="3">
        <v>34472.259960975454</v>
      </c>
      <c r="N17" s="3">
        <v>20831.200340083582</v>
      </c>
      <c r="O17" s="3">
        <v>13084.85146925739</v>
      </c>
      <c r="P17" s="3">
        <v>30465.853699002455</v>
      </c>
      <c r="Q17" s="3">
        <v>11857.69876523148</v>
      </c>
      <c r="R17" s="3">
        <v>16241.901396366617</v>
      </c>
      <c r="S17" s="3">
        <v>32415.472610742498</v>
      </c>
      <c r="T17" s="3">
        <v>46156.095546610639</v>
      </c>
      <c r="U17" s="3">
        <v>19721.185937051316</v>
      </c>
      <c r="V17" s="3">
        <v>60994.033448284797</v>
      </c>
      <c r="W17" s="3">
        <v>25782.128631651743</v>
      </c>
      <c r="X17" s="3">
        <v>44215.623690562083</v>
      </c>
      <c r="Y17" s="3">
        <v>61613.526633947564</v>
      </c>
      <c r="Z17" s="3">
        <v>15716.768181322517</v>
      </c>
      <c r="AA17" s="3">
        <v>31523.564655933824</v>
      </c>
      <c r="AB17" s="3">
        <v>47682.941213472513</v>
      </c>
      <c r="AC17" s="3">
        <v>69025.561702464183</v>
      </c>
      <c r="AD17" s="3">
        <v>13475.595434499788</v>
      </c>
      <c r="AE17" s="3">
        <v>18427.343180672866</v>
      </c>
      <c r="AF17" s="3">
        <v>31491.0209837695</v>
      </c>
      <c r="AG17" s="3">
        <v>37062.319192888477</v>
      </c>
      <c r="AH17" s="3">
        <v>175659.63726793809</v>
      </c>
      <c r="AI17" s="3">
        <v>12222.287532778173</v>
      </c>
      <c r="AJ17" s="3">
        <v>111352.85861746556</v>
      </c>
      <c r="AK17" s="3">
        <v>46434.273120540071</v>
      </c>
      <c r="AL17" s="3">
        <v>56120.301006851609</v>
      </c>
      <c r="AM17" s="3">
        <v>22606.348123595501</v>
      </c>
      <c r="AN17" s="3">
        <v>13053.84066185648</v>
      </c>
      <c r="AO17" s="3">
        <v>17771.943995959347</v>
      </c>
      <c r="AP17" s="3">
        <v>30313.569352594812</v>
      </c>
      <c r="AQ17" s="3">
        <v>26934.015452372034</v>
      </c>
      <c r="AR17" s="3">
        <v>17340.428362333561</v>
      </c>
      <c r="AS17" s="3">
        <v>24983.324046185044</v>
      </c>
      <c r="AT17" s="3">
        <v>23690.888842517772</v>
      </c>
      <c r="AU17" s="3">
        <v>29653.017223114646</v>
      </c>
      <c r="AV17" s="3">
        <v>11364.194140595617</v>
      </c>
      <c r="AW17" s="3">
        <v>99426.858562006892</v>
      </c>
      <c r="AX17" s="3">
        <v>10600.813360544465</v>
      </c>
      <c r="AY17" s="3">
        <v>14317.607537328944</v>
      </c>
      <c r="AZ17" s="3">
        <v>13890.103787974274</v>
      </c>
    </row>
    <row r="18" spans="2:52" ht="18.75" customHeight="1" x14ac:dyDescent="0.2">
      <c r="B18" s="2" t="s">
        <v>12</v>
      </c>
      <c r="C18" s="3">
        <v>23032.311484128517</v>
      </c>
      <c r="D18" s="3">
        <v>7668.8416124680462</v>
      </c>
      <c r="E18" s="3">
        <v>5717.9642394050088</v>
      </c>
      <c r="F18" s="3">
        <v>8180.9022157701338</v>
      </c>
      <c r="G18" s="3">
        <v>5652.3673072658758</v>
      </c>
      <c r="H18" s="3">
        <v>6895.5146504287604</v>
      </c>
      <c r="I18" s="3">
        <v>16363.082704505567</v>
      </c>
      <c r="J18" s="3">
        <v>15062.448646865027</v>
      </c>
      <c r="K18" s="3">
        <v>51417.728594883127</v>
      </c>
      <c r="L18" s="3">
        <v>11680.216873363979</v>
      </c>
      <c r="M18" s="3">
        <v>13829.680895295594</v>
      </c>
      <c r="N18" s="3">
        <v>9105.0384956533999</v>
      </c>
      <c r="O18" s="3">
        <v>6357.6380459591483</v>
      </c>
      <c r="P18" s="3">
        <v>13158.928980744309</v>
      </c>
      <c r="Q18" s="3">
        <v>4857.2857749864752</v>
      </c>
      <c r="R18" s="3">
        <v>6027.6316429925791</v>
      </c>
      <c r="S18" s="3">
        <v>15493.91404400664</v>
      </c>
      <c r="T18" s="3">
        <v>19929.617956576421</v>
      </c>
      <c r="U18" s="3">
        <v>8271.231051366507</v>
      </c>
      <c r="V18" s="3">
        <v>26268.945813767419</v>
      </c>
      <c r="W18" s="3">
        <v>12237.991412951111</v>
      </c>
      <c r="X18" s="3">
        <v>21410.596230602088</v>
      </c>
      <c r="Y18" s="3">
        <v>27975.110162980127</v>
      </c>
      <c r="Z18" s="3">
        <v>6886.2009914660221</v>
      </c>
      <c r="AA18" s="3">
        <v>12157.351111890366</v>
      </c>
      <c r="AB18" s="3">
        <v>20490.403688521292</v>
      </c>
      <c r="AC18" s="3">
        <v>30854.141869018833</v>
      </c>
      <c r="AD18" s="3">
        <v>6829.6840234833999</v>
      </c>
      <c r="AE18" s="3">
        <v>7448.9231225456997</v>
      </c>
      <c r="AF18" s="3">
        <v>13190.686988963984</v>
      </c>
      <c r="AG18" s="3">
        <v>15313.141297694476</v>
      </c>
      <c r="AH18" s="3">
        <v>64798.175711153555</v>
      </c>
      <c r="AI18" s="3">
        <v>5895.4479904943028</v>
      </c>
      <c r="AJ18" s="3">
        <v>53428.173967114169</v>
      </c>
      <c r="AK18" s="3">
        <v>20995.093165161165</v>
      </c>
      <c r="AL18" s="3">
        <v>25922.570540972145</v>
      </c>
      <c r="AM18" s="3">
        <v>8764.3262609722369</v>
      </c>
      <c r="AN18" s="3">
        <v>5572.4782497378455</v>
      </c>
      <c r="AO18" s="3">
        <v>8282.9507592536829</v>
      </c>
      <c r="AP18" s="3">
        <v>15251.948773352209</v>
      </c>
      <c r="AQ18" s="3">
        <v>10192.286066862338</v>
      </c>
      <c r="AR18" s="3">
        <v>7256.6383619631179</v>
      </c>
      <c r="AS18" s="3">
        <v>10510.28354354608</v>
      </c>
      <c r="AT18" s="3">
        <v>11896.151822791531</v>
      </c>
      <c r="AU18" s="3">
        <v>13010.2420262414</v>
      </c>
      <c r="AV18" s="3">
        <v>4618.0547921564976</v>
      </c>
      <c r="AW18" s="3">
        <v>38552.398288569486</v>
      </c>
      <c r="AX18" s="3">
        <v>4215.8974921273712</v>
      </c>
      <c r="AY18" s="3">
        <v>7313.3379035345361</v>
      </c>
      <c r="AZ18" s="3">
        <v>6942.1701729926617</v>
      </c>
    </row>
    <row r="19" spans="2:52" ht="18.75" customHeight="1" x14ac:dyDescent="0.2">
      <c r="B19" s="2" t="s">
        <v>13</v>
      </c>
      <c r="C19" s="3">
        <v>12575.985132739173</v>
      </c>
      <c r="D19" s="3">
        <v>4111.6610949986007</v>
      </c>
      <c r="E19" s="3">
        <v>2506.0485539101564</v>
      </c>
      <c r="F19" s="3">
        <v>4357.3484284353817</v>
      </c>
      <c r="G19" s="3">
        <v>2143.0947610807048</v>
      </c>
      <c r="H19" s="3">
        <v>3957.1183086812812</v>
      </c>
      <c r="I19" s="3">
        <v>10165.450464991822</v>
      </c>
      <c r="J19" s="3">
        <v>6368.7709759690206</v>
      </c>
      <c r="K19" s="3">
        <v>31417.547218383839</v>
      </c>
      <c r="L19" s="3">
        <v>7216.993786262804</v>
      </c>
      <c r="M19" s="3">
        <v>8660.7979731622818</v>
      </c>
      <c r="N19" s="3">
        <v>5023.9809747184436</v>
      </c>
      <c r="O19" s="3">
        <v>2927.647111734223</v>
      </c>
      <c r="P19" s="3">
        <v>9742.6680798637753</v>
      </c>
      <c r="Q19" s="3">
        <v>3328.8212890244004</v>
      </c>
      <c r="R19" s="3">
        <v>4247.3357233669931</v>
      </c>
      <c r="S19" s="3">
        <v>8169.0373513567074</v>
      </c>
      <c r="T19" s="3">
        <v>13281.293532312548</v>
      </c>
      <c r="U19" s="3">
        <v>5795.0834742440547</v>
      </c>
      <c r="V19" s="3">
        <v>13499.136177674151</v>
      </c>
      <c r="W19" s="3">
        <v>6875.8027994296472</v>
      </c>
      <c r="X19" s="3">
        <v>10451.12282305302</v>
      </c>
      <c r="Y19" s="3">
        <v>15717.128123847742</v>
      </c>
      <c r="Z19" s="3">
        <v>4721.4610013289657</v>
      </c>
      <c r="AA19" s="3">
        <v>10624.795063604755</v>
      </c>
      <c r="AB19" s="3">
        <v>14011.139357638229</v>
      </c>
      <c r="AC19" s="3">
        <v>16769.713405353003</v>
      </c>
      <c r="AD19" s="3">
        <v>3621.5991282324794</v>
      </c>
      <c r="AE19" s="3">
        <v>4374.7076489441233</v>
      </c>
      <c r="AF19" s="3">
        <v>8672.7115374785481</v>
      </c>
      <c r="AG19" s="3">
        <v>10013.085445232075</v>
      </c>
      <c r="AH19" s="3">
        <v>43939.974159857789</v>
      </c>
      <c r="AI19" s="3">
        <v>2970.1497429498886</v>
      </c>
      <c r="AJ19" s="3">
        <v>28925.697110725352</v>
      </c>
      <c r="AK19" s="3">
        <v>13949.206799972189</v>
      </c>
      <c r="AL19" s="3">
        <v>12006.942465194168</v>
      </c>
      <c r="AM19" s="3">
        <v>5702.0098020120931</v>
      </c>
      <c r="AN19" s="3">
        <v>3650.9383066055561</v>
      </c>
      <c r="AO19" s="3">
        <v>4707.1760350570794</v>
      </c>
      <c r="AP19" s="3">
        <v>7791.9853326332122</v>
      </c>
      <c r="AQ19" s="3">
        <v>7067.5102874206323</v>
      </c>
      <c r="AR19" s="3">
        <v>4659.7472494663989</v>
      </c>
      <c r="AS19" s="3">
        <v>7242.0476813480936</v>
      </c>
      <c r="AT19" s="3">
        <v>6778.9342801663279</v>
      </c>
      <c r="AU19" s="3">
        <v>8579.5455735363994</v>
      </c>
      <c r="AV19" s="3">
        <v>3264.0343236949971</v>
      </c>
      <c r="AW19" s="3">
        <v>30850.484188167247</v>
      </c>
      <c r="AX19" s="3">
        <v>2746.4571372146893</v>
      </c>
      <c r="AY19" s="3">
        <v>3916.8428972768065</v>
      </c>
      <c r="AZ19" s="3">
        <v>3773.6198705876182</v>
      </c>
    </row>
    <row r="20" spans="2:52" ht="18.75" customHeight="1" x14ac:dyDescent="0.2">
      <c r="B20" s="2" t="s">
        <v>14</v>
      </c>
      <c r="C20" s="3">
        <v>103859.50440843024</v>
      </c>
      <c r="D20" s="3">
        <v>32313.805569371667</v>
      </c>
      <c r="E20" s="3">
        <v>25640.480784640502</v>
      </c>
      <c r="F20" s="3">
        <v>36864.265353429633</v>
      </c>
      <c r="G20" s="3">
        <v>21332.826136175987</v>
      </c>
      <c r="H20" s="3">
        <v>33466.072028933151</v>
      </c>
      <c r="I20" s="3">
        <v>75500.901461999354</v>
      </c>
      <c r="J20" s="3">
        <v>57953.383013663937</v>
      </c>
      <c r="K20" s="3">
        <v>228775.5152146178</v>
      </c>
      <c r="L20" s="3">
        <v>53932.128990166406</v>
      </c>
      <c r="M20" s="3">
        <v>68665.298302036594</v>
      </c>
      <c r="N20" s="3">
        <v>45690.275675520876</v>
      </c>
      <c r="O20" s="3">
        <v>27887.07570350977</v>
      </c>
      <c r="P20" s="3">
        <v>65548.03742350229</v>
      </c>
      <c r="Q20" s="3">
        <v>23709.803757803147</v>
      </c>
      <c r="R20" s="3">
        <v>30780.286784290285</v>
      </c>
      <c r="S20" s="3">
        <v>69434.937976239657</v>
      </c>
      <c r="T20" s="3">
        <v>95854.728529364584</v>
      </c>
      <c r="U20" s="3">
        <v>41253.605654383638</v>
      </c>
      <c r="V20" s="3">
        <v>124963.03896182739</v>
      </c>
      <c r="W20" s="3">
        <v>53264.764609615166</v>
      </c>
      <c r="X20" s="3">
        <v>92888.265284893467</v>
      </c>
      <c r="Y20" s="3">
        <v>124230.11639494437</v>
      </c>
      <c r="Z20" s="3">
        <v>32381.223419482241</v>
      </c>
      <c r="AA20" s="3">
        <v>63497.727016443321</v>
      </c>
      <c r="AB20" s="3">
        <v>96736.473091858585</v>
      </c>
      <c r="AC20" s="3">
        <v>139256.20975075857</v>
      </c>
      <c r="AD20" s="3">
        <v>28091.671225649519</v>
      </c>
      <c r="AE20" s="3">
        <v>38944.283800894271</v>
      </c>
      <c r="AF20" s="3">
        <v>63109.570085697371</v>
      </c>
      <c r="AG20" s="3">
        <v>75162.629592211597</v>
      </c>
      <c r="AH20" s="3">
        <v>339978.88239266764</v>
      </c>
      <c r="AI20" s="3">
        <v>25270.196365730557</v>
      </c>
      <c r="AJ20" s="3">
        <v>238124.17866857888</v>
      </c>
      <c r="AK20" s="3">
        <v>93506.241335189465</v>
      </c>
      <c r="AL20" s="3">
        <v>114165.39611576359</v>
      </c>
      <c r="AM20" s="3">
        <v>44996.622414078716</v>
      </c>
      <c r="AN20" s="3">
        <v>27659.855115293572</v>
      </c>
      <c r="AO20" s="3">
        <v>37622.347217183778</v>
      </c>
      <c r="AP20" s="3">
        <v>64126.421795428236</v>
      </c>
      <c r="AQ20" s="3">
        <v>56022.532830002332</v>
      </c>
      <c r="AR20" s="3">
        <v>35616.475156506443</v>
      </c>
      <c r="AS20" s="3">
        <v>51874.37812712678</v>
      </c>
      <c r="AT20" s="3">
        <v>49832.293978802285</v>
      </c>
      <c r="AU20" s="3">
        <v>62305.505009148015</v>
      </c>
      <c r="AV20" s="3">
        <v>24525.954473137961</v>
      </c>
      <c r="AW20" s="3">
        <v>198059.97774098627</v>
      </c>
      <c r="AX20" s="3">
        <v>21563.068660781133</v>
      </c>
      <c r="AY20" s="3">
        <v>30747.857297097031</v>
      </c>
      <c r="AZ20" s="3">
        <v>29668.592809633352</v>
      </c>
    </row>
    <row r="21" spans="2:52" ht="18.75" customHeight="1" x14ac:dyDescent="0.2">
      <c r="B21" s="2" t="s">
        <v>15</v>
      </c>
      <c r="C21" s="3">
        <v>47072.617451105682</v>
      </c>
      <c r="D21" s="3">
        <v>15171.273025090139</v>
      </c>
      <c r="E21" s="3">
        <v>12029.622373753784</v>
      </c>
      <c r="F21" s="3">
        <v>17195.036354110507</v>
      </c>
      <c r="G21" s="3">
        <v>10310.75829082467</v>
      </c>
      <c r="H21" s="3">
        <v>15296.127272086724</v>
      </c>
      <c r="I21" s="3">
        <v>34446.560705458658</v>
      </c>
      <c r="J21" s="3">
        <v>27491.806303032579</v>
      </c>
      <c r="K21" s="3">
        <v>104565.01711542551</v>
      </c>
      <c r="L21" s="3">
        <v>24566.601165028394</v>
      </c>
      <c r="M21" s="3">
        <v>30462.487032091962</v>
      </c>
      <c r="N21" s="3">
        <v>21448.178292564786</v>
      </c>
      <c r="O21" s="3">
        <v>13000.050654941668</v>
      </c>
      <c r="P21" s="3">
        <v>30863.965540048033</v>
      </c>
      <c r="Q21" s="3">
        <v>10539.809072366346</v>
      </c>
      <c r="R21" s="3">
        <v>13647.720510599242</v>
      </c>
      <c r="S21" s="3">
        <v>32877.166890812412</v>
      </c>
      <c r="T21" s="3">
        <v>42415.860302929184</v>
      </c>
      <c r="U21" s="3">
        <v>19782.25343918633</v>
      </c>
      <c r="V21" s="3">
        <v>59874.079384974568</v>
      </c>
      <c r="W21" s="3">
        <v>23690.976620871006</v>
      </c>
      <c r="X21" s="3">
        <v>43009.273967980407</v>
      </c>
      <c r="Y21" s="3">
        <v>54093.993720466897</v>
      </c>
      <c r="Z21" s="3">
        <v>15334.093891867798</v>
      </c>
      <c r="AA21" s="3">
        <v>27880.245546887818</v>
      </c>
      <c r="AB21" s="3">
        <v>44600.554228978042</v>
      </c>
      <c r="AC21" s="3">
        <v>63271.236155381295</v>
      </c>
      <c r="AD21" s="3">
        <v>13034.550626043516</v>
      </c>
      <c r="AE21" s="3">
        <v>18149.203563281077</v>
      </c>
      <c r="AF21" s="3">
        <v>29010.565266805061</v>
      </c>
      <c r="AG21" s="3">
        <v>33853.874040901523</v>
      </c>
      <c r="AH21" s="3">
        <v>152379.15251083858</v>
      </c>
      <c r="AI21" s="3">
        <v>11925.981464522132</v>
      </c>
      <c r="AJ21" s="3">
        <v>118458.84122116992</v>
      </c>
      <c r="AK21" s="3">
        <v>40958.49560852268</v>
      </c>
      <c r="AL21" s="3">
        <v>53152.989151281661</v>
      </c>
      <c r="AM21" s="3">
        <v>19813.289155548329</v>
      </c>
      <c r="AN21" s="3">
        <v>12799.100539001967</v>
      </c>
      <c r="AO21" s="3">
        <v>16887.596181869078</v>
      </c>
      <c r="AP21" s="3">
        <v>29406.690476250395</v>
      </c>
      <c r="AQ21" s="3">
        <v>25121.876462974709</v>
      </c>
      <c r="AR21" s="3">
        <v>16233.920799120979</v>
      </c>
      <c r="AS21" s="3">
        <v>23510.984989434102</v>
      </c>
      <c r="AT21" s="3">
        <v>23058.631901472327</v>
      </c>
      <c r="AU21" s="3">
        <v>28826.997509310109</v>
      </c>
      <c r="AV21" s="3">
        <v>11583.962194591229</v>
      </c>
      <c r="AW21" s="3">
        <v>86132.847451702546</v>
      </c>
      <c r="AX21" s="3">
        <v>9569.7632940042076</v>
      </c>
      <c r="AY21" s="3">
        <v>14162.665179005868</v>
      </c>
      <c r="AZ21" s="3">
        <v>13209.209438352511</v>
      </c>
    </row>
    <row r="22" spans="2:52" ht="18.75" customHeight="1" x14ac:dyDescent="0.2">
      <c r="B22" s="2" t="s">
        <v>16</v>
      </c>
      <c r="C22" s="3">
        <v>56786.886957325158</v>
      </c>
      <c r="D22" s="3">
        <v>17142.532544281399</v>
      </c>
      <c r="E22" s="3">
        <v>13610.858410886625</v>
      </c>
      <c r="F22" s="3">
        <v>19669.228999319377</v>
      </c>
      <c r="G22" s="3">
        <v>11022.067845351254</v>
      </c>
      <c r="H22" s="3">
        <v>18169.944756846337</v>
      </c>
      <c r="I22" s="3">
        <v>41054.340756540478</v>
      </c>
      <c r="J22" s="3">
        <v>30461.576710630819</v>
      </c>
      <c r="K22" s="3">
        <v>124210.49809919285</v>
      </c>
      <c r="L22" s="3">
        <v>29365.527825137626</v>
      </c>
      <c r="M22" s="3">
        <v>38202.81126994377</v>
      </c>
      <c r="N22" s="3">
        <v>24242.09738295617</v>
      </c>
      <c r="O22" s="3">
        <v>14887.025048568166</v>
      </c>
      <c r="P22" s="3">
        <v>34684.071883454293</v>
      </c>
      <c r="Q22" s="3">
        <v>13169.994685436761</v>
      </c>
      <c r="R22" s="3">
        <v>17132.566273690998</v>
      </c>
      <c r="S22" s="3">
        <v>36557.771085426743</v>
      </c>
      <c r="T22" s="3">
        <v>53438.868226435312</v>
      </c>
      <c r="U22" s="3">
        <v>21471.352215197297</v>
      </c>
      <c r="V22" s="3">
        <v>65088.959576853129</v>
      </c>
      <c r="W22" s="3">
        <v>29573.787988744145</v>
      </c>
      <c r="X22" s="3">
        <v>49878.991316912616</v>
      </c>
      <c r="Y22" s="3">
        <v>70136.122674477767</v>
      </c>
      <c r="Z22" s="3">
        <v>17047.129527614499</v>
      </c>
      <c r="AA22" s="3">
        <v>35617.481469555321</v>
      </c>
      <c r="AB22" s="3">
        <v>52135.918862880622</v>
      </c>
      <c r="AC22" s="3">
        <v>75984.973595377756</v>
      </c>
      <c r="AD22" s="3">
        <v>15057.12059960612</v>
      </c>
      <c r="AE22" s="3">
        <v>20795.080237613161</v>
      </c>
      <c r="AF22" s="3">
        <v>34099.004818892754</v>
      </c>
      <c r="AG22" s="3">
        <v>41308.75555131062</v>
      </c>
      <c r="AH22" s="3">
        <v>187599.72988182842</v>
      </c>
      <c r="AI22" s="3">
        <v>13344.214901208321</v>
      </c>
      <c r="AJ22" s="3">
        <v>119665.33744741006</v>
      </c>
      <c r="AK22" s="3">
        <v>52547.745726666792</v>
      </c>
      <c r="AL22" s="3">
        <v>61012.406964481685</v>
      </c>
      <c r="AM22" s="3">
        <v>25183.333258530063</v>
      </c>
      <c r="AN22" s="3">
        <v>14860.7545762917</v>
      </c>
      <c r="AO22" s="3">
        <v>20734.75103531489</v>
      </c>
      <c r="AP22" s="3">
        <v>34719.731319178005</v>
      </c>
      <c r="AQ22" s="3">
        <v>30900.656367027626</v>
      </c>
      <c r="AR22" s="3">
        <v>19382.55435738543</v>
      </c>
      <c r="AS22" s="3">
        <v>28363.393137692627</v>
      </c>
      <c r="AT22" s="3">
        <v>26773.662077329838</v>
      </c>
      <c r="AU22" s="3">
        <v>33478.507499838073</v>
      </c>
      <c r="AV22" s="3">
        <v>12941.992278546744</v>
      </c>
      <c r="AW22" s="3">
        <v>111927.13028928424</v>
      </c>
      <c r="AX22" s="3">
        <v>11993.305366776873</v>
      </c>
      <c r="AY22" s="3">
        <v>16585.192118091152</v>
      </c>
      <c r="AZ22" s="3">
        <v>16459.383371280837</v>
      </c>
    </row>
    <row r="23" spans="2:52" ht="18.75" customHeight="1" x14ac:dyDescent="0.2">
      <c r="B23" s="2" t="s">
        <v>17</v>
      </c>
      <c r="C23" s="3">
        <v>1028.1072237138765</v>
      </c>
      <c r="D23" s="3">
        <v>1218.9970758828758</v>
      </c>
      <c r="E23" s="3">
        <v>1887.751213630281</v>
      </c>
      <c r="F23" s="3">
        <v>3916.0601137018102</v>
      </c>
      <c r="G23" s="3">
        <v>2364.5907446712204</v>
      </c>
      <c r="H23" s="3">
        <v>3646.2546974861043</v>
      </c>
      <c r="I23" s="3">
        <v>3362.8038394443092</v>
      </c>
      <c r="J23" s="3">
        <v>10092.545790939261</v>
      </c>
      <c r="K23" s="3">
        <v>9926.9278762732047</v>
      </c>
      <c r="L23" s="3">
        <v>4819.4463865619773</v>
      </c>
      <c r="M23" s="3">
        <v>4085.8577765066079</v>
      </c>
      <c r="N23" s="3">
        <v>377.34980834996236</v>
      </c>
      <c r="O23" s="3">
        <v>791.23264361538736</v>
      </c>
      <c r="P23" s="3">
        <v>4394.62148435167</v>
      </c>
      <c r="Q23" s="3">
        <v>3451.4102709667495</v>
      </c>
      <c r="R23" s="3">
        <v>825.56882683689037</v>
      </c>
      <c r="S23" s="3">
        <v>5454.3054873136434</v>
      </c>
      <c r="T23" s="3">
        <v>2130.9959466626315</v>
      </c>
      <c r="U23" s="3">
        <v>1427.1571021533232</v>
      </c>
      <c r="V23" s="3">
        <v>4091.7883903838579</v>
      </c>
      <c r="W23" s="3">
        <v>2025.9565911820316</v>
      </c>
      <c r="X23" s="3">
        <v>4249.0761566702477</v>
      </c>
      <c r="Y23" s="3">
        <v>3044.3971155133986</v>
      </c>
      <c r="Z23" s="3">
        <v>1805.0144256370791</v>
      </c>
      <c r="AA23" s="3">
        <v>1925.1362187766836</v>
      </c>
      <c r="AB23" s="3">
        <v>2326.5435140831337</v>
      </c>
      <c r="AC23" s="3">
        <v>7321.9922282939197</v>
      </c>
      <c r="AD23" s="3">
        <v>1035.7279617204865</v>
      </c>
      <c r="AE23" s="3">
        <v>145.26041116121289</v>
      </c>
      <c r="AF23" s="3">
        <v>3204.1576990753128</v>
      </c>
      <c r="AG23" s="3">
        <v>2917.6539501367247</v>
      </c>
      <c r="AH23" s="3">
        <v>18263.987692859304</v>
      </c>
      <c r="AI23" s="3">
        <v>541.88549692631227</v>
      </c>
      <c r="AJ23" s="3">
        <v>13637.864929900963</v>
      </c>
      <c r="AK23" s="3">
        <v>8418.8165648679387</v>
      </c>
      <c r="AL23" s="3">
        <v>1465.8828216311606</v>
      </c>
      <c r="AM23" s="3">
        <v>2035.6877247423452</v>
      </c>
      <c r="AN23" s="3">
        <v>1221.961520443836</v>
      </c>
      <c r="AO23" s="3">
        <v>1864.5203579520521</v>
      </c>
      <c r="AP23" s="3">
        <v>5308.906079569254</v>
      </c>
      <c r="AQ23" s="3">
        <v>9384.654196402651</v>
      </c>
      <c r="AR23" s="3">
        <v>8833.9162764535431</v>
      </c>
      <c r="AS23" s="3">
        <v>5865.3479132000148</v>
      </c>
      <c r="AT23" s="3">
        <v>8815.7059596978524</v>
      </c>
      <c r="AU23" s="3">
        <v>8692.4456840760813</v>
      </c>
      <c r="AV23" s="3">
        <v>3903.7822431034469</v>
      </c>
      <c r="AW23" s="3">
        <v>15254.995944345228</v>
      </c>
      <c r="AX23" s="3">
        <v>2441.5811460401383</v>
      </c>
      <c r="AY23" s="3">
        <v>6818.4374507579369</v>
      </c>
      <c r="AZ23" s="3">
        <v>5607.196351420228</v>
      </c>
    </row>
    <row r="24" spans="2:52" ht="18.75" customHeight="1" x14ac:dyDescent="0.2">
      <c r="B24" s="2" t="s">
        <v>18</v>
      </c>
      <c r="C24" s="3">
        <v>60116.677315464505</v>
      </c>
      <c r="D24" s="3">
        <v>18252.219533795804</v>
      </c>
      <c r="E24" s="3">
        <v>12281.019207807909</v>
      </c>
      <c r="F24" s="3">
        <v>18530.359305361559</v>
      </c>
      <c r="G24" s="3">
        <v>12068.400180813778</v>
      </c>
      <c r="H24" s="3">
        <v>18763.698351669645</v>
      </c>
      <c r="I24" s="3">
        <v>45134.901452058111</v>
      </c>
      <c r="J24" s="3">
        <v>29614.115549623148</v>
      </c>
      <c r="K24" s="3">
        <v>133152.12102638569</v>
      </c>
      <c r="L24" s="3">
        <v>28872.130098529662</v>
      </c>
      <c r="M24" s="3">
        <v>37437.601745493106</v>
      </c>
      <c r="N24" s="3">
        <v>24886.173056460117</v>
      </c>
      <c r="O24" s="3">
        <v>15745.216560325836</v>
      </c>
      <c r="P24" s="3">
        <v>35680.973129665203</v>
      </c>
      <c r="Q24" s="3">
        <v>13004.509833902202</v>
      </c>
      <c r="R24" s="3">
        <v>16537.594695843793</v>
      </c>
      <c r="S24" s="3">
        <v>40362.761345420084</v>
      </c>
      <c r="T24" s="3">
        <v>56241.145130126548</v>
      </c>
      <c r="U24" s="3">
        <v>25137.635832782744</v>
      </c>
      <c r="V24" s="3">
        <v>72680.175005270983</v>
      </c>
      <c r="W24" s="3">
        <v>31312.937259841539</v>
      </c>
      <c r="X24" s="3">
        <v>52002.588909802573</v>
      </c>
      <c r="Y24" s="3">
        <v>72141.716748123479</v>
      </c>
      <c r="Z24" s="3">
        <v>19170.35840286146</v>
      </c>
      <c r="AA24" s="3">
        <v>37845.914074906941</v>
      </c>
      <c r="AB24" s="3">
        <v>54647.766556956863</v>
      </c>
      <c r="AC24" s="3">
        <v>82131.89990249589</v>
      </c>
      <c r="AD24" s="3">
        <v>16862.216480644958</v>
      </c>
      <c r="AE24" s="3">
        <v>22001.646542543094</v>
      </c>
      <c r="AF24" s="3">
        <v>36515.494732640633</v>
      </c>
      <c r="AG24" s="3">
        <v>42435.633138147663</v>
      </c>
      <c r="AH24" s="3">
        <v>187020.76101743884</v>
      </c>
      <c r="AI24" s="3">
        <v>14896.634999326578</v>
      </c>
      <c r="AJ24" s="3">
        <v>146795.38162625031</v>
      </c>
      <c r="AK24" s="3">
        <v>54601.42989778507</v>
      </c>
      <c r="AL24" s="3">
        <v>62533.854869699411</v>
      </c>
      <c r="AM24" s="3">
        <v>25598.365651729564</v>
      </c>
      <c r="AN24" s="3">
        <v>16099.56092253472</v>
      </c>
      <c r="AO24" s="3">
        <v>21222.584355412735</v>
      </c>
      <c r="AP24" s="3">
        <v>35676.561534205146</v>
      </c>
      <c r="AQ24" s="3">
        <v>27442.234900697265</v>
      </c>
      <c r="AR24" s="3">
        <v>17181.691014805769</v>
      </c>
      <c r="AS24" s="3">
        <v>28182.321133082372</v>
      </c>
      <c r="AT24" s="3">
        <v>25876.099280683477</v>
      </c>
      <c r="AU24" s="3">
        <v>32130.498665684267</v>
      </c>
      <c r="AV24" s="3">
        <v>11786.726785349822</v>
      </c>
      <c r="AW24" s="3">
        <v>109308.3701901515</v>
      </c>
      <c r="AX24" s="3">
        <v>11151.583868815796</v>
      </c>
      <c r="AY24" s="3">
        <v>15929.319408218977</v>
      </c>
      <c r="AZ24" s="3">
        <v>15780.199234180263</v>
      </c>
    </row>
    <row r="25" spans="2:52" ht="18.75" customHeight="1" x14ac:dyDescent="0.2">
      <c r="B25" s="2" t="s">
        <v>19</v>
      </c>
      <c r="C25" s="3">
        <v>35852.628078539114</v>
      </c>
      <c r="D25" s="3">
        <v>10921.455979534381</v>
      </c>
      <c r="E25" s="3">
        <v>8842.4888091302473</v>
      </c>
      <c r="F25" s="3">
        <v>12840.032161517765</v>
      </c>
      <c r="G25" s="3">
        <v>7554.3795125229217</v>
      </c>
      <c r="H25" s="3">
        <v>11297.511497633681</v>
      </c>
      <c r="I25" s="3">
        <v>25796.155174903168</v>
      </c>
      <c r="J25" s="3">
        <v>19740.116183597242</v>
      </c>
      <c r="K25" s="3">
        <v>75856.76708522292</v>
      </c>
      <c r="L25" s="3">
        <v>17484.23721885807</v>
      </c>
      <c r="M25" s="3">
        <v>21119.570830661622</v>
      </c>
      <c r="N25" s="3">
        <v>14484.683706402442</v>
      </c>
      <c r="O25" s="3">
        <v>8742.760822205646</v>
      </c>
      <c r="P25" s="3">
        <v>20501.441141420233</v>
      </c>
      <c r="Q25" s="3">
        <v>7262.6375020275418</v>
      </c>
      <c r="R25" s="3">
        <v>8538.201226628742</v>
      </c>
      <c r="S25" s="3">
        <v>23417.680539597197</v>
      </c>
      <c r="T25" s="3">
        <v>31439.449470362371</v>
      </c>
      <c r="U25" s="3">
        <v>15013.65330712421</v>
      </c>
      <c r="V25" s="3">
        <v>39454.980061111033</v>
      </c>
      <c r="W25" s="3">
        <v>17269.301060944432</v>
      </c>
      <c r="X25" s="3">
        <v>31853.817594021995</v>
      </c>
      <c r="Y25" s="3">
        <v>37458.941449837665</v>
      </c>
      <c r="Z25" s="3">
        <v>10498.120657919533</v>
      </c>
      <c r="AA25" s="3">
        <v>18664.956000869126</v>
      </c>
      <c r="AB25" s="3">
        <v>31645.296985401594</v>
      </c>
      <c r="AC25" s="3">
        <v>42365.927649368648</v>
      </c>
      <c r="AD25" s="3">
        <v>10215.751653163783</v>
      </c>
      <c r="AE25" s="3">
        <v>12788.351907875205</v>
      </c>
      <c r="AF25" s="3">
        <v>20054.494128470425</v>
      </c>
      <c r="AG25" s="3">
        <v>22702.316552774209</v>
      </c>
      <c r="AH25" s="3">
        <v>99610.99637776603</v>
      </c>
      <c r="AI25" s="3">
        <v>8224.7220404438249</v>
      </c>
      <c r="AJ25" s="3">
        <v>86524.233297951097</v>
      </c>
      <c r="AK25" s="3">
        <v>29657.384438546473</v>
      </c>
      <c r="AL25" s="3">
        <v>36160.748042892155</v>
      </c>
      <c r="AM25" s="3">
        <v>13831.67906098031</v>
      </c>
      <c r="AN25" s="3">
        <v>8839.6826581046826</v>
      </c>
      <c r="AO25" s="3">
        <v>12252.444688985552</v>
      </c>
      <c r="AP25" s="3">
        <v>20599.765829871914</v>
      </c>
      <c r="AQ25" s="3">
        <v>16729.181162634926</v>
      </c>
      <c r="AR25" s="3">
        <v>11681.638174275635</v>
      </c>
      <c r="AS25" s="3">
        <v>16851.769382157294</v>
      </c>
      <c r="AT25" s="3">
        <v>15086.747971436504</v>
      </c>
      <c r="AU25" s="3">
        <v>18005.925171413393</v>
      </c>
      <c r="AV25" s="3">
        <v>7548.7057748501329</v>
      </c>
      <c r="AW25" s="3">
        <v>59393.197944180058</v>
      </c>
      <c r="AX25" s="3">
        <v>6147.4048032283608</v>
      </c>
      <c r="AY25" s="3">
        <v>9665.8342653115797</v>
      </c>
      <c r="AZ25" s="3">
        <v>9182.6895090165744</v>
      </c>
    </row>
    <row r="26" spans="2:52" ht="18.75" customHeight="1" x14ac:dyDescent="0.2">
      <c r="B26" s="2" t="s">
        <v>20</v>
      </c>
      <c r="C26" s="3">
        <v>24264.049236925501</v>
      </c>
      <c r="D26" s="3">
        <v>7330.763554261448</v>
      </c>
      <c r="E26" s="3">
        <v>3438.530398677724</v>
      </c>
      <c r="F26" s="3">
        <v>5690.3271438437268</v>
      </c>
      <c r="G26" s="3">
        <v>4514.0206682909038</v>
      </c>
      <c r="H26" s="3">
        <v>7466.1868540360092</v>
      </c>
      <c r="I26" s="3">
        <v>19338.746277155085</v>
      </c>
      <c r="J26" s="3">
        <v>9873.9993660259934</v>
      </c>
      <c r="K26" s="3">
        <v>57295.353941162779</v>
      </c>
      <c r="L26" s="3">
        <v>11387.892879671759</v>
      </c>
      <c r="M26" s="3">
        <v>16318.030914831616</v>
      </c>
      <c r="N26" s="3">
        <v>10401.489350057687</v>
      </c>
      <c r="O26" s="3">
        <v>7002.4557381201812</v>
      </c>
      <c r="P26" s="3">
        <v>15179.531988244964</v>
      </c>
      <c r="Q26" s="3">
        <v>5741.872331874637</v>
      </c>
      <c r="R26" s="3">
        <v>7999.3934692150278</v>
      </c>
      <c r="S26" s="3">
        <v>16945.080805822949</v>
      </c>
      <c r="T26" s="3">
        <v>24801.695659764002</v>
      </c>
      <c r="U26" s="3">
        <v>10123.98252565851</v>
      </c>
      <c r="V26" s="3">
        <v>33225.194944160125</v>
      </c>
      <c r="W26" s="3">
        <v>14043.636198896977</v>
      </c>
      <c r="X26" s="3">
        <v>20148.771315780512</v>
      </c>
      <c r="Y26" s="3">
        <v>34682.775298285887</v>
      </c>
      <c r="Z26" s="3">
        <v>8672.2377449419382</v>
      </c>
      <c r="AA26" s="3">
        <v>19180.95807403783</v>
      </c>
      <c r="AB26" s="3">
        <v>23002.469571555343</v>
      </c>
      <c r="AC26" s="3">
        <v>39765.972253127329</v>
      </c>
      <c r="AD26" s="3">
        <v>6646.4648274811507</v>
      </c>
      <c r="AE26" s="3">
        <v>9213.2946346679491</v>
      </c>
      <c r="AF26" s="3">
        <v>16461.000604170236</v>
      </c>
      <c r="AG26" s="3">
        <v>19733.316585373461</v>
      </c>
      <c r="AH26" s="3">
        <v>87409.764639673172</v>
      </c>
      <c r="AI26" s="3">
        <v>6671.91295888283</v>
      </c>
      <c r="AJ26" s="3">
        <v>60271.148328299256</v>
      </c>
      <c r="AK26" s="3">
        <v>24944.045459238627</v>
      </c>
      <c r="AL26" s="3">
        <v>26373.106826807143</v>
      </c>
      <c r="AM26" s="3">
        <v>11766.686590749303</v>
      </c>
      <c r="AN26" s="3">
        <v>7259.8782644300318</v>
      </c>
      <c r="AO26" s="3">
        <v>8970.1396664271742</v>
      </c>
      <c r="AP26" s="3">
        <v>15076.795704333386</v>
      </c>
      <c r="AQ26" s="3">
        <v>10713.05373806241</v>
      </c>
      <c r="AR26" s="3">
        <v>5500.0528405301638</v>
      </c>
      <c r="AS26" s="3">
        <v>11330.55175092492</v>
      </c>
      <c r="AT26" s="3">
        <v>10789.351309247015</v>
      </c>
      <c r="AU26" s="3">
        <v>14124.573494270833</v>
      </c>
      <c r="AV26" s="3">
        <v>4238.0210104997041</v>
      </c>
      <c r="AW26" s="3">
        <v>49915.172245971647</v>
      </c>
      <c r="AX26" s="3">
        <v>5004.1790655874056</v>
      </c>
      <c r="AY26" s="3">
        <v>6263.4851429074297</v>
      </c>
      <c r="AZ26" s="3">
        <v>6597.5097251636989</v>
      </c>
    </row>
    <row r="27" spans="2:52" ht="18.75" customHeight="1" x14ac:dyDescent="0.2">
      <c r="B27" s="2" t="s">
        <v>21</v>
      </c>
      <c r="C27" s="5">
        <f>+C24/C10*100</f>
        <v>48.118527765117832</v>
      </c>
      <c r="D27" s="5">
        <f t="shared" ref="D27:AZ27" si="2">+D24/D10*100</f>
        <v>47.826782287279116</v>
      </c>
      <c r="E27" s="5">
        <f t="shared" si="2"/>
        <v>39.035518227080111</v>
      </c>
      <c r="F27" s="5">
        <f t="shared" si="2"/>
        <v>39.682295033261298</v>
      </c>
      <c r="G27" s="5">
        <f t="shared" si="2"/>
        <v>48.363013904242123</v>
      </c>
      <c r="H27" s="5">
        <f t="shared" si="2"/>
        <v>47.663897201576418</v>
      </c>
      <c r="I27" s="5">
        <f t="shared" si="2"/>
        <v>50.223200275955584</v>
      </c>
      <c r="J27" s="5">
        <f t="shared" si="2"/>
        <v>42.262986388965714</v>
      </c>
      <c r="K27" s="5">
        <f t="shared" si="2"/>
        <v>51.142064600887807</v>
      </c>
      <c r="L27" s="5">
        <f t="shared" si="2"/>
        <v>44.075234180732849</v>
      </c>
      <c r="M27" s="5">
        <f t="shared" si="2"/>
        <v>46.307672210287151</v>
      </c>
      <c r="N27" s="5">
        <f t="shared" si="2"/>
        <v>45.922408361111074</v>
      </c>
      <c r="O27" s="5">
        <f t="shared" si="2"/>
        <v>46.78330694010512</v>
      </c>
      <c r="P27" s="5">
        <f t="shared" si="2"/>
        <v>46.499703462885535</v>
      </c>
      <c r="Q27" s="5">
        <f t="shared" si="2"/>
        <v>48.251648731650079</v>
      </c>
      <c r="R27" s="5">
        <f t="shared" si="2"/>
        <v>49.860586790513814</v>
      </c>
      <c r="S27" s="5">
        <f t="shared" si="2"/>
        <v>47.96960054319964</v>
      </c>
      <c r="T27" s="5">
        <f t="shared" si="2"/>
        <v>49.917631839517661</v>
      </c>
      <c r="U27" s="5">
        <f t="shared" si="2"/>
        <v>51.499383418843706</v>
      </c>
      <c r="V27" s="5">
        <f t="shared" si="2"/>
        <v>51.1308704745732</v>
      </c>
      <c r="W27" s="5">
        <f t="shared" si="2"/>
        <v>49.835638437284636</v>
      </c>
      <c r="X27" s="5">
        <f t="shared" si="2"/>
        <v>47.375799940268109</v>
      </c>
      <c r="Y27" s="5">
        <f t="shared" si="2"/>
        <v>49.391630946188549</v>
      </c>
      <c r="Z27" s="5">
        <f t="shared" si="2"/>
        <v>51.630785100222667</v>
      </c>
      <c r="AA27" s="5">
        <f t="shared" si="2"/>
        <v>51.580455853440895</v>
      </c>
      <c r="AB27" s="5">
        <f t="shared" si="2"/>
        <v>48.425584252612126</v>
      </c>
      <c r="AC27" s="5">
        <f t="shared" si="2"/>
        <v>51.098021833056727</v>
      </c>
      <c r="AD27" s="5">
        <f t="shared" si="2"/>
        <v>49.527501760956845</v>
      </c>
      <c r="AE27" s="5">
        <f t="shared" si="2"/>
        <v>47.248779964220091</v>
      </c>
      <c r="AF27" s="5">
        <f t="shared" si="2"/>
        <v>49.139741468311996</v>
      </c>
      <c r="AG27" s="5">
        <f t="shared" si="2"/>
        <v>47.713603704061775</v>
      </c>
      <c r="AH27" s="5">
        <f t="shared" si="2"/>
        <v>48.777677077092271</v>
      </c>
      <c r="AI27" s="5">
        <f t="shared" si="2"/>
        <v>48.119973903376945</v>
      </c>
      <c r="AJ27" s="5">
        <f t="shared" si="2"/>
        <v>52.38631327079306</v>
      </c>
      <c r="AK27" s="5">
        <f t="shared" si="2"/>
        <v>49.498019002819973</v>
      </c>
      <c r="AL27" s="5">
        <f t="shared" si="2"/>
        <v>47.233932097596544</v>
      </c>
      <c r="AM27" s="5">
        <f t="shared" si="2"/>
        <v>49.522385789915965</v>
      </c>
      <c r="AN27" s="5">
        <f t="shared" si="2"/>
        <v>47.819115719987316</v>
      </c>
      <c r="AO27" s="5">
        <f t="shared" si="2"/>
        <v>45.88659893075662</v>
      </c>
      <c r="AP27" s="5">
        <f t="shared" si="2"/>
        <v>46.266934157956072</v>
      </c>
      <c r="AQ27" s="5">
        <f t="shared" si="2"/>
        <v>40.359232667697484</v>
      </c>
      <c r="AR27" s="5">
        <f t="shared" si="2"/>
        <v>38.981845035293176</v>
      </c>
      <c r="AS27" s="5">
        <f t="shared" si="2"/>
        <v>44.536629215488666</v>
      </c>
      <c r="AT27" s="5">
        <f t="shared" si="2"/>
        <v>43.323002275539586</v>
      </c>
      <c r="AU27" s="5">
        <f t="shared" si="2"/>
        <v>43.875611074598936</v>
      </c>
      <c r="AV27" s="5">
        <f t="shared" si="2"/>
        <v>37.592469223862892</v>
      </c>
      <c r="AW27" s="5">
        <f t="shared" si="2"/>
        <v>46.542423421403242</v>
      </c>
      <c r="AX27" s="5">
        <f t="shared" si="2"/>
        <v>44.143750052967277</v>
      </c>
      <c r="AY27" s="5">
        <f t="shared" si="2"/>
        <v>41.718077410523321</v>
      </c>
      <c r="AZ27" s="5">
        <f t="shared" si="2"/>
        <v>44.033658326236825</v>
      </c>
    </row>
    <row r="28" spans="2:52" ht="18.75" customHeight="1" x14ac:dyDescent="0.2">
      <c r="B28" s="2" t="s">
        <v>22</v>
      </c>
      <c r="C28" s="5">
        <f>+C24/C15*100</f>
        <v>65.579648976693477</v>
      </c>
      <c r="D28" s="5">
        <f t="shared" ref="D28:AZ28" si="3">+D24/D15*100</f>
        <v>63.086067156932401</v>
      </c>
      <c r="E28" s="5">
        <f t="shared" si="3"/>
        <v>55.112872376400404</v>
      </c>
      <c r="F28" s="5">
        <f t="shared" si="3"/>
        <v>58.086559116200277</v>
      </c>
      <c r="G28" s="5">
        <f t="shared" si="3"/>
        <v>63.285646186869783</v>
      </c>
      <c r="H28" s="5">
        <f t="shared" si="3"/>
        <v>65.979138628179811</v>
      </c>
      <c r="I28" s="5">
        <f t="shared" si="3"/>
        <v>66.907738402044544</v>
      </c>
      <c r="J28" s="5">
        <f t="shared" si="3"/>
        <v>58.259496111668795</v>
      </c>
      <c r="K28" s="5">
        <f t="shared" si="3"/>
        <v>65.582193254930715</v>
      </c>
      <c r="L28" s="5">
        <f t="shared" si="3"/>
        <v>60.883086016187541</v>
      </c>
      <c r="M28" s="5">
        <f t="shared" si="3"/>
        <v>61.409556556273813</v>
      </c>
      <c r="N28" s="5">
        <f t="shared" si="3"/>
        <v>63.555408045857078</v>
      </c>
      <c r="O28" s="5">
        <f t="shared" si="3"/>
        <v>65.234983242548097</v>
      </c>
      <c r="P28" s="5">
        <f t="shared" si="3"/>
        <v>62.545464909122103</v>
      </c>
      <c r="Q28" s="5">
        <f t="shared" si="3"/>
        <v>61.271968359649243</v>
      </c>
      <c r="R28" s="5">
        <f t="shared" si="3"/>
        <v>57.698846306561158</v>
      </c>
      <c r="S28" s="5">
        <f t="shared" si="3"/>
        <v>66.225699190344685</v>
      </c>
      <c r="T28" s="5">
        <f t="shared" si="3"/>
        <v>66.693568861410427</v>
      </c>
      <c r="U28" s="5">
        <f t="shared" si="3"/>
        <v>67.146534567167848</v>
      </c>
      <c r="V28" s="5">
        <f t="shared" si="3"/>
        <v>64.707341564992632</v>
      </c>
      <c r="W28" s="5">
        <f t="shared" si="3"/>
        <v>67.204504622112225</v>
      </c>
      <c r="X28" s="5">
        <f t="shared" si="3"/>
        <v>63.588154949356792</v>
      </c>
      <c r="Y28" s="5">
        <f t="shared" si="3"/>
        <v>66.048385556339753</v>
      </c>
      <c r="Z28" s="5">
        <f t="shared" si="3"/>
        <v>63.725294121399244</v>
      </c>
      <c r="AA28" s="5">
        <f t="shared" si="3"/>
        <v>66.972379480861434</v>
      </c>
      <c r="AB28" s="5">
        <f t="shared" si="3"/>
        <v>61.554286214149059</v>
      </c>
      <c r="AC28" s="5">
        <f t="shared" si="3"/>
        <v>64.595025628988921</v>
      </c>
      <c r="AD28" s="5">
        <f t="shared" si="3"/>
        <v>66.082050386742509</v>
      </c>
      <c r="AE28" s="5">
        <f t="shared" si="3"/>
        <v>64.559962169504232</v>
      </c>
      <c r="AF28" s="5">
        <f t="shared" si="3"/>
        <v>64.004152913566074</v>
      </c>
      <c r="AG28" s="5">
        <f t="shared" si="3"/>
        <v>63.293991506334194</v>
      </c>
      <c r="AH28" s="5">
        <f t="shared" si="3"/>
        <v>60.699776383265288</v>
      </c>
      <c r="AI28" s="5">
        <f t="shared" si="3"/>
        <v>65.49175057792003</v>
      </c>
      <c r="AJ28" s="5">
        <f t="shared" si="3"/>
        <v>67.803374749524721</v>
      </c>
      <c r="AK28" s="5">
        <f t="shared" si="3"/>
        <v>65.167855087255006</v>
      </c>
      <c r="AL28" s="5">
        <f t="shared" si="3"/>
        <v>60.161081650300488</v>
      </c>
      <c r="AM28" s="5">
        <f t="shared" si="3"/>
        <v>63.761195311935637</v>
      </c>
      <c r="AN28" s="5">
        <f t="shared" si="3"/>
        <v>68.185707158960938</v>
      </c>
      <c r="AO28" s="5">
        <f t="shared" si="3"/>
        <v>64.702724844831266</v>
      </c>
      <c r="AP28" s="5">
        <f t="shared" si="3"/>
        <v>64.368186390558378</v>
      </c>
      <c r="AQ28" s="5">
        <f t="shared" si="3"/>
        <v>56.799075163272065</v>
      </c>
      <c r="AR28" s="5">
        <f t="shared" si="3"/>
        <v>54.620819369731798</v>
      </c>
      <c r="AS28" s="5">
        <f t="shared" si="3"/>
        <v>61.617702281905274</v>
      </c>
      <c r="AT28" s="5">
        <f t="shared" si="3"/>
        <v>60.061258310964192</v>
      </c>
      <c r="AU28" s="5">
        <f t="shared" si="3"/>
        <v>58.687311877035242</v>
      </c>
      <c r="AV28" s="5">
        <f t="shared" si="3"/>
        <v>57.648952045419264</v>
      </c>
      <c r="AW28" s="5">
        <f t="shared" si="3"/>
        <v>62.324842729389495</v>
      </c>
      <c r="AX28" s="5">
        <f t="shared" si="3"/>
        <v>59.726024060481286</v>
      </c>
      <c r="AY28" s="5">
        <f t="shared" si="3"/>
        <v>60.2605421398925</v>
      </c>
      <c r="AZ28" s="5">
        <f t="shared" si="3"/>
        <v>61.836136482103022</v>
      </c>
    </row>
    <row r="29" spans="2:52" ht="18.75" customHeight="1" x14ac:dyDescent="0.2">
      <c r="B29" s="2" t="s">
        <v>23</v>
      </c>
      <c r="C29" s="5">
        <f t="shared" ref="C29:C30" si="4">+C25/C16*100</f>
        <v>84.7206197259828</v>
      </c>
      <c r="D29" s="5">
        <f t="shared" ref="D29:AZ29" si="5">+D25/D16*100</f>
        <v>82.228499768744229</v>
      </c>
      <c r="E29" s="5">
        <f t="shared" si="5"/>
        <v>86.706932032549119</v>
      </c>
      <c r="F29" s="5">
        <f t="shared" si="5"/>
        <v>85.093324728868723</v>
      </c>
      <c r="G29" s="5">
        <f t="shared" si="5"/>
        <v>83.340630943990732</v>
      </c>
      <c r="H29" s="5">
        <f t="shared" si="5"/>
        <v>86.719846705019904</v>
      </c>
      <c r="I29" s="5">
        <f t="shared" si="5"/>
        <v>84.002100347529094</v>
      </c>
      <c r="J29" s="5">
        <f t="shared" si="5"/>
        <v>82.780266074092623</v>
      </c>
      <c r="K29" s="5">
        <f t="shared" si="5"/>
        <v>85.081774871933064</v>
      </c>
      <c r="L29" s="5">
        <f t="shared" si="5"/>
        <v>82.80513654659643</v>
      </c>
      <c r="M29" s="5">
        <f t="shared" si="5"/>
        <v>79.721932159202154</v>
      </c>
      <c r="N29" s="5">
        <f t="shared" si="5"/>
        <v>79.041325250327361</v>
      </c>
      <c r="O29" s="5">
        <f t="shared" si="5"/>
        <v>79.110676224367722</v>
      </c>
      <c r="P29" s="5">
        <f t="shared" si="5"/>
        <v>77.124684130376323</v>
      </c>
      <c r="Q29" s="5">
        <f t="shared" si="5"/>
        <v>77.538090592720096</v>
      </c>
      <c r="R29" s="5">
        <f t="shared" si="5"/>
        <v>68.745502290558633</v>
      </c>
      <c r="S29" s="5">
        <f t="shared" si="5"/>
        <v>82.075703879669931</v>
      </c>
      <c r="T29" s="5">
        <f t="shared" si="5"/>
        <v>82.363472089825081</v>
      </c>
      <c r="U29" s="5">
        <f t="shared" si="5"/>
        <v>84.747270401880925</v>
      </c>
      <c r="V29" s="5">
        <f t="shared" si="5"/>
        <v>76.869324961813646</v>
      </c>
      <c r="W29" s="5">
        <f t="shared" si="5"/>
        <v>82.980082640937738</v>
      </c>
      <c r="X29" s="5">
        <f t="shared" si="5"/>
        <v>84.797245760684191</v>
      </c>
      <c r="Y29" s="5">
        <f t="shared" si="5"/>
        <v>78.675371493001251</v>
      </c>
      <c r="Z29" s="5">
        <f t="shared" si="5"/>
        <v>73.075949868707909</v>
      </c>
      <c r="AA29" s="5">
        <f t="shared" si="5"/>
        <v>74.701148065083785</v>
      </c>
      <c r="AB29" s="5">
        <f t="shared" si="5"/>
        <v>77.001758697451621</v>
      </c>
      <c r="AC29" s="5">
        <f t="shared" si="5"/>
        <v>72.889632614277986</v>
      </c>
      <c r="AD29" s="5">
        <f t="shared" si="5"/>
        <v>84.837902209613517</v>
      </c>
      <c r="AE29" s="5">
        <f t="shared" si="5"/>
        <v>81.703980381278114</v>
      </c>
      <c r="AF29" s="5">
        <f t="shared" si="5"/>
        <v>78.458198388381746</v>
      </c>
      <c r="AG29" s="5">
        <f t="shared" si="5"/>
        <v>75.717396706738043</v>
      </c>
      <c r="AH29" s="5">
        <f t="shared" si="5"/>
        <v>75.20751911144103</v>
      </c>
      <c r="AI29" s="5">
        <f t="shared" si="5"/>
        <v>78.155532885703252</v>
      </c>
      <c r="AJ29" s="5">
        <f t="shared" si="5"/>
        <v>82.287475592254822</v>
      </c>
      <c r="AK29" s="5">
        <f t="shared" si="5"/>
        <v>79.400659417683229</v>
      </c>
      <c r="AL29" s="5">
        <f t="shared" si="5"/>
        <v>75.612559186178018</v>
      </c>
      <c r="AM29" s="5">
        <f t="shared" si="5"/>
        <v>78.853870734764655</v>
      </c>
      <c r="AN29" s="5">
        <f t="shared" si="5"/>
        <v>83.728922889797047</v>
      </c>
      <c r="AO29" s="5">
        <f t="shared" si="5"/>
        <v>81.529710268272183</v>
      </c>
      <c r="AP29" s="5">
        <f t="shared" si="5"/>
        <v>82.03091363121527</v>
      </c>
      <c r="AQ29" s="5">
        <f t="shared" si="5"/>
        <v>78.24480370273163</v>
      </c>
      <c r="AR29" s="5">
        <f t="shared" si="5"/>
        <v>82.755320561521756</v>
      </c>
      <c r="AS29" s="5">
        <f t="shared" si="5"/>
        <v>81.197484507816071</v>
      </c>
      <c r="AT29" s="5">
        <f t="shared" si="5"/>
        <v>77.798996946348595</v>
      </c>
      <c r="AU29" s="5">
        <f t="shared" si="5"/>
        <v>71.749297494200263</v>
      </c>
      <c r="AV29" s="5">
        <f t="shared" si="5"/>
        <v>83.12182038255375</v>
      </c>
      <c r="AW29" s="5">
        <f t="shared" si="5"/>
        <v>78.192101744141198</v>
      </c>
      <c r="AX29" s="5">
        <f t="shared" si="5"/>
        <v>76.172078601591068</v>
      </c>
      <c r="AY29" s="5">
        <f t="shared" si="5"/>
        <v>79.77433175822506</v>
      </c>
      <c r="AZ29" s="5">
        <f t="shared" si="5"/>
        <v>78.961825231053922</v>
      </c>
    </row>
    <row r="30" spans="2:52" ht="18.75" customHeight="1" x14ac:dyDescent="0.2">
      <c r="B30" s="2" t="s">
        <v>24</v>
      </c>
      <c r="C30" s="5">
        <f t="shared" si="4"/>
        <v>49.166218501911558</v>
      </c>
      <c r="D30" s="5">
        <f t="shared" ref="D30:AZ30" si="6">+D26/D17*100</f>
        <v>46.840701854952052</v>
      </c>
      <c r="E30" s="5">
        <f t="shared" si="6"/>
        <v>28.452262762224191</v>
      </c>
      <c r="F30" s="5">
        <f t="shared" si="6"/>
        <v>33.846953684805435</v>
      </c>
      <c r="G30" s="5">
        <f t="shared" si="6"/>
        <v>45.116449605961428</v>
      </c>
      <c r="H30" s="5">
        <f t="shared" si="6"/>
        <v>48.446377270217354</v>
      </c>
      <c r="I30" s="5">
        <f t="shared" si="6"/>
        <v>52.623188145129504</v>
      </c>
      <c r="J30" s="5">
        <f t="shared" si="6"/>
        <v>36.590705351669442</v>
      </c>
      <c r="K30" s="5">
        <f t="shared" si="6"/>
        <v>50.314947426580893</v>
      </c>
      <c r="L30" s="5">
        <f t="shared" si="6"/>
        <v>43.287903779588618</v>
      </c>
      <c r="M30" s="5">
        <f t="shared" si="6"/>
        <v>47.336701838825043</v>
      </c>
      <c r="N30" s="5">
        <f t="shared" si="6"/>
        <v>49.932261128721656</v>
      </c>
      <c r="O30" s="5">
        <f t="shared" si="6"/>
        <v>53.515744940416923</v>
      </c>
      <c r="P30" s="5">
        <f t="shared" si="6"/>
        <v>49.824738667152424</v>
      </c>
      <c r="Q30" s="5">
        <f t="shared" si="6"/>
        <v>48.423159042550928</v>
      </c>
      <c r="R30" s="5">
        <f t="shared" si="6"/>
        <v>49.251582521025071</v>
      </c>
      <c r="S30" s="5">
        <f t="shared" si="6"/>
        <v>52.274668363796565</v>
      </c>
      <c r="T30" s="5">
        <f t="shared" si="6"/>
        <v>53.734388418357568</v>
      </c>
      <c r="U30" s="5">
        <f t="shared" si="6"/>
        <v>51.335566522082267</v>
      </c>
      <c r="V30" s="5">
        <f t="shared" si="6"/>
        <v>54.472860812411881</v>
      </c>
      <c r="W30" s="5">
        <f t="shared" si="6"/>
        <v>54.470429496097296</v>
      </c>
      <c r="X30" s="5">
        <f t="shared" si="6"/>
        <v>45.569347741851054</v>
      </c>
      <c r="Y30" s="5">
        <f t="shared" si="6"/>
        <v>56.290845846789296</v>
      </c>
      <c r="Z30" s="5">
        <f t="shared" si="6"/>
        <v>55.178250674002093</v>
      </c>
      <c r="AA30" s="5">
        <f t="shared" si="6"/>
        <v>60.846412147197668</v>
      </c>
      <c r="AB30" s="5">
        <f t="shared" si="6"/>
        <v>48.240458717878212</v>
      </c>
      <c r="AC30" s="5">
        <f t="shared" si="6"/>
        <v>57.610501490070021</v>
      </c>
      <c r="AD30" s="5">
        <f t="shared" si="6"/>
        <v>49.32223484882222</v>
      </c>
      <c r="AE30" s="5">
        <f t="shared" si="6"/>
        <v>49.997954367784935</v>
      </c>
      <c r="AF30" s="5">
        <f t="shared" si="6"/>
        <v>52.272044823996822</v>
      </c>
      <c r="AG30" s="5">
        <f t="shared" si="6"/>
        <v>53.24360972305233</v>
      </c>
      <c r="AH30" s="5">
        <f t="shared" si="6"/>
        <v>49.760870510249802</v>
      </c>
      <c r="AI30" s="5">
        <f t="shared" si="6"/>
        <v>54.588087058088362</v>
      </c>
      <c r="AJ30" s="5">
        <f t="shared" si="6"/>
        <v>54.12626947939512</v>
      </c>
      <c r="AK30" s="5">
        <f t="shared" si="6"/>
        <v>53.7190393709527</v>
      </c>
      <c r="AL30" s="5">
        <f t="shared" si="6"/>
        <v>46.993879850336704</v>
      </c>
      <c r="AM30" s="5">
        <f t="shared" si="6"/>
        <v>52.05036446584559</v>
      </c>
      <c r="AN30" s="5">
        <f t="shared" si="6"/>
        <v>55.614883408555052</v>
      </c>
      <c r="AO30" s="5">
        <f t="shared" si="6"/>
        <v>50.473598546487864</v>
      </c>
      <c r="AP30" s="5">
        <f t="shared" si="6"/>
        <v>49.73612816414451</v>
      </c>
      <c r="AQ30" s="5">
        <f t="shared" si="6"/>
        <v>39.77518226722087</v>
      </c>
      <c r="AR30" s="5">
        <f t="shared" si="6"/>
        <v>31.718090958336642</v>
      </c>
      <c r="AS30" s="5">
        <f t="shared" si="6"/>
        <v>45.352458824049464</v>
      </c>
      <c r="AT30" s="5">
        <f t="shared" si="6"/>
        <v>45.542197175327118</v>
      </c>
      <c r="AU30" s="5">
        <f t="shared" si="6"/>
        <v>47.632837454600306</v>
      </c>
      <c r="AV30" s="5">
        <f t="shared" si="6"/>
        <v>37.292754400952028</v>
      </c>
      <c r="AW30" s="5">
        <f t="shared" si="6"/>
        <v>50.202905902777154</v>
      </c>
      <c r="AX30" s="5">
        <f t="shared" si="6"/>
        <v>47.205614280623344</v>
      </c>
      <c r="AY30" s="5">
        <f t="shared" si="6"/>
        <v>43.746730217162586</v>
      </c>
      <c r="AZ30" s="5">
        <f t="shared" si="6"/>
        <v>47.497915248665514</v>
      </c>
    </row>
    <row r="31" spans="2:52" ht="18.75" customHeight="1" x14ac:dyDescent="0.2">
      <c r="B31" s="2" t="s">
        <v>25</v>
      </c>
      <c r="C31" s="3">
        <v>54361.279967343813</v>
      </c>
      <c r="D31" s="3">
        <v>17131.080039321394</v>
      </c>
      <c r="E31" s="3">
        <v>11660.294173960823</v>
      </c>
      <c r="F31" s="3">
        <v>17468.204370206906</v>
      </c>
      <c r="G31" s="3">
        <v>11423.484662099079</v>
      </c>
      <c r="H31" s="3">
        <v>17357.044582922928</v>
      </c>
      <c r="I31" s="3">
        <v>42294.33678364721</v>
      </c>
      <c r="J31" s="3">
        <v>28289.781415671598</v>
      </c>
      <c r="K31" s="3">
        <v>126497.01439287551</v>
      </c>
      <c r="L31" s="3">
        <v>27433.86988368299</v>
      </c>
      <c r="M31" s="3">
        <v>34233.365253232128</v>
      </c>
      <c r="N31" s="3">
        <v>23074.828527232396</v>
      </c>
      <c r="O31" s="3">
        <v>14745.143864732923</v>
      </c>
      <c r="P31" s="3">
        <v>33910.975439795075</v>
      </c>
      <c r="Q31" s="3">
        <v>12502.362348829243</v>
      </c>
      <c r="R31" s="3">
        <v>15840.103365865754</v>
      </c>
      <c r="S31" s="3">
        <v>38291.257055160509</v>
      </c>
      <c r="T31" s="3">
        <v>51242.489314717248</v>
      </c>
      <c r="U31" s="3">
        <v>24396.129943422413</v>
      </c>
      <c r="V31" s="3">
        <v>69792.845854516461</v>
      </c>
      <c r="W31" s="3">
        <v>29509.296108372979</v>
      </c>
      <c r="X31" s="3">
        <v>50337.178972252703</v>
      </c>
      <c r="Y31" s="3">
        <v>68351.058870044493</v>
      </c>
      <c r="Z31" s="3">
        <v>18132.898561373695</v>
      </c>
      <c r="AA31" s="3">
        <v>35333.568046093031</v>
      </c>
      <c r="AB31" s="3">
        <v>50951.313313890219</v>
      </c>
      <c r="AC31" s="3">
        <v>78094.197277714717</v>
      </c>
      <c r="AD31" s="3">
        <v>15907.62675629781</v>
      </c>
      <c r="AE31" s="3">
        <v>20548.141120243588</v>
      </c>
      <c r="AF31" s="3">
        <v>33621.021356166973</v>
      </c>
      <c r="AG31" s="3">
        <v>39945.228334502863</v>
      </c>
      <c r="AH31" s="3">
        <v>176147.04800984621</v>
      </c>
      <c r="AI31" s="3">
        <v>13974.266007481978</v>
      </c>
      <c r="AJ31" s="3">
        <v>131818.04210763518</v>
      </c>
      <c r="AK31" s="3">
        <v>51408.457996832178</v>
      </c>
      <c r="AL31" s="3">
        <v>57514.895490400573</v>
      </c>
      <c r="AM31" s="3">
        <v>24006.327378555867</v>
      </c>
      <c r="AN31" s="3">
        <v>15099.522749146052</v>
      </c>
      <c r="AO31" s="3">
        <v>20280.542358110091</v>
      </c>
      <c r="AP31" s="3">
        <v>33511.488016842319</v>
      </c>
      <c r="AQ31" s="3">
        <v>25159.385021137703</v>
      </c>
      <c r="AR31" s="3">
        <v>16071.451269138168</v>
      </c>
      <c r="AS31" s="3">
        <v>25942.281760693168</v>
      </c>
      <c r="AT31" s="3">
        <v>24568.479473290266</v>
      </c>
      <c r="AU31" s="3">
        <v>30715.400013717903</v>
      </c>
      <c r="AV31" s="3">
        <v>10934.156756643646</v>
      </c>
      <c r="AW31" s="3">
        <v>105922.41395179984</v>
      </c>
      <c r="AX31" s="3">
        <v>10626.516229936842</v>
      </c>
      <c r="AY31" s="3">
        <v>15111.220060497657</v>
      </c>
      <c r="AZ31" s="3">
        <v>15297.485907304672</v>
      </c>
    </row>
    <row r="32" spans="2:52" ht="18.75" customHeight="1" x14ac:dyDescent="0.2">
      <c r="B32" s="2" t="s">
        <v>26</v>
      </c>
      <c r="C32" s="3">
        <v>31553.037685342752</v>
      </c>
      <c r="D32" s="3">
        <v>10680.031843345383</v>
      </c>
      <c r="E32" s="3">
        <v>10002.376083101813</v>
      </c>
      <c r="F32" s="3">
        <v>13370.926615693284</v>
      </c>
      <c r="G32" s="3">
        <v>7001.3271712278238</v>
      </c>
      <c r="H32" s="3">
        <v>9675.1366222316956</v>
      </c>
      <c r="I32" s="3">
        <v>22323.51595975945</v>
      </c>
      <c r="J32" s="3">
        <v>21217.281091467212</v>
      </c>
      <c r="K32" s="3">
        <v>69878.784800135865</v>
      </c>
      <c r="L32" s="3">
        <v>18550.121281521835</v>
      </c>
      <c r="M32" s="3">
        <v>23526.202334717342</v>
      </c>
      <c r="N32" s="3">
        <v>14270.483822375503</v>
      </c>
      <c r="O32" s="3">
        <v>8390.9382720959657</v>
      </c>
      <c r="P32" s="3">
        <v>21367.084921400983</v>
      </c>
      <c r="Q32" s="3">
        <v>8219.7305194831824</v>
      </c>
      <c r="R32" s="3">
        <v>12124.32101730141</v>
      </c>
      <c r="S32" s="3">
        <v>20584.517186755089</v>
      </c>
      <c r="T32" s="3">
        <v>28086.543566509019</v>
      </c>
      <c r="U32" s="3">
        <v>12299.345829520569</v>
      </c>
      <c r="V32" s="3">
        <v>39641.198810203183</v>
      </c>
      <c r="W32" s="3">
        <v>15280.572261451263</v>
      </c>
      <c r="X32" s="3">
        <v>29777.718996942887</v>
      </c>
      <c r="Y32" s="3">
        <v>37083.839850207434</v>
      </c>
      <c r="Z32" s="3">
        <v>10912.450420807783</v>
      </c>
      <c r="AA32" s="3">
        <v>18663.820786345714</v>
      </c>
      <c r="AB32" s="3">
        <v>34132.024287884982</v>
      </c>
      <c r="AC32" s="3">
        <v>45017.054839364107</v>
      </c>
      <c r="AD32" s="3">
        <v>8654.8738365585632</v>
      </c>
      <c r="AE32" s="3">
        <v>12077.751590896229</v>
      </c>
      <c r="AF32" s="3">
        <v>20536.263739895952</v>
      </c>
      <c r="AG32" s="3">
        <v>24609.645770990344</v>
      </c>
      <c r="AH32" s="3">
        <v>121087.06435010224</v>
      </c>
      <c r="AI32" s="3">
        <v>7849.1839288191732</v>
      </c>
      <c r="AJ32" s="3">
        <v>69706.204273468771</v>
      </c>
      <c r="AK32" s="3">
        <v>29184.402587690878</v>
      </c>
      <c r="AL32" s="3">
        <v>41410.178638858517</v>
      </c>
      <c r="AM32" s="3">
        <v>14548.883041610987</v>
      </c>
      <c r="AN32" s="3">
        <v>7511.7816789315393</v>
      </c>
      <c r="AO32" s="3">
        <v>11577.555679351508</v>
      </c>
      <c r="AP32" s="3">
        <v>19749.206278694255</v>
      </c>
      <c r="AQ32" s="3">
        <v>20872.34561282906</v>
      </c>
      <c r="AR32" s="3">
        <v>14274.613033842465</v>
      </c>
      <c r="AS32" s="3">
        <v>17555.056421416888</v>
      </c>
      <c r="AT32" s="3">
        <v>17206.746481073955</v>
      </c>
      <c r="AU32" s="3">
        <v>22618.130361669824</v>
      </c>
      <c r="AV32" s="3">
        <v>8658.9645362609899</v>
      </c>
      <c r="AW32" s="3">
        <v>66076.541192235381</v>
      </c>
      <c r="AX32" s="3">
        <v>7519.6470464098711</v>
      </c>
      <c r="AY32" s="3">
        <v>10504.7597463291</v>
      </c>
      <c r="AZ32" s="3">
        <v>9739.1817167099653</v>
      </c>
    </row>
    <row r="33" spans="2:52" ht="18.75" customHeight="1" x14ac:dyDescent="0.2">
      <c r="B33" s="2" t="s">
        <v>27</v>
      </c>
      <c r="C33" s="5">
        <f>C31/C9</f>
        <v>1.5266464597352498</v>
      </c>
      <c r="D33" s="5">
        <f t="shared" ref="D33:AZ33" si="7">D31/D9</f>
        <v>1.4541892196555821</v>
      </c>
      <c r="E33" s="5">
        <f t="shared" si="7"/>
        <v>1.4178351210055047</v>
      </c>
      <c r="F33" s="5">
        <f t="shared" si="7"/>
        <v>1.393193106909197</v>
      </c>
      <c r="G33" s="5">
        <f t="shared" si="7"/>
        <v>1.4654018661041355</v>
      </c>
      <c r="H33" s="5">
        <f t="shared" si="7"/>
        <v>1.599339501144089</v>
      </c>
      <c r="I33" s="5">
        <f t="shared" si="7"/>
        <v>1.5942960929433334</v>
      </c>
      <c r="J33" s="5">
        <f t="shared" si="7"/>
        <v>1.320026667335821</v>
      </c>
      <c r="K33" s="5">
        <f t="shared" si="7"/>
        <v>1.5270911233281088</v>
      </c>
      <c r="L33" s="5">
        <f t="shared" si="7"/>
        <v>1.4517417611422692</v>
      </c>
      <c r="M33" s="5">
        <f t="shared" si="7"/>
        <v>1.5221270055411431</v>
      </c>
      <c r="N33" s="5">
        <f t="shared" si="7"/>
        <v>1.6331514423643962</v>
      </c>
      <c r="O33" s="5">
        <f t="shared" si="7"/>
        <v>1.5880119580943373</v>
      </c>
      <c r="P33" s="5">
        <f t="shared" si="7"/>
        <v>1.4807253550942814</v>
      </c>
      <c r="Q33" s="5">
        <f t="shared" si="7"/>
        <v>1.5272659215262674</v>
      </c>
      <c r="R33" s="5">
        <f t="shared" si="7"/>
        <v>1.5416207955780541</v>
      </c>
      <c r="S33" s="5">
        <f t="shared" si="7"/>
        <v>1.6181944684492584</v>
      </c>
      <c r="T33" s="5">
        <f t="shared" si="7"/>
        <v>1.5429413712978324</v>
      </c>
      <c r="U33" s="5">
        <f t="shared" si="7"/>
        <v>1.7343654515192568</v>
      </c>
      <c r="V33" s="5">
        <f t="shared" si="7"/>
        <v>1.7549965288629286</v>
      </c>
      <c r="W33" s="5">
        <f t="shared" si="7"/>
        <v>1.5438743234589529</v>
      </c>
      <c r="X33" s="5">
        <f t="shared" si="7"/>
        <v>1.5798638763804609</v>
      </c>
      <c r="Y33" s="5">
        <f t="shared" si="7"/>
        <v>1.5643753112701202</v>
      </c>
      <c r="Z33" s="5">
        <f t="shared" si="7"/>
        <v>1.5621490850292656</v>
      </c>
      <c r="AA33" s="5">
        <f t="shared" si="7"/>
        <v>1.5509323737066698</v>
      </c>
      <c r="AB33" s="5">
        <f t="shared" si="7"/>
        <v>1.4767836106843857</v>
      </c>
      <c r="AC33" s="5">
        <f t="shared" si="7"/>
        <v>1.6398125861040909</v>
      </c>
      <c r="AD33" s="5">
        <f t="shared" si="7"/>
        <v>1.5220740386969742</v>
      </c>
      <c r="AE33" s="5">
        <f t="shared" si="7"/>
        <v>1.7378875843950616</v>
      </c>
      <c r="AF33" s="5">
        <f t="shared" si="7"/>
        <v>1.5377765408019362</v>
      </c>
      <c r="AG33" s="5">
        <f t="shared" si="7"/>
        <v>1.577227778143435</v>
      </c>
      <c r="AH33" s="5">
        <f t="shared" si="7"/>
        <v>1.6199194874917147</v>
      </c>
      <c r="AI33" s="5">
        <f t="shared" si="7"/>
        <v>1.576235063628713</v>
      </c>
      <c r="AJ33" s="5">
        <f t="shared" si="7"/>
        <v>1.6006295803999675</v>
      </c>
      <c r="AK33" s="5">
        <f t="shared" si="7"/>
        <v>1.4711543241137008</v>
      </c>
      <c r="AL33" s="5">
        <f t="shared" si="7"/>
        <v>1.5163626140164339</v>
      </c>
      <c r="AM33" s="5">
        <f t="shared" si="7"/>
        <v>1.6594614748361844</v>
      </c>
      <c r="AN33" s="5">
        <f t="shared" si="7"/>
        <v>1.6370856349062295</v>
      </c>
      <c r="AO33" s="5">
        <f t="shared" si="7"/>
        <v>1.5612274367477483</v>
      </c>
      <c r="AP33" s="5">
        <f t="shared" si="7"/>
        <v>1.4542433537048725</v>
      </c>
      <c r="AQ33" s="5">
        <f t="shared" si="7"/>
        <v>1.4576872464022164</v>
      </c>
      <c r="AR33" s="5">
        <f t="shared" si="7"/>
        <v>1.3486850621654365</v>
      </c>
      <c r="AS33" s="5">
        <f t="shared" si="7"/>
        <v>1.4613450724890835</v>
      </c>
      <c r="AT33" s="5">
        <f t="shared" si="7"/>
        <v>1.3155751645717442</v>
      </c>
      <c r="AU33" s="5">
        <f t="shared" si="7"/>
        <v>1.4226818986414671</v>
      </c>
      <c r="AV33" s="5">
        <f t="shared" si="7"/>
        <v>1.3872155713964462</v>
      </c>
      <c r="AW33" s="5">
        <f t="shared" si="7"/>
        <v>1.5261961776199136</v>
      </c>
      <c r="AX33" s="5">
        <f t="shared" si="7"/>
        <v>1.526281954261941</v>
      </c>
      <c r="AY33" s="5">
        <f t="shared" si="7"/>
        <v>1.34559009587859</v>
      </c>
      <c r="AZ33" s="5">
        <f t="shared" si="7"/>
        <v>1.4275649154276995</v>
      </c>
    </row>
    <row r="34" spans="2:52" ht="18.75" customHeight="1" x14ac:dyDescent="0.2">
      <c r="B34" s="2" t="s">
        <v>28</v>
      </c>
      <c r="C34" s="3">
        <v>5755.3973481207695</v>
      </c>
      <c r="D34" s="3">
        <v>1121.1394944744186</v>
      </c>
      <c r="E34" s="3">
        <v>620.72503384709626</v>
      </c>
      <c r="F34" s="3">
        <v>1062.1549351546284</v>
      </c>
      <c r="G34" s="3">
        <v>644.91551871469858</v>
      </c>
      <c r="H34" s="3">
        <v>1406.6537687467071</v>
      </c>
      <c r="I34" s="3">
        <v>2840.5646684108783</v>
      </c>
      <c r="J34" s="3">
        <v>1324.3341339515589</v>
      </c>
      <c r="K34" s="3">
        <v>6655.106633510356</v>
      </c>
      <c r="L34" s="3">
        <v>1438.2602148466817</v>
      </c>
      <c r="M34" s="3">
        <v>3204.2364922609795</v>
      </c>
      <c r="N34" s="3">
        <v>1811.3445292277383</v>
      </c>
      <c r="O34" s="3">
        <v>1000.0726955929125</v>
      </c>
      <c r="P34" s="3">
        <v>1769.9976898701555</v>
      </c>
      <c r="Q34" s="3">
        <v>502.14748507295155</v>
      </c>
      <c r="R34" s="3">
        <v>697.49132997803781</v>
      </c>
      <c r="S34" s="3">
        <v>2071.5042902595628</v>
      </c>
      <c r="T34" s="3">
        <v>4998.6558154092445</v>
      </c>
      <c r="U34" s="3">
        <v>741.50588936032432</v>
      </c>
      <c r="V34" s="3">
        <v>2887.3291507545227</v>
      </c>
      <c r="W34" s="3">
        <v>1803.6411514685442</v>
      </c>
      <c r="X34" s="3">
        <v>1665.409937549864</v>
      </c>
      <c r="Y34" s="3">
        <v>3790.6578780789187</v>
      </c>
      <c r="Z34" s="3">
        <v>1037.4598414877694</v>
      </c>
      <c r="AA34" s="3">
        <v>2512.3460288139195</v>
      </c>
      <c r="AB34" s="3">
        <v>3696.4532430666472</v>
      </c>
      <c r="AC34" s="3">
        <v>4037.7026247812723</v>
      </c>
      <c r="AD34" s="3">
        <v>954.58972434713064</v>
      </c>
      <c r="AE34" s="3">
        <v>1453.5054222995152</v>
      </c>
      <c r="AF34" s="3">
        <v>2894.4733764737366</v>
      </c>
      <c r="AG34" s="3">
        <v>2490.4048036448366</v>
      </c>
      <c r="AH34" s="3">
        <v>10873.713007592562</v>
      </c>
      <c r="AI34" s="3">
        <v>922.36899184461413</v>
      </c>
      <c r="AJ34" s="3">
        <v>14977.33951861537</v>
      </c>
      <c r="AK34" s="3">
        <v>3192.9719009528967</v>
      </c>
      <c r="AL34" s="3">
        <v>5018.9593792988298</v>
      </c>
      <c r="AM34" s="3">
        <v>1592.0382731736988</v>
      </c>
      <c r="AN34" s="3">
        <v>1000.0381733886718</v>
      </c>
      <c r="AO34" s="3">
        <v>942.04199730266464</v>
      </c>
      <c r="AP34" s="3">
        <v>2165.0735173629032</v>
      </c>
      <c r="AQ34" s="3">
        <v>2282.8498795595838</v>
      </c>
      <c r="AR34" s="3">
        <v>1110.2397456676299</v>
      </c>
      <c r="AS34" s="3">
        <v>2240.0393723891784</v>
      </c>
      <c r="AT34" s="3">
        <v>1307.6198073932137</v>
      </c>
      <c r="AU34" s="3">
        <v>1415.0986519663684</v>
      </c>
      <c r="AV34" s="3">
        <v>852.57002870618101</v>
      </c>
      <c r="AW34" s="3">
        <v>3385.9562383516577</v>
      </c>
      <c r="AX34" s="3">
        <v>525.06763887894226</v>
      </c>
      <c r="AY34" s="3">
        <v>818.09934772132328</v>
      </c>
      <c r="AZ34" s="3">
        <v>482.71332687559584</v>
      </c>
    </row>
    <row r="35" spans="2:52" ht="18.75" customHeight="1" x14ac:dyDescent="0.2">
      <c r="B35" s="2" t="s">
        <v>29</v>
      </c>
      <c r="C35" s="5">
        <f>+C34/C24*100</f>
        <v>9.5737116639349633</v>
      </c>
      <c r="D35" s="5">
        <f t="shared" ref="D35:AZ35" si="8">+D34/D24*100</f>
        <v>6.142483068420896</v>
      </c>
      <c r="E35" s="5">
        <f t="shared" si="8"/>
        <v>5.054344621922402</v>
      </c>
      <c r="F35" s="5">
        <f t="shared" si="8"/>
        <v>5.7319716129158138</v>
      </c>
      <c r="G35" s="5">
        <f t="shared" si="8"/>
        <v>5.3438360433222858</v>
      </c>
      <c r="H35" s="5">
        <f t="shared" si="8"/>
        <v>7.4966765207112758</v>
      </c>
      <c r="I35" s="5">
        <f t="shared" si="8"/>
        <v>6.2934992146334929</v>
      </c>
      <c r="J35" s="5">
        <f t="shared" si="8"/>
        <v>4.4719692260686532</v>
      </c>
      <c r="K35" s="5">
        <f t="shared" si="8"/>
        <v>4.9981228854713979</v>
      </c>
      <c r="L35" s="5">
        <f t="shared" si="8"/>
        <v>4.9814828692529556</v>
      </c>
      <c r="M35" s="5">
        <f t="shared" si="8"/>
        <v>8.5588722110029902</v>
      </c>
      <c r="N35" s="5">
        <f t="shared" si="8"/>
        <v>7.2785177741803802</v>
      </c>
      <c r="O35" s="5">
        <f t="shared" si="8"/>
        <v>6.3515969549307787</v>
      </c>
      <c r="P35" s="5">
        <f t="shared" si="8"/>
        <v>4.9606205622194119</v>
      </c>
      <c r="Q35" s="5">
        <f t="shared" si="8"/>
        <v>3.8613334257618419</v>
      </c>
      <c r="R35" s="5">
        <f t="shared" si="8"/>
        <v>4.217610497815202</v>
      </c>
      <c r="S35" s="5">
        <f t="shared" si="8"/>
        <v>5.132216481751227</v>
      </c>
      <c r="T35" s="5">
        <f t="shared" si="8"/>
        <v>8.8878983595439411</v>
      </c>
      <c r="U35" s="5">
        <f t="shared" si="8"/>
        <v>2.9497837198886634</v>
      </c>
      <c r="V35" s="5">
        <f t="shared" si="8"/>
        <v>3.9726502454694486</v>
      </c>
      <c r="W35" s="5">
        <f t="shared" si="8"/>
        <v>5.7600509862793743</v>
      </c>
      <c r="X35" s="5">
        <f t="shared" si="8"/>
        <v>3.2025519737843893</v>
      </c>
      <c r="Y35" s="5">
        <f t="shared" si="8"/>
        <v>5.2544603163709986</v>
      </c>
      <c r="Z35" s="5">
        <f t="shared" si="8"/>
        <v>5.4117915778398435</v>
      </c>
      <c r="AA35" s="5">
        <f t="shared" si="8"/>
        <v>6.6383547345199041</v>
      </c>
      <c r="AB35" s="5">
        <f t="shared" si="8"/>
        <v>6.7641433053151472</v>
      </c>
      <c r="AC35" s="5">
        <f t="shared" si="8"/>
        <v>4.9161198384241578</v>
      </c>
      <c r="AD35" s="5">
        <f t="shared" si="8"/>
        <v>5.6611165290330732</v>
      </c>
      <c r="AE35" s="5">
        <f t="shared" si="8"/>
        <v>6.6063483907396208</v>
      </c>
      <c r="AF35" s="5">
        <f t="shared" si="8"/>
        <v>7.9266990565690243</v>
      </c>
      <c r="AG35" s="5">
        <f t="shared" si="8"/>
        <v>5.8686641849726007</v>
      </c>
      <c r="AH35" s="5">
        <f t="shared" si="8"/>
        <v>5.8141742919004793</v>
      </c>
      <c r="AI35" s="5">
        <f t="shared" si="8"/>
        <v>6.1917942668683974</v>
      </c>
      <c r="AJ35" s="5">
        <f t="shared" si="8"/>
        <v>10.202868341422729</v>
      </c>
      <c r="AK35" s="5">
        <f t="shared" si="8"/>
        <v>5.8477807393143397</v>
      </c>
      <c r="AL35" s="5">
        <f t="shared" si="8"/>
        <v>8.0259875066981543</v>
      </c>
      <c r="AM35" s="5">
        <f t="shared" si="8"/>
        <v>6.2192965552319635</v>
      </c>
      <c r="AN35" s="5">
        <f t="shared" si="8"/>
        <v>6.2115866277378293</v>
      </c>
      <c r="AO35" s="5">
        <f t="shared" si="8"/>
        <v>4.4388656043315509</v>
      </c>
      <c r="AP35" s="5">
        <f t="shared" si="8"/>
        <v>6.0686159883629038</v>
      </c>
      <c r="AQ35" s="5">
        <f t="shared" si="8"/>
        <v>8.3187462239148022</v>
      </c>
      <c r="AR35" s="5">
        <f t="shared" si="8"/>
        <v>6.461760630609156</v>
      </c>
      <c r="AS35" s="5">
        <f t="shared" si="8"/>
        <v>7.948384953145907</v>
      </c>
      <c r="AT35" s="5">
        <f t="shared" si="8"/>
        <v>5.0533884308032189</v>
      </c>
      <c r="AU35" s="5">
        <f t="shared" si="8"/>
        <v>4.404222501151871</v>
      </c>
      <c r="AV35" s="5">
        <f t="shared" si="8"/>
        <v>7.2333061097663967</v>
      </c>
      <c r="AW35" s="5">
        <f t="shared" si="8"/>
        <v>3.0976184462923468</v>
      </c>
      <c r="AX35" s="5">
        <f t="shared" si="8"/>
        <v>4.7084579648567892</v>
      </c>
      <c r="AY35" s="5">
        <f t="shared" si="8"/>
        <v>5.1358085474713526</v>
      </c>
      <c r="AZ35" s="5">
        <f t="shared" si="8"/>
        <v>3.0589811935328926</v>
      </c>
    </row>
    <row r="36" spans="2:52" ht="18.75" customHeight="1" x14ac:dyDescent="0.2">
      <c r="B36" s="2" t="s">
        <v>30</v>
      </c>
      <c r="C36" s="3">
        <v>3943.5792928240153</v>
      </c>
      <c r="D36" s="3">
        <v>981.96989062814555</v>
      </c>
      <c r="E36" s="3">
        <v>578.39438285080473</v>
      </c>
      <c r="F36" s="3">
        <v>715.49306050258315</v>
      </c>
      <c r="G36" s="3">
        <v>516.70697728774348</v>
      </c>
      <c r="H36" s="3">
        <v>1084.9538367910673</v>
      </c>
      <c r="I36" s="3">
        <v>2532.5211124926623</v>
      </c>
      <c r="J36" s="3">
        <v>1146.0548783864697</v>
      </c>
      <c r="K36" s="3">
        <v>5915.9394363655274</v>
      </c>
      <c r="L36" s="3">
        <v>1232.8173408706548</v>
      </c>
      <c r="M36" s="3">
        <v>2409.9637069502701</v>
      </c>
      <c r="N36" s="3">
        <v>1419.1496959414856</v>
      </c>
      <c r="O36" s="3">
        <v>817.14085918132582</v>
      </c>
      <c r="P36" s="3">
        <v>1648.626721498606</v>
      </c>
      <c r="Q36" s="3">
        <v>391.21880237381407</v>
      </c>
      <c r="R36" s="3">
        <v>654.60470268696758</v>
      </c>
      <c r="S36" s="3">
        <v>1453.7560511350675</v>
      </c>
      <c r="T36" s="3">
        <v>4024.6635159252573</v>
      </c>
      <c r="U36" s="3">
        <v>607.28017568126336</v>
      </c>
      <c r="V36" s="3">
        <v>2123.1634933285986</v>
      </c>
      <c r="W36" s="3">
        <v>1503.6100164333732</v>
      </c>
      <c r="X36" s="3">
        <v>1337.2039464550687</v>
      </c>
      <c r="Y36" s="3">
        <v>3498.2713658042258</v>
      </c>
      <c r="Z36" s="3">
        <v>748.93968272374264</v>
      </c>
      <c r="AA36" s="3">
        <v>2149.1148381439766</v>
      </c>
      <c r="AB36" s="3">
        <v>3006.8750780308533</v>
      </c>
      <c r="AC36" s="3">
        <v>3714.9161946752861</v>
      </c>
      <c r="AD36" s="3">
        <v>723.00689548457467</v>
      </c>
      <c r="AE36" s="3">
        <v>1150.8655613303324</v>
      </c>
      <c r="AF36" s="3">
        <v>2396.5849150685626</v>
      </c>
      <c r="AG36" s="3">
        <v>2033.3497830336694</v>
      </c>
      <c r="AH36" s="3">
        <v>6715.7760446908251</v>
      </c>
      <c r="AI36" s="3">
        <v>818.55195302754748</v>
      </c>
      <c r="AJ36" s="3">
        <v>11359.135864209833</v>
      </c>
      <c r="AK36" s="3">
        <v>2912.295340424379</v>
      </c>
      <c r="AL36" s="3">
        <v>2553.2393760370901</v>
      </c>
      <c r="AM36" s="3">
        <v>1128.92079698268</v>
      </c>
      <c r="AN36" s="3">
        <v>887.76131113616032</v>
      </c>
      <c r="AO36" s="3">
        <v>904.96835883253664</v>
      </c>
      <c r="AP36" s="3">
        <v>1982.8294613315661</v>
      </c>
      <c r="AQ36" s="3">
        <v>1795.8229791792576</v>
      </c>
      <c r="AR36" s="3">
        <v>994.23611435951068</v>
      </c>
      <c r="AS36" s="3">
        <v>2070.6179026521872</v>
      </c>
      <c r="AT36" s="3">
        <v>920.35728922060503</v>
      </c>
      <c r="AU36" s="3">
        <v>954.71121329333232</v>
      </c>
      <c r="AV36" s="3">
        <v>748.89421174229824</v>
      </c>
      <c r="AW36" s="3">
        <v>3175.8278889399003</v>
      </c>
      <c r="AX36" s="3">
        <v>454.56865379208716</v>
      </c>
      <c r="AY36" s="3">
        <v>710.741278454233</v>
      </c>
      <c r="AZ36" s="3">
        <v>437.60749177669732</v>
      </c>
    </row>
    <row r="37" spans="2:52" ht="18.75" customHeight="1" x14ac:dyDescent="0.2">
      <c r="B37" s="2" t="s">
        <v>31</v>
      </c>
      <c r="C37" s="5">
        <f>+C36/C24*100</f>
        <v>6.5598756766444959</v>
      </c>
      <c r="D37" s="5">
        <f t="shared" ref="D37:AZ37" si="9">+D36/D24*100</f>
        <v>5.3800026282279285</v>
      </c>
      <c r="E37" s="5">
        <f t="shared" si="9"/>
        <v>4.7096610880885095</v>
      </c>
      <c r="F37" s="5">
        <f t="shared" si="9"/>
        <v>3.8611936698689</v>
      </c>
      <c r="G37" s="5">
        <f t="shared" si="9"/>
        <v>4.2814869373423585</v>
      </c>
      <c r="H37" s="5">
        <f t="shared" si="9"/>
        <v>5.7821961132439812</v>
      </c>
      <c r="I37" s="5">
        <f t="shared" si="9"/>
        <v>5.6110039703591328</v>
      </c>
      <c r="J37" s="5">
        <f t="shared" si="9"/>
        <v>3.8699615271848078</v>
      </c>
      <c r="K37" s="5">
        <f t="shared" si="9"/>
        <v>4.4429930148789838</v>
      </c>
      <c r="L37" s="5">
        <f t="shared" si="9"/>
        <v>4.2699216741664552</v>
      </c>
      <c r="M37" s="5">
        <f t="shared" si="9"/>
        <v>6.4372812215205304</v>
      </c>
      <c r="N37" s="5">
        <f t="shared" si="9"/>
        <v>5.7025629964149642</v>
      </c>
      <c r="O37" s="5">
        <f t="shared" si="9"/>
        <v>5.1897721193643314</v>
      </c>
      <c r="P37" s="5">
        <f t="shared" si="9"/>
        <v>4.6204645694708804</v>
      </c>
      <c r="Q37" s="5">
        <f t="shared" si="9"/>
        <v>3.0083317815941308</v>
      </c>
      <c r="R37" s="5">
        <f t="shared" si="9"/>
        <v>3.9582824148634024</v>
      </c>
      <c r="S37" s="5">
        <f t="shared" si="9"/>
        <v>3.6017259540148472</v>
      </c>
      <c r="T37" s="5">
        <f t="shared" si="9"/>
        <v>7.1560838717157917</v>
      </c>
      <c r="U37" s="5">
        <f t="shared" si="9"/>
        <v>2.4158205637194055</v>
      </c>
      <c r="V37" s="5">
        <f t="shared" si="9"/>
        <v>2.9212415809051375</v>
      </c>
      <c r="W37" s="5">
        <f t="shared" si="9"/>
        <v>4.8018811009522722</v>
      </c>
      <c r="X37" s="5">
        <f t="shared" si="9"/>
        <v>2.5714180283878205</v>
      </c>
      <c r="Y37" s="5">
        <f t="shared" si="9"/>
        <v>4.8491656748592984</v>
      </c>
      <c r="Z37" s="5">
        <f t="shared" si="9"/>
        <v>3.9067588982162809</v>
      </c>
      <c r="AA37" s="5">
        <f t="shared" si="9"/>
        <v>5.6785914428974227</v>
      </c>
      <c r="AB37" s="5">
        <f t="shared" si="9"/>
        <v>5.5022835652339515</v>
      </c>
      <c r="AC37" s="5">
        <f t="shared" si="9"/>
        <v>4.5231100206929398</v>
      </c>
      <c r="AD37" s="5">
        <f t="shared" si="9"/>
        <v>4.2877334442626047</v>
      </c>
      <c r="AE37" s="5">
        <f t="shared" si="9"/>
        <v>5.2308156078454475</v>
      </c>
      <c r="AF37" s="5">
        <f t="shared" si="9"/>
        <v>6.563199903536546</v>
      </c>
      <c r="AG37" s="5">
        <f t="shared" si="9"/>
        <v>4.7916093920742808</v>
      </c>
      <c r="AH37" s="5">
        <f t="shared" si="9"/>
        <v>3.5909254182024259</v>
      </c>
      <c r="AI37" s="5">
        <f t="shared" si="9"/>
        <v>5.4948782262876898</v>
      </c>
      <c r="AJ37" s="5">
        <f t="shared" si="9"/>
        <v>7.7380744124027432</v>
      </c>
      <c r="AK37" s="5">
        <f t="shared" si="9"/>
        <v>5.3337345667984373</v>
      </c>
      <c r="AL37" s="5">
        <f t="shared" si="9"/>
        <v>4.0829713462527231</v>
      </c>
      <c r="AM37" s="5">
        <f t="shared" si="9"/>
        <v>4.4101284134380041</v>
      </c>
      <c r="AN37" s="5">
        <f t="shared" si="9"/>
        <v>5.5141957933371444</v>
      </c>
      <c r="AO37" s="5">
        <f t="shared" si="9"/>
        <v>4.2641760479172186</v>
      </c>
      <c r="AP37" s="5">
        <f t="shared" si="9"/>
        <v>5.5577930609442694</v>
      </c>
      <c r="AQ37" s="5">
        <f t="shared" si="9"/>
        <v>6.5440113958562041</v>
      </c>
      <c r="AR37" s="5">
        <f t="shared" si="9"/>
        <v>5.7866022238600365</v>
      </c>
      <c r="AS37" s="5">
        <f t="shared" si="9"/>
        <v>7.3472227247511972</v>
      </c>
      <c r="AT37" s="5">
        <f t="shared" si="9"/>
        <v>3.5567852760081666</v>
      </c>
      <c r="AU37" s="5">
        <f t="shared" si="9"/>
        <v>2.9713551078899831</v>
      </c>
      <c r="AV37" s="5">
        <f t="shared" si="9"/>
        <v>6.353708076725149</v>
      </c>
      <c r="AW37" s="5">
        <f t="shared" si="9"/>
        <v>2.9053839915600874</v>
      </c>
      <c r="AX37" s="5">
        <f t="shared" si="9"/>
        <v>4.0762698746609392</v>
      </c>
      <c r="AY37" s="5">
        <f t="shared" si="9"/>
        <v>4.4618433483574647</v>
      </c>
      <c r="AZ37" s="5">
        <f t="shared" si="9"/>
        <v>2.7731430084154436</v>
      </c>
    </row>
    <row r="38" spans="2:52" ht="18.75" customHeight="1" x14ac:dyDescent="0.2">
      <c r="B38" s="2" t="s">
        <v>32</v>
      </c>
      <c r="C38" s="5">
        <f>+C34/C9</f>
        <v>0.16163079661031643</v>
      </c>
      <c r="D38" s="5">
        <f t="shared" ref="D38:AZ38" si="10">+D34/D9</f>
        <v>9.5169070651274071E-2</v>
      </c>
      <c r="E38" s="5">
        <f t="shared" si="10"/>
        <v>7.5477148375990941E-2</v>
      </c>
      <c r="F38" s="5">
        <f t="shared" si="10"/>
        <v>8.4713168152009993E-2</v>
      </c>
      <c r="G38" s="5">
        <f t="shared" si="10"/>
        <v>8.2729607694888768E-2</v>
      </c>
      <c r="H38" s="5">
        <f t="shared" si="10"/>
        <v>0.1296140553215632</v>
      </c>
      <c r="I38" s="5">
        <f t="shared" si="10"/>
        <v>0.10707582851497337</v>
      </c>
      <c r="J38" s="5">
        <f t="shared" si="10"/>
        <v>6.1794622856673143E-2</v>
      </c>
      <c r="K38" s="5">
        <f t="shared" si="10"/>
        <v>8.0341455595714595E-2</v>
      </c>
      <c r="L38" s="5">
        <f t="shared" si="10"/>
        <v>7.6109656644696058E-2</v>
      </c>
      <c r="M38" s="5">
        <f t="shared" si="10"/>
        <v>0.14247079891014736</v>
      </c>
      <c r="N38" s="5">
        <f t="shared" si="10"/>
        <v>0.12820029960508431</v>
      </c>
      <c r="O38" s="5">
        <f t="shared" si="10"/>
        <v>0.10770511390964638</v>
      </c>
      <c r="P38" s="5">
        <f t="shared" si="10"/>
        <v>7.728708548953736E-2</v>
      </c>
      <c r="Q38" s="5">
        <f t="shared" si="10"/>
        <v>6.1341426534790432E-2</v>
      </c>
      <c r="R38" s="5">
        <f t="shared" si="10"/>
        <v>6.7882583477747907E-2</v>
      </c>
      <c r="S38" s="5">
        <f t="shared" si="10"/>
        <v>8.7542092938815375E-2</v>
      </c>
      <c r="T38" s="5">
        <f t="shared" si="10"/>
        <v>0.15051245483224984</v>
      </c>
      <c r="U38" s="5">
        <f t="shared" si="10"/>
        <v>5.2715008470076805E-2</v>
      </c>
      <c r="V38" s="5">
        <f t="shared" si="10"/>
        <v>7.2604184214262429E-2</v>
      </c>
      <c r="W38" s="5">
        <f t="shared" si="10"/>
        <v>9.4363323756005271E-2</v>
      </c>
      <c r="X38" s="5">
        <f t="shared" si="10"/>
        <v>5.2269933544555981E-2</v>
      </c>
      <c r="Y38" s="5">
        <f t="shared" si="10"/>
        <v>8.6758152631006655E-2</v>
      </c>
      <c r="Z38" s="5">
        <f t="shared" si="10"/>
        <v>8.9377158133285728E-2</v>
      </c>
      <c r="AA38" s="5">
        <f t="shared" si="10"/>
        <v>0.11027696905554225</v>
      </c>
      <c r="AB38" s="5">
        <f t="shared" si="10"/>
        <v>0.10713878037632034</v>
      </c>
      <c r="AC38" s="5">
        <f t="shared" si="10"/>
        <v>8.4783195344416085E-2</v>
      </c>
      <c r="AD38" s="5">
        <f t="shared" si="10"/>
        <v>9.1337083733149874E-2</v>
      </c>
      <c r="AE38" s="5">
        <f t="shared" si="10"/>
        <v>0.12293224056051662</v>
      </c>
      <c r="AF38" s="5">
        <f t="shared" si="10"/>
        <v>0.13238899583580449</v>
      </c>
      <c r="AG38" s="5">
        <f t="shared" si="10"/>
        <v>9.8333037484172103E-2</v>
      </c>
      <c r="AH38" s="5">
        <f t="shared" si="10"/>
        <v>9.9999062155198437E-2</v>
      </c>
      <c r="AI38" s="5">
        <f t="shared" si="10"/>
        <v>0.10403912060718816</v>
      </c>
      <c r="AJ38" s="5">
        <f t="shared" si="10"/>
        <v>0.18186564058973073</v>
      </c>
      <c r="AK38" s="5">
        <f t="shared" si="10"/>
        <v>9.1373182583104354E-2</v>
      </c>
      <c r="AL38" s="5">
        <f t="shared" si="10"/>
        <v>0.13232332770744756</v>
      </c>
      <c r="AM38" s="5">
        <f t="shared" si="10"/>
        <v>0.11005124353825284</v>
      </c>
      <c r="AN38" s="5">
        <f t="shared" si="10"/>
        <v>0.10842383267411866</v>
      </c>
      <c r="AO38" s="5">
        <f t="shared" si="10"/>
        <v>7.2519846204676358E-2</v>
      </c>
      <c r="AP38" s="5">
        <f t="shared" si="10"/>
        <v>9.3954161967532659E-2</v>
      </c>
      <c r="AQ38" s="5">
        <f t="shared" si="10"/>
        <v>0.13226401011348582</v>
      </c>
      <c r="AR38" s="5">
        <f t="shared" si="10"/>
        <v>9.3169169064380455E-2</v>
      </c>
      <c r="AS38" s="5">
        <f t="shared" si="10"/>
        <v>0.12618282883590881</v>
      </c>
      <c r="AT38" s="5">
        <f t="shared" si="10"/>
        <v>7.0019479438229018E-2</v>
      </c>
      <c r="AU38" s="5">
        <f t="shared" si="10"/>
        <v>6.5544815826762998E-2</v>
      </c>
      <c r="AV38" s="5">
        <f t="shared" si="10"/>
        <v>0.10816548965319307</v>
      </c>
      <c r="AW38" s="5">
        <f t="shared" si="10"/>
        <v>4.8786968458933919E-2</v>
      </c>
      <c r="AX38" s="5">
        <f t="shared" si="10"/>
        <v>7.541523907244041E-2</v>
      </c>
      <c r="AY38" s="5">
        <f t="shared" si="10"/>
        <v>7.2848279313741521E-2</v>
      </c>
      <c r="AZ38" s="5">
        <f t="shared" si="10"/>
        <v>4.5046919071056665E-2</v>
      </c>
    </row>
    <row r="39" spans="2:52" ht="18.75" customHeight="1" x14ac:dyDescent="0.2">
      <c r="B39" s="2" t="s">
        <v>33</v>
      </c>
      <c r="C39" s="6">
        <f>(C10-C31)/C31</f>
        <v>1.2982272183574992</v>
      </c>
      <c r="D39" s="6">
        <f t="shared" ref="D39:AZ39" si="11">(D10-D31)/D31</f>
        <v>1.2277157552592655</v>
      </c>
      <c r="E39" s="6">
        <f t="shared" si="11"/>
        <v>1.6981429424248404</v>
      </c>
      <c r="F39" s="6">
        <f t="shared" si="11"/>
        <v>1.6732451918436786</v>
      </c>
      <c r="G39" s="6">
        <f t="shared" si="11"/>
        <v>1.1844280378323722</v>
      </c>
      <c r="H39" s="6">
        <f t="shared" si="11"/>
        <v>1.2680525580939654</v>
      </c>
      <c r="I39" s="6">
        <f t="shared" si="11"/>
        <v>1.1248383514950064</v>
      </c>
      <c r="J39" s="6">
        <f t="shared" si="11"/>
        <v>1.4769029638517814</v>
      </c>
      <c r="K39" s="6">
        <f t="shared" si="11"/>
        <v>1.0582093987013343</v>
      </c>
      <c r="L39" s="6">
        <f t="shared" si="11"/>
        <v>1.3877954650278312</v>
      </c>
      <c r="M39" s="6">
        <f t="shared" si="11"/>
        <v>1.3615952995732239</v>
      </c>
      <c r="N39" s="6">
        <f t="shared" si="11"/>
        <v>1.3485238679764842</v>
      </c>
      <c r="O39" s="6">
        <f t="shared" si="11"/>
        <v>1.2824890717329198</v>
      </c>
      <c r="P39" s="6">
        <f t="shared" si="11"/>
        <v>1.2628002850001363</v>
      </c>
      <c r="Q39" s="6">
        <f t="shared" si="11"/>
        <v>1.1557070806866039</v>
      </c>
      <c r="R39" s="6">
        <f t="shared" si="11"/>
        <v>1.0939048724020011</v>
      </c>
      <c r="S39" s="6">
        <f t="shared" si="11"/>
        <v>1.1974304795982054</v>
      </c>
      <c r="T39" s="6">
        <f t="shared" si="11"/>
        <v>1.1987201775805265</v>
      </c>
      <c r="U39" s="6">
        <f t="shared" si="11"/>
        <v>1.0007897921262234</v>
      </c>
      <c r="V39" s="6">
        <f t="shared" si="11"/>
        <v>1.0366756475951775</v>
      </c>
      <c r="W39" s="6">
        <f t="shared" si="11"/>
        <v>1.1292415441272445</v>
      </c>
      <c r="X39" s="6">
        <f t="shared" si="11"/>
        <v>1.1806177165176592</v>
      </c>
      <c r="Y39" s="6">
        <f t="shared" si="11"/>
        <v>1.1369180082313448</v>
      </c>
      <c r="Z39" s="6">
        <f t="shared" si="11"/>
        <v>1.0476431428349542</v>
      </c>
      <c r="AA39" s="6">
        <f t="shared" si="11"/>
        <v>1.0765688143702563</v>
      </c>
      <c r="AB39" s="6">
        <f t="shared" si="11"/>
        <v>1.2148390151529953</v>
      </c>
      <c r="AC39" s="6">
        <f t="shared" si="11"/>
        <v>1.0582068366896764</v>
      </c>
      <c r="AD39" s="6">
        <f t="shared" si="11"/>
        <v>1.1402418205977618</v>
      </c>
      <c r="AE39" s="6">
        <f t="shared" si="11"/>
        <v>1.2661676984183572</v>
      </c>
      <c r="AF39" s="6">
        <f t="shared" si="11"/>
        <v>1.2102093881797089</v>
      </c>
      <c r="AG39" s="6">
        <f t="shared" si="11"/>
        <v>1.2265044070811681</v>
      </c>
      <c r="AH39" s="6">
        <f t="shared" si="11"/>
        <v>1.1766737321976919</v>
      </c>
      <c r="AI39" s="6">
        <f t="shared" si="11"/>
        <v>1.215306325438904</v>
      </c>
      <c r="AJ39" s="6">
        <f t="shared" si="11"/>
        <v>1.1257867699446806</v>
      </c>
      <c r="AK39" s="6">
        <f t="shared" si="11"/>
        <v>1.1457623496074112</v>
      </c>
      <c r="AL39" s="6">
        <f t="shared" si="11"/>
        <v>1.3018698549297951</v>
      </c>
      <c r="AM39" s="6">
        <f t="shared" si="11"/>
        <v>1.1532028941218861</v>
      </c>
      <c r="AN39" s="6">
        <f t="shared" si="11"/>
        <v>1.2297145624882306</v>
      </c>
      <c r="AO39" s="6">
        <f t="shared" si="11"/>
        <v>1.2805144794983951</v>
      </c>
      <c r="AP39" s="6">
        <f t="shared" si="11"/>
        <v>1.3010102662211622</v>
      </c>
      <c r="AQ39" s="6">
        <f t="shared" si="11"/>
        <v>1.7025675360405663</v>
      </c>
      <c r="AR39" s="6">
        <f t="shared" si="11"/>
        <v>1.7425112527204312</v>
      </c>
      <c r="AS39" s="6">
        <f t="shared" si="11"/>
        <v>1.4392215221609672</v>
      </c>
      <c r="AT39" s="6">
        <f t="shared" si="11"/>
        <v>1.4310953023145661</v>
      </c>
      <c r="AU39" s="6">
        <f t="shared" si="11"/>
        <v>1.3841749033261475</v>
      </c>
      <c r="AV39" s="6">
        <f t="shared" si="11"/>
        <v>1.8675240437782401</v>
      </c>
      <c r="AW39" s="6">
        <f t="shared" si="11"/>
        <v>1.2172596635827593</v>
      </c>
      <c r="AX39" s="6">
        <f t="shared" si="11"/>
        <v>1.3772585661626986</v>
      </c>
      <c r="AY39" s="6">
        <f t="shared" si="11"/>
        <v>1.5268147587840559</v>
      </c>
      <c r="AZ39" s="6">
        <f t="shared" si="11"/>
        <v>1.3426513148785115</v>
      </c>
    </row>
    <row r="40" spans="2:52" ht="18.75" customHeight="1" x14ac:dyDescent="0.2">
      <c r="B40" s="2" t="s">
        <v>34</v>
      </c>
      <c r="C40" s="7">
        <v>17521731.41524313</v>
      </c>
      <c r="D40" s="7">
        <v>7038669.9652660349</v>
      </c>
      <c r="E40" s="7">
        <v>3450193.1510084765</v>
      </c>
      <c r="F40" s="7">
        <v>5571614.6116824793</v>
      </c>
      <c r="G40" s="7">
        <v>4150992.9699783041</v>
      </c>
      <c r="H40" s="7">
        <v>4896707.5082580969</v>
      </c>
      <c r="I40" s="7">
        <v>15751661.414936084</v>
      </c>
      <c r="J40" s="7">
        <v>11799539.399553917</v>
      </c>
      <c r="K40" s="7">
        <v>49647077.48386316</v>
      </c>
      <c r="L40" s="7">
        <v>10911286.015382592</v>
      </c>
      <c r="M40" s="7">
        <v>12955019.083926793</v>
      </c>
      <c r="N40" s="7">
        <v>7512262.1288818596</v>
      </c>
      <c r="O40" s="7">
        <v>5776903.1271646405</v>
      </c>
      <c r="P40" s="7">
        <v>13792516.757757561</v>
      </c>
      <c r="Q40" s="7">
        <v>5896722.8150518946</v>
      </c>
      <c r="R40" s="7">
        <v>16693029.808932837</v>
      </c>
      <c r="S40" s="7">
        <v>13477818.190019075</v>
      </c>
      <c r="T40" s="7">
        <v>19137085.454860304</v>
      </c>
      <c r="U40" s="7">
        <v>7791815.3915767521</v>
      </c>
      <c r="V40" s="7">
        <v>48036337.139393009</v>
      </c>
      <c r="W40" s="7">
        <v>11665187.158681655</v>
      </c>
      <c r="X40" s="7">
        <v>19525960.307638269</v>
      </c>
      <c r="Y40" s="7">
        <v>28452817.33893016</v>
      </c>
      <c r="Z40" s="7">
        <v>9979248.3193403464</v>
      </c>
      <c r="AA40" s="7">
        <v>17230427.976154547</v>
      </c>
      <c r="AB40" s="7">
        <v>24158831.122839365</v>
      </c>
      <c r="AC40" s="7">
        <v>45271786.553579278</v>
      </c>
      <c r="AD40" s="7">
        <v>6490511.4746386241</v>
      </c>
      <c r="AE40" s="7">
        <v>6884587.1848125141</v>
      </c>
      <c r="AF40" s="7">
        <v>16564766.363589352</v>
      </c>
      <c r="AG40" s="7">
        <v>16796991.205775864</v>
      </c>
      <c r="AH40" s="7">
        <v>100191741.92306671</v>
      </c>
      <c r="AI40" s="7">
        <v>5182492.7694753679</v>
      </c>
      <c r="AJ40" s="7">
        <v>57701917.628275633</v>
      </c>
      <c r="AK40" s="7">
        <v>20380198.257014714</v>
      </c>
      <c r="AL40" s="7">
        <v>28215307.554338947</v>
      </c>
      <c r="AM40" s="7">
        <v>9521379.2578389589</v>
      </c>
      <c r="AN40" s="7">
        <v>5342949.9053099444</v>
      </c>
      <c r="AO40" s="7">
        <v>6567220.3787311763</v>
      </c>
      <c r="AP40" s="7">
        <v>12856036.766849089</v>
      </c>
      <c r="AQ40" s="7">
        <v>9570820.9931306988</v>
      </c>
      <c r="AR40" s="7">
        <v>6420667.3470098078</v>
      </c>
      <c r="AS40" s="7">
        <v>10150729.854698317</v>
      </c>
      <c r="AT40" s="7">
        <v>8518314.0991061758</v>
      </c>
      <c r="AU40" s="7">
        <v>16512376.191581752</v>
      </c>
      <c r="AV40" s="7">
        <v>4029477.0827442515</v>
      </c>
      <c r="AW40" s="7">
        <v>52105595.943498053</v>
      </c>
      <c r="AX40" s="7">
        <v>5098470.0362358615</v>
      </c>
      <c r="AY40" s="7">
        <v>6421239.4915905558</v>
      </c>
      <c r="AZ40" s="7">
        <v>6401161.0547577618</v>
      </c>
    </row>
    <row r="41" spans="2:52" ht="18.75" customHeight="1" x14ac:dyDescent="0.2">
      <c r="B41" s="2" t="s">
        <v>35</v>
      </c>
      <c r="C41" s="5">
        <f>+C40/C9</f>
        <v>492.06878957930945</v>
      </c>
      <c r="D41" s="5">
        <f t="shared" ref="D41:AZ41" si="12">+D40/D9</f>
        <v>597.48468635424433</v>
      </c>
      <c r="E41" s="5">
        <f t="shared" si="12"/>
        <v>419.52672469246937</v>
      </c>
      <c r="F41" s="5">
        <f t="shared" si="12"/>
        <v>444.36937574360712</v>
      </c>
      <c r="G41" s="5">
        <f t="shared" si="12"/>
        <v>532.48838023770054</v>
      </c>
      <c r="H41" s="5">
        <f t="shared" si="12"/>
        <v>451.19995550459049</v>
      </c>
      <c r="I41" s="5">
        <f t="shared" si="12"/>
        <v>593.7629990431376</v>
      </c>
      <c r="J41" s="5">
        <f t="shared" si="12"/>
        <v>550.57713033662571</v>
      </c>
      <c r="K41" s="5">
        <f t="shared" si="12"/>
        <v>599.34704141966131</v>
      </c>
      <c r="L41" s="5">
        <f t="shared" si="12"/>
        <v>577.40193576262493</v>
      </c>
      <c r="M41" s="5">
        <f t="shared" si="12"/>
        <v>576.02237638860447</v>
      </c>
      <c r="N41" s="5">
        <f t="shared" si="12"/>
        <v>531.69026659173824</v>
      </c>
      <c r="O41" s="5">
        <f t="shared" si="12"/>
        <v>622.15678130015885</v>
      </c>
      <c r="P41" s="5">
        <f t="shared" si="12"/>
        <v>602.25130680870234</v>
      </c>
      <c r="Q41" s="5">
        <f t="shared" si="12"/>
        <v>720.33297010932756</v>
      </c>
      <c r="R41" s="5">
        <f t="shared" si="12"/>
        <v>1624.6309320247722</v>
      </c>
      <c r="S41" s="5">
        <f t="shared" si="12"/>
        <v>569.57468934581152</v>
      </c>
      <c r="T41" s="5">
        <f t="shared" si="12"/>
        <v>576.2288536182698</v>
      </c>
      <c r="U41" s="5">
        <f t="shared" si="12"/>
        <v>553.9343925084421</v>
      </c>
      <c r="V41" s="5">
        <f t="shared" si="12"/>
        <v>1207.9118412029709</v>
      </c>
      <c r="W41" s="5">
        <f t="shared" si="12"/>
        <v>610.30201691329603</v>
      </c>
      <c r="X41" s="5">
        <f t="shared" si="12"/>
        <v>612.83448877182639</v>
      </c>
      <c r="Y41" s="5">
        <f t="shared" si="12"/>
        <v>651.20988199654744</v>
      </c>
      <c r="Z41" s="5">
        <f t="shared" si="12"/>
        <v>859.71217335020367</v>
      </c>
      <c r="AA41" s="5">
        <f t="shared" si="12"/>
        <v>756.31276541838156</v>
      </c>
      <c r="AB41" s="5">
        <f t="shared" si="12"/>
        <v>700.224656344133</v>
      </c>
      <c r="AC41" s="5">
        <f t="shared" si="12"/>
        <v>950.61154315958231</v>
      </c>
      <c r="AD41" s="5">
        <f t="shared" si="12"/>
        <v>621.02532104615568</v>
      </c>
      <c r="AE41" s="5">
        <f t="shared" si="12"/>
        <v>582.27352645460041</v>
      </c>
      <c r="AF41" s="5">
        <f t="shared" si="12"/>
        <v>757.64828343384943</v>
      </c>
      <c r="AG41" s="5">
        <f t="shared" si="12"/>
        <v>663.22517666265333</v>
      </c>
      <c r="AH41" s="5">
        <f t="shared" si="12"/>
        <v>921.40377633716594</v>
      </c>
      <c r="AI41" s="5">
        <f t="shared" si="12"/>
        <v>584.56213842470663</v>
      </c>
      <c r="AJ41" s="5">
        <f t="shared" si="12"/>
        <v>700.65823103490527</v>
      </c>
      <c r="AK41" s="5">
        <f t="shared" si="12"/>
        <v>583.21953157881615</v>
      </c>
      <c r="AL41" s="5">
        <f t="shared" si="12"/>
        <v>743.88794682789501</v>
      </c>
      <c r="AM41" s="5">
        <f t="shared" si="12"/>
        <v>658.17489766477502</v>
      </c>
      <c r="AN41" s="5">
        <f t="shared" si="12"/>
        <v>579.28099340101232</v>
      </c>
      <c r="AO41" s="5">
        <f t="shared" si="12"/>
        <v>505.55475575553118</v>
      </c>
      <c r="AP41" s="5">
        <f t="shared" si="12"/>
        <v>557.89244613010214</v>
      </c>
      <c r="AQ41" s="5">
        <f t="shared" si="12"/>
        <v>554.51529071811706</v>
      </c>
      <c r="AR41" s="5">
        <f t="shared" si="12"/>
        <v>538.8099677515853</v>
      </c>
      <c r="AS41" s="5">
        <f t="shared" si="12"/>
        <v>571.79700660744288</v>
      </c>
      <c r="AT41" s="5">
        <f t="shared" si="12"/>
        <v>456.13252073611608</v>
      </c>
      <c r="AU41" s="5">
        <f t="shared" si="12"/>
        <v>764.82346643149401</v>
      </c>
      <c r="AV41" s="5">
        <f t="shared" si="12"/>
        <v>511.21942717453641</v>
      </c>
      <c r="AW41" s="5">
        <f t="shared" si="12"/>
        <v>750.76991162381967</v>
      </c>
      <c r="AX41" s="5">
        <f t="shared" si="12"/>
        <v>732.29105779084375</v>
      </c>
      <c r="AY41" s="5">
        <f t="shared" si="12"/>
        <v>571.78415962160057</v>
      </c>
      <c r="AZ41" s="5">
        <f t="shared" si="12"/>
        <v>597.35782697540151</v>
      </c>
    </row>
    <row r="42" spans="2:52" ht="18.75" customHeight="1" x14ac:dyDescent="0.2">
      <c r="B42" s="2" t="s">
        <v>36</v>
      </c>
      <c r="C42" s="5">
        <f>+C40/C10</f>
        <v>140.24725870543557</v>
      </c>
      <c r="D42" s="5">
        <f t="shared" ref="D42:AZ42" si="13">+D40/D10</f>
        <v>184.43616426893851</v>
      </c>
      <c r="E42" s="5">
        <f t="shared" si="13"/>
        <v>109.66522839367659</v>
      </c>
      <c r="F42" s="5">
        <f t="shared" si="13"/>
        <v>119.31471548338645</v>
      </c>
      <c r="G42" s="5">
        <f t="shared" si="13"/>
        <v>166.34726037891051</v>
      </c>
      <c r="H42" s="5">
        <f t="shared" si="13"/>
        <v>124.38707920234344</v>
      </c>
      <c r="I42" s="5">
        <f t="shared" si="13"/>
        <v>175.27430446739206</v>
      </c>
      <c r="J42" s="5">
        <f t="shared" si="13"/>
        <v>168.39394450385933</v>
      </c>
      <c r="K42" s="5">
        <f t="shared" si="13"/>
        <v>190.68821618109021</v>
      </c>
      <c r="L42" s="5">
        <f t="shared" si="13"/>
        <v>166.56806570895657</v>
      </c>
      <c r="M42" s="5">
        <f t="shared" si="13"/>
        <v>160.24444655798951</v>
      </c>
      <c r="N42" s="5">
        <f t="shared" si="13"/>
        <v>138.62363185193308</v>
      </c>
      <c r="O42" s="5">
        <f t="shared" si="13"/>
        <v>171.64745313341288</v>
      </c>
      <c r="P42" s="5">
        <f t="shared" si="13"/>
        <v>179.74508063777796</v>
      </c>
      <c r="Q42" s="5">
        <f t="shared" si="13"/>
        <v>218.79071304790136</v>
      </c>
      <c r="R42" s="5">
        <f t="shared" si="13"/>
        <v>503.29221201321894</v>
      </c>
      <c r="S42" s="5">
        <f t="shared" si="13"/>
        <v>160.17872247049456</v>
      </c>
      <c r="T42" s="5">
        <f t="shared" si="13"/>
        <v>169.85393594082311</v>
      </c>
      <c r="U42" s="5">
        <f t="shared" si="13"/>
        <v>159.6306395115908</v>
      </c>
      <c r="V42" s="5">
        <f t="shared" si="13"/>
        <v>337.93805974863261</v>
      </c>
      <c r="W42" s="5">
        <f t="shared" si="13"/>
        <v>185.65554700896064</v>
      </c>
      <c r="X42" s="5">
        <f t="shared" si="13"/>
        <v>177.88691074222876</v>
      </c>
      <c r="Y42" s="5">
        <f t="shared" si="13"/>
        <v>194.80144314978585</v>
      </c>
      <c r="Z42" s="5">
        <f t="shared" si="13"/>
        <v>268.76723669428782</v>
      </c>
      <c r="AA42" s="5">
        <f t="shared" si="13"/>
        <v>234.83468461109376</v>
      </c>
      <c r="AB42" s="5">
        <f t="shared" si="13"/>
        <v>214.08112091174792</v>
      </c>
      <c r="AC42" s="5">
        <f t="shared" si="13"/>
        <v>281.65654763649019</v>
      </c>
      <c r="AD42" s="5">
        <f t="shared" si="13"/>
        <v>190.63853133344404</v>
      </c>
      <c r="AE42" s="5">
        <f t="shared" si="13"/>
        <v>147.8472733441599</v>
      </c>
      <c r="AF42" s="5">
        <f t="shared" si="13"/>
        <v>222.91587243980561</v>
      </c>
      <c r="AG42" s="5">
        <f t="shared" si="13"/>
        <v>188.86132303103039</v>
      </c>
      <c r="AH42" s="5">
        <f t="shared" si="13"/>
        <v>261.3143271756345</v>
      </c>
      <c r="AI42" s="5">
        <f t="shared" si="13"/>
        <v>167.40788562844429</v>
      </c>
      <c r="AJ42" s="5">
        <f t="shared" si="13"/>
        <v>205.91865355114149</v>
      </c>
      <c r="AK42" s="5">
        <f t="shared" si="13"/>
        <v>184.75330087424587</v>
      </c>
      <c r="AL42" s="5">
        <f t="shared" si="13"/>
        <v>213.11974512228801</v>
      </c>
      <c r="AM42" s="5">
        <f t="shared" si="13"/>
        <v>184.19981309507787</v>
      </c>
      <c r="AN42" s="5">
        <f t="shared" si="13"/>
        <v>158.69696138761918</v>
      </c>
      <c r="AO42" s="5">
        <f t="shared" si="13"/>
        <v>141.9937376909856</v>
      </c>
      <c r="AP42" s="5">
        <f t="shared" si="13"/>
        <v>166.72273925663822</v>
      </c>
      <c r="AQ42" s="5">
        <f t="shared" si="13"/>
        <v>140.75784741308763</v>
      </c>
      <c r="AR42" s="5">
        <f t="shared" si="13"/>
        <v>145.67219217748962</v>
      </c>
      <c r="AS42" s="5">
        <f t="shared" si="13"/>
        <v>160.412369751407</v>
      </c>
      <c r="AT42" s="5">
        <f t="shared" si="13"/>
        <v>142.61768634302064</v>
      </c>
      <c r="AU42" s="5">
        <f t="shared" si="13"/>
        <v>225.48376956037478</v>
      </c>
      <c r="AV42" s="5">
        <f t="shared" si="13"/>
        <v>128.51574146064192</v>
      </c>
      <c r="AW42" s="5">
        <f t="shared" si="13"/>
        <v>221.86047644916187</v>
      </c>
      <c r="AX42" s="5">
        <f t="shared" si="13"/>
        <v>201.82387504748144</v>
      </c>
      <c r="AY42" s="5">
        <f t="shared" si="13"/>
        <v>168.16899662609976</v>
      </c>
      <c r="AZ42" s="5">
        <f t="shared" si="13"/>
        <v>178.62039293261128</v>
      </c>
    </row>
    <row r="43" spans="2:52" ht="18.75" customHeight="1" x14ac:dyDescent="0.2">
      <c r="B43" s="2" t="s">
        <v>37</v>
      </c>
      <c r="C43" s="3">
        <v>3836.9302050352908</v>
      </c>
      <c r="D43" s="3">
        <v>1961.0520888419933</v>
      </c>
      <c r="E43" s="3">
        <v>2271.2972722529489</v>
      </c>
      <c r="F43" s="3">
        <v>3522.6926417376362</v>
      </c>
      <c r="G43" s="3">
        <v>2341.1625737118625</v>
      </c>
      <c r="H43" s="3">
        <v>2301.8080354391864</v>
      </c>
      <c r="I43" s="3">
        <v>4407.7590366886152</v>
      </c>
      <c r="J43" s="3">
        <v>9182.6384244478322</v>
      </c>
      <c r="K43" s="3">
        <v>15922.752107125671</v>
      </c>
      <c r="L43" s="3">
        <v>5186.5247537293144</v>
      </c>
      <c r="M43" s="3">
        <v>4312.1143390543893</v>
      </c>
      <c r="N43" s="3">
        <v>564.2162356733553</v>
      </c>
      <c r="O43" s="3">
        <v>1492.2513822102221</v>
      </c>
      <c r="P43" s="3">
        <v>5080.2548745245485</v>
      </c>
      <c r="Q43" s="3">
        <v>2823.9915203956048</v>
      </c>
      <c r="R43" s="3">
        <v>1465.5877828006132</v>
      </c>
      <c r="S43" s="3">
        <v>5489.9490200925829</v>
      </c>
      <c r="T43" s="3">
        <v>4102.7251839917926</v>
      </c>
      <c r="U43" s="3">
        <v>2059.7693575134172</v>
      </c>
      <c r="V43" s="3">
        <v>4113.679583509962</v>
      </c>
      <c r="W43" s="3">
        <v>3412.4944527471521</v>
      </c>
      <c r="X43" s="3">
        <v>5129.5663122037267</v>
      </c>
      <c r="Y43" s="3">
        <v>5717.6589344006261</v>
      </c>
      <c r="Z43" s="3">
        <v>2437.4265146041243</v>
      </c>
      <c r="AA43" s="3">
        <v>3759.5311979548633</v>
      </c>
      <c r="AB43" s="3">
        <v>5658.4045268511654</v>
      </c>
      <c r="AC43" s="3">
        <v>7111.5560998025639</v>
      </c>
      <c r="AD43" s="3">
        <v>1445.9110786463941</v>
      </c>
      <c r="AE43" s="3">
        <v>552.35002363721264</v>
      </c>
      <c r="AF43" s="3">
        <v>3452.6049819485188</v>
      </c>
      <c r="AG43" s="3">
        <v>5035.0062322379172</v>
      </c>
      <c r="AH43" s="3">
        <v>19132.02101239259</v>
      </c>
      <c r="AI43" s="3">
        <v>829.35496235560845</v>
      </c>
      <c r="AJ43" s="3">
        <v>16492.957546643065</v>
      </c>
      <c r="AK43" s="3">
        <v>5165.5903671700944</v>
      </c>
      <c r="AL43" s="3">
        <v>4054.7371342502843</v>
      </c>
      <c r="AM43" s="3">
        <v>2230.9499147755628</v>
      </c>
      <c r="AN43" s="3">
        <v>1349.8919720244533</v>
      </c>
      <c r="AO43" s="3">
        <v>2539.8724538012025</v>
      </c>
      <c r="AP43" s="3">
        <v>5012.1121390847211</v>
      </c>
      <c r="AQ43" s="3">
        <v>6342.6026686407995</v>
      </c>
      <c r="AR43" s="3">
        <v>5387.2586648684455</v>
      </c>
      <c r="AS43" s="3">
        <v>5544.3272374516455</v>
      </c>
      <c r="AT43" s="3">
        <v>5943.2816703832141</v>
      </c>
      <c r="AU43" s="3">
        <v>7690.3123730817197</v>
      </c>
      <c r="AV43" s="3">
        <v>3266.1518190061615</v>
      </c>
      <c r="AW43" s="3">
        <v>22595.45782078796</v>
      </c>
      <c r="AX43" s="3">
        <v>2671.4263047282516</v>
      </c>
      <c r="AY43" s="3">
        <v>5784.8112629433472</v>
      </c>
      <c r="AZ43" s="3">
        <v>5218.5352184988242</v>
      </c>
    </row>
    <row r="44" spans="2:52" ht="18.75" customHeight="1" x14ac:dyDescent="0.2">
      <c r="B44" s="2" t="s">
        <v>38</v>
      </c>
      <c r="C44" s="3">
        <v>11556.420708515841</v>
      </c>
      <c r="D44" s="3">
        <v>6294.605462994944</v>
      </c>
      <c r="E44" s="3">
        <v>8167.9764310749015</v>
      </c>
      <c r="F44" s="3">
        <v>13450.968976027067</v>
      </c>
      <c r="G44" s="3">
        <v>7417.3902859446625</v>
      </c>
      <c r="H44" s="3">
        <v>8022.4301069281391</v>
      </c>
      <c r="I44" s="3">
        <v>15174.306290628712</v>
      </c>
      <c r="J44" s="3">
        <v>28658.389316074939</v>
      </c>
      <c r="K44" s="3">
        <v>48683.263433734304</v>
      </c>
      <c r="L44" s="3">
        <v>17726.341671266935</v>
      </c>
      <c r="M44" s="3">
        <v>14003.943666350693</v>
      </c>
      <c r="N44" s="3">
        <v>1793.0591886563604</v>
      </c>
      <c r="O44" s="3">
        <v>4795.6195303197846</v>
      </c>
      <c r="P44" s="3">
        <v>16020.0535700205</v>
      </c>
      <c r="Q44" s="3">
        <v>9414.5515899570782</v>
      </c>
      <c r="R44" s="3">
        <v>4626.7446477769936</v>
      </c>
      <c r="S44" s="3">
        <v>18826.405119212079</v>
      </c>
      <c r="T44" s="3">
        <v>12320.080220230184</v>
      </c>
      <c r="U44" s="3">
        <v>6625.5470899467346</v>
      </c>
      <c r="V44" s="3">
        <v>12917.991668625758</v>
      </c>
      <c r="W44" s="3">
        <v>11461.12548678146</v>
      </c>
      <c r="X44" s="3">
        <v>18407.154394673482</v>
      </c>
      <c r="Y44" s="3">
        <v>17123.080510641077</v>
      </c>
      <c r="Z44" s="3">
        <v>6635.8359798771507</v>
      </c>
      <c r="AA44" s="3">
        <v>9749.3830936722788</v>
      </c>
      <c r="AB44" s="3">
        <v>17856.826460036526</v>
      </c>
      <c r="AC44" s="3">
        <v>24548.138136074907</v>
      </c>
      <c r="AD44" s="3">
        <v>4409.4972582773753</v>
      </c>
      <c r="AE44" s="3">
        <v>2187.4785091141262</v>
      </c>
      <c r="AF44" s="3">
        <v>10243.710843463867</v>
      </c>
      <c r="AG44" s="3">
        <v>16759.513354754094</v>
      </c>
      <c r="AH44" s="3">
        <v>59612.315888152247</v>
      </c>
      <c r="AI44" s="3">
        <v>3370.7827304865173</v>
      </c>
      <c r="AJ44" s="3">
        <v>56640.370682657798</v>
      </c>
      <c r="AK44" s="3">
        <v>14755.228265911568</v>
      </c>
      <c r="AL44" s="3">
        <v>14928.777386688736</v>
      </c>
      <c r="AM44" s="3">
        <v>9037.8029463230469</v>
      </c>
      <c r="AN44" s="3">
        <v>4652.5896208755494</v>
      </c>
      <c r="AO44" s="3">
        <v>9007.1949335254467</v>
      </c>
      <c r="AP44" s="3">
        <v>16289.618413231123</v>
      </c>
      <c r="AQ44" s="3">
        <v>24430.154079382326</v>
      </c>
      <c r="AR44" s="3">
        <v>20320.647687911904</v>
      </c>
      <c r="AS44" s="3">
        <v>18797.31669200075</v>
      </c>
      <c r="AT44" s="3">
        <v>18484.134600437101</v>
      </c>
      <c r="AU44" s="3">
        <v>25320.432382811374</v>
      </c>
      <c r="AV44" s="3">
        <v>12761.584114801921</v>
      </c>
      <c r="AW44" s="3">
        <v>78823.383486364968</v>
      </c>
      <c r="AX44" s="3">
        <v>9554.0889160421029</v>
      </c>
      <c r="AY44" s="3">
        <v>19531.645544376413</v>
      </c>
      <c r="AZ44" s="3">
        <v>16668.039453121317</v>
      </c>
    </row>
    <row r="45" spans="2:52" ht="18.75" customHeight="1" x14ac:dyDescent="0.2">
      <c r="B45" s="2" t="s">
        <v>39</v>
      </c>
      <c r="C45" s="5">
        <f>+C44/C10*100</f>
        <v>9.2499781351863888</v>
      </c>
      <c r="D45" s="5">
        <f t="shared" ref="D45:AZ45" si="14">+D44/D10*100</f>
        <v>16.49392417758024</v>
      </c>
      <c r="E45" s="5">
        <f t="shared" si="14"/>
        <v>25.962111731807667</v>
      </c>
      <c r="F45" s="5">
        <f t="shared" si="14"/>
        <v>28.804909316329958</v>
      </c>
      <c r="G45" s="5">
        <f t="shared" si="14"/>
        <v>29.724515607514686</v>
      </c>
      <c r="H45" s="5">
        <f t="shared" si="14"/>
        <v>20.378726877658917</v>
      </c>
      <c r="I45" s="5">
        <f t="shared" si="14"/>
        <v>16.88498699155102</v>
      </c>
      <c r="J45" s="5">
        <f t="shared" si="14"/>
        <v>40.89904746827289</v>
      </c>
      <c r="K45" s="5">
        <f t="shared" si="14"/>
        <v>18.698632694080047</v>
      </c>
      <c r="L45" s="5">
        <f t="shared" si="14"/>
        <v>27.060444022055769</v>
      </c>
      <c r="M45" s="5">
        <f t="shared" si="14"/>
        <v>17.32189036469898</v>
      </c>
      <c r="N45" s="5">
        <f t="shared" si="14"/>
        <v>3.3087287503108116</v>
      </c>
      <c r="O45" s="5">
        <f t="shared" si="14"/>
        <v>14.249085720436124</v>
      </c>
      <c r="P45" s="5">
        <f t="shared" si="14"/>
        <v>20.877450224196949</v>
      </c>
      <c r="Q45" s="5">
        <f t="shared" si="14"/>
        <v>34.931546216401813</v>
      </c>
      <c r="R45" s="5">
        <f t="shared" si="14"/>
        <v>13.949562031896171</v>
      </c>
      <c r="S45" s="5">
        <f t="shared" si="14"/>
        <v>22.374463568150432</v>
      </c>
      <c r="T45" s="5">
        <f t="shared" si="14"/>
        <v>10.934863208134507</v>
      </c>
      <c r="U45" s="5">
        <f t="shared" si="14"/>
        <v>13.573734308768479</v>
      </c>
      <c r="V45" s="5">
        <f t="shared" si="14"/>
        <v>9.0878724322308972</v>
      </c>
      <c r="W45" s="5">
        <f t="shared" si="14"/>
        <v>18.240783389430238</v>
      </c>
      <c r="X45" s="5">
        <f t="shared" si="14"/>
        <v>16.769427875682055</v>
      </c>
      <c r="Y45" s="5">
        <f t="shared" si="14"/>
        <v>11.72327068672727</v>
      </c>
      <c r="Z45" s="5">
        <f t="shared" si="14"/>
        <v>17.872040482363776</v>
      </c>
      <c r="AA45" s="5">
        <f t="shared" si="14"/>
        <v>13.287501083105562</v>
      </c>
      <c r="AB45" s="5">
        <f t="shared" si="14"/>
        <v>15.823652249786033</v>
      </c>
      <c r="AC45" s="5">
        <f t="shared" si="14"/>
        <v>15.27252261212978</v>
      </c>
      <c r="AD45" s="5">
        <f t="shared" si="14"/>
        <v>12.951522919596266</v>
      </c>
      <c r="AE45" s="5">
        <f t="shared" si="14"/>
        <v>4.6976343590349776</v>
      </c>
      <c r="AF45" s="5">
        <f t="shared" si="14"/>
        <v>13.785197385645745</v>
      </c>
      <c r="AG45" s="5">
        <f t="shared" si="14"/>
        <v>18.843993110186762</v>
      </c>
      <c r="AH45" s="5">
        <f t="shared" si="14"/>
        <v>15.547740680719254</v>
      </c>
      <c r="AI45" s="5">
        <f t="shared" si="14"/>
        <v>10.888497773644682</v>
      </c>
      <c r="AJ45" s="5">
        <f t="shared" si="14"/>
        <v>20.213035106991107</v>
      </c>
      <c r="AK45" s="5">
        <f t="shared" si="14"/>
        <v>13.376107007898419</v>
      </c>
      <c r="AL45" s="5">
        <f t="shared" si="14"/>
        <v>11.27620964439642</v>
      </c>
      <c r="AM45" s="5">
        <f t="shared" si="14"/>
        <v>17.484458589675963</v>
      </c>
      <c r="AN45" s="5">
        <f t="shared" si="14"/>
        <v>13.81917945146246</v>
      </c>
      <c r="AO45" s="5">
        <f t="shared" si="14"/>
        <v>19.47498638639701</v>
      </c>
      <c r="AP45" s="5">
        <f t="shared" si="14"/>
        <v>21.125093623739673</v>
      </c>
      <c r="AQ45" s="5">
        <f t="shared" si="14"/>
        <v>35.929372230992669</v>
      </c>
      <c r="AR45" s="5">
        <f t="shared" si="14"/>
        <v>46.103514404046287</v>
      </c>
      <c r="AS45" s="5">
        <f t="shared" si="14"/>
        <v>29.705471022222717</v>
      </c>
      <c r="AT45" s="5">
        <f t="shared" si="14"/>
        <v>30.947021677023223</v>
      </c>
      <c r="AU45" s="5">
        <f t="shared" si="14"/>
        <v>34.57616562470033</v>
      </c>
      <c r="AV45" s="5">
        <f t="shared" si="14"/>
        <v>40.701669498245721</v>
      </c>
      <c r="AW45" s="5">
        <f t="shared" si="14"/>
        <v>33.5622174527727</v>
      </c>
      <c r="AX45" s="5">
        <f t="shared" si="14"/>
        <v>37.82003687144168</v>
      </c>
      <c r="AY45" s="5">
        <f t="shared" si="14"/>
        <v>51.152386357120683</v>
      </c>
      <c r="AZ45" s="5">
        <f t="shared" si="14"/>
        <v>46.511120889856514</v>
      </c>
    </row>
    <row r="46" spans="2:52" ht="18.75" customHeight="1" x14ac:dyDescent="0.2">
      <c r="B46" s="2" t="s">
        <v>40</v>
      </c>
      <c r="C46" s="7">
        <v>495617.53113834246</v>
      </c>
      <c r="D46" s="7">
        <v>374689.22450940817</v>
      </c>
      <c r="E46" s="7">
        <v>448691.78163848876</v>
      </c>
      <c r="F46" s="7">
        <v>838770.87620717962</v>
      </c>
      <c r="G46" s="7">
        <v>522804.21207845607</v>
      </c>
      <c r="H46" s="7">
        <v>442259.41709674807</v>
      </c>
      <c r="I46" s="7">
        <v>608171.37464572617</v>
      </c>
      <c r="J46" s="7">
        <v>2161115.6731668883</v>
      </c>
      <c r="K46" s="7">
        <v>2765049.5554251201</v>
      </c>
      <c r="L46" s="7">
        <v>1105832.3753214835</v>
      </c>
      <c r="M46" s="7">
        <v>738735.90871604381</v>
      </c>
      <c r="N46" s="7">
        <v>88132.676617363293</v>
      </c>
      <c r="O46" s="7">
        <v>330354.32306827133</v>
      </c>
      <c r="P46" s="7">
        <v>961578.40686422272</v>
      </c>
      <c r="Q46" s="7">
        <v>579141.34919305413</v>
      </c>
      <c r="R46" s="7">
        <v>384408.15863833221</v>
      </c>
      <c r="S46" s="7">
        <v>1010307.8301794287</v>
      </c>
      <c r="T46" s="7">
        <v>818106.86594430835</v>
      </c>
      <c r="U46" s="7">
        <v>421687.8938166562</v>
      </c>
      <c r="V46" s="7">
        <v>1941045.9389518506</v>
      </c>
      <c r="W46" s="7">
        <v>608043.07902233908</v>
      </c>
      <c r="X46" s="7">
        <v>771030.52591049974</v>
      </c>
      <c r="Y46" s="7">
        <v>1111646.9431541082</v>
      </c>
      <c r="Z46" s="7">
        <v>437846.60002114659</v>
      </c>
      <c r="AA46" s="7">
        <v>734758.36021121137</v>
      </c>
      <c r="AB46" s="7">
        <v>1343157.6765466183</v>
      </c>
      <c r="AC46" s="7">
        <v>1056953.5034705468</v>
      </c>
      <c r="AD46" s="7">
        <v>345996.57791506307</v>
      </c>
      <c r="AE46" s="7">
        <v>100743.69562606212</v>
      </c>
      <c r="AF46" s="7">
        <v>730720.07631488796</v>
      </c>
      <c r="AG46" s="7">
        <v>868014.91067788727</v>
      </c>
      <c r="AH46" s="7">
        <v>4094118.9952009674</v>
      </c>
      <c r="AI46" s="7">
        <v>113820.66998321221</v>
      </c>
      <c r="AJ46" s="7">
        <v>2312181.7523665233</v>
      </c>
      <c r="AK46" s="7">
        <v>1124990.144192741</v>
      </c>
      <c r="AL46" s="7">
        <v>665209.01802959712</v>
      </c>
      <c r="AM46" s="7">
        <v>350184.27394030843</v>
      </c>
      <c r="AN46" s="7">
        <v>286086.94125281001</v>
      </c>
      <c r="AO46" s="7">
        <v>414397.18674620613</v>
      </c>
      <c r="AP46" s="7">
        <v>1098889.3795953805</v>
      </c>
      <c r="AQ46" s="7">
        <v>1353343.3027740966</v>
      </c>
      <c r="AR46" s="7">
        <v>1384474.6210701419</v>
      </c>
      <c r="AS46" s="7">
        <v>1225280.0122936566</v>
      </c>
      <c r="AT46" s="7">
        <v>1476897.7378202963</v>
      </c>
      <c r="AU46" s="7">
        <v>2300763.718990956</v>
      </c>
      <c r="AV46" s="7">
        <v>641051.13716857939</v>
      </c>
      <c r="AW46" s="7">
        <v>4444787.2201177171</v>
      </c>
      <c r="AX46" s="7">
        <v>603655.18487751158</v>
      </c>
      <c r="AY46" s="7">
        <v>1334213.5658198684</v>
      </c>
      <c r="AZ46" s="7">
        <v>1067819.9267516555</v>
      </c>
    </row>
    <row r="47" spans="2:52" ht="18.75" customHeight="1" x14ac:dyDescent="0.2">
      <c r="B47" s="2" t="s">
        <v>41</v>
      </c>
      <c r="C47" s="5">
        <f>+C46/C43</f>
        <v>129.17032748939042</v>
      </c>
      <c r="D47" s="5">
        <f t="shared" ref="D47:AZ47" si="15">+D46/D43</f>
        <v>191.06541159274519</v>
      </c>
      <c r="E47" s="5">
        <f t="shared" si="15"/>
        <v>197.54868159262202</v>
      </c>
      <c r="F47" s="5">
        <f t="shared" si="15"/>
        <v>238.1050410896591</v>
      </c>
      <c r="G47" s="5">
        <f t="shared" si="15"/>
        <v>223.30965732531823</v>
      </c>
      <c r="H47" s="5">
        <f t="shared" si="15"/>
        <v>192.13566478508045</v>
      </c>
      <c r="I47" s="5">
        <f t="shared" si="15"/>
        <v>137.97745511574576</v>
      </c>
      <c r="J47" s="5">
        <f t="shared" si="15"/>
        <v>235.34800928381756</v>
      </c>
      <c r="K47" s="5">
        <f t="shared" si="15"/>
        <v>173.65399755157395</v>
      </c>
      <c r="L47" s="5">
        <f t="shared" si="15"/>
        <v>213.21258989969087</v>
      </c>
      <c r="M47" s="5">
        <f t="shared" si="15"/>
        <v>171.31640087216297</v>
      </c>
      <c r="N47" s="5">
        <f t="shared" si="15"/>
        <v>156.2037230498741</v>
      </c>
      <c r="O47" s="5">
        <f t="shared" si="15"/>
        <v>221.37980705299987</v>
      </c>
      <c r="P47" s="5">
        <f t="shared" si="15"/>
        <v>189.27759150159076</v>
      </c>
      <c r="Q47" s="5">
        <f t="shared" si="15"/>
        <v>205.07899723152281</v>
      </c>
      <c r="R47" s="5">
        <f t="shared" si="15"/>
        <v>262.28941258213888</v>
      </c>
      <c r="S47" s="5">
        <f t="shared" si="15"/>
        <v>184.0286360550559</v>
      </c>
      <c r="T47" s="5">
        <f t="shared" si="15"/>
        <v>199.40571918792818</v>
      </c>
      <c r="U47" s="5">
        <f t="shared" si="15"/>
        <v>204.72578266030902</v>
      </c>
      <c r="V47" s="5">
        <f t="shared" si="15"/>
        <v>471.85151384485562</v>
      </c>
      <c r="W47" s="5">
        <f t="shared" si="15"/>
        <v>178.18141170393631</v>
      </c>
      <c r="X47" s="5">
        <f t="shared" si="15"/>
        <v>150.31105535689142</v>
      </c>
      <c r="Y47" s="5">
        <f t="shared" si="15"/>
        <v>194.42344426419353</v>
      </c>
      <c r="Z47" s="5">
        <f t="shared" si="15"/>
        <v>179.63478997120026</v>
      </c>
      <c r="AA47" s="5">
        <f t="shared" si="15"/>
        <v>195.43882508832763</v>
      </c>
      <c r="AB47" s="5">
        <f t="shared" si="15"/>
        <v>237.37392230846203</v>
      </c>
      <c r="AC47" s="5">
        <f t="shared" si="15"/>
        <v>148.62478600146187</v>
      </c>
      <c r="AD47" s="5">
        <f t="shared" si="15"/>
        <v>239.293123225096</v>
      </c>
      <c r="AE47" s="5">
        <f t="shared" si="15"/>
        <v>182.39104067139732</v>
      </c>
      <c r="AF47" s="5">
        <f t="shared" si="15"/>
        <v>211.64311588941095</v>
      </c>
      <c r="AG47" s="5">
        <f t="shared" si="15"/>
        <v>172.39599528600371</v>
      </c>
      <c r="AH47" s="5">
        <f t="shared" si="15"/>
        <v>213.99302209364288</v>
      </c>
      <c r="AI47" s="5">
        <f t="shared" si="15"/>
        <v>137.23999391036199</v>
      </c>
      <c r="AJ47" s="5">
        <f t="shared" si="15"/>
        <v>140.19206354151677</v>
      </c>
      <c r="AK47" s="5">
        <f t="shared" si="15"/>
        <v>217.78539609772679</v>
      </c>
      <c r="AL47" s="5">
        <f t="shared" si="15"/>
        <v>164.05724859710134</v>
      </c>
      <c r="AM47" s="5">
        <f t="shared" si="15"/>
        <v>156.96644358577524</v>
      </c>
      <c r="AN47" s="5">
        <f t="shared" si="15"/>
        <v>211.93321182861851</v>
      </c>
      <c r="AO47" s="5">
        <f t="shared" si="15"/>
        <v>163.15669163859567</v>
      </c>
      <c r="AP47" s="5">
        <f t="shared" si="15"/>
        <v>219.2467664532447</v>
      </c>
      <c r="AQ47" s="5">
        <f t="shared" si="15"/>
        <v>213.37349562590745</v>
      </c>
      <c r="AR47" s="5">
        <f t="shared" si="15"/>
        <v>256.99055998528894</v>
      </c>
      <c r="AS47" s="5">
        <f t="shared" si="15"/>
        <v>220.99705876250468</v>
      </c>
      <c r="AT47" s="5">
        <f t="shared" si="15"/>
        <v>248.49869478339366</v>
      </c>
      <c r="AU47" s="5">
        <f t="shared" si="15"/>
        <v>299.1768874102284</v>
      </c>
      <c r="AV47" s="5">
        <f t="shared" si="15"/>
        <v>196.27107761440223</v>
      </c>
      <c r="AW47" s="5">
        <f t="shared" si="15"/>
        <v>196.71153624639044</v>
      </c>
      <c r="AX47" s="5">
        <f t="shared" si="15"/>
        <v>225.96737323768991</v>
      </c>
      <c r="AY47" s="5">
        <f t="shared" si="15"/>
        <v>230.64081180429253</v>
      </c>
      <c r="AZ47" s="5">
        <f t="shared" si="15"/>
        <v>204.62062284573929</v>
      </c>
    </row>
    <row r="48" spans="2:52" ht="18.75" customHeight="1" x14ac:dyDescent="0.2">
      <c r="B48" s="2" t="s">
        <v>42</v>
      </c>
      <c r="C48" s="5">
        <f>+C46/C44</f>
        <v>42.886767766521821</v>
      </c>
      <c r="D48" s="5">
        <f t="shared" ref="D48:AZ48" si="16">+D46/D44</f>
        <v>59.525450278361497</v>
      </c>
      <c r="E48" s="5">
        <f t="shared" si="16"/>
        <v>54.933040689423386</v>
      </c>
      <c r="F48" s="5">
        <f t="shared" si="16"/>
        <v>62.357654508167812</v>
      </c>
      <c r="G48" s="5">
        <f t="shared" si="16"/>
        <v>70.483578714892019</v>
      </c>
      <c r="H48" s="5">
        <f t="shared" si="16"/>
        <v>55.127861658129568</v>
      </c>
      <c r="I48" s="5">
        <f t="shared" si="16"/>
        <v>40.079023251383703</v>
      </c>
      <c r="J48" s="5">
        <f t="shared" si="16"/>
        <v>75.409530149507901</v>
      </c>
      <c r="K48" s="5">
        <f t="shared" si="16"/>
        <v>56.796717401428808</v>
      </c>
      <c r="L48" s="5">
        <f t="shared" si="16"/>
        <v>62.383564292566611</v>
      </c>
      <c r="M48" s="5">
        <f t="shared" si="16"/>
        <v>52.75199089033125</v>
      </c>
      <c r="N48" s="5">
        <f t="shared" si="16"/>
        <v>49.152129040093783</v>
      </c>
      <c r="O48" s="5">
        <f t="shared" si="16"/>
        <v>68.886683144824545</v>
      </c>
      <c r="P48" s="5">
        <f t="shared" si="16"/>
        <v>60.02342018778856</v>
      </c>
      <c r="Q48" s="5">
        <f t="shared" si="16"/>
        <v>61.515553200733429</v>
      </c>
      <c r="R48" s="5">
        <f t="shared" si="16"/>
        <v>83.083936526090397</v>
      </c>
      <c r="S48" s="5">
        <f t="shared" si="16"/>
        <v>53.664405062038313</v>
      </c>
      <c r="T48" s="5">
        <f t="shared" si="16"/>
        <v>66.404345695812609</v>
      </c>
      <c r="U48" s="5">
        <f t="shared" si="16"/>
        <v>63.645746998991797</v>
      </c>
      <c r="V48" s="5">
        <f t="shared" si="16"/>
        <v>150.25911060665229</v>
      </c>
      <c r="W48" s="5">
        <f t="shared" si="16"/>
        <v>53.052649997037172</v>
      </c>
      <c r="X48" s="5">
        <f t="shared" si="16"/>
        <v>41.887545971451978</v>
      </c>
      <c r="Y48" s="5">
        <f t="shared" si="16"/>
        <v>64.920966905649905</v>
      </c>
      <c r="Z48" s="5">
        <f t="shared" si="16"/>
        <v>65.982131166125129</v>
      </c>
      <c r="AA48" s="5">
        <f t="shared" si="16"/>
        <v>75.364600318977878</v>
      </c>
      <c r="AB48" s="5">
        <f t="shared" si="16"/>
        <v>75.218162619914438</v>
      </c>
      <c r="AC48" s="5">
        <f t="shared" si="16"/>
        <v>43.056361244655562</v>
      </c>
      <c r="AD48" s="5">
        <f t="shared" si="16"/>
        <v>78.466219083268214</v>
      </c>
      <c r="AE48" s="5">
        <f t="shared" si="16"/>
        <v>46.054713317782848</v>
      </c>
      <c r="AF48" s="5">
        <f t="shared" si="16"/>
        <v>71.333532103859937</v>
      </c>
      <c r="AG48" s="5">
        <f t="shared" si="16"/>
        <v>51.792369641309513</v>
      </c>
      <c r="AH48" s="5">
        <f t="shared" si="16"/>
        <v>68.679079720414961</v>
      </c>
      <c r="AI48" s="5">
        <f t="shared" si="16"/>
        <v>33.766836691602506</v>
      </c>
      <c r="AJ48" s="5">
        <f t="shared" si="16"/>
        <v>40.822150782188814</v>
      </c>
      <c r="AK48" s="5">
        <f t="shared" si="16"/>
        <v>76.24349308046709</v>
      </c>
      <c r="AL48" s="5">
        <f t="shared" si="16"/>
        <v>44.558841008824444</v>
      </c>
      <c r="AM48" s="5">
        <f t="shared" si="16"/>
        <v>38.746615302425674</v>
      </c>
      <c r="AN48" s="5">
        <f t="shared" si="16"/>
        <v>61.489829227399731</v>
      </c>
      <c r="AO48" s="5">
        <f t="shared" si="16"/>
        <v>46.007351878639717</v>
      </c>
      <c r="AP48" s="5">
        <f t="shared" si="16"/>
        <v>67.459491789127227</v>
      </c>
      <c r="AQ48" s="5">
        <f t="shared" si="16"/>
        <v>55.396429280658616</v>
      </c>
      <c r="AR48" s="5">
        <f t="shared" si="16"/>
        <v>68.131421908058627</v>
      </c>
      <c r="AS48" s="5">
        <f t="shared" si="16"/>
        <v>65.183772363375567</v>
      </c>
      <c r="AT48" s="5">
        <f t="shared" si="16"/>
        <v>79.900832240497294</v>
      </c>
      <c r="AU48" s="5">
        <f t="shared" si="16"/>
        <v>90.865893765416729</v>
      </c>
      <c r="AV48" s="5">
        <f t="shared" si="16"/>
        <v>50.23288107508818</v>
      </c>
      <c r="AW48" s="5">
        <f t="shared" si="16"/>
        <v>56.389195991397472</v>
      </c>
      <c r="AX48" s="5">
        <f t="shared" si="16"/>
        <v>63.18291468524275</v>
      </c>
      <c r="AY48" s="5">
        <f t="shared" si="16"/>
        <v>68.310351157484405</v>
      </c>
      <c r="AZ48" s="5">
        <f t="shared" si="16"/>
        <v>64.063918840298385</v>
      </c>
    </row>
    <row r="49" spans="2:52" ht="18.75" customHeight="1" x14ac:dyDescent="0.2">
      <c r="B49" s="2" t="s">
        <v>43</v>
      </c>
      <c r="C49" s="7">
        <v>10763761.842902116</v>
      </c>
      <c r="D49" s="7">
        <v>4060223.5419950513</v>
      </c>
      <c r="E49" s="7">
        <v>2054491.0148442315</v>
      </c>
      <c r="F49" s="7">
        <v>3281034.9299514093</v>
      </c>
      <c r="G49" s="7">
        <v>2378957.2170952312</v>
      </c>
      <c r="H49" s="7">
        <v>3500905.1665173364</v>
      </c>
      <c r="I49" s="7">
        <v>8562246.254289709</v>
      </c>
      <c r="J49" s="7">
        <v>6659863.1673338702</v>
      </c>
      <c r="K49" s="7">
        <v>30523478.155971944</v>
      </c>
      <c r="L49" s="7">
        <v>5856101.0892487383</v>
      </c>
      <c r="M49" s="7">
        <v>8540027.9691427667</v>
      </c>
      <c r="N49" s="7">
        <v>4752560.6401454918</v>
      </c>
      <c r="O49" s="7">
        <v>3399577.7359688622</v>
      </c>
      <c r="P49" s="7">
        <v>9480717.1658569444</v>
      </c>
      <c r="Q49" s="7">
        <v>3510021.4663959248</v>
      </c>
      <c r="R49" s="7">
        <v>10906794.977482164</v>
      </c>
      <c r="S49" s="7">
        <v>7990541.4199419888</v>
      </c>
      <c r="T49" s="7">
        <v>13639848.176830575</v>
      </c>
      <c r="U49" s="7">
        <v>4292004.1091586612</v>
      </c>
      <c r="V49" s="7">
        <v>32044602.710374206</v>
      </c>
      <c r="W49" s="7">
        <v>7496218.8695280589</v>
      </c>
      <c r="X49" s="7">
        <v>11830248.774782205</v>
      </c>
      <c r="Y49" s="7">
        <v>17647413.398730174</v>
      </c>
      <c r="Z49" s="7">
        <v>6175777.9374305941</v>
      </c>
      <c r="AA49" s="7">
        <v>10998636.161846915</v>
      </c>
      <c r="AB49" s="7">
        <v>15971376.682848051</v>
      </c>
      <c r="AC49" s="7">
        <v>28891490.736062352</v>
      </c>
      <c r="AD49" s="7">
        <v>4031680.1110051437</v>
      </c>
      <c r="AE49" s="7">
        <v>4437838.6621311642</v>
      </c>
      <c r="AF49" s="7">
        <v>10141129.674536692</v>
      </c>
      <c r="AG49" s="7">
        <v>10534257.898290507</v>
      </c>
      <c r="AH49" s="7">
        <v>67685014.36992012</v>
      </c>
      <c r="AI49" s="7">
        <v>3697162.8637162875</v>
      </c>
      <c r="AJ49" s="7">
        <v>39292632.098583944</v>
      </c>
      <c r="AK49" s="7">
        <v>12607328.991224712</v>
      </c>
      <c r="AL49" s="7">
        <v>17874995.489858199</v>
      </c>
      <c r="AM49" s="7">
        <v>7187559.0922444128</v>
      </c>
      <c r="AN49" s="7">
        <v>3401964.4303837162</v>
      </c>
      <c r="AO49" s="7">
        <v>3753077.1087737558</v>
      </c>
      <c r="AP49" s="7">
        <v>8307820.0092167752</v>
      </c>
      <c r="AQ49" s="7">
        <v>6017433.4481615545</v>
      </c>
      <c r="AR49" s="7">
        <v>3611991.2348195007</v>
      </c>
      <c r="AS49" s="7">
        <v>6316181.7526073586</v>
      </c>
      <c r="AT49" s="7">
        <v>4370865.3549422948</v>
      </c>
      <c r="AU49" s="7">
        <v>8774488.9345770273</v>
      </c>
      <c r="AV49" s="7">
        <v>2476090.4897445873</v>
      </c>
      <c r="AW49" s="7">
        <v>35114689.130435616</v>
      </c>
      <c r="AX49" s="7">
        <v>3177948.6746934778</v>
      </c>
      <c r="AY49" s="7">
        <v>4463074.8323708437</v>
      </c>
      <c r="AZ49" s="7">
        <v>4331340.6302714348</v>
      </c>
    </row>
    <row r="50" spans="2:52" ht="18.75" customHeight="1" x14ac:dyDescent="0.2">
      <c r="B50" s="2" t="s">
        <v>44</v>
      </c>
      <c r="C50" s="5">
        <f>C49/C9</f>
        <v>302.28241352615822</v>
      </c>
      <c r="D50" s="5">
        <f t="shared" ref="D50:AZ50" si="17">D49/D9</f>
        <v>344.65622077584396</v>
      </c>
      <c r="E50" s="5">
        <f t="shared" si="17"/>
        <v>249.81612583509252</v>
      </c>
      <c r="F50" s="5">
        <f t="shared" si="17"/>
        <v>261.68203388626029</v>
      </c>
      <c r="G50" s="5">
        <f t="shared" si="17"/>
        <v>305.17205987762691</v>
      </c>
      <c r="H50" s="5">
        <f t="shared" si="17"/>
        <v>322.5857890622359</v>
      </c>
      <c r="I50" s="5">
        <f t="shared" si="17"/>
        <v>322.7561131851283</v>
      </c>
      <c r="J50" s="5">
        <f t="shared" si="17"/>
        <v>310.75521060117785</v>
      </c>
      <c r="K50" s="5">
        <f t="shared" si="17"/>
        <v>368.48405291460733</v>
      </c>
      <c r="L50" s="5">
        <f t="shared" si="17"/>
        <v>309.8923536773658</v>
      </c>
      <c r="M50" s="5">
        <f t="shared" si="17"/>
        <v>379.7174804098932</v>
      </c>
      <c r="N50" s="5">
        <f t="shared" si="17"/>
        <v>336.36875156917165</v>
      </c>
      <c r="O50" s="5">
        <f t="shared" si="17"/>
        <v>366.12529160207077</v>
      </c>
      <c r="P50" s="5">
        <f t="shared" si="17"/>
        <v>413.97624544553082</v>
      </c>
      <c r="Q50" s="5">
        <f t="shared" si="17"/>
        <v>428.77785972617784</v>
      </c>
      <c r="R50" s="5">
        <f t="shared" si="17"/>
        <v>1061.4919336085902</v>
      </c>
      <c r="S50" s="5">
        <f t="shared" si="17"/>
        <v>337.68152105944506</v>
      </c>
      <c r="T50" s="5">
        <f t="shared" si="17"/>
        <v>410.70381887573086</v>
      </c>
      <c r="U50" s="5">
        <f t="shared" si="17"/>
        <v>305.12641398315156</v>
      </c>
      <c r="V50" s="5">
        <f t="shared" si="17"/>
        <v>805.78698055567281</v>
      </c>
      <c r="W50" s="5">
        <f t="shared" si="17"/>
        <v>392.18894931245342</v>
      </c>
      <c r="X50" s="5">
        <f t="shared" si="17"/>
        <v>371.29976429897232</v>
      </c>
      <c r="Y50" s="5">
        <f t="shared" si="17"/>
        <v>403.90270882621422</v>
      </c>
      <c r="Z50" s="5">
        <f t="shared" si="17"/>
        <v>532.04322638477629</v>
      </c>
      <c r="AA50" s="5">
        <f t="shared" si="17"/>
        <v>482.77436537902764</v>
      </c>
      <c r="AB50" s="5">
        <f t="shared" si="17"/>
        <v>462.91775012729107</v>
      </c>
      <c r="AC50" s="5">
        <f t="shared" si="17"/>
        <v>606.66005659583595</v>
      </c>
      <c r="AD50" s="5">
        <f t="shared" si="17"/>
        <v>385.75934193718905</v>
      </c>
      <c r="AE50" s="5">
        <f t="shared" si="17"/>
        <v>375.33637068844081</v>
      </c>
      <c r="AF50" s="5">
        <f t="shared" si="17"/>
        <v>463.84049864304336</v>
      </c>
      <c r="AG50" s="5">
        <f t="shared" si="17"/>
        <v>415.94265127680984</v>
      </c>
      <c r="AH50" s="5">
        <f t="shared" si="17"/>
        <v>622.45876401437897</v>
      </c>
      <c r="AI50" s="5">
        <f t="shared" si="17"/>
        <v>417.02353015288219</v>
      </c>
      <c r="AJ50" s="5">
        <f t="shared" si="17"/>
        <v>477.11943086980369</v>
      </c>
      <c r="AK50" s="5">
        <f t="shared" si="17"/>
        <v>360.78356137636251</v>
      </c>
      <c r="AL50" s="5">
        <f t="shared" si="17"/>
        <v>471.26878446744735</v>
      </c>
      <c r="AM50" s="5">
        <f t="shared" si="17"/>
        <v>496.84723629748538</v>
      </c>
      <c r="AN50" s="5">
        <f t="shared" si="17"/>
        <v>368.83994229275265</v>
      </c>
      <c r="AO50" s="5">
        <f t="shared" si="17"/>
        <v>288.91766556254606</v>
      </c>
      <c r="AP50" s="5">
        <f t="shared" si="17"/>
        <v>360.52090632644661</v>
      </c>
      <c r="AQ50" s="5">
        <f t="shared" si="17"/>
        <v>348.63872809648518</v>
      </c>
      <c r="AR50" s="5">
        <f t="shared" si="17"/>
        <v>303.11130846211256</v>
      </c>
      <c r="AS50" s="5">
        <f t="shared" si="17"/>
        <v>355.79449665462278</v>
      </c>
      <c r="AT50" s="5">
        <f t="shared" si="17"/>
        <v>234.04793588876763</v>
      </c>
      <c r="AU50" s="5">
        <f t="shared" si="17"/>
        <v>406.41849272603906</v>
      </c>
      <c r="AV50" s="5">
        <f t="shared" si="17"/>
        <v>314.1413974583179</v>
      </c>
      <c r="AW50" s="5">
        <f t="shared" si="17"/>
        <v>505.95433326858887</v>
      </c>
      <c r="AX50" s="5">
        <f t="shared" si="17"/>
        <v>456.44740089802082</v>
      </c>
      <c r="AY50" s="5">
        <f t="shared" si="17"/>
        <v>397.41789660665086</v>
      </c>
      <c r="AZ50" s="5">
        <f t="shared" si="17"/>
        <v>404.20170726154669</v>
      </c>
    </row>
    <row r="51" spans="2:52" ht="18.75" customHeight="1" x14ac:dyDescent="0.2">
      <c r="B51" s="2" t="s">
        <v>45</v>
      </c>
      <c r="C51" s="8">
        <v>10.072967461036173</v>
      </c>
      <c r="D51" s="8">
        <v>3.5621031183790186</v>
      </c>
      <c r="E51" s="8">
        <v>9.8164822499749178</v>
      </c>
      <c r="F51" s="8">
        <v>10.409381735881738</v>
      </c>
      <c r="G51" s="8">
        <v>2.4552441376893612</v>
      </c>
      <c r="H51" s="8">
        <v>4.5141035667566412</v>
      </c>
      <c r="I51" s="8">
        <v>5.0304822152729463</v>
      </c>
      <c r="J51" s="8">
        <v>3.8699934487834025</v>
      </c>
      <c r="K51" s="8">
        <v>5.545597177890909</v>
      </c>
      <c r="L51" s="8">
        <v>3.6100778054501275</v>
      </c>
      <c r="M51" s="8">
        <v>4.8310675199067887</v>
      </c>
      <c r="N51" s="8">
        <v>8.5952202686350621</v>
      </c>
      <c r="O51" s="8">
        <v>3.906006436825598</v>
      </c>
      <c r="P51" s="8">
        <v>3.0725295677059163</v>
      </c>
      <c r="Q51" s="8">
        <v>1.6458672925832774</v>
      </c>
      <c r="R51" s="8">
        <v>1.2337156844452957</v>
      </c>
      <c r="S51" s="8">
        <v>3.3624594297111559</v>
      </c>
      <c r="T51" s="8">
        <v>3.5562512366779933</v>
      </c>
      <c r="U51" s="8">
        <v>4.7143932036611389</v>
      </c>
      <c r="V51" s="8">
        <v>1.0620494365597861</v>
      </c>
      <c r="W51" s="8">
        <v>3.14936595918756</v>
      </c>
      <c r="X51" s="8">
        <v>6.6098536102144987</v>
      </c>
      <c r="Y51" s="8">
        <v>2.5182593415095775</v>
      </c>
      <c r="Z51" s="8">
        <v>1.2686594441510022</v>
      </c>
      <c r="AA51" s="8">
        <v>0.35012974814213604</v>
      </c>
      <c r="AB51" s="8">
        <v>5.6633788364263182</v>
      </c>
      <c r="AC51" s="8">
        <v>1.0622008340004077</v>
      </c>
      <c r="AD51" s="8">
        <v>2.4721294152053961</v>
      </c>
      <c r="AE51" s="8">
        <v>2.3119714664877025</v>
      </c>
      <c r="AF51" s="8">
        <v>3.3999595536264704</v>
      </c>
      <c r="AG51" s="8">
        <v>1.5150383496632802</v>
      </c>
      <c r="AH51" s="8">
        <v>0.93039275765578688</v>
      </c>
      <c r="AI51" s="8">
        <v>2.6881354171936973</v>
      </c>
      <c r="AJ51" s="8">
        <v>3.266094701016097</v>
      </c>
      <c r="AK51" s="8">
        <v>1.0623990297868242</v>
      </c>
      <c r="AL51" s="8">
        <v>2.6042788577774436</v>
      </c>
      <c r="AM51" s="8">
        <v>4.5118753872082795</v>
      </c>
      <c r="AN51" s="8">
        <v>2.4370125486984175</v>
      </c>
      <c r="AO51" s="8">
        <v>4.5567121235330568</v>
      </c>
      <c r="AP51" s="8">
        <v>2.7415984958205755</v>
      </c>
      <c r="AQ51" s="8">
        <v>6.2650450319352009</v>
      </c>
      <c r="AR51" s="8">
        <v>7.3257325062908807</v>
      </c>
      <c r="AS51" s="8">
        <v>7.0415730748814065</v>
      </c>
      <c r="AT51" s="8">
        <v>6.0324609692535036</v>
      </c>
      <c r="AU51" s="8">
        <v>2.364968401667892</v>
      </c>
      <c r="AV51" s="8">
        <v>9.6361384520550182</v>
      </c>
      <c r="AW51" s="8">
        <v>2.1959705471995332</v>
      </c>
      <c r="AX51" s="8">
        <v>4.0482136492462226</v>
      </c>
      <c r="AY51" s="8">
        <v>4.0561444939278974</v>
      </c>
      <c r="AZ51" s="8">
        <v>4.1895739281613826</v>
      </c>
    </row>
    <row r="52" spans="2:52" ht="18.75" customHeight="1" x14ac:dyDescent="0.2">
      <c r="B52" s="2" t="s">
        <v>46</v>
      </c>
      <c r="C52" s="8">
        <v>24.322545408941586</v>
      </c>
      <c r="D52" s="8">
        <v>16.850496314788291</v>
      </c>
      <c r="E52" s="8">
        <v>30.713850128236921</v>
      </c>
      <c r="F52" s="8">
        <v>29.722785558369718</v>
      </c>
      <c r="G52" s="8">
        <v>19.071575379301823</v>
      </c>
      <c r="H52" s="8">
        <v>22.53168503668131</v>
      </c>
      <c r="I52" s="8">
        <v>18.959552540160992</v>
      </c>
      <c r="J52" s="8">
        <v>16.197759809855985</v>
      </c>
      <c r="K52" s="8">
        <v>16.553512400597306</v>
      </c>
      <c r="L52" s="8">
        <v>19.981500102034342</v>
      </c>
      <c r="M52" s="8">
        <v>17.895938118701867</v>
      </c>
      <c r="N52" s="8">
        <v>22.456366180149654</v>
      </c>
      <c r="O52" s="8">
        <v>22.227069720561563</v>
      </c>
      <c r="P52" s="8">
        <v>15.35971386476418</v>
      </c>
      <c r="Q52" s="8">
        <v>4.7931080780249609</v>
      </c>
      <c r="R52" s="8">
        <v>6.2050458347844319</v>
      </c>
      <c r="S52" s="8">
        <v>17.835001162936301</v>
      </c>
      <c r="T52" s="8">
        <v>23.321009118140946</v>
      </c>
      <c r="U52" s="8">
        <v>21.089290749496289</v>
      </c>
      <c r="V52" s="8">
        <v>10.4976178658798</v>
      </c>
      <c r="W52" s="8">
        <v>13.462367016653593</v>
      </c>
      <c r="X52" s="8">
        <v>18.422800955920188</v>
      </c>
      <c r="Y52" s="8">
        <v>18.236539803869565</v>
      </c>
      <c r="Z52" s="8">
        <v>6.8117892462063399</v>
      </c>
      <c r="AA52" s="8">
        <v>14.516057113247674</v>
      </c>
      <c r="AB52" s="8">
        <v>14.929340743430465</v>
      </c>
      <c r="AC52" s="8">
        <v>8.1525373339120897</v>
      </c>
      <c r="AD52" s="8">
        <v>14.82974740420047</v>
      </c>
      <c r="AE52" s="8">
        <v>19.114893675011473</v>
      </c>
      <c r="AF52" s="8">
        <v>13.802675558560345</v>
      </c>
      <c r="AG52" s="8">
        <v>18.636970108491465</v>
      </c>
      <c r="AH52" s="8">
        <v>14.209527773447585</v>
      </c>
      <c r="AI52" s="8">
        <v>25.577503224197411</v>
      </c>
      <c r="AJ52" s="8">
        <v>11.247052326521654</v>
      </c>
      <c r="AK52" s="8">
        <v>14.352667536611229</v>
      </c>
      <c r="AL52" s="8">
        <v>15.712964262628955</v>
      </c>
      <c r="AM52" s="8">
        <v>17.501112778803794</v>
      </c>
      <c r="AN52" s="8">
        <v>16.079040741489312</v>
      </c>
      <c r="AO52" s="8">
        <v>17.836204033068945</v>
      </c>
      <c r="AP52" s="8">
        <v>22.264412204090167</v>
      </c>
      <c r="AQ52" s="8">
        <v>25.052489046213537</v>
      </c>
      <c r="AR52" s="8">
        <v>16.700658913690667</v>
      </c>
      <c r="AS52" s="8">
        <v>20.693023267808211</v>
      </c>
      <c r="AT52" s="8">
        <v>22.40322048467403</v>
      </c>
      <c r="AU52" s="8">
        <v>15.090521547543634</v>
      </c>
      <c r="AV52" s="8">
        <v>23.964372058563846</v>
      </c>
      <c r="AW52" s="8">
        <v>10.24227849966066</v>
      </c>
      <c r="AX52" s="8">
        <v>17.810728180431241</v>
      </c>
      <c r="AY52" s="8">
        <v>19.037587058857888</v>
      </c>
      <c r="AZ52" s="8">
        <v>14.880724848143135</v>
      </c>
    </row>
    <row r="53" spans="2:52" ht="18.75" customHeight="1" x14ac:dyDescent="0.2">
      <c r="B53" s="2" t="s">
        <v>47</v>
      </c>
      <c r="C53" s="8">
        <v>65.60448713002225</v>
      </c>
      <c r="D53" s="8">
        <v>79.587400566832699</v>
      </c>
      <c r="E53" s="8">
        <v>59.469667621788162</v>
      </c>
      <c r="F53" s="8">
        <v>59.867832705748562</v>
      </c>
      <c r="G53" s="8">
        <v>78.473180483008804</v>
      </c>
      <c r="H53" s="8">
        <v>72.954211396562016</v>
      </c>
      <c r="I53" s="8">
        <v>76.009965244566075</v>
      </c>
      <c r="J53" s="8">
        <v>79.932246741360672</v>
      </c>
      <c r="K53" s="8">
        <v>77.900890421511775</v>
      </c>
      <c r="L53" s="8">
        <v>76.408422092515551</v>
      </c>
      <c r="M53" s="8">
        <v>77.272994361391383</v>
      </c>
      <c r="N53" s="8">
        <v>68.948413551215197</v>
      </c>
      <c r="O53" s="8">
        <v>73.866923842612849</v>
      </c>
      <c r="P53" s="8">
        <v>81.567756567529827</v>
      </c>
      <c r="Q53" s="8">
        <v>93.561024629391753</v>
      </c>
      <c r="R53" s="8">
        <v>92.561238480770314</v>
      </c>
      <c r="S53" s="8">
        <v>78.802539407352512</v>
      </c>
      <c r="T53" s="8">
        <v>73.122739645181099</v>
      </c>
      <c r="U53" s="8">
        <v>74.196316046842583</v>
      </c>
      <c r="V53" s="8">
        <v>88.44033269756045</v>
      </c>
      <c r="W53" s="8">
        <v>83.388267024158807</v>
      </c>
      <c r="X53" s="8">
        <v>74.967345433865361</v>
      </c>
      <c r="Y53" s="8">
        <v>79.245200854620961</v>
      </c>
      <c r="Z53" s="8">
        <v>91.919551309642713</v>
      </c>
      <c r="AA53" s="8">
        <v>85.133813138610222</v>
      </c>
      <c r="AB53" s="8">
        <v>79.407280420143238</v>
      </c>
      <c r="AC53" s="8">
        <v>90.7852618320875</v>
      </c>
      <c r="AD53" s="8">
        <v>82.698123180594138</v>
      </c>
      <c r="AE53" s="8">
        <v>78.573134858500879</v>
      </c>
      <c r="AF53" s="8">
        <v>82.797364887813117</v>
      </c>
      <c r="AG53" s="8">
        <v>79.847991541845289</v>
      </c>
      <c r="AH53" s="8">
        <v>84.860079468896686</v>
      </c>
      <c r="AI53" s="8">
        <v>71.734361358608936</v>
      </c>
      <c r="AJ53" s="8">
        <v>85.486852972462202</v>
      </c>
      <c r="AK53" s="8">
        <v>84.584933433601947</v>
      </c>
      <c r="AL53" s="8">
        <v>81.682756879593583</v>
      </c>
      <c r="AM53" s="8">
        <v>77.98701183398795</v>
      </c>
      <c r="AN53" s="8">
        <v>81.483946709812329</v>
      </c>
      <c r="AO53" s="8">
        <v>77.607083843398044</v>
      </c>
      <c r="AP53" s="8">
        <v>74.993989300089254</v>
      </c>
      <c r="AQ53" s="8">
        <v>68.682465921851261</v>
      </c>
      <c r="AR53" s="8">
        <v>75.973608580018464</v>
      </c>
      <c r="AS53" s="8">
        <v>72.265403657310401</v>
      </c>
      <c r="AT53" s="8">
        <v>71.564318546072485</v>
      </c>
      <c r="AU53" s="8">
        <v>82.544510050788404</v>
      </c>
      <c r="AV53" s="8">
        <v>66.399489489381111</v>
      </c>
      <c r="AW53" s="8">
        <v>87.56175095313975</v>
      </c>
      <c r="AX53" s="8">
        <v>78.141058170322523</v>
      </c>
      <c r="AY53" s="8">
        <v>76.90626844721416</v>
      </c>
      <c r="AZ53" s="8">
        <v>80.929701223695517</v>
      </c>
    </row>
    <row r="54" spans="2:52" ht="18.75" customHeight="1" x14ac:dyDescent="0.2">
      <c r="B54" s="2" t="s">
        <v>48</v>
      </c>
      <c r="C54" s="8">
        <v>86.503903022017752</v>
      </c>
      <c r="D54" s="8">
        <v>80.463447962717524</v>
      </c>
      <c r="E54" s="8">
        <v>64.494091607289562</v>
      </c>
      <c r="F54" s="8">
        <v>72.128593262674727</v>
      </c>
      <c r="G54" s="8">
        <v>90.001775230965137</v>
      </c>
      <c r="H54" s="8">
        <v>54.702086446725538</v>
      </c>
      <c r="I54" s="8">
        <v>87.073362112670679</v>
      </c>
      <c r="J54" s="8">
        <v>86.475790239842539</v>
      </c>
      <c r="K54" s="8">
        <v>71.152603966844751</v>
      </c>
      <c r="L54" s="8">
        <v>57.360471413517068</v>
      </c>
      <c r="M54" s="8">
        <v>79.360204976283299</v>
      </c>
      <c r="N54" s="8">
        <v>81.68210586100011</v>
      </c>
      <c r="O54" s="8">
        <v>87.211904116525432</v>
      </c>
      <c r="P54" s="8">
        <v>77.511478279470069</v>
      </c>
      <c r="Q54" s="8">
        <v>95.670409869736801</v>
      </c>
      <c r="R54" s="8">
        <v>99.198712650988753</v>
      </c>
      <c r="S54" s="8">
        <v>84.224512801530508</v>
      </c>
      <c r="T54" s="8">
        <v>86.418098759556273</v>
      </c>
      <c r="U54" s="8">
        <v>60.505687095200862</v>
      </c>
      <c r="V54" s="8">
        <v>84.22871912761164</v>
      </c>
      <c r="W54" s="8">
        <v>84.943949352508909</v>
      </c>
      <c r="X54" s="8">
        <v>87.176706550898317</v>
      </c>
      <c r="Y54" s="8">
        <v>82.864424232643842</v>
      </c>
      <c r="Z54" s="8">
        <v>86.655263691277042</v>
      </c>
      <c r="AA54" s="8">
        <v>98.439547763830632</v>
      </c>
      <c r="AB54" s="8">
        <v>94.967971052886753</v>
      </c>
      <c r="AC54" s="8">
        <v>89.257036997157542</v>
      </c>
      <c r="AD54" s="8">
        <v>94.58668350833814</v>
      </c>
      <c r="AE54" s="8">
        <v>66.868477166057701</v>
      </c>
      <c r="AF54" s="8">
        <v>89.246194146991712</v>
      </c>
      <c r="AG54" s="8">
        <v>91.797166512485475</v>
      </c>
      <c r="AH54" s="8">
        <v>95.738571243658626</v>
      </c>
      <c r="AI54" s="8">
        <v>59.959496759681343</v>
      </c>
      <c r="AJ54" s="8">
        <v>98.055784694283631</v>
      </c>
      <c r="AK54" s="8">
        <v>92.339721920844354</v>
      </c>
      <c r="AL54" s="8">
        <v>85.730161934084975</v>
      </c>
      <c r="AM54" s="8">
        <v>84.549789701690656</v>
      </c>
      <c r="AN54" s="8">
        <v>88.210868873129129</v>
      </c>
      <c r="AO54" s="8">
        <v>63.451808428138278</v>
      </c>
      <c r="AP54" s="8">
        <v>51.861190640114458</v>
      </c>
      <c r="AQ54" s="8">
        <v>75.212634253321468</v>
      </c>
      <c r="AR54" s="8">
        <v>77.309809543668564</v>
      </c>
      <c r="AS54" s="8">
        <v>79.671220840946475</v>
      </c>
      <c r="AT54" s="8">
        <v>69.400687340931412</v>
      </c>
      <c r="AU54" s="8">
        <v>76.950499578269955</v>
      </c>
      <c r="AV54" s="8">
        <v>87.696837175722877</v>
      </c>
      <c r="AW54" s="8">
        <v>79.132606357717563</v>
      </c>
      <c r="AX54" s="8">
        <v>81.357063553570811</v>
      </c>
      <c r="AY54" s="8">
        <v>87.30110609172354</v>
      </c>
      <c r="AZ54" s="8">
        <v>66.964253401559205</v>
      </c>
    </row>
    <row r="55" spans="2:52" ht="18.75" customHeight="1" x14ac:dyDescent="0.2">
      <c r="B55" s="2" t="s">
        <v>49</v>
      </c>
      <c r="C55" s="8">
        <v>97.021772680247039</v>
      </c>
      <c r="D55" s="8">
        <v>96.259693161977125</v>
      </c>
      <c r="E55" s="8">
        <v>89.386673107041418</v>
      </c>
      <c r="F55" s="8">
        <v>92.653450451945318</v>
      </c>
      <c r="G55" s="8">
        <v>99.193172575635614</v>
      </c>
      <c r="H55" s="8">
        <v>96.882111279572584</v>
      </c>
      <c r="I55" s="8">
        <v>99.647005284129506</v>
      </c>
      <c r="J55" s="8">
        <v>98.321418268081828</v>
      </c>
      <c r="K55" s="8">
        <v>93.892450417607279</v>
      </c>
      <c r="L55" s="8">
        <v>94.437610673309408</v>
      </c>
      <c r="M55" s="8">
        <v>94.705024295938699</v>
      </c>
      <c r="N55" s="8">
        <v>97.5443782143455</v>
      </c>
      <c r="O55" s="8">
        <v>98.743233310470686</v>
      </c>
      <c r="P55" s="8">
        <v>94.01919785161212</v>
      </c>
      <c r="Q55" s="8">
        <v>100</v>
      </c>
      <c r="R55" s="8">
        <v>100</v>
      </c>
      <c r="S55" s="8">
        <v>98.414063055285567</v>
      </c>
      <c r="T55" s="8">
        <v>98.609811748572724</v>
      </c>
      <c r="U55" s="8">
        <v>96.027918926091473</v>
      </c>
      <c r="V55" s="8">
        <v>99.607136244875207</v>
      </c>
      <c r="W55" s="8">
        <v>98.119097868658869</v>
      </c>
      <c r="X55" s="8">
        <v>99.467937328855314</v>
      </c>
      <c r="Y55" s="8">
        <v>96.402664515330301</v>
      </c>
      <c r="Z55" s="8">
        <v>99.644513295236322</v>
      </c>
      <c r="AA55" s="8">
        <v>99.507538349008826</v>
      </c>
      <c r="AB55" s="8">
        <v>99.694660538794082</v>
      </c>
      <c r="AC55" s="8">
        <v>100</v>
      </c>
      <c r="AD55" s="8">
        <v>97.977972617503525</v>
      </c>
      <c r="AE55" s="8">
        <v>98.331111048474867</v>
      </c>
      <c r="AF55" s="8">
        <v>99.268002169647502</v>
      </c>
      <c r="AG55" s="8">
        <v>97.722941160380358</v>
      </c>
      <c r="AH55" s="8">
        <v>100</v>
      </c>
      <c r="AI55" s="8">
        <v>99.547045065644767</v>
      </c>
      <c r="AJ55" s="8">
        <v>99.129265690973412</v>
      </c>
      <c r="AK55" s="8">
        <v>99.521606286420067</v>
      </c>
      <c r="AL55" s="8">
        <v>98.054815839585032</v>
      </c>
      <c r="AM55" s="8">
        <v>97.857564398881394</v>
      </c>
      <c r="AN55" s="8">
        <v>98.009377559610456</v>
      </c>
      <c r="AO55" s="8">
        <v>98.474433437296042</v>
      </c>
      <c r="AP55" s="8">
        <v>97.992604679276099</v>
      </c>
      <c r="AQ55" s="8">
        <v>98.644004603022736</v>
      </c>
      <c r="AR55" s="8">
        <v>97.677878306775469</v>
      </c>
      <c r="AS55" s="8">
        <v>98.992937983398249</v>
      </c>
      <c r="AT55" s="8">
        <v>93.856694722699842</v>
      </c>
      <c r="AU55" s="8">
        <v>99.389904265576163</v>
      </c>
      <c r="AV55" s="8">
        <v>99.558315786248087</v>
      </c>
      <c r="AW55" s="8">
        <v>99.280655231100198</v>
      </c>
      <c r="AX55" s="8">
        <v>99.699586736391026</v>
      </c>
      <c r="AY55" s="8">
        <v>98.030888869294103</v>
      </c>
      <c r="AZ55" s="8">
        <v>96.428595344639504</v>
      </c>
    </row>
    <row r="56" spans="2:52" ht="18.75" customHeight="1" x14ac:dyDescent="0.2">
      <c r="B56" s="2" t="s">
        <v>50</v>
      </c>
      <c r="C56" s="8">
        <v>61.829559841192619</v>
      </c>
      <c r="D56" s="8">
        <v>61.70221396138399</v>
      </c>
      <c r="E56" s="8">
        <v>52.485240045959031</v>
      </c>
      <c r="F56" s="8">
        <v>72.316190359326043</v>
      </c>
      <c r="G56" s="8">
        <v>62.158033556563844</v>
      </c>
      <c r="H56" s="8">
        <v>60.109988894712409</v>
      </c>
      <c r="I56" s="8">
        <v>63.669204105739247</v>
      </c>
      <c r="J56" s="8">
        <v>76.785382970323269</v>
      </c>
      <c r="K56" s="8">
        <v>73.190355458293624</v>
      </c>
      <c r="L56" s="8">
        <v>72.070373945378705</v>
      </c>
      <c r="M56" s="8">
        <v>74.699905750216217</v>
      </c>
      <c r="N56" s="8">
        <v>57.730427825067679</v>
      </c>
      <c r="O56" s="8">
        <v>85.637535416617709</v>
      </c>
      <c r="P56" s="8">
        <v>77.254705744154123</v>
      </c>
      <c r="Q56" s="8">
        <v>85.531774505872818</v>
      </c>
      <c r="R56" s="8">
        <v>93.181113887327228</v>
      </c>
      <c r="S56" s="8">
        <v>83.485714199346376</v>
      </c>
      <c r="T56" s="8">
        <v>91.182009174326751</v>
      </c>
      <c r="U56" s="8">
        <v>79.404287582761654</v>
      </c>
      <c r="V56" s="8">
        <v>89.38277136369112</v>
      </c>
      <c r="W56" s="8">
        <v>80.662181823934915</v>
      </c>
      <c r="X56" s="8">
        <v>80.387155795520201</v>
      </c>
      <c r="Y56" s="8">
        <v>91.295847010202479</v>
      </c>
      <c r="Z56" s="8">
        <v>93.197722949351103</v>
      </c>
      <c r="AA56" s="8">
        <v>98.14712468813957</v>
      </c>
      <c r="AB56" s="8">
        <v>91.627806806865351</v>
      </c>
      <c r="AC56" s="8">
        <v>95.722179520783513</v>
      </c>
      <c r="AD56" s="8">
        <v>77.925543648265105</v>
      </c>
      <c r="AE56" s="8">
        <v>71.924857100884878</v>
      </c>
      <c r="AF56" s="8">
        <v>94.230919189755852</v>
      </c>
      <c r="AG56" s="8">
        <v>91.369305890027292</v>
      </c>
      <c r="AH56" s="8">
        <v>95.872464486730962</v>
      </c>
      <c r="AI56" s="8">
        <v>78.463851160118324</v>
      </c>
      <c r="AJ56" s="8">
        <v>100</v>
      </c>
      <c r="AK56" s="8">
        <v>90.056335903134624</v>
      </c>
      <c r="AL56" s="8">
        <v>87.39846010289078</v>
      </c>
      <c r="AM56" s="8">
        <v>84.250861196691289</v>
      </c>
      <c r="AN56" s="8">
        <v>78.664897641431381</v>
      </c>
      <c r="AO56" s="8">
        <v>73.265910375641667</v>
      </c>
      <c r="AP56" s="8">
        <v>81.158132974678495</v>
      </c>
      <c r="AQ56" s="8">
        <v>69.471543258055902</v>
      </c>
      <c r="AR56" s="8">
        <v>64.963701487426292</v>
      </c>
      <c r="AS56" s="8">
        <v>71.577496045274742</v>
      </c>
      <c r="AT56" s="8">
        <v>71.347215772722947</v>
      </c>
      <c r="AU56" s="8">
        <v>85.923464414091313</v>
      </c>
      <c r="AV56" s="8">
        <v>50.487147079041371</v>
      </c>
      <c r="AW56" s="8">
        <v>87.430470212552521</v>
      </c>
      <c r="AX56" s="8">
        <v>86.812780736690939</v>
      </c>
      <c r="AY56" s="8">
        <v>72.395732301074275</v>
      </c>
      <c r="AZ56" s="8">
        <v>81.789233429971048</v>
      </c>
    </row>
    <row r="57" spans="2:52" ht="18.75" customHeight="1" x14ac:dyDescent="0.2">
      <c r="B57" s="2" t="s">
        <v>51</v>
      </c>
      <c r="C57" s="8">
        <v>21.897235509063211</v>
      </c>
      <c r="D57" s="8">
        <v>30.526731420200104</v>
      </c>
      <c r="E57" s="8">
        <v>31.129996589057537</v>
      </c>
      <c r="F57" s="8">
        <v>5.9257860502899389</v>
      </c>
      <c r="G57" s="8">
        <v>36.145491742640608</v>
      </c>
      <c r="H57" s="8">
        <v>33.405132504210997</v>
      </c>
      <c r="I57" s="8">
        <v>31.712440098287541</v>
      </c>
      <c r="J57" s="8">
        <v>20.374923058888559</v>
      </c>
      <c r="K57" s="8">
        <v>16.731314537275182</v>
      </c>
      <c r="L57" s="8">
        <v>12.269451575461717</v>
      </c>
      <c r="M57" s="8">
        <v>7.9315400108126353</v>
      </c>
      <c r="N57" s="8">
        <v>11.592504438741585</v>
      </c>
      <c r="O57" s="8">
        <v>3.1880051027962049</v>
      </c>
      <c r="P57" s="8">
        <v>14.094466454528709</v>
      </c>
      <c r="Q57" s="8">
        <v>14.165278989787963</v>
      </c>
      <c r="R57" s="8">
        <v>1.5279544649412016</v>
      </c>
      <c r="S57" s="8">
        <v>11.133909132877633</v>
      </c>
      <c r="T57" s="8">
        <v>0</v>
      </c>
      <c r="U57" s="8">
        <v>5.1752523210308956</v>
      </c>
      <c r="V57" s="8">
        <v>0.74680397390116027</v>
      </c>
      <c r="W57" s="8">
        <v>13.81803298757173</v>
      </c>
      <c r="X57" s="8">
        <v>14.045243081823372</v>
      </c>
      <c r="Y57" s="8">
        <v>6.3183389435568476</v>
      </c>
      <c r="Z57" s="8">
        <v>1.4782294315806133</v>
      </c>
      <c r="AA57" s="8">
        <v>0</v>
      </c>
      <c r="AB57" s="8">
        <v>0.8570007374003854</v>
      </c>
      <c r="AC57" s="8">
        <v>0.35387271939420539</v>
      </c>
      <c r="AD57" s="8">
        <v>17.10434019766176</v>
      </c>
      <c r="AE57" s="8">
        <v>12.428404344886028</v>
      </c>
      <c r="AF57" s="8">
        <v>0</v>
      </c>
      <c r="AG57" s="8">
        <v>3.3446015651538832</v>
      </c>
      <c r="AH57" s="8">
        <v>0</v>
      </c>
      <c r="AI57" s="8">
        <v>0</v>
      </c>
      <c r="AJ57" s="8">
        <v>0</v>
      </c>
      <c r="AK57" s="8">
        <v>6.1637297420698527</v>
      </c>
      <c r="AL57" s="8">
        <v>1.3846291875871906</v>
      </c>
      <c r="AM57" s="8">
        <v>1.3660463560833942</v>
      </c>
      <c r="AN57" s="8">
        <v>10.830703486349401</v>
      </c>
      <c r="AO57" s="8">
        <v>10.915256990358555</v>
      </c>
      <c r="AP57" s="8">
        <v>9.3224712809183767</v>
      </c>
      <c r="AQ57" s="8">
        <v>25.087059243941475</v>
      </c>
      <c r="AR57" s="8">
        <v>23.819040978622525</v>
      </c>
      <c r="AS57" s="8">
        <v>7.7286736026984171</v>
      </c>
      <c r="AT57" s="8">
        <v>15.734294133078571</v>
      </c>
      <c r="AU57" s="8">
        <v>8.3898504501815836</v>
      </c>
      <c r="AV57" s="8">
        <v>35.5411039422385</v>
      </c>
      <c r="AW57" s="8">
        <v>4.2125673024953443</v>
      </c>
      <c r="AX57" s="8">
        <v>8.3968064273433747</v>
      </c>
      <c r="AY57" s="8">
        <v>14.295454169868094</v>
      </c>
      <c r="AZ57" s="8">
        <v>8.5382581479412245</v>
      </c>
    </row>
    <row r="58" spans="2:52" ht="18.75" customHeight="1" x14ac:dyDescent="0.2">
      <c r="B58" s="2" t="s">
        <v>52</v>
      </c>
      <c r="C58" s="8">
        <v>30.705756004212855</v>
      </c>
      <c r="D58" s="8">
        <v>25.179378114793987</v>
      </c>
      <c r="E58" s="8">
        <v>38.304072878710862</v>
      </c>
      <c r="F58" s="8">
        <v>32.240538024156834</v>
      </c>
      <c r="G58" s="8">
        <v>9.976633387587583</v>
      </c>
      <c r="H58" s="8">
        <v>20.918536310406804</v>
      </c>
      <c r="I58" s="8">
        <v>17.029357609528262</v>
      </c>
      <c r="J58" s="8">
        <v>3.5840295460965224</v>
      </c>
      <c r="K58" s="8">
        <v>11.719469743646616</v>
      </c>
      <c r="L58" s="8">
        <v>22.645096028029478</v>
      </c>
      <c r="M58" s="8">
        <v>17.8086920817661</v>
      </c>
      <c r="N58" s="8">
        <v>38.243425811979371</v>
      </c>
      <c r="O58" s="8">
        <v>15.834472524691392</v>
      </c>
      <c r="P58" s="8">
        <v>15.195296729665838</v>
      </c>
      <c r="Q58" s="8">
        <v>3.1787656635771548</v>
      </c>
      <c r="R58" s="8">
        <v>1.7434673608211904</v>
      </c>
      <c r="S58" s="8">
        <v>12.381483665890624</v>
      </c>
      <c r="T58" s="8">
        <v>7.6437603490700798</v>
      </c>
      <c r="U58" s="8">
        <v>11.505590704114276</v>
      </c>
      <c r="V58" s="8">
        <v>4.4808522053089712</v>
      </c>
      <c r="W58" s="8">
        <v>8.0607806774004018</v>
      </c>
      <c r="X58" s="8">
        <v>7.5821793875418084</v>
      </c>
      <c r="Y58" s="8">
        <v>4.2209099403409445</v>
      </c>
      <c r="Z58" s="8">
        <v>4.0147313656068899</v>
      </c>
      <c r="AA58" s="8">
        <v>0.57453859282308262</v>
      </c>
      <c r="AB58" s="8">
        <v>1.539772484990797</v>
      </c>
      <c r="AC58" s="8">
        <v>2.5362590327465901</v>
      </c>
      <c r="AD58" s="8">
        <v>8.4169756754016323</v>
      </c>
      <c r="AE58" s="8">
        <v>24.034396625856282</v>
      </c>
      <c r="AF58" s="8">
        <v>3.3656191293391462</v>
      </c>
      <c r="AG58" s="8">
        <v>4.7079870942446895</v>
      </c>
      <c r="AH58" s="8">
        <v>0.39081115064339683</v>
      </c>
      <c r="AI58" s="8">
        <v>15.314160718244635</v>
      </c>
      <c r="AJ58" s="8">
        <v>0.924336328683526</v>
      </c>
      <c r="AK58" s="8">
        <v>6.0190853607687069</v>
      </c>
      <c r="AL58" s="8">
        <v>5.966474457278987</v>
      </c>
      <c r="AM58" s="8">
        <v>10.461361385319671</v>
      </c>
      <c r="AN58" s="8">
        <v>7.8757025321454321</v>
      </c>
      <c r="AO58" s="8">
        <v>16.657465998236979</v>
      </c>
      <c r="AP58" s="8">
        <v>18.199848349923951</v>
      </c>
      <c r="AQ58" s="8">
        <v>15.334325304458563</v>
      </c>
      <c r="AR58" s="8">
        <v>22.763684797971749</v>
      </c>
      <c r="AS58" s="8">
        <v>8.8540922024064859</v>
      </c>
      <c r="AT58" s="8">
        <v>26.870921552301347</v>
      </c>
      <c r="AU58" s="8">
        <v>13.152804114083137</v>
      </c>
      <c r="AV58" s="8">
        <v>39.215747826176468</v>
      </c>
      <c r="AW58" s="8">
        <v>11.76704454925018</v>
      </c>
      <c r="AX58" s="8">
        <v>6.8319731056766946</v>
      </c>
      <c r="AY58" s="8">
        <v>18.156187317461072</v>
      </c>
      <c r="AZ58" s="8">
        <v>11.994319540364856</v>
      </c>
    </row>
    <row r="59" spans="2:52" ht="18.75" customHeight="1" x14ac:dyDescent="0.2">
      <c r="B59" s="2" t="s">
        <v>53</v>
      </c>
      <c r="C59" s="9">
        <v>99.618410911081796</v>
      </c>
      <c r="D59" s="9">
        <v>99.39860924220919</v>
      </c>
      <c r="E59" s="9">
        <v>98.32260791407154</v>
      </c>
      <c r="F59" s="9">
        <v>95.289171095793449</v>
      </c>
      <c r="G59" s="9">
        <v>99.081384753128305</v>
      </c>
      <c r="H59" s="9">
        <v>98.047806050337527</v>
      </c>
      <c r="I59" s="9">
        <v>100</v>
      </c>
      <c r="J59" s="9">
        <v>95.924157765080409</v>
      </c>
      <c r="K59" s="9">
        <v>99.33507023983249</v>
      </c>
      <c r="L59" s="9">
        <v>98.442108925556056</v>
      </c>
      <c r="M59" s="9">
        <v>100</v>
      </c>
      <c r="N59" s="9">
        <v>99.345584362428653</v>
      </c>
      <c r="O59" s="9">
        <v>100</v>
      </c>
      <c r="P59" s="9">
        <v>98.684374735088056</v>
      </c>
      <c r="Q59" s="9">
        <v>100</v>
      </c>
      <c r="R59" s="9">
        <v>100</v>
      </c>
      <c r="S59" s="9">
        <v>99.748882951233355</v>
      </c>
      <c r="T59" s="9">
        <v>99.92509735737184</v>
      </c>
      <c r="U59" s="9">
        <v>97.531273155825232</v>
      </c>
      <c r="V59" s="9">
        <v>99.791535002410583</v>
      </c>
      <c r="W59" s="9">
        <v>99.680189671498383</v>
      </c>
      <c r="X59" s="9">
        <v>99.041260511870163</v>
      </c>
      <c r="Y59" s="9">
        <v>100</v>
      </c>
      <c r="Z59" s="9">
        <v>100</v>
      </c>
      <c r="AA59" s="9">
        <v>100</v>
      </c>
      <c r="AB59" s="9">
        <v>100</v>
      </c>
      <c r="AC59" s="9">
        <v>99.58333818722933</v>
      </c>
      <c r="AD59" s="9">
        <v>99.224370160752798</v>
      </c>
      <c r="AE59" s="9">
        <v>98.57587184184338</v>
      </c>
      <c r="AF59" s="9">
        <v>100</v>
      </c>
      <c r="AG59" s="9">
        <v>99.710385480161733</v>
      </c>
      <c r="AH59" s="9">
        <v>99.446429726734081</v>
      </c>
      <c r="AI59" s="9">
        <v>100</v>
      </c>
      <c r="AJ59" s="9">
        <v>100</v>
      </c>
      <c r="AK59" s="9">
        <v>99.018521391063061</v>
      </c>
      <c r="AL59" s="9">
        <v>100</v>
      </c>
      <c r="AM59" s="9">
        <v>99.177838126199518</v>
      </c>
      <c r="AN59" s="9">
        <v>98.879733232639595</v>
      </c>
      <c r="AO59" s="9">
        <v>99.564513154599538</v>
      </c>
      <c r="AP59" s="9">
        <v>97.819209937728104</v>
      </c>
      <c r="AQ59" s="9">
        <v>94.139591805388477</v>
      </c>
      <c r="AR59" s="9">
        <v>93.644356646669792</v>
      </c>
      <c r="AS59" s="9">
        <v>97.777971795244923</v>
      </c>
      <c r="AT59" s="9">
        <v>97.704985787946711</v>
      </c>
      <c r="AU59" s="9">
        <v>98.725399692044604</v>
      </c>
      <c r="AV59" s="9">
        <v>96.302661782768212</v>
      </c>
      <c r="AW59" s="9">
        <v>100</v>
      </c>
      <c r="AX59" s="9">
        <v>98.680014506364458</v>
      </c>
      <c r="AY59" s="9">
        <v>97.156961461425396</v>
      </c>
      <c r="AZ59" s="9">
        <v>98.509878321522905</v>
      </c>
    </row>
    <row r="60" spans="2:52" ht="18.75" customHeight="1" x14ac:dyDescent="0.2">
      <c r="B60" s="2" t="s">
        <v>54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</row>
    <row r="61" spans="2:52" ht="18.75" customHeight="1" x14ac:dyDescent="0.2">
      <c r="B61" s="2" t="s">
        <v>55</v>
      </c>
      <c r="C61" s="9">
        <v>26.938645409573166</v>
      </c>
      <c r="D61" s="9">
        <v>32.535875131895956</v>
      </c>
      <c r="E61" s="9">
        <v>28.780233059222805</v>
      </c>
      <c r="F61" s="9">
        <v>26.307418552018309</v>
      </c>
      <c r="G61" s="9">
        <v>31.967762047355702</v>
      </c>
      <c r="H61" s="9">
        <v>22.632762496616714</v>
      </c>
      <c r="I61" s="9">
        <v>29.569630241017354</v>
      </c>
      <c r="J61" s="9">
        <v>33.917723933160367</v>
      </c>
      <c r="K61" s="9">
        <v>35.669623847757528</v>
      </c>
      <c r="L61" s="9">
        <v>32.585631706481841</v>
      </c>
      <c r="M61" s="9">
        <v>25.14356180622817</v>
      </c>
      <c r="N61" s="9">
        <v>27.88858751855021</v>
      </c>
      <c r="O61" s="9">
        <v>37.102894025482961</v>
      </c>
      <c r="P61" s="9">
        <v>30.87644595031654</v>
      </c>
      <c r="Q61" s="9">
        <v>24.72005585449736</v>
      </c>
      <c r="R61" s="9">
        <v>29.670643888449291</v>
      </c>
      <c r="S61" s="9">
        <v>22.4466123645939</v>
      </c>
      <c r="T61" s="9">
        <v>23.74955958601646</v>
      </c>
      <c r="U61" s="9">
        <v>26.541651525554233</v>
      </c>
      <c r="V61" s="9">
        <v>19.126207858769707</v>
      </c>
      <c r="W61" s="9">
        <v>23.739254349814736</v>
      </c>
      <c r="X61" s="9">
        <v>27.114860376414242</v>
      </c>
      <c r="Y61" s="9">
        <v>23.378402897864099</v>
      </c>
      <c r="Z61" s="9">
        <v>20.115730729777699</v>
      </c>
      <c r="AA61" s="9">
        <v>26.614633700416082</v>
      </c>
      <c r="AB61" s="9">
        <v>26.384403488591378</v>
      </c>
      <c r="AC61" s="9">
        <v>24.273233915468126</v>
      </c>
      <c r="AD61" s="9">
        <v>27.331021621603234</v>
      </c>
      <c r="AE61" s="9">
        <v>29.783904858916671</v>
      </c>
      <c r="AF61" s="9">
        <v>23.922385161409721</v>
      </c>
      <c r="AG61" s="9">
        <v>26.35869585836236</v>
      </c>
      <c r="AH61" s="9">
        <v>33.313375219483603</v>
      </c>
      <c r="AI61" s="9">
        <v>26.466575142348827</v>
      </c>
      <c r="AJ61" s="9">
        <v>23.64334797284285</v>
      </c>
      <c r="AK61" s="9">
        <v>32.805104743416983</v>
      </c>
      <c r="AL61" s="9">
        <v>28.603035361426773</v>
      </c>
      <c r="AM61" s="9">
        <v>24.908648366555155</v>
      </c>
      <c r="AN61" s="9">
        <v>24.79329278757076</v>
      </c>
      <c r="AO61" s="9">
        <v>32.258911631838849</v>
      </c>
      <c r="AP61" s="9">
        <v>23.476441336867545</v>
      </c>
      <c r="AQ61" s="9">
        <v>34.929952672797128</v>
      </c>
      <c r="AR61" s="9">
        <v>39.42335353716178</v>
      </c>
      <c r="AS61" s="9">
        <v>30.055425755301101</v>
      </c>
      <c r="AT61" s="9">
        <v>35.943583017753298</v>
      </c>
      <c r="AU61" s="9">
        <v>24.971724798325759</v>
      </c>
      <c r="AV61" s="9">
        <v>29.202455243119051</v>
      </c>
      <c r="AW61" s="9">
        <v>32.29079387920455</v>
      </c>
      <c r="AX61" s="9">
        <v>26.220994819766869</v>
      </c>
      <c r="AY61" s="9">
        <v>24.231004739236461</v>
      </c>
      <c r="AZ61" s="9">
        <v>28.232570472800855</v>
      </c>
    </row>
    <row r="62" spans="2:52" ht="18.75" customHeight="1" x14ac:dyDescent="0.2">
      <c r="B62" s="2" t="s">
        <v>56</v>
      </c>
      <c r="C62" s="8">
        <v>37.514746711707872</v>
      </c>
      <c r="D62" s="8">
        <v>46.636441387798477</v>
      </c>
      <c r="E62" s="8">
        <v>26.854810314370866</v>
      </c>
      <c r="F62" s="8">
        <v>34.286475705050499</v>
      </c>
      <c r="G62" s="8">
        <v>39.786436333375612</v>
      </c>
      <c r="H62" s="8">
        <v>43.092676420341533</v>
      </c>
      <c r="I62" s="8">
        <v>46.515393267121894</v>
      </c>
      <c r="J62" s="8">
        <v>44.472880467568899</v>
      </c>
      <c r="K62" s="8">
        <v>46.763381073117145</v>
      </c>
      <c r="L62" s="8">
        <v>37.723537250182638</v>
      </c>
      <c r="M62" s="8">
        <v>35.904773163639021</v>
      </c>
      <c r="N62" s="8">
        <v>31.997749446997872</v>
      </c>
      <c r="O62" s="8">
        <v>37.693230953212201</v>
      </c>
      <c r="P62" s="8">
        <v>40.824537003182947</v>
      </c>
      <c r="Q62" s="8">
        <v>39.69347766918613</v>
      </c>
      <c r="R62" s="8">
        <v>56.499110014001182</v>
      </c>
      <c r="S62" s="8">
        <v>46.760053366484136</v>
      </c>
      <c r="T62" s="8">
        <v>51.380124168788925</v>
      </c>
      <c r="U62" s="8">
        <v>38.840055687246426</v>
      </c>
      <c r="V62" s="8">
        <v>49.851031457695278</v>
      </c>
      <c r="W62" s="8">
        <v>54.502005765010132</v>
      </c>
      <c r="X62" s="8">
        <v>37.984464875120658</v>
      </c>
      <c r="Y62" s="8">
        <v>53.19169631963063</v>
      </c>
      <c r="Z62" s="8">
        <v>57.600454388941976</v>
      </c>
      <c r="AA62" s="8">
        <v>62.304838334913093</v>
      </c>
      <c r="AB62" s="8">
        <v>47.373864173606648</v>
      </c>
      <c r="AC62" s="8">
        <v>58.747398111444355</v>
      </c>
      <c r="AD62" s="8">
        <v>52.201562263056012</v>
      </c>
      <c r="AE62" s="8">
        <v>36.443133701623104</v>
      </c>
      <c r="AF62" s="8">
        <v>44.820187728900137</v>
      </c>
      <c r="AG62" s="8">
        <v>48.429579459225749</v>
      </c>
      <c r="AH62" s="8">
        <v>57.33784450817339</v>
      </c>
      <c r="AI62" s="8">
        <v>40.728622555935715</v>
      </c>
      <c r="AJ62" s="8">
        <v>53.928427153946572</v>
      </c>
      <c r="AK62" s="8">
        <v>52.070293795168638</v>
      </c>
      <c r="AL62" s="8">
        <v>48.772848642490942</v>
      </c>
      <c r="AM62" s="8">
        <v>48.809343595354619</v>
      </c>
      <c r="AN62" s="8">
        <v>44.980279423786037</v>
      </c>
      <c r="AO62" s="8">
        <v>36.288361309605946</v>
      </c>
      <c r="AP62" s="8">
        <v>39.600595041972149</v>
      </c>
      <c r="AQ62" s="8">
        <v>42.098817342599702</v>
      </c>
      <c r="AR62" s="8">
        <v>42.773870565630283</v>
      </c>
      <c r="AS62" s="8">
        <v>37.916791975524959</v>
      </c>
      <c r="AT62" s="8">
        <v>45.615630391463583</v>
      </c>
      <c r="AU62" s="8">
        <v>55.365235143347455</v>
      </c>
      <c r="AV62" s="8">
        <v>26.925287074806938</v>
      </c>
      <c r="AW62" s="8">
        <v>46.067531827064357</v>
      </c>
      <c r="AX62" s="8">
        <v>39.744419561820678</v>
      </c>
      <c r="AY62" s="8">
        <v>44.338900546317745</v>
      </c>
      <c r="AZ62" s="8">
        <v>41.070205356376526</v>
      </c>
    </row>
    <row r="63" spans="2:52" ht="18.75" customHeight="1" x14ac:dyDescent="0.2">
      <c r="B63" s="2" t="s">
        <v>57</v>
      </c>
      <c r="C63" s="9">
        <v>87.331047327111406</v>
      </c>
      <c r="D63" s="9">
        <v>88.295019202657826</v>
      </c>
      <c r="E63" s="9">
        <v>71.411276558657718</v>
      </c>
      <c r="F63" s="9">
        <v>77.021817295127036</v>
      </c>
      <c r="G63" s="9">
        <v>93.557593988448431</v>
      </c>
      <c r="H63" s="9">
        <v>88.357685114433593</v>
      </c>
      <c r="I63" s="9">
        <v>89.412371294955037</v>
      </c>
      <c r="J63" s="9">
        <v>87.73929370560883</v>
      </c>
      <c r="K63" s="9">
        <v>88.78918945915008</v>
      </c>
      <c r="L63" s="9">
        <v>85.615853142231288</v>
      </c>
      <c r="M63" s="9">
        <v>84.584135871624042</v>
      </c>
      <c r="N63" s="9">
        <v>77.734058934718433</v>
      </c>
      <c r="O63" s="9">
        <v>88.150173215313657</v>
      </c>
      <c r="P63" s="9">
        <v>81.711759023467962</v>
      </c>
      <c r="Q63" s="9">
        <v>92.448242591493312</v>
      </c>
      <c r="R63" s="9">
        <v>96.930846088420594</v>
      </c>
      <c r="S63" s="9">
        <v>91.185900825584156</v>
      </c>
      <c r="T63" s="9">
        <v>92.185589792317302</v>
      </c>
      <c r="U63" s="9">
        <v>84.277755735963865</v>
      </c>
      <c r="V63" s="9">
        <v>96.209663182618314</v>
      </c>
      <c r="W63" s="9">
        <v>91.955035931739147</v>
      </c>
      <c r="X63" s="9">
        <v>90.608644133093591</v>
      </c>
      <c r="Y63" s="9">
        <v>92.564044361725749</v>
      </c>
      <c r="Z63" s="9">
        <v>95.042398198764786</v>
      </c>
      <c r="AA63" s="9">
        <v>95.898703947400833</v>
      </c>
      <c r="AB63" s="9">
        <v>93.932674361530701</v>
      </c>
      <c r="AC63" s="9">
        <v>96.163769043279459</v>
      </c>
      <c r="AD63" s="9">
        <v>95.306051363647256</v>
      </c>
      <c r="AE63" s="9">
        <v>82.891413872111158</v>
      </c>
      <c r="AF63" s="9">
        <v>89.381234118248585</v>
      </c>
      <c r="AG63" s="9">
        <v>92.719297349145094</v>
      </c>
      <c r="AH63" s="9">
        <v>98.297743639877737</v>
      </c>
      <c r="AI63" s="9">
        <v>86.440255872858742</v>
      </c>
      <c r="AJ63" s="9">
        <v>93.60407257652389</v>
      </c>
      <c r="AK63" s="9">
        <v>96.441972341312507</v>
      </c>
      <c r="AL63" s="9">
        <v>96.047066210629367</v>
      </c>
      <c r="AM63" s="9">
        <v>91.268350739589309</v>
      </c>
      <c r="AN63" s="9">
        <v>91.22509546712709</v>
      </c>
      <c r="AO63" s="9">
        <v>85.948372339105021</v>
      </c>
      <c r="AP63" s="9">
        <v>89.683502695720506</v>
      </c>
      <c r="AQ63" s="9">
        <v>87.244602712325673</v>
      </c>
      <c r="AR63" s="9">
        <v>82.942638991089254</v>
      </c>
      <c r="AS63" s="9">
        <v>86.356484746270496</v>
      </c>
      <c r="AT63" s="9">
        <v>86.891121557524542</v>
      </c>
      <c r="AU63" s="9">
        <v>90.611806499681492</v>
      </c>
      <c r="AV63" s="9">
        <v>85.762185692422634</v>
      </c>
      <c r="AW63" s="9">
        <v>93.076801659964161</v>
      </c>
      <c r="AX63" s="9">
        <v>92.211196943319464</v>
      </c>
      <c r="AY63" s="9">
        <v>84.187168253260751</v>
      </c>
      <c r="AZ63" s="9">
        <v>81.466143681106047</v>
      </c>
    </row>
    <row r="64" spans="2:52" ht="18.75" customHeight="1" x14ac:dyDescent="0.2">
      <c r="B64" s="2" t="s">
        <v>58</v>
      </c>
      <c r="C64" s="8">
        <v>39.718949247728752</v>
      </c>
      <c r="D64" s="8">
        <v>36.26072124226102</v>
      </c>
      <c r="E64" s="8">
        <v>13.276259795816985</v>
      </c>
      <c r="F64" s="8">
        <v>16.298735548279751</v>
      </c>
      <c r="G64" s="8">
        <v>30.874317642214681</v>
      </c>
      <c r="H64" s="8">
        <v>30.679913251650554</v>
      </c>
      <c r="I64" s="8">
        <v>35.352587288572948</v>
      </c>
      <c r="J64" s="8">
        <v>29.86294241859212</v>
      </c>
      <c r="K64" s="8">
        <v>36.905142973240615</v>
      </c>
      <c r="L64" s="8">
        <v>29.061550431544639</v>
      </c>
      <c r="M64" s="8">
        <v>27.979530076643069</v>
      </c>
      <c r="N64" s="8">
        <v>25.297520138684604</v>
      </c>
      <c r="O64" s="8">
        <v>27.597545238473085</v>
      </c>
      <c r="P64" s="8">
        <v>26.227036413321301</v>
      </c>
      <c r="Q64" s="8">
        <v>24.234180262769311</v>
      </c>
      <c r="R64" s="8">
        <v>38.242120426240938</v>
      </c>
      <c r="S64" s="8">
        <v>30.674193610251432</v>
      </c>
      <c r="T64" s="8">
        <v>35.840364651548093</v>
      </c>
      <c r="U64" s="8">
        <v>28.194205517366861</v>
      </c>
      <c r="V64" s="8">
        <v>36.823877128207535</v>
      </c>
      <c r="W64" s="8">
        <v>39.823828645002642</v>
      </c>
      <c r="X64" s="8">
        <v>33.494035439866735</v>
      </c>
      <c r="Y64" s="8">
        <v>41.972761076516939</v>
      </c>
      <c r="Z64" s="8">
        <v>42.928829740262067</v>
      </c>
      <c r="AA64" s="8">
        <v>34.157795168715197</v>
      </c>
      <c r="AB64" s="8">
        <v>32.731525181238233</v>
      </c>
      <c r="AC64" s="8">
        <v>45.860163034957573</v>
      </c>
      <c r="AD64" s="8">
        <v>37.759706343274232</v>
      </c>
      <c r="AE64" s="8">
        <v>29.067073566813971</v>
      </c>
      <c r="AF64" s="8">
        <v>29.6049395197415</v>
      </c>
      <c r="AG64" s="8">
        <v>36.888782930166002</v>
      </c>
      <c r="AH64" s="8">
        <v>39.088977646998643</v>
      </c>
      <c r="AI64" s="8">
        <v>31.779645990269213</v>
      </c>
      <c r="AJ64" s="8">
        <v>37.593257776453342</v>
      </c>
      <c r="AK64" s="8">
        <v>31.277407713724315</v>
      </c>
      <c r="AL64" s="8">
        <v>41.67455302472144</v>
      </c>
      <c r="AM64" s="8">
        <v>38.414981226400059</v>
      </c>
      <c r="AN64" s="8">
        <v>36.333140894082909</v>
      </c>
      <c r="AO64" s="8">
        <v>30.755125992265025</v>
      </c>
      <c r="AP64" s="8">
        <v>29.855269066748299</v>
      </c>
      <c r="AQ64" s="8">
        <v>29.23440973285371</v>
      </c>
      <c r="AR64" s="8">
        <v>23.141165012460213</v>
      </c>
      <c r="AS64" s="8">
        <v>25.760130234890315</v>
      </c>
      <c r="AT64" s="8">
        <v>24.736454748260208</v>
      </c>
      <c r="AU64" s="8">
        <v>36.428149407462847</v>
      </c>
      <c r="AV64" s="8">
        <v>19.360985848503852</v>
      </c>
      <c r="AW64" s="8">
        <v>28.662292805957318</v>
      </c>
      <c r="AX64" s="8">
        <v>20.932771512454288</v>
      </c>
      <c r="AY64" s="8">
        <v>18.975254071182555</v>
      </c>
      <c r="AZ64" s="8">
        <v>20.665029617990808</v>
      </c>
    </row>
    <row r="65" spans="2:52" ht="18.75" customHeight="1" x14ac:dyDescent="0.2">
      <c r="B65" s="2" t="s">
        <v>59</v>
      </c>
      <c r="C65" s="8">
        <v>60.533062365723012</v>
      </c>
      <c r="D65" s="8">
        <v>70.736030942265458</v>
      </c>
      <c r="E65" s="8">
        <v>54.50813908121043</v>
      </c>
      <c r="F65" s="8">
        <v>65.304812503563724</v>
      </c>
      <c r="G65" s="8">
        <v>77.449412309387867</v>
      </c>
      <c r="H65" s="8">
        <v>65.131001746114165</v>
      </c>
      <c r="I65" s="8">
        <v>70.361351982358286</v>
      </c>
      <c r="J65" s="8">
        <v>83.811375139271902</v>
      </c>
      <c r="K65" s="8">
        <v>73.500879078239322</v>
      </c>
      <c r="L65" s="8">
        <v>73.295316827384127</v>
      </c>
      <c r="M65" s="8">
        <v>62.736500016048254</v>
      </c>
      <c r="N65" s="8">
        <v>48.475496840013648</v>
      </c>
      <c r="O65" s="8">
        <v>71.44999433460049</v>
      </c>
      <c r="P65" s="8">
        <v>75.323886561975598</v>
      </c>
      <c r="Q65" s="8">
        <v>90.469420318979459</v>
      </c>
      <c r="R65" s="8">
        <v>98.836728339559329</v>
      </c>
      <c r="S65" s="8">
        <v>75.921537889442774</v>
      </c>
      <c r="T65" s="8">
        <v>78.525526342173734</v>
      </c>
      <c r="U65" s="8">
        <v>72.86901570443068</v>
      </c>
      <c r="V65" s="8">
        <v>86.444354015844866</v>
      </c>
      <c r="W65" s="8">
        <v>79.180339791061257</v>
      </c>
      <c r="X65" s="8">
        <v>77.892128264257508</v>
      </c>
      <c r="Y65" s="8">
        <v>86.649615520821314</v>
      </c>
      <c r="Z65" s="8">
        <v>85.457141570684982</v>
      </c>
      <c r="AA65" s="8">
        <v>89.41737739921021</v>
      </c>
      <c r="AB65" s="8">
        <v>84.126483536413872</v>
      </c>
      <c r="AC65" s="8">
        <v>89.1125380401418</v>
      </c>
      <c r="AD65" s="8">
        <v>80.159039279666203</v>
      </c>
      <c r="AE65" s="8">
        <v>60.795183703574828</v>
      </c>
      <c r="AF65" s="8">
        <v>85.505994439136018</v>
      </c>
      <c r="AG65" s="8">
        <v>82.649498010771993</v>
      </c>
      <c r="AH65" s="8">
        <v>90.936135706568194</v>
      </c>
      <c r="AI65" s="8">
        <v>72.731780626776015</v>
      </c>
      <c r="AJ65" s="8">
        <v>89.691732140431569</v>
      </c>
      <c r="AK65" s="8">
        <v>84.706488097056138</v>
      </c>
      <c r="AL65" s="8">
        <v>80.737678981047907</v>
      </c>
      <c r="AM65" s="8">
        <v>79.158960159392109</v>
      </c>
      <c r="AN65" s="8">
        <v>78.234759279766578</v>
      </c>
      <c r="AO65" s="8">
        <v>68.423400330871161</v>
      </c>
      <c r="AP65" s="8">
        <v>70.491430682645131</v>
      </c>
      <c r="AQ65" s="8">
        <v>78.765913052955014</v>
      </c>
      <c r="AR65" s="8">
        <v>73.385642221324403</v>
      </c>
      <c r="AS65" s="8">
        <v>68.117958124769189</v>
      </c>
      <c r="AT65" s="8">
        <v>62.156180243831592</v>
      </c>
      <c r="AU65" s="8">
        <v>80.455747705971291</v>
      </c>
      <c r="AV65" s="8">
        <v>61.073418822706692</v>
      </c>
      <c r="AW65" s="8">
        <v>84.106194236535401</v>
      </c>
      <c r="AX65" s="8">
        <v>88.852673526841414</v>
      </c>
      <c r="AY65" s="8">
        <v>78.775170729590272</v>
      </c>
      <c r="AZ65" s="8">
        <v>76.501008200709578</v>
      </c>
    </row>
    <row r="66" spans="2:52" ht="18.75" customHeight="1" x14ac:dyDescent="0.2">
      <c r="B66" s="2" t="s">
        <v>60</v>
      </c>
      <c r="C66" s="8">
        <v>7.8428240209829481</v>
      </c>
      <c r="D66" s="8">
        <v>16.956356761406933</v>
      </c>
      <c r="E66" s="8">
        <v>3.5080123356423818</v>
      </c>
      <c r="F66" s="8">
        <v>6.2377853711988234</v>
      </c>
      <c r="G66" s="8">
        <v>12.405134427387489</v>
      </c>
      <c r="H66" s="8">
        <v>7.5117968159563473</v>
      </c>
      <c r="I66" s="8">
        <v>14.865959698565218</v>
      </c>
      <c r="J66" s="8">
        <v>27.445542429244099</v>
      </c>
      <c r="K66" s="8">
        <v>24.534238094681829</v>
      </c>
      <c r="L66" s="8">
        <v>11.832169014584919</v>
      </c>
      <c r="M66" s="8">
        <v>13.788887975709454</v>
      </c>
      <c r="N66" s="8">
        <v>7.962548393648186</v>
      </c>
      <c r="O66" s="8">
        <v>13.47952281483081</v>
      </c>
      <c r="P66" s="8">
        <v>21.162977221158407</v>
      </c>
      <c r="Q66" s="8">
        <v>36.75321666414451</v>
      </c>
      <c r="R66" s="8">
        <v>75.203809108662483</v>
      </c>
      <c r="S66" s="8">
        <v>14.505692897048558</v>
      </c>
      <c r="T66" s="8">
        <v>23.427621971284339</v>
      </c>
      <c r="U66" s="8">
        <v>5.326252914098867</v>
      </c>
      <c r="V66" s="8">
        <v>52.948972021465053</v>
      </c>
      <c r="W66" s="8">
        <v>20.921118051667339</v>
      </c>
      <c r="X66" s="8">
        <v>18.648201567056883</v>
      </c>
      <c r="Y66" s="8">
        <v>25.960108276402117</v>
      </c>
      <c r="Z66" s="8">
        <v>45.467470249584899</v>
      </c>
      <c r="AA66" s="8">
        <v>41.822630823737754</v>
      </c>
      <c r="AB66" s="8">
        <v>36.926501843541828</v>
      </c>
      <c r="AC66" s="8">
        <v>48.924475504370697</v>
      </c>
      <c r="AD66" s="8">
        <v>24.259892871776508</v>
      </c>
      <c r="AE66" s="8">
        <v>3.9641023361871186</v>
      </c>
      <c r="AF66" s="8">
        <v>33.11161242346558</v>
      </c>
      <c r="AG66" s="8">
        <v>19.751490054005099</v>
      </c>
      <c r="AH66" s="8">
        <v>49.388364715923778</v>
      </c>
      <c r="AI66" s="8">
        <v>16.827409518444568</v>
      </c>
      <c r="AJ66" s="8">
        <v>39.720514536365158</v>
      </c>
      <c r="AK66" s="8">
        <v>25.15719713331745</v>
      </c>
      <c r="AL66" s="8">
        <v>33.090090716678155</v>
      </c>
      <c r="AM66" s="8">
        <v>24.378419593291248</v>
      </c>
      <c r="AN66" s="8">
        <v>16.153296784866853</v>
      </c>
      <c r="AO66" s="8">
        <v>6.5139039778494841</v>
      </c>
      <c r="AP66" s="8">
        <v>14.841001067521336</v>
      </c>
      <c r="AQ66" s="8">
        <v>12.145856141161955</v>
      </c>
      <c r="AR66" s="8">
        <v>16.06175440800844</v>
      </c>
      <c r="AS66" s="8">
        <v>16.627296879880394</v>
      </c>
      <c r="AT66" s="8">
        <v>11.978648533949011</v>
      </c>
      <c r="AU66" s="8">
        <v>26.798305392194887</v>
      </c>
      <c r="AV66" s="8">
        <v>8.4839156426986868</v>
      </c>
      <c r="AW66" s="8">
        <v>25.267150197577386</v>
      </c>
      <c r="AX66" s="8">
        <v>16.934576907497696</v>
      </c>
      <c r="AY66" s="8">
        <v>8.7576357015866151</v>
      </c>
      <c r="AZ66" s="8">
        <v>15.145313331004502</v>
      </c>
    </row>
    <row r="67" spans="2:52" ht="18.75" customHeight="1" x14ac:dyDescent="0.2">
      <c r="B67" s="2" t="s">
        <v>61</v>
      </c>
      <c r="C67" s="8">
        <v>6.6940989674445497</v>
      </c>
      <c r="D67" s="8">
        <v>14.028854611496321</v>
      </c>
      <c r="E67" s="8">
        <v>2.11625501346967</v>
      </c>
      <c r="F67" s="8">
        <v>5.0260159481619375</v>
      </c>
      <c r="G67" s="8">
        <v>13.548928310135954</v>
      </c>
      <c r="H67" s="8">
        <v>5.9018086683610642</v>
      </c>
      <c r="I67" s="8">
        <v>13.676276227156931</v>
      </c>
      <c r="J67" s="8">
        <v>14.556601496196267</v>
      </c>
      <c r="K67" s="8">
        <v>18.189739796493477</v>
      </c>
      <c r="L67" s="8">
        <v>7.5704880752059776</v>
      </c>
      <c r="M67" s="8">
        <v>23.739620070897754</v>
      </c>
      <c r="N67" s="8">
        <v>9.4577078440132336</v>
      </c>
      <c r="O67" s="8">
        <v>20.254912025473384</v>
      </c>
      <c r="P67" s="8">
        <v>22.818890024119785</v>
      </c>
      <c r="Q67" s="8">
        <v>32.320617864581365</v>
      </c>
      <c r="R67" s="8">
        <v>66.997212835571517</v>
      </c>
      <c r="S67" s="8">
        <v>9.573297617958028</v>
      </c>
      <c r="T67" s="8">
        <v>10.035162446127631</v>
      </c>
      <c r="U67" s="8">
        <v>6.1483992186505763</v>
      </c>
      <c r="V67" s="8">
        <v>46.632553985070061</v>
      </c>
      <c r="W67" s="8">
        <v>14.307434365306936</v>
      </c>
      <c r="X67" s="8">
        <v>10.889777233205429</v>
      </c>
      <c r="Y67" s="8">
        <v>24.651192730383851</v>
      </c>
      <c r="Z67" s="8">
        <v>34.872977839468639</v>
      </c>
      <c r="AA67" s="8">
        <v>31.466744425505855</v>
      </c>
      <c r="AB67" s="8">
        <v>31.247203696080184</v>
      </c>
      <c r="AC67" s="8">
        <v>39.002326730783743</v>
      </c>
      <c r="AD67" s="8">
        <v>11.965962006432056</v>
      </c>
      <c r="AE67" s="8">
        <v>6.1859612838069093</v>
      </c>
      <c r="AF67" s="8">
        <v>24.444749495390909</v>
      </c>
      <c r="AG67" s="8">
        <v>15.224515380316582</v>
      </c>
      <c r="AH67" s="8">
        <v>48.501265558454911</v>
      </c>
      <c r="AI67" s="8">
        <v>10.714339895098846</v>
      </c>
      <c r="AJ67" s="8">
        <v>34.465350205823121</v>
      </c>
      <c r="AK67" s="8">
        <v>13.315922636428818</v>
      </c>
      <c r="AL67" s="8">
        <v>25.369582641216883</v>
      </c>
      <c r="AM67" s="8">
        <v>30.629292738813334</v>
      </c>
      <c r="AN67" s="8">
        <v>7.5523585818878214</v>
      </c>
      <c r="AO67" s="8">
        <v>6.4896776245937602</v>
      </c>
      <c r="AP67" s="8">
        <v>15.702415210782446</v>
      </c>
      <c r="AQ67" s="8">
        <v>14.847956855577632</v>
      </c>
      <c r="AR67" s="8">
        <v>12.969165657109544</v>
      </c>
      <c r="AS67" s="8">
        <v>17.151536603694865</v>
      </c>
      <c r="AT67" s="8">
        <v>8.7669173576900654</v>
      </c>
      <c r="AU67" s="8">
        <v>24.377489368065977</v>
      </c>
      <c r="AV67" s="8">
        <v>10.467307256122155</v>
      </c>
      <c r="AW67" s="8">
        <v>20.897264452181034</v>
      </c>
      <c r="AX67" s="8">
        <v>36.0996060693423</v>
      </c>
      <c r="AY67" s="8">
        <v>11.749078441814346</v>
      </c>
      <c r="AZ67" s="8">
        <v>20.6001740291149</v>
      </c>
    </row>
    <row r="68" spans="2:52" ht="18.75" customHeight="1" x14ac:dyDescent="0.2">
      <c r="B68" s="2" t="s">
        <v>62</v>
      </c>
      <c r="C68" s="8">
        <v>95.022916624589911</v>
      </c>
      <c r="D68" s="8">
        <v>94.787052786654357</v>
      </c>
      <c r="E68" s="8">
        <v>93.619860092095053</v>
      </c>
      <c r="F68" s="8">
        <v>94.595344911621211</v>
      </c>
      <c r="G68" s="8">
        <v>97.005015395327362</v>
      </c>
      <c r="H68" s="8">
        <v>92.869411008090907</v>
      </c>
      <c r="I68" s="8">
        <v>94.694577919254883</v>
      </c>
      <c r="J68" s="8">
        <v>95.540073224800366</v>
      </c>
      <c r="K68" s="8">
        <v>93.854251570296597</v>
      </c>
      <c r="L68" s="8">
        <v>96.863968840718627</v>
      </c>
      <c r="M68" s="8">
        <v>95.395495290495603</v>
      </c>
      <c r="N68" s="8">
        <v>90.73184694506007</v>
      </c>
      <c r="O68" s="8">
        <v>93.144011526321577</v>
      </c>
      <c r="P68" s="8">
        <v>96.196406954578705</v>
      </c>
      <c r="Q68" s="8">
        <v>93.143078637236897</v>
      </c>
      <c r="R68" s="8">
        <v>98.070442784953244</v>
      </c>
      <c r="S68" s="8">
        <v>96.392334454904471</v>
      </c>
      <c r="T68" s="8">
        <v>96.96244860963229</v>
      </c>
      <c r="U68" s="8">
        <v>95.73874319878982</v>
      </c>
      <c r="V68" s="8">
        <v>97.72013102730547</v>
      </c>
      <c r="W68" s="8">
        <v>94.424011816506066</v>
      </c>
      <c r="X68" s="8">
        <v>93.628222306861716</v>
      </c>
      <c r="Y68" s="8">
        <v>95.244415404626224</v>
      </c>
      <c r="Z68" s="8">
        <v>96.753621753342429</v>
      </c>
      <c r="AA68" s="8">
        <v>96.761141699830915</v>
      </c>
      <c r="AB68" s="8">
        <v>94.80101030675732</v>
      </c>
      <c r="AC68" s="8">
        <v>97.506156014414103</v>
      </c>
      <c r="AD68" s="8">
        <v>94.82177691394044</v>
      </c>
      <c r="AE68" s="8">
        <v>92.480826535773531</v>
      </c>
      <c r="AF68" s="8">
        <v>95.923494927192934</v>
      </c>
      <c r="AG68" s="8">
        <v>95.954649390216701</v>
      </c>
      <c r="AH68" s="8">
        <v>97.03475387119515</v>
      </c>
      <c r="AI68" s="8">
        <v>93.239118754094505</v>
      </c>
      <c r="AJ68" s="8">
        <v>96.655456675593911</v>
      </c>
      <c r="AK68" s="8">
        <v>93.156224368902983</v>
      </c>
      <c r="AL68" s="8">
        <v>95.066363133431764</v>
      </c>
      <c r="AM68" s="8">
        <v>93.585813091611683</v>
      </c>
      <c r="AN68" s="8">
        <v>95.892580945863642</v>
      </c>
      <c r="AO68" s="8">
        <v>92.566924615269727</v>
      </c>
      <c r="AP68" s="8">
        <v>94.511155267572732</v>
      </c>
      <c r="AQ68" s="8">
        <v>93.006909509129414</v>
      </c>
      <c r="AR68" s="8">
        <v>94.488307060335814</v>
      </c>
      <c r="AS68" s="8">
        <v>94.95035025725187</v>
      </c>
      <c r="AT68" s="8">
        <v>92.002723560564291</v>
      </c>
      <c r="AU68" s="8">
        <v>95.816746084797757</v>
      </c>
      <c r="AV68" s="8">
        <v>92.161951842402019</v>
      </c>
      <c r="AW68" s="8">
        <v>95.457069380428507</v>
      </c>
      <c r="AX68" s="8">
        <v>93.858345768578118</v>
      </c>
      <c r="AY68" s="8">
        <v>94.289048567325821</v>
      </c>
      <c r="AZ68" s="8">
        <v>91.908436086918243</v>
      </c>
    </row>
    <row r="69" spans="2:52" ht="18.75" customHeight="1" x14ac:dyDescent="0.2">
      <c r="B69" s="2" t="s">
        <v>63</v>
      </c>
      <c r="C69" s="11">
        <v>55.550564822530966</v>
      </c>
      <c r="D69" s="11">
        <v>55.903053277768002</v>
      </c>
      <c r="E69" s="11">
        <v>42.873969466587681</v>
      </c>
      <c r="F69" s="11">
        <v>47.852328195241085</v>
      </c>
      <c r="G69" s="11">
        <v>63.86732136892801</v>
      </c>
      <c r="H69" s="11">
        <v>59.153849097931946</v>
      </c>
      <c r="I69" s="11">
        <v>63.956083263514749</v>
      </c>
      <c r="J69" s="11">
        <v>66.159749863905674</v>
      </c>
      <c r="K69" s="11">
        <v>60.341362303307164</v>
      </c>
      <c r="L69" s="11">
        <v>60.22483060256279</v>
      </c>
      <c r="M69" s="11">
        <v>60.323268510197053</v>
      </c>
      <c r="N69" s="11">
        <v>48.434784862377569</v>
      </c>
      <c r="O69" s="11">
        <v>67.611925752852414</v>
      </c>
      <c r="P69" s="11">
        <v>70.016684735654479</v>
      </c>
      <c r="Q69" s="11">
        <v>73.329922066171719</v>
      </c>
      <c r="R69" s="11">
        <v>85.674821042106572</v>
      </c>
      <c r="S69" s="11">
        <v>66.84081932866745</v>
      </c>
      <c r="T69" s="11">
        <v>63.80585403208967</v>
      </c>
      <c r="U69" s="11">
        <v>57.358664087600971</v>
      </c>
      <c r="V69" s="11">
        <v>80.124795880192465</v>
      </c>
      <c r="W69" s="11">
        <v>68.761437553434249</v>
      </c>
      <c r="X69" s="11">
        <v>63.517006975429169</v>
      </c>
      <c r="Y69" s="11">
        <v>69.564724055791942</v>
      </c>
      <c r="Z69" s="11">
        <v>73.800624621353791</v>
      </c>
      <c r="AA69" s="11">
        <v>77.469287676699111</v>
      </c>
      <c r="AB69" s="11">
        <v>70.505698806257442</v>
      </c>
      <c r="AC69" s="11">
        <v>76.574416835777797</v>
      </c>
      <c r="AD69" s="11">
        <v>64.124684362497291</v>
      </c>
      <c r="AE69" s="11">
        <v>47.38308763769254</v>
      </c>
      <c r="AF69" s="11">
        <v>74.470537540613932</v>
      </c>
      <c r="AG69" s="11">
        <v>65.469812609115763</v>
      </c>
      <c r="AH69" s="11">
        <v>79.918497098364966</v>
      </c>
      <c r="AI69" s="11">
        <v>63.677888830265594</v>
      </c>
      <c r="AJ69" s="11">
        <v>77.184136801419157</v>
      </c>
      <c r="AK69" s="11">
        <v>67.33342379587792</v>
      </c>
      <c r="AL69" s="11">
        <v>69.513501324710617</v>
      </c>
      <c r="AM69" s="11">
        <v>74.234776012540394</v>
      </c>
      <c r="AN69" s="11">
        <v>66.058699727216549</v>
      </c>
      <c r="AO69" s="11">
        <v>56.237915500252065</v>
      </c>
      <c r="AP69" s="11">
        <v>62.716727093279609</v>
      </c>
      <c r="AQ69" s="11">
        <v>61.052300837316793</v>
      </c>
      <c r="AR69" s="11">
        <v>56.204495159702986</v>
      </c>
      <c r="AS69" s="11">
        <v>60.074954343671976</v>
      </c>
      <c r="AT69" s="11">
        <v>45.976720441990558</v>
      </c>
      <c r="AU69" s="11">
        <v>65.92347678140591</v>
      </c>
      <c r="AV69" s="11">
        <v>53.54674650195161</v>
      </c>
      <c r="AW69" s="11">
        <v>70.295025595196066</v>
      </c>
      <c r="AX69" s="11">
        <v>70.886699302667026</v>
      </c>
      <c r="AY69" s="11">
        <v>62.709101645083599</v>
      </c>
      <c r="AZ69" s="11">
        <v>63.285767606950699</v>
      </c>
    </row>
    <row r="70" spans="2:52" ht="18.75" customHeight="1" x14ac:dyDescent="0.2">
      <c r="B70" s="2" t="s">
        <v>64</v>
      </c>
      <c r="C70" s="11">
        <v>21.754370207047117</v>
      </c>
      <c r="D70" s="11">
        <v>36.671012547672568</v>
      </c>
      <c r="E70" s="11">
        <v>30.199089743445466</v>
      </c>
      <c r="F70" s="11">
        <v>43.396120246332558</v>
      </c>
      <c r="G70" s="11">
        <v>41.372409752165325</v>
      </c>
      <c r="H70" s="11">
        <v>31.473991875862854</v>
      </c>
      <c r="I70" s="11">
        <v>38.274967681495518</v>
      </c>
      <c r="J70" s="11">
        <v>49.839181771384602</v>
      </c>
      <c r="K70" s="11">
        <v>41.319996304611465</v>
      </c>
      <c r="L70" s="11">
        <v>56.47959882608103</v>
      </c>
      <c r="M70" s="11">
        <v>32.099646880778813</v>
      </c>
      <c r="N70" s="11">
        <v>22.260173985286993</v>
      </c>
      <c r="O70" s="11">
        <v>59.02336249587168</v>
      </c>
      <c r="P70" s="11">
        <v>59.374945676787434</v>
      </c>
      <c r="Q70" s="11">
        <v>51.808261590416834</v>
      </c>
      <c r="R70" s="11">
        <v>75.59371462558083</v>
      </c>
      <c r="S70" s="11">
        <v>40.634280201494285</v>
      </c>
      <c r="T70" s="11">
        <v>47.253568021537575</v>
      </c>
      <c r="U70" s="11">
        <v>51.329216222565506</v>
      </c>
      <c r="V70" s="11">
        <v>50.879935730149221</v>
      </c>
      <c r="W70" s="11">
        <v>59.291658377673002</v>
      </c>
      <c r="X70" s="11">
        <v>42.110609034305213</v>
      </c>
      <c r="Y70" s="11">
        <v>62.267354524017023</v>
      </c>
      <c r="Z70" s="11">
        <v>59.234730976097964</v>
      </c>
      <c r="AA70" s="11">
        <v>69.028431035938553</v>
      </c>
      <c r="AB70" s="11">
        <v>65.122818420001181</v>
      </c>
      <c r="AC70" s="11">
        <v>65.209095572476343</v>
      </c>
      <c r="AD70" s="11">
        <v>55.782857339094768</v>
      </c>
      <c r="AE70" s="11">
        <v>26.136942886855248</v>
      </c>
      <c r="AF70" s="11">
        <v>56.281549065368132</v>
      </c>
      <c r="AG70" s="11">
        <v>50.555331453175441</v>
      </c>
      <c r="AH70" s="11">
        <v>68.253362176692306</v>
      </c>
      <c r="AI70" s="11">
        <v>39.858470361051189</v>
      </c>
      <c r="AJ70" s="11">
        <v>63.147306907615153</v>
      </c>
      <c r="AK70" s="11">
        <v>59.653432668930705</v>
      </c>
      <c r="AL70" s="11">
        <v>58.513471752116452</v>
      </c>
      <c r="AM70" s="11">
        <v>44.862521891352657</v>
      </c>
      <c r="AN70" s="11">
        <v>53.047753204497319</v>
      </c>
      <c r="AO70" s="11">
        <v>48.15849319977071</v>
      </c>
      <c r="AP70" s="11">
        <v>59.346406602947575</v>
      </c>
      <c r="AQ70" s="11">
        <v>32.779639098623299</v>
      </c>
      <c r="AR70" s="11">
        <v>31.925053689865461</v>
      </c>
      <c r="AS70" s="11">
        <v>49.50191643365811</v>
      </c>
      <c r="AT70" s="11">
        <v>47.241520294471648</v>
      </c>
      <c r="AU70" s="11">
        <v>63.628411322550512</v>
      </c>
      <c r="AV70" s="11">
        <v>18.421116683563561</v>
      </c>
      <c r="AW70" s="11">
        <v>71.331684205531431</v>
      </c>
      <c r="AX70" s="11">
        <v>60.287632101623323</v>
      </c>
      <c r="AY70" s="11">
        <v>68.231025317754458</v>
      </c>
      <c r="AZ70" s="11">
        <v>65.641431643563578</v>
      </c>
    </row>
    <row r="71" spans="2:52" ht="18.75" customHeight="1" x14ac:dyDescent="0.2">
      <c r="B71" s="2" t="s">
        <v>65</v>
      </c>
      <c r="C71" s="11">
        <v>11.902145698854593</v>
      </c>
      <c r="D71" s="11">
        <v>12.980426727013908</v>
      </c>
      <c r="E71" s="11">
        <v>1.9835760203470758</v>
      </c>
      <c r="F71" s="11">
        <v>4.2013260238945254</v>
      </c>
      <c r="G71" s="11">
        <v>9.9015413835465509</v>
      </c>
      <c r="H71" s="11">
        <v>6.750979766078939</v>
      </c>
      <c r="I71" s="11">
        <v>15.944055375987933</v>
      </c>
      <c r="J71" s="11">
        <v>10.108973281205353</v>
      </c>
      <c r="K71" s="11">
        <v>17.53288444390359</v>
      </c>
      <c r="L71" s="11">
        <v>7.0836595774670874</v>
      </c>
      <c r="M71" s="11">
        <v>16.344191580186358</v>
      </c>
      <c r="N71" s="11">
        <v>7.4834601818649169</v>
      </c>
      <c r="O71" s="11">
        <v>12.89779811936798</v>
      </c>
      <c r="P71" s="11">
        <v>19.067712391586586</v>
      </c>
      <c r="Q71" s="11">
        <v>17.709599522698131</v>
      </c>
      <c r="R71" s="11">
        <v>60.512461338703794</v>
      </c>
      <c r="S71" s="11">
        <v>7.5277217892007098</v>
      </c>
      <c r="T71" s="11">
        <v>15.303945252653396</v>
      </c>
      <c r="U71" s="11">
        <v>7.0267685137094933</v>
      </c>
      <c r="V71" s="11">
        <v>42.259167268317739</v>
      </c>
      <c r="W71" s="11">
        <v>13.549156988359567</v>
      </c>
      <c r="X71" s="11">
        <v>18.847504258208808</v>
      </c>
      <c r="Y71" s="11">
        <v>22.389715855083498</v>
      </c>
      <c r="Z71" s="11">
        <v>31.435643731270023</v>
      </c>
      <c r="AA71" s="11">
        <v>29.796281663910051</v>
      </c>
      <c r="AB71" s="11">
        <v>23.027976411268785</v>
      </c>
      <c r="AC71" s="11">
        <v>39.825540815506038</v>
      </c>
      <c r="AD71" s="11">
        <v>13.783934853932504</v>
      </c>
      <c r="AE71" s="11">
        <v>9.2739229440949256</v>
      </c>
      <c r="AF71" s="11">
        <v>21.292105735542258</v>
      </c>
      <c r="AG71" s="11">
        <v>23.467671413951766</v>
      </c>
      <c r="AH71" s="11">
        <v>39.952867871865983</v>
      </c>
      <c r="AI71" s="11">
        <v>16.877596342589513</v>
      </c>
      <c r="AJ71" s="11">
        <v>30.169341594814973</v>
      </c>
      <c r="AK71" s="11">
        <v>13.742983892602567</v>
      </c>
      <c r="AL71" s="11">
        <v>26.962880435116894</v>
      </c>
      <c r="AM71" s="11">
        <v>23.825014566372019</v>
      </c>
      <c r="AN71" s="11">
        <v>11.530488067734622</v>
      </c>
      <c r="AO71" s="11">
        <v>4.5058573062631986</v>
      </c>
      <c r="AP71" s="11">
        <v>11.979738688738026</v>
      </c>
      <c r="AQ71" s="11">
        <v>9.6071439247722044</v>
      </c>
      <c r="AR71" s="11">
        <v>12.059852395280432</v>
      </c>
      <c r="AS71" s="11">
        <v>13.663489312050128</v>
      </c>
      <c r="AT71" s="11">
        <v>6.1712749974360213</v>
      </c>
      <c r="AU71" s="11">
        <v>18.506111225653175</v>
      </c>
      <c r="AV71" s="11">
        <v>8.2813852883737109</v>
      </c>
      <c r="AW71" s="11">
        <v>26.548989492139533</v>
      </c>
      <c r="AX71" s="11">
        <v>24.257016758368742</v>
      </c>
      <c r="AY71" s="11">
        <v>12.715084134104133</v>
      </c>
      <c r="AZ71" s="11">
        <v>9.6925968994713489</v>
      </c>
    </row>
    <row r="72" spans="2:52" ht="18.75" customHeight="1" x14ac:dyDescent="0.2">
      <c r="B72" s="2" t="s">
        <v>66</v>
      </c>
      <c r="C72" s="11">
        <v>5.3418846505018687</v>
      </c>
      <c r="D72" s="11">
        <v>6.8272336488483303</v>
      </c>
      <c r="E72" s="11">
        <v>1.8371484137664873</v>
      </c>
      <c r="F72" s="11">
        <v>2.6187848056136742</v>
      </c>
      <c r="G72" s="11">
        <v>3.2068833857907109</v>
      </c>
      <c r="H72" s="11">
        <v>8.7619597417708341</v>
      </c>
      <c r="I72" s="11">
        <v>6.9506598906341228</v>
      </c>
      <c r="J72" s="11">
        <v>6.1613748487413078</v>
      </c>
      <c r="K72" s="11">
        <v>9.0893822865501672</v>
      </c>
      <c r="L72" s="11">
        <v>5.0680264992906885</v>
      </c>
      <c r="M72" s="11">
        <v>10.149413431132331</v>
      </c>
      <c r="N72" s="11">
        <v>6.6742868278231793</v>
      </c>
      <c r="O72" s="11">
        <v>6.4999800707709232</v>
      </c>
      <c r="P72" s="11">
        <v>8.3374642883856112</v>
      </c>
      <c r="Q72" s="11">
        <v>9.5227838366524828</v>
      </c>
      <c r="R72" s="11">
        <v>9.665657989102284</v>
      </c>
      <c r="S72" s="11">
        <v>6.8146859324773352</v>
      </c>
      <c r="T72" s="11">
        <v>6.5618316430411694</v>
      </c>
      <c r="U72" s="11">
        <v>2.7570863973594282</v>
      </c>
      <c r="V72" s="11">
        <v>7.7481942094180427</v>
      </c>
      <c r="W72" s="11">
        <v>8.1621757172470506</v>
      </c>
      <c r="X72" s="11">
        <v>8.4822597086384057</v>
      </c>
      <c r="Y72" s="11">
        <v>7.0511162632887503</v>
      </c>
      <c r="Z72" s="11">
        <v>12.925391979066877</v>
      </c>
      <c r="AA72" s="11">
        <v>11.249208805672318</v>
      </c>
      <c r="AB72" s="11">
        <v>13.140304126847276</v>
      </c>
      <c r="AC72" s="11">
        <v>15.221024235660805</v>
      </c>
      <c r="AD72" s="11">
        <v>4.6173382774315028</v>
      </c>
      <c r="AE72" s="11">
        <v>6.707944620025283</v>
      </c>
      <c r="AF72" s="11">
        <v>13.046490464690891</v>
      </c>
      <c r="AG72" s="11">
        <v>8.2527822497923946</v>
      </c>
      <c r="AH72" s="11">
        <v>14.788653447979106</v>
      </c>
      <c r="AI72" s="11">
        <v>8.5871518103858104</v>
      </c>
      <c r="AJ72" s="11">
        <v>9.22667826011706</v>
      </c>
      <c r="AK72" s="11">
        <v>5.4676551261371822</v>
      </c>
      <c r="AL72" s="11">
        <v>9.9151270242755469</v>
      </c>
      <c r="AM72" s="11">
        <v>10.025835627387419</v>
      </c>
      <c r="AN72" s="11">
        <v>6.4591192256739234</v>
      </c>
      <c r="AO72" s="11">
        <v>4.1060358997435182</v>
      </c>
      <c r="AP72" s="11">
        <v>6.0436436448294542</v>
      </c>
      <c r="AQ72" s="11">
        <v>5.2925623749604584</v>
      </c>
      <c r="AR72" s="11">
        <v>4.6490972172106284</v>
      </c>
      <c r="AS72" s="11">
        <v>4.9432958447345712</v>
      </c>
      <c r="AT72" s="11">
        <v>1.1208520135849509</v>
      </c>
      <c r="AU72" s="11">
        <v>4.554630081109976</v>
      </c>
      <c r="AV72" s="11">
        <v>3.284557835791265</v>
      </c>
      <c r="AW72" s="11">
        <v>7.7204200591401912</v>
      </c>
      <c r="AX72" s="11">
        <v>10.672120308179382</v>
      </c>
      <c r="AY72" s="11">
        <v>9.5255370247530031</v>
      </c>
      <c r="AZ72" s="11">
        <v>7.8997395994160913</v>
      </c>
    </row>
    <row r="73" spans="2:52" ht="18.75" customHeight="1" x14ac:dyDescent="0.2">
      <c r="B73" s="2" t="s">
        <v>67</v>
      </c>
      <c r="C73" s="11">
        <v>13.605491986324942</v>
      </c>
      <c r="D73" s="11">
        <v>19.911597975788734</v>
      </c>
      <c r="E73" s="11">
        <v>10.551232629509993</v>
      </c>
      <c r="F73" s="11">
        <v>11.809187246708218</v>
      </c>
      <c r="G73" s="11">
        <v>18.691534453850849</v>
      </c>
      <c r="H73" s="11">
        <v>13.60601999871268</v>
      </c>
      <c r="I73" s="11">
        <v>20.55511041334967</v>
      </c>
      <c r="J73" s="11">
        <v>24.334453184705588</v>
      </c>
      <c r="K73" s="11">
        <v>17.15517788584722</v>
      </c>
      <c r="L73" s="11">
        <v>15.700006950661132</v>
      </c>
      <c r="M73" s="11">
        <v>13.91195196455039</v>
      </c>
      <c r="N73" s="11">
        <v>9.0530106624996485</v>
      </c>
      <c r="O73" s="11">
        <v>12.535996282387526</v>
      </c>
      <c r="P73" s="11">
        <v>23.933496718291273</v>
      </c>
      <c r="Q73" s="11">
        <v>26.44933613216687</v>
      </c>
      <c r="R73" s="11">
        <v>64.646360112361918</v>
      </c>
      <c r="S73" s="11">
        <v>15.50283505532243</v>
      </c>
      <c r="T73" s="11">
        <v>19.268708802930956</v>
      </c>
      <c r="U73" s="11">
        <v>11.247070206941965</v>
      </c>
      <c r="V73" s="11">
        <v>46.017201283188584</v>
      </c>
      <c r="W73" s="11">
        <v>18.371249502459474</v>
      </c>
      <c r="X73" s="11">
        <v>22.36597381358164</v>
      </c>
      <c r="Y73" s="11">
        <v>23.695362065399664</v>
      </c>
      <c r="Z73" s="11">
        <v>36.386871713644531</v>
      </c>
      <c r="AA73" s="11">
        <v>22.561457850782013</v>
      </c>
      <c r="AB73" s="11">
        <v>23.255165740872556</v>
      </c>
      <c r="AC73" s="11">
        <v>36.528790212905726</v>
      </c>
      <c r="AD73" s="11">
        <v>22.239242000937885</v>
      </c>
      <c r="AE73" s="11">
        <v>9.9839298404827286</v>
      </c>
      <c r="AF73" s="11">
        <v>27.163190039150269</v>
      </c>
      <c r="AG73" s="11">
        <v>19.82913199581489</v>
      </c>
      <c r="AH73" s="11">
        <v>35.856161202719768</v>
      </c>
      <c r="AI73" s="11">
        <v>20.871130793227739</v>
      </c>
      <c r="AJ73" s="11">
        <v>19.899975076138304</v>
      </c>
      <c r="AK73" s="11">
        <v>12.512751840967802</v>
      </c>
      <c r="AL73" s="11">
        <v>22.464864982776287</v>
      </c>
      <c r="AM73" s="11">
        <v>24.856894015150033</v>
      </c>
      <c r="AN73" s="11">
        <v>14.934654627931652</v>
      </c>
      <c r="AO73" s="11">
        <v>13.534114146597513</v>
      </c>
      <c r="AP73" s="11">
        <v>20.093135418459493</v>
      </c>
      <c r="AQ73" s="11">
        <v>18.134651610672901</v>
      </c>
      <c r="AR73" s="11">
        <v>17.097542170625772</v>
      </c>
      <c r="AS73" s="11">
        <v>18.013621912112093</v>
      </c>
      <c r="AT73" s="11">
        <v>11.511763023670454</v>
      </c>
      <c r="AU73" s="11">
        <v>27.122498850346062</v>
      </c>
      <c r="AV73" s="11">
        <v>12.610162545191557</v>
      </c>
      <c r="AW73" s="11">
        <v>33.220096687098049</v>
      </c>
      <c r="AX73" s="11">
        <v>25.556548602837648</v>
      </c>
      <c r="AY73" s="11">
        <v>18.656098221109119</v>
      </c>
      <c r="AZ73" s="11">
        <v>14.680485258123005</v>
      </c>
    </row>
    <row r="74" spans="2:52" ht="18.75" customHeight="1" x14ac:dyDescent="0.2">
      <c r="B74" s="2" t="s">
        <v>68</v>
      </c>
      <c r="C74" s="11">
        <v>72.911945939485392</v>
      </c>
      <c r="D74" s="11">
        <v>72.042169276899983</v>
      </c>
      <c r="E74" s="11">
        <v>53.484378243381336</v>
      </c>
      <c r="F74" s="11">
        <v>56.996295991415693</v>
      </c>
      <c r="G74" s="11">
        <v>66.67719446742889</v>
      </c>
      <c r="H74" s="11">
        <v>67.967115721077832</v>
      </c>
      <c r="I74" s="11">
        <v>72.574019850541788</v>
      </c>
      <c r="J74" s="11">
        <v>69.497956125126962</v>
      </c>
      <c r="K74" s="11">
        <v>73.957573920304753</v>
      </c>
      <c r="L74" s="11">
        <v>64.074354313258524</v>
      </c>
      <c r="M74" s="11">
        <v>71.742004988598822</v>
      </c>
      <c r="N74" s="11">
        <v>65.290416522239326</v>
      </c>
      <c r="O74" s="11">
        <v>71.947555093531776</v>
      </c>
      <c r="P74" s="11">
        <v>71.774033466756876</v>
      </c>
      <c r="Q74" s="11">
        <v>70.548998091385073</v>
      </c>
      <c r="R74" s="11">
        <v>92.454912518439954</v>
      </c>
      <c r="S74" s="11">
        <v>74.625780337912531</v>
      </c>
      <c r="T74" s="11">
        <v>75.251607383866883</v>
      </c>
      <c r="U74" s="11">
        <v>60.061861474379931</v>
      </c>
      <c r="V74" s="11">
        <v>82.979003332213608</v>
      </c>
      <c r="W74" s="11">
        <v>72.463119391307501</v>
      </c>
      <c r="X74" s="11">
        <v>71.335199332375396</v>
      </c>
      <c r="Y74" s="11">
        <v>77.280810525801613</v>
      </c>
      <c r="Z74" s="11">
        <v>81.404495171499178</v>
      </c>
      <c r="AA74" s="11">
        <v>81.523100533961724</v>
      </c>
      <c r="AB74" s="11">
        <v>78.872940913874913</v>
      </c>
      <c r="AC74" s="11">
        <v>86.16186491491645</v>
      </c>
      <c r="AD74" s="11">
        <v>72.266058970532839</v>
      </c>
      <c r="AE74" s="11">
        <v>63.702815252048474</v>
      </c>
      <c r="AF74" s="11">
        <v>73.537796422419689</v>
      </c>
      <c r="AG74" s="11">
        <v>76.904528486429882</v>
      </c>
      <c r="AH74" s="11">
        <v>82.929273550095587</v>
      </c>
      <c r="AI74" s="11">
        <v>68.585653331629473</v>
      </c>
      <c r="AJ74" s="11">
        <v>77.101901286442228</v>
      </c>
      <c r="AK74" s="11">
        <v>65.764161551748117</v>
      </c>
      <c r="AL74" s="11">
        <v>82.630140857308049</v>
      </c>
      <c r="AM74" s="11">
        <v>75.9205912255632</v>
      </c>
      <c r="AN74" s="11">
        <v>76.64475865644701</v>
      </c>
      <c r="AO74" s="11">
        <v>63.300454518759572</v>
      </c>
      <c r="AP74" s="11">
        <v>72.818050088121723</v>
      </c>
      <c r="AQ74" s="11">
        <v>66.17294046948065</v>
      </c>
      <c r="AR74" s="11">
        <v>62.724377382393016</v>
      </c>
      <c r="AS74" s="11">
        <v>67.131307825256755</v>
      </c>
      <c r="AT74" s="11">
        <v>51.819390269822598</v>
      </c>
      <c r="AU74" s="11">
        <v>65.257000598411935</v>
      </c>
      <c r="AV74" s="11">
        <v>60.821152877636173</v>
      </c>
      <c r="AW74" s="11">
        <v>77.164468216199083</v>
      </c>
      <c r="AX74" s="11">
        <v>79.121564850692579</v>
      </c>
      <c r="AY74" s="11">
        <v>66.494848683281845</v>
      </c>
      <c r="AZ74" s="11">
        <v>70.178377777542423</v>
      </c>
    </row>
    <row r="75" spans="2:52" ht="18.75" customHeight="1" x14ac:dyDescent="0.2">
      <c r="B75" s="2" t="s">
        <v>69</v>
      </c>
      <c r="C75" s="11">
        <v>5.5841004961929048</v>
      </c>
      <c r="D75" s="11">
        <v>11.811555793459165</v>
      </c>
      <c r="E75" s="11">
        <v>2.3226042050805802</v>
      </c>
      <c r="F75" s="11">
        <v>4.3937885689725684</v>
      </c>
      <c r="G75" s="11">
        <v>10.109048031661709</v>
      </c>
      <c r="H75" s="11">
        <v>7.1985748348614935</v>
      </c>
      <c r="I75" s="11">
        <v>10.667655665046853</v>
      </c>
      <c r="J75" s="11">
        <v>11.682264902472912</v>
      </c>
      <c r="K75" s="11">
        <v>15.726463974472464</v>
      </c>
      <c r="L75" s="11">
        <v>6.3036530636464105</v>
      </c>
      <c r="M75" s="11">
        <v>10.520269778136514</v>
      </c>
      <c r="N75" s="11">
        <v>4.6532139720618115</v>
      </c>
      <c r="O75" s="11">
        <v>9.8137232559985126</v>
      </c>
      <c r="P75" s="11">
        <v>12.562068497906131</v>
      </c>
      <c r="Q75" s="11">
        <v>14.968955470132972</v>
      </c>
      <c r="R75" s="11">
        <v>53.819773034695089</v>
      </c>
      <c r="S75" s="11">
        <v>6.7315917173464452</v>
      </c>
      <c r="T75" s="11">
        <v>11.91654528488567</v>
      </c>
      <c r="U75" s="11">
        <v>3.0920127835639435</v>
      </c>
      <c r="V75" s="11">
        <v>37.060258956650387</v>
      </c>
      <c r="W75" s="11">
        <v>12.584158856117314</v>
      </c>
      <c r="X75" s="11">
        <v>11.383770455619985</v>
      </c>
      <c r="Y75" s="11">
        <v>14.187938166600151</v>
      </c>
      <c r="Z75" s="11">
        <v>24.043536165640095</v>
      </c>
      <c r="AA75" s="11">
        <v>16.662653446276984</v>
      </c>
      <c r="AB75" s="11">
        <v>16.584876831866669</v>
      </c>
      <c r="AC75" s="11">
        <v>28.891271323237497</v>
      </c>
      <c r="AD75" s="11">
        <v>15.793512673741624</v>
      </c>
      <c r="AE75" s="11">
        <v>4.571296364015895</v>
      </c>
      <c r="AF75" s="11">
        <v>14.915605031592465</v>
      </c>
      <c r="AG75" s="11">
        <v>10.523789229573151</v>
      </c>
      <c r="AH75" s="11">
        <v>26.784948436110081</v>
      </c>
      <c r="AI75" s="11">
        <v>8.8594562814499422</v>
      </c>
      <c r="AJ75" s="11">
        <v>21.129555702919639</v>
      </c>
      <c r="AK75" s="11">
        <v>8.5166234431897223</v>
      </c>
      <c r="AL75" s="11">
        <v>18.402843413435519</v>
      </c>
      <c r="AM75" s="11">
        <v>19.505951625182089</v>
      </c>
      <c r="AN75" s="11">
        <v>13.444202623263278</v>
      </c>
      <c r="AO75" s="11">
        <v>5.4933253267450937</v>
      </c>
      <c r="AP75" s="11">
        <v>10.744456912421901</v>
      </c>
      <c r="AQ75" s="11">
        <v>6.5206693297109126</v>
      </c>
      <c r="AR75" s="11">
        <v>10.313164951217198</v>
      </c>
      <c r="AS75" s="11">
        <v>10.779664983540977</v>
      </c>
      <c r="AT75" s="11">
        <v>4.0148363359593287</v>
      </c>
      <c r="AU75" s="11">
        <v>13.646124632286641</v>
      </c>
      <c r="AV75" s="11">
        <v>5.9438478506016912</v>
      </c>
      <c r="AW75" s="11">
        <v>18.025033808465491</v>
      </c>
      <c r="AX75" s="11">
        <v>16.122747762643481</v>
      </c>
      <c r="AY75" s="11">
        <v>10.107212564319118</v>
      </c>
      <c r="AZ75" s="11">
        <v>13.912234597878211</v>
      </c>
    </row>
    <row r="76" spans="2:52" ht="18.75" customHeight="1" x14ac:dyDescent="0.2">
      <c r="B76" s="2" t="s">
        <v>70</v>
      </c>
      <c r="C76" s="11">
        <v>9.1079765955003289</v>
      </c>
      <c r="D76" s="11">
        <v>12.76286666848967</v>
      </c>
      <c r="E76" s="11">
        <v>5.0185975222076671</v>
      </c>
      <c r="F76" s="11">
        <v>6.6383841680032232</v>
      </c>
      <c r="G76" s="11">
        <v>14.197704781904511</v>
      </c>
      <c r="H76" s="11">
        <v>4.4772923797342914</v>
      </c>
      <c r="I76" s="11">
        <v>13.130549866329385</v>
      </c>
      <c r="J76" s="11">
        <v>18.003280358718143</v>
      </c>
      <c r="K76" s="11">
        <v>25.148065279615523</v>
      </c>
      <c r="L76" s="11">
        <v>9.2597518191976569</v>
      </c>
      <c r="M76" s="11">
        <v>23.3217240102164</v>
      </c>
      <c r="N76" s="11">
        <v>10.327728686125639</v>
      </c>
      <c r="O76" s="11">
        <v>27.974373985048668</v>
      </c>
      <c r="P76" s="11">
        <v>28.95480045905332</v>
      </c>
      <c r="Q76" s="11">
        <v>28.515348492057331</v>
      </c>
      <c r="R76" s="11">
        <v>76.826135589494825</v>
      </c>
      <c r="S76" s="11">
        <v>18.71884740002784</v>
      </c>
      <c r="T76" s="11">
        <v>20.02005475185932</v>
      </c>
      <c r="U76" s="11">
        <v>10.679042663992597</v>
      </c>
      <c r="V76" s="11">
        <v>60.207218828494923</v>
      </c>
      <c r="W76" s="11">
        <v>20.100865561491467</v>
      </c>
      <c r="X76" s="11">
        <v>18.157178843369195</v>
      </c>
      <c r="Y76" s="11">
        <v>27.289696495867332</v>
      </c>
      <c r="Z76" s="11">
        <v>37.430622421667721</v>
      </c>
      <c r="AA76" s="11">
        <v>39.926033199825561</v>
      </c>
      <c r="AB76" s="11">
        <v>35.202110386558466</v>
      </c>
      <c r="AC76" s="11">
        <v>50.188374534070093</v>
      </c>
      <c r="AD76" s="11">
        <v>16.482702522602047</v>
      </c>
      <c r="AE76" s="11">
        <v>9.0918391069275035</v>
      </c>
      <c r="AF76" s="11">
        <v>45.464975374178685</v>
      </c>
      <c r="AG76" s="11">
        <v>27.927098210006317</v>
      </c>
      <c r="AH76" s="11">
        <v>56.460405860549038</v>
      </c>
      <c r="AI76" s="11">
        <v>17.083106158543213</v>
      </c>
      <c r="AJ76" s="11">
        <v>44.449558879616141</v>
      </c>
      <c r="AK76" s="11">
        <v>20.5718131465194</v>
      </c>
      <c r="AL76" s="11">
        <v>33.70353019970068</v>
      </c>
      <c r="AM76" s="11">
        <v>34.255719423732145</v>
      </c>
      <c r="AN76" s="11">
        <v>14.127768027922794</v>
      </c>
      <c r="AO76" s="11">
        <v>3.9558727924717463</v>
      </c>
      <c r="AP76" s="11">
        <v>17.839932254682591</v>
      </c>
      <c r="AQ76" s="11">
        <v>16.020143753364277</v>
      </c>
      <c r="AR76" s="11">
        <v>20.221045168388173</v>
      </c>
      <c r="AS76" s="11">
        <v>25.324494480885875</v>
      </c>
      <c r="AT76" s="11">
        <v>10.303471823557967</v>
      </c>
      <c r="AU76" s="11">
        <v>29.693304150890459</v>
      </c>
      <c r="AV76" s="11">
        <v>16.326592786610046</v>
      </c>
      <c r="AW76" s="11">
        <v>34.865128594679106</v>
      </c>
      <c r="AX76" s="11">
        <v>35.374897947584586</v>
      </c>
      <c r="AY76" s="11">
        <v>15.195020727401644</v>
      </c>
      <c r="AZ76" s="11">
        <v>29.397695860244678</v>
      </c>
    </row>
    <row r="77" spans="2:52" ht="18.75" customHeight="1" x14ac:dyDescent="0.2">
      <c r="B77" s="2" t="s">
        <v>71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1.4420218824138182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0.33806533572307018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0.34765968331975389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1">
        <v>0.22723361892021421</v>
      </c>
      <c r="AW77" s="11">
        <v>0.28917158967515294</v>
      </c>
      <c r="AX77" s="11">
        <v>0.44687899391859398</v>
      </c>
      <c r="AY77" s="11">
        <v>0</v>
      </c>
      <c r="AZ77" s="11">
        <v>0</v>
      </c>
    </row>
    <row r="78" spans="2:52" ht="18.75" customHeight="1" x14ac:dyDescent="0.2">
      <c r="B78" s="2" t="s">
        <v>72</v>
      </c>
      <c r="C78" s="11">
        <f>+C79/C20*100</f>
        <v>9.163368146436353</v>
      </c>
      <c r="D78" s="11">
        <f t="shared" ref="D78:AZ78" si="18">+D79/D20*100</f>
        <v>5.8071418675946775</v>
      </c>
      <c r="E78" s="11">
        <f t="shared" si="18"/>
        <v>17.339633922643078</v>
      </c>
      <c r="F78" s="11">
        <f t="shared" si="18"/>
        <v>16.065829364614917</v>
      </c>
      <c r="G78" s="11">
        <f t="shared" si="18"/>
        <v>10.78897057983294</v>
      </c>
      <c r="H78" s="11">
        <f t="shared" si="18"/>
        <v>12.776629510924023</v>
      </c>
      <c r="I78" s="11">
        <f t="shared" si="18"/>
        <v>8.5133745546288306</v>
      </c>
      <c r="J78" s="11">
        <f t="shared" si="18"/>
        <v>14.868872619587039</v>
      </c>
      <c r="K78" s="11">
        <f t="shared" si="18"/>
        <v>8.7677692664688269</v>
      </c>
      <c r="L78" s="11">
        <f t="shared" si="18"/>
        <v>11.11040864037656</v>
      </c>
      <c r="M78" s="11">
        <f t="shared" si="18"/>
        <v>7.2399415476374029</v>
      </c>
      <c r="N78" s="11">
        <f t="shared" si="18"/>
        <v>12.882389843563471</v>
      </c>
      <c r="O78" s="11">
        <f t="shared" si="18"/>
        <v>7.1607208433431904</v>
      </c>
      <c r="P78" s="11">
        <f t="shared" si="18"/>
        <v>8.7773783472157074</v>
      </c>
      <c r="Q78" s="11">
        <f t="shared" si="18"/>
        <v>8.4212698741397052</v>
      </c>
      <c r="R78" s="11">
        <f t="shared" si="18"/>
        <v>1.2414747807888256</v>
      </c>
      <c r="S78" s="11">
        <f t="shared" si="18"/>
        <v>8.972904317751933</v>
      </c>
      <c r="T78" s="11">
        <f t="shared" si="18"/>
        <v>8.4272873229711323</v>
      </c>
      <c r="U78" s="11">
        <f t="shared" si="18"/>
        <v>12.801392393684461</v>
      </c>
      <c r="V78" s="11">
        <f t="shared" si="18"/>
        <v>3.9572927161653038</v>
      </c>
      <c r="W78" s="11">
        <f t="shared" si="18"/>
        <v>7.297460511385415</v>
      </c>
      <c r="X78" s="11">
        <f t="shared" si="18"/>
        <v>8.0936821465689377</v>
      </c>
      <c r="Y78" s="11">
        <f t="shared" si="18"/>
        <v>5.2814073377302115</v>
      </c>
      <c r="Z78" s="11">
        <f t="shared" si="18"/>
        <v>3.6859368172721423</v>
      </c>
      <c r="AA78" s="11">
        <f t="shared" si="18"/>
        <v>2.3221842334484273</v>
      </c>
      <c r="AB78" s="11">
        <f t="shared" si="18"/>
        <v>4.0524731147261637</v>
      </c>
      <c r="AC78" s="11">
        <f t="shared" si="18"/>
        <v>2.6588949389851946</v>
      </c>
      <c r="AD78" s="11">
        <f t="shared" si="18"/>
        <v>5.3005414844125873</v>
      </c>
      <c r="AE78" s="11">
        <f t="shared" si="18"/>
        <v>9.7319040540081705</v>
      </c>
      <c r="AF78" s="11">
        <f t="shared" si="18"/>
        <v>2.1011629351493326</v>
      </c>
      <c r="AG78" s="11">
        <f t="shared" si="18"/>
        <v>6.8046811718950719</v>
      </c>
      <c r="AH78" s="11">
        <f t="shared" si="18"/>
        <v>4.2210115552676992</v>
      </c>
      <c r="AI78" s="11">
        <f t="shared" si="18"/>
        <v>6.0721655956911995</v>
      </c>
      <c r="AJ78" s="11">
        <f t="shared" si="18"/>
        <v>3.5113840020076115</v>
      </c>
      <c r="AK78" s="11">
        <f t="shared" si="18"/>
        <v>6.1994344720235661</v>
      </c>
      <c r="AL78" s="11">
        <f t="shared" si="18"/>
        <v>4.0851647490472738</v>
      </c>
      <c r="AM78" s="11">
        <f t="shared" si="18"/>
        <v>5.6284612027737095</v>
      </c>
      <c r="AN78" s="11">
        <f t="shared" si="18"/>
        <v>8.0851529995457376</v>
      </c>
      <c r="AO78" s="11">
        <f t="shared" si="18"/>
        <v>10.301551644858225</v>
      </c>
      <c r="AP78" s="11">
        <f t="shared" si="18"/>
        <v>11.9482905350143</v>
      </c>
      <c r="AQ78" s="11">
        <f t="shared" si="18"/>
        <v>14.017509287196233</v>
      </c>
      <c r="AR78" s="11">
        <f t="shared" si="18"/>
        <v>18.564137094657028</v>
      </c>
      <c r="AS78" s="11">
        <f t="shared" si="18"/>
        <v>7.4088506293868717</v>
      </c>
      <c r="AT78" s="11">
        <f t="shared" si="18"/>
        <v>17.466618883627259</v>
      </c>
      <c r="AU78" s="11">
        <f t="shared" si="18"/>
        <v>10.857799341849613</v>
      </c>
      <c r="AV78" s="11">
        <f t="shared" si="18"/>
        <v>16.907656437160387</v>
      </c>
      <c r="AW78" s="11">
        <f t="shared" si="18"/>
        <v>8.2947525577505967</v>
      </c>
      <c r="AX78" s="11">
        <f t="shared" si="18"/>
        <v>10.05749385961254</v>
      </c>
      <c r="AY78" s="11">
        <f t="shared" si="18"/>
        <v>15.825374822424788</v>
      </c>
      <c r="AZ78" s="11">
        <f t="shared" si="18"/>
        <v>16.614001947864029</v>
      </c>
    </row>
    <row r="79" spans="2:52" ht="18.75" customHeight="1" x14ac:dyDescent="0.2">
      <c r="B79" s="2" t="s">
        <v>73</v>
      </c>
      <c r="C79" s="12">
        <v>9517.0287440087559</v>
      </c>
      <c r="D79" s="12">
        <v>1876.5085322321229</v>
      </c>
      <c r="E79" s="12">
        <v>4445.9655040623047</v>
      </c>
      <c r="F79" s="12">
        <v>5922.5499682008613</v>
      </c>
      <c r="G79" s="12">
        <v>2301.5923356789394</v>
      </c>
      <c r="H79" s="12">
        <v>4275.8360349957629</v>
      </c>
      <c r="I79" s="12">
        <v>6427.6745335812393</v>
      </c>
      <c r="J79" s="12">
        <v>8617.014699043084</v>
      </c>
      <c r="K79" s="12">
        <v>20058.509312192975</v>
      </c>
      <c r="L79" s="12">
        <v>5992.07991926248</v>
      </c>
      <c r="M79" s="12">
        <v>4971.3274605783081</v>
      </c>
      <c r="N79" s="12">
        <v>5885.999433119453</v>
      </c>
      <c r="O79" s="12">
        <v>1996.9156425001188</v>
      </c>
      <c r="P79" s="12">
        <v>5753.3992438353389</v>
      </c>
      <c r="Q79" s="12">
        <v>1996.6665610735199</v>
      </c>
      <c r="R79" s="12">
        <v>382.12949788143965</v>
      </c>
      <c r="S79" s="12">
        <v>6230.3305476983842</v>
      </c>
      <c r="T79" s="12">
        <v>8077.9533858235345</v>
      </c>
      <c r="U79" s="12">
        <v>5281.0359363608495</v>
      </c>
      <c r="V79" s="12">
        <v>4945.1532387352063</v>
      </c>
      <c r="W79" s="12">
        <v>3886.97516386906</v>
      </c>
      <c r="X79" s="12">
        <v>7518.0809436210147</v>
      </c>
      <c r="Y79" s="12">
        <v>6561.0984829533745</v>
      </c>
      <c r="Z79" s="12">
        <v>1193.5514359018453</v>
      </c>
      <c r="AA79" s="12">
        <v>1474.5342053739694</v>
      </c>
      <c r="AB79" s="12">
        <v>3920.2195641818785</v>
      </c>
      <c r="AC79" s="12">
        <v>3702.6763132855267</v>
      </c>
      <c r="AD79" s="12">
        <v>1489.0106869803467</v>
      </c>
      <c r="AE79" s="12">
        <v>3790.0203340236767</v>
      </c>
      <c r="AF79" s="12">
        <v>1326.034895172764</v>
      </c>
      <c r="AG79" s="12">
        <v>5114.5773041624561</v>
      </c>
      <c r="AH79" s="12">
        <v>14350.547911264483</v>
      </c>
      <c r="AI79" s="12">
        <v>1534.4481696834987</v>
      </c>
      <c r="AJ79" s="12">
        <v>8361.4543146805008</v>
      </c>
      <c r="AK79" s="12">
        <v>5796.8581588272846</v>
      </c>
      <c r="AL79" s="12">
        <v>4663.8445177313597</v>
      </c>
      <c r="AM79" s="12">
        <v>2532.6174351349996</v>
      </c>
      <c r="AN79" s="12">
        <v>2236.3416055241632</v>
      </c>
      <c r="AO79" s="12">
        <v>3875.6855285860684</v>
      </c>
      <c r="AP79" s="12">
        <v>7662.0111858264991</v>
      </c>
      <c r="AQ79" s="12">
        <v>7852.9637423681352</v>
      </c>
      <c r="AR79" s="12">
        <v>6611.8912763383178</v>
      </c>
      <c r="AS79" s="12">
        <v>3843.2951903621583</v>
      </c>
      <c r="AT79" s="12">
        <v>8704.0168702461287</v>
      </c>
      <c r="AU79" s="12">
        <v>6765.0067128193514</v>
      </c>
      <c r="AV79" s="12">
        <v>4146.7641202525365</v>
      </c>
      <c r="AW79" s="12">
        <v>16428.585069550722</v>
      </c>
      <c r="AX79" s="12">
        <v>2168.7043065020985</v>
      </c>
      <c r="AY79" s="12">
        <v>4865.9636671298958</v>
      </c>
      <c r="AZ79" s="12">
        <v>4929.1405872963323</v>
      </c>
    </row>
    <row r="80" spans="2:52" ht="18.75" customHeight="1" x14ac:dyDescent="0.2">
      <c r="B80" s="2" t="s">
        <v>74</v>
      </c>
      <c r="C80" s="12">
        <v>96646.323943537325</v>
      </c>
      <c r="D80" s="12">
        <v>31512.236965789452</v>
      </c>
      <c r="E80" s="12">
        <v>21252.361605278962</v>
      </c>
      <c r="F80" s="12">
        <v>32010.792259199803</v>
      </c>
      <c r="G80" s="12">
        <v>19479.062516561607</v>
      </c>
      <c r="H80" s="12">
        <v>29818.213471524527</v>
      </c>
      <c r="I80" s="12">
        <v>70817.393153783763</v>
      </c>
      <c r="J80" s="12">
        <v>51458.826301592126</v>
      </c>
      <c r="K80" s="12">
        <v>213998.28865416688</v>
      </c>
      <c r="L80" s="12">
        <v>48775.58041629786</v>
      </c>
      <c r="M80" s="12">
        <v>65328.924569874463</v>
      </c>
      <c r="N80" s="12">
        <v>41063.555092740236</v>
      </c>
      <c r="O80" s="12">
        <v>27036.937167411201</v>
      </c>
      <c r="P80" s="12">
        <v>61619.444926896103</v>
      </c>
      <c r="Q80" s="12">
        <v>22452.844540238555</v>
      </c>
      <c r="R80" s="12">
        <v>30659.868771275185</v>
      </c>
      <c r="S80" s="12">
        <v>65266.920993805092</v>
      </c>
      <c r="T80" s="12">
        <v>91031.550804370316</v>
      </c>
      <c r="U80" s="12">
        <v>36797.206609624489</v>
      </c>
      <c r="V80" s="12">
        <v>123225.54967477177</v>
      </c>
      <c r="W80" s="12">
        <v>50634.491532939603</v>
      </c>
      <c r="X80" s="12">
        <v>88046.348114619745</v>
      </c>
      <c r="Y80" s="12">
        <v>120810.72772118753</v>
      </c>
      <c r="Z80" s="12">
        <v>31589.296296206663</v>
      </c>
      <c r="AA80" s="12">
        <v>62877.924423322766</v>
      </c>
      <c r="AB80" s="12">
        <v>95975.295015700234</v>
      </c>
      <c r="AC80" s="12">
        <v>139408.63009853987</v>
      </c>
      <c r="AD80" s="12">
        <v>27253.095646358113</v>
      </c>
      <c r="AE80" s="12">
        <v>36381.969100320021</v>
      </c>
      <c r="AF80" s="12">
        <v>63106.581988086022</v>
      </c>
      <c r="AG80" s="12">
        <v>72692.039591716763</v>
      </c>
      <c r="AH80" s="12">
        <v>328402.81382509175</v>
      </c>
      <c r="AI80" s="12">
        <v>24689.446341738683</v>
      </c>
      <c r="AJ80" s="12">
        <v>234975.24890106783</v>
      </c>
      <c r="AK80" s="12">
        <v>89584.892776840104</v>
      </c>
      <c r="AL80" s="12">
        <v>112977.10972843207</v>
      </c>
      <c r="AM80" s="12">
        <v>43674.261963256075</v>
      </c>
      <c r="AN80" s="12">
        <v>26186.298116395563</v>
      </c>
      <c r="AO80" s="12">
        <v>34997.307524373944</v>
      </c>
      <c r="AP80" s="12">
        <v>58947.371294285695</v>
      </c>
      <c r="AQ80" s="12">
        <v>50688.259158173001</v>
      </c>
      <c r="AR80" s="12">
        <v>30215.390086278458</v>
      </c>
      <c r="AS80" s="12">
        <v>49810.549475561296</v>
      </c>
      <c r="AT80" s="12">
        <v>41971.244359773642</v>
      </c>
      <c r="AU80" s="12">
        <v>56428.833303907377</v>
      </c>
      <c r="AV80" s="12">
        <v>21514.22728687229</v>
      </c>
      <c r="AW80" s="12">
        <v>184664.10013114032</v>
      </c>
      <c r="AX80" s="12">
        <v>20200.94047196332</v>
      </c>
      <c r="AY80" s="12">
        <v>26571.428131081706</v>
      </c>
      <c r="AZ80" s="12">
        <v>25629.233639493308</v>
      </c>
    </row>
    <row r="81" spans="2:52" ht="18.75" customHeight="1" x14ac:dyDescent="0.2">
      <c r="B81" s="2" t="s">
        <v>75</v>
      </c>
      <c r="C81" s="13">
        <v>6.6028446389496747</v>
      </c>
      <c r="D81" s="13">
        <v>7.2435754189944159</v>
      </c>
      <c r="E81" s="13">
        <v>4.9261285909712669</v>
      </c>
      <c r="F81" s="13">
        <v>4.7566702241195298</v>
      </c>
      <c r="G81" s="13">
        <v>6.0184397163120655</v>
      </c>
      <c r="H81" s="13">
        <v>5.0329308452250263</v>
      </c>
      <c r="I81" s="13">
        <v>6.8835920177383585</v>
      </c>
      <c r="J81" s="13">
        <v>5.1689905186837626</v>
      </c>
      <c r="K81" s="13">
        <v>7.2286821705426396</v>
      </c>
      <c r="L81" s="13">
        <v>5.6406619385342776</v>
      </c>
      <c r="M81" s="13">
        <v>6.184549356223175</v>
      </c>
      <c r="N81" s="13">
        <v>6.2054223149113703</v>
      </c>
      <c r="O81" s="13">
        <v>7.0304414003044151</v>
      </c>
      <c r="P81" s="13">
        <v>6.9910485933503717</v>
      </c>
      <c r="Q81" s="13">
        <v>8.5203836930455665</v>
      </c>
      <c r="R81" s="13">
        <v>11.888482632541136</v>
      </c>
      <c r="S81" s="13">
        <v>6.5264677574590868</v>
      </c>
      <c r="T81" s="13">
        <v>7.0197916666666726</v>
      </c>
      <c r="U81" s="13">
        <v>6.0089171974522362</v>
      </c>
      <c r="V81" s="13">
        <v>9.0609756097560954</v>
      </c>
      <c r="W81" s="13">
        <v>7.168661588683352</v>
      </c>
      <c r="X81" s="13">
        <v>6.6617826617826594</v>
      </c>
      <c r="Y81" s="13">
        <v>8.1184210526315752</v>
      </c>
      <c r="Z81" s="13">
        <v>9.2520729684908876</v>
      </c>
      <c r="AA81" s="13">
        <v>8.6188679245283009</v>
      </c>
      <c r="AB81" s="13">
        <v>8.4894894894894808</v>
      </c>
      <c r="AC81" s="13">
        <v>9.7228739002932603</v>
      </c>
      <c r="AD81" s="13">
        <v>7.1869300911854044</v>
      </c>
      <c r="AE81" s="13">
        <v>6.7631048387096708</v>
      </c>
      <c r="AF81" s="13">
        <v>8.852112676056338</v>
      </c>
      <c r="AG81" s="13">
        <v>7.5159386068477003</v>
      </c>
      <c r="AH81" s="13">
        <v>9.7264325323475145</v>
      </c>
      <c r="AI81" s="13">
        <v>7.3390624999999927</v>
      </c>
      <c r="AJ81" s="13">
        <v>8.91015625</v>
      </c>
      <c r="AK81" s="13">
        <v>7.1059701492537313</v>
      </c>
      <c r="AL81" s="13">
        <v>8.1051136363636367</v>
      </c>
      <c r="AM81" s="13">
        <v>8.2199592668024479</v>
      </c>
      <c r="AN81" s="13">
        <v>6.6642512077294693</v>
      </c>
      <c r="AO81" s="13">
        <v>6.2366863905325438</v>
      </c>
      <c r="AP81" s="13">
        <v>6.9968421052631484</v>
      </c>
      <c r="AQ81" s="13">
        <v>5.9735849056603829</v>
      </c>
      <c r="AR81" s="13">
        <v>5.427664079040226</v>
      </c>
      <c r="AS81" s="13">
        <v>6.9593908629441588</v>
      </c>
      <c r="AT81" s="13">
        <v>5.7814960629921259</v>
      </c>
      <c r="AU81" s="13">
        <v>7.4023479188900732</v>
      </c>
      <c r="AV81" s="13">
        <v>5.5065195586760325</v>
      </c>
      <c r="AW81" s="13">
        <v>8.093107617896008</v>
      </c>
      <c r="AX81" s="13">
        <v>7.1340956340956403</v>
      </c>
      <c r="AY81" s="13">
        <v>5.4022988505747085</v>
      </c>
      <c r="AZ81" s="13">
        <v>5.5985247629083252</v>
      </c>
    </row>
    <row r="82" spans="2:52" ht="18.75" customHeight="1" x14ac:dyDescent="0.2">
      <c r="B82" s="2" t="s">
        <v>76</v>
      </c>
      <c r="C82" s="12">
        <v>237</v>
      </c>
      <c r="D82" s="12">
        <v>251</v>
      </c>
      <c r="E82" s="12">
        <v>174</v>
      </c>
      <c r="F82" s="12">
        <v>220</v>
      </c>
      <c r="G82" s="12">
        <v>145</v>
      </c>
      <c r="H82" s="12">
        <v>225</v>
      </c>
      <c r="I82" s="12">
        <v>226</v>
      </c>
      <c r="J82" s="12">
        <v>424</v>
      </c>
      <c r="K82" s="12">
        <v>210</v>
      </c>
      <c r="L82" s="12">
        <v>198</v>
      </c>
      <c r="M82" s="12">
        <v>253</v>
      </c>
      <c r="N82" s="12">
        <v>268</v>
      </c>
      <c r="O82" s="12">
        <v>180</v>
      </c>
      <c r="P82" s="12">
        <v>212</v>
      </c>
      <c r="Q82" s="12">
        <v>214</v>
      </c>
      <c r="R82" s="12">
        <v>138</v>
      </c>
      <c r="S82" s="12">
        <v>274</v>
      </c>
      <c r="T82" s="12">
        <v>270</v>
      </c>
      <c r="U82" s="12">
        <v>167</v>
      </c>
      <c r="V82" s="12">
        <v>195</v>
      </c>
      <c r="W82" s="12">
        <v>259</v>
      </c>
      <c r="X82" s="12">
        <v>217</v>
      </c>
      <c r="Y82" s="12">
        <v>198</v>
      </c>
      <c r="Z82" s="12">
        <v>142</v>
      </c>
      <c r="AA82" s="12">
        <v>143</v>
      </c>
      <c r="AB82" s="12">
        <v>178</v>
      </c>
      <c r="AC82" s="12">
        <v>205</v>
      </c>
      <c r="AD82" s="12">
        <v>169</v>
      </c>
      <c r="AE82" s="12">
        <v>305</v>
      </c>
      <c r="AF82" s="12">
        <v>238</v>
      </c>
      <c r="AG82" s="12">
        <v>230</v>
      </c>
      <c r="AH82" s="12">
        <v>144</v>
      </c>
      <c r="AI82" s="12">
        <v>180</v>
      </c>
      <c r="AJ82" s="12">
        <v>134</v>
      </c>
      <c r="AK82" s="12">
        <v>180</v>
      </c>
      <c r="AL82" s="12">
        <v>187</v>
      </c>
      <c r="AM82" s="12">
        <v>273</v>
      </c>
      <c r="AN82" s="12">
        <v>242</v>
      </c>
      <c r="AO82" s="12">
        <v>285</v>
      </c>
      <c r="AP82" s="12">
        <v>272</v>
      </c>
      <c r="AQ82" s="12">
        <v>543</v>
      </c>
      <c r="AR82" s="12">
        <v>361</v>
      </c>
      <c r="AS82" s="12">
        <v>293</v>
      </c>
      <c r="AT82" s="12">
        <v>269</v>
      </c>
      <c r="AU82" s="12">
        <v>247</v>
      </c>
      <c r="AV82" s="12">
        <v>316</v>
      </c>
      <c r="AW82" s="12">
        <v>259</v>
      </c>
      <c r="AX82" s="12">
        <v>300</v>
      </c>
      <c r="AY82" s="12">
        <v>239</v>
      </c>
      <c r="AZ82" s="12">
        <v>262</v>
      </c>
    </row>
    <row r="83" spans="2:52" ht="18.75" customHeight="1" x14ac:dyDescent="0.2">
      <c r="B83" s="2" t="s">
        <v>77</v>
      </c>
      <c r="C83" s="13">
        <v>25.185972369819357</v>
      </c>
      <c r="D83" s="13">
        <v>27.252985884907702</v>
      </c>
      <c r="E83" s="13">
        <v>22.774869109947666</v>
      </c>
      <c r="F83" s="13">
        <v>22.380467955239059</v>
      </c>
      <c r="G83" s="13">
        <v>20.05532503457815</v>
      </c>
      <c r="H83" s="13">
        <v>24.141630901287556</v>
      </c>
      <c r="I83" s="13">
        <v>24.119530416222009</v>
      </c>
      <c r="J83" s="13">
        <v>22.685928303905861</v>
      </c>
      <c r="K83" s="13">
        <v>26.448362720403036</v>
      </c>
      <c r="L83" s="13">
        <v>22.576966932725199</v>
      </c>
      <c r="M83" s="13">
        <v>26.136363636363633</v>
      </c>
      <c r="N83" s="13">
        <v>27.01612903225805</v>
      </c>
      <c r="O83" s="13">
        <v>26.392961876832857</v>
      </c>
      <c r="P83" s="13">
        <v>26.172839506172831</v>
      </c>
      <c r="Q83" s="13">
        <v>25.000000000000011</v>
      </c>
      <c r="R83" s="13">
        <v>24.731182795698945</v>
      </c>
      <c r="S83" s="13">
        <v>25.323475046210724</v>
      </c>
      <c r="T83" s="13">
        <v>27.355623100303983</v>
      </c>
      <c r="U83" s="13">
        <v>20.51597051597053</v>
      </c>
      <c r="V83" s="13">
        <v>25.5570117955439</v>
      </c>
      <c r="W83" s="13">
        <v>26.979166666666693</v>
      </c>
      <c r="X83" s="13">
        <v>25.409836065573778</v>
      </c>
      <c r="Y83" s="13">
        <v>28.285714285714281</v>
      </c>
      <c r="Z83" s="13">
        <v>23.014586709886547</v>
      </c>
      <c r="AA83" s="13">
        <v>26.094890510948886</v>
      </c>
      <c r="AB83" s="13">
        <v>26.09970674486803</v>
      </c>
      <c r="AC83" s="13">
        <v>29.160739687055486</v>
      </c>
      <c r="AD83" s="13">
        <v>24.88954344624447</v>
      </c>
      <c r="AE83" s="13">
        <v>29.611650485436897</v>
      </c>
      <c r="AF83" s="13">
        <v>27.076222980659811</v>
      </c>
      <c r="AG83" s="13">
        <v>26.436781609195393</v>
      </c>
      <c r="AH83" s="13">
        <v>25.806451612903214</v>
      </c>
      <c r="AI83" s="13">
        <v>27.027027027027025</v>
      </c>
      <c r="AJ83" s="13">
        <v>25.28301886792454</v>
      </c>
      <c r="AK83" s="13">
        <v>25.899280575539549</v>
      </c>
      <c r="AL83" s="13">
        <v>25.828729281767931</v>
      </c>
      <c r="AM83" s="13">
        <v>27.029702970297034</v>
      </c>
      <c r="AN83" s="13">
        <v>28.139534883720927</v>
      </c>
      <c r="AO83" s="13">
        <v>27.091254752851707</v>
      </c>
      <c r="AP83" s="13">
        <v>27.47474747474746</v>
      </c>
      <c r="AQ83" s="13">
        <v>28.047520661157044</v>
      </c>
      <c r="AR83" s="13">
        <v>24.441435341909287</v>
      </c>
      <c r="AS83" s="13">
        <v>28.669275929549876</v>
      </c>
      <c r="AT83" s="13">
        <v>25.329566854990603</v>
      </c>
      <c r="AU83" s="13">
        <v>25.385405960945565</v>
      </c>
      <c r="AV83" s="13">
        <v>30.123927550047647</v>
      </c>
      <c r="AW83" s="13">
        <v>30.151338766006962</v>
      </c>
      <c r="AX83" s="13">
        <v>30.303030303030294</v>
      </c>
      <c r="AY83" s="13">
        <v>29.146341463414611</v>
      </c>
      <c r="AZ83" s="13">
        <v>26.626016260162622</v>
      </c>
    </row>
    <row r="84" spans="2:52" ht="18.75" customHeight="1" x14ac:dyDescent="0.2">
      <c r="B84" s="2" t="s">
        <v>78</v>
      </c>
      <c r="C84" s="12">
        <v>201</v>
      </c>
      <c r="D84" s="12">
        <v>158</v>
      </c>
      <c r="E84" s="12">
        <v>143</v>
      </c>
      <c r="F84" s="12">
        <v>196</v>
      </c>
      <c r="G84" s="12">
        <v>133</v>
      </c>
      <c r="H84" s="12">
        <v>179</v>
      </c>
      <c r="I84" s="12">
        <v>99</v>
      </c>
      <c r="J84" s="12">
        <v>252</v>
      </c>
      <c r="K84" s="12">
        <v>155</v>
      </c>
      <c r="L84" s="12">
        <v>147</v>
      </c>
      <c r="M84" s="12">
        <v>172</v>
      </c>
      <c r="N84" s="12">
        <v>169</v>
      </c>
      <c r="O84" s="12">
        <v>77</v>
      </c>
      <c r="P84" s="12">
        <v>107</v>
      </c>
      <c r="Q84" s="12">
        <v>115</v>
      </c>
      <c r="R84" s="12">
        <v>57</v>
      </c>
      <c r="S84" s="12">
        <v>178</v>
      </c>
      <c r="T84" s="12">
        <v>187</v>
      </c>
      <c r="U84" s="12">
        <v>128</v>
      </c>
      <c r="V84" s="12">
        <v>108</v>
      </c>
      <c r="W84" s="12">
        <v>159</v>
      </c>
      <c r="X84" s="12">
        <v>146</v>
      </c>
      <c r="Y84" s="12">
        <v>68</v>
      </c>
      <c r="Z84" s="12">
        <v>93</v>
      </c>
      <c r="AA84" s="12">
        <v>100</v>
      </c>
      <c r="AB84" s="12">
        <v>89</v>
      </c>
      <c r="AC84" s="12">
        <v>95</v>
      </c>
      <c r="AD84" s="12">
        <v>120</v>
      </c>
      <c r="AE84" s="12">
        <v>135</v>
      </c>
      <c r="AF84" s="12">
        <v>101</v>
      </c>
      <c r="AG84" s="12">
        <v>123</v>
      </c>
      <c r="AH84" s="12">
        <v>81</v>
      </c>
      <c r="AI84" s="12">
        <v>88</v>
      </c>
      <c r="AJ84" s="12">
        <v>109</v>
      </c>
      <c r="AK84" s="12">
        <v>79</v>
      </c>
      <c r="AL84" s="12">
        <v>94</v>
      </c>
      <c r="AM84" s="12">
        <v>209</v>
      </c>
      <c r="AN84" s="12">
        <v>131</v>
      </c>
      <c r="AO84" s="12">
        <v>191</v>
      </c>
      <c r="AP84" s="12">
        <v>214</v>
      </c>
      <c r="AQ84" s="12">
        <v>305</v>
      </c>
      <c r="AR84" s="12">
        <v>251</v>
      </c>
      <c r="AS84" s="12">
        <v>159</v>
      </c>
      <c r="AT84" s="12">
        <v>194</v>
      </c>
      <c r="AU84" s="12">
        <v>124</v>
      </c>
      <c r="AV84" s="12">
        <v>150</v>
      </c>
      <c r="AW84" s="12">
        <v>102</v>
      </c>
      <c r="AX84" s="12">
        <v>111</v>
      </c>
      <c r="AY84" s="12">
        <v>162</v>
      </c>
      <c r="AZ84" s="12">
        <v>247</v>
      </c>
    </row>
    <row r="85" spans="2:52" ht="18.75" customHeight="1" x14ac:dyDescent="0.2">
      <c r="B85" s="2" t="s">
        <v>79</v>
      </c>
      <c r="C85" s="12">
        <v>122</v>
      </c>
      <c r="D85" s="12">
        <v>91</v>
      </c>
      <c r="E85" s="12">
        <v>86</v>
      </c>
      <c r="F85" s="12">
        <v>100</v>
      </c>
      <c r="G85" s="12">
        <v>69</v>
      </c>
      <c r="H85" s="12">
        <v>91</v>
      </c>
      <c r="I85" s="12">
        <v>63</v>
      </c>
      <c r="J85" s="12">
        <v>153</v>
      </c>
      <c r="K85" s="12">
        <v>69</v>
      </c>
      <c r="L85" s="12">
        <v>89</v>
      </c>
      <c r="M85" s="12">
        <v>98</v>
      </c>
      <c r="N85" s="12">
        <v>84</v>
      </c>
      <c r="O85" s="12">
        <v>45</v>
      </c>
      <c r="P85" s="12">
        <v>58</v>
      </c>
      <c r="Q85" s="12">
        <v>61</v>
      </c>
      <c r="R85" s="12">
        <v>38</v>
      </c>
      <c r="S85" s="12">
        <v>100</v>
      </c>
      <c r="T85" s="12">
        <v>108</v>
      </c>
      <c r="U85" s="12">
        <v>62</v>
      </c>
      <c r="V85" s="12">
        <v>60</v>
      </c>
      <c r="W85" s="12">
        <v>96</v>
      </c>
      <c r="X85" s="12">
        <v>83</v>
      </c>
      <c r="Y85" s="12">
        <v>46</v>
      </c>
      <c r="Z85" s="12">
        <v>53</v>
      </c>
      <c r="AA85" s="12">
        <v>55</v>
      </c>
      <c r="AB85" s="12">
        <v>50</v>
      </c>
      <c r="AC85" s="12">
        <v>56</v>
      </c>
      <c r="AD85" s="12">
        <v>58</v>
      </c>
      <c r="AE85" s="12">
        <v>67</v>
      </c>
      <c r="AF85" s="12">
        <v>71</v>
      </c>
      <c r="AG85" s="12">
        <v>64</v>
      </c>
      <c r="AH85" s="12">
        <v>54</v>
      </c>
      <c r="AI85" s="12">
        <v>61</v>
      </c>
      <c r="AJ85" s="12">
        <v>53</v>
      </c>
      <c r="AK85" s="12">
        <v>42</v>
      </c>
      <c r="AL85" s="12">
        <v>59</v>
      </c>
      <c r="AM85" s="12">
        <v>93</v>
      </c>
      <c r="AN85" s="12">
        <v>86</v>
      </c>
      <c r="AO85" s="12">
        <v>116</v>
      </c>
      <c r="AP85" s="12">
        <v>140</v>
      </c>
      <c r="AQ85" s="12">
        <v>166</v>
      </c>
      <c r="AR85" s="12">
        <v>145</v>
      </c>
      <c r="AS85" s="12">
        <v>91</v>
      </c>
      <c r="AT85" s="12">
        <v>141</v>
      </c>
      <c r="AU85" s="12">
        <v>75</v>
      </c>
      <c r="AV85" s="12">
        <v>73</v>
      </c>
      <c r="AW85" s="12">
        <v>59</v>
      </c>
      <c r="AX85" s="12">
        <v>67</v>
      </c>
      <c r="AY85" s="12">
        <v>100</v>
      </c>
      <c r="AZ85" s="12">
        <v>155</v>
      </c>
    </row>
    <row r="86" spans="2:52" ht="18.75" customHeight="1" x14ac:dyDescent="0.2">
      <c r="B86" s="2" t="s">
        <v>80</v>
      </c>
      <c r="C86" s="12">
        <v>10</v>
      </c>
      <c r="D86" s="12">
        <v>17</v>
      </c>
      <c r="E86" s="12">
        <v>18</v>
      </c>
      <c r="F86" s="12">
        <v>18</v>
      </c>
      <c r="G86" s="12">
        <v>23</v>
      </c>
      <c r="H86" s="12">
        <v>29</v>
      </c>
      <c r="I86" s="12">
        <v>13</v>
      </c>
      <c r="J86" s="12">
        <v>57</v>
      </c>
      <c r="K86" s="12">
        <v>9</v>
      </c>
      <c r="L86" s="12">
        <v>13</v>
      </c>
      <c r="M86" s="12">
        <v>10</v>
      </c>
      <c r="N86" s="12">
        <v>4</v>
      </c>
      <c r="O86" s="12">
        <v>1</v>
      </c>
      <c r="P86" s="12">
        <v>9</v>
      </c>
      <c r="Q86" s="12">
        <v>19</v>
      </c>
      <c r="R86" s="12">
        <v>2</v>
      </c>
      <c r="S86" s="12">
        <v>12</v>
      </c>
      <c r="T86" s="12">
        <v>3</v>
      </c>
      <c r="U86" s="12">
        <v>3</v>
      </c>
      <c r="V86" s="12">
        <v>6</v>
      </c>
      <c r="W86" s="12">
        <v>13</v>
      </c>
      <c r="X86" s="12">
        <v>17</v>
      </c>
      <c r="Y86" s="12">
        <v>0</v>
      </c>
      <c r="Z86" s="12">
        <v>0</v>
      </c>
      <c r="AA86" s="12">
        <v>0</v>
      </c>
      <c r="AB86" s="12">
        <v>1</v>
      </c>
      <c r="AC86" s="12">
        <v>0</v>
      </c>
      <c r="AD86" s="12">
        <v>7</v>
      </c>
      <c r="AE86" s="12">
        <v>10</v>
      </c>
      <c r="AF86" s="12">
        <v>0</v>
      </c>
      <c r="AG86" s="12">
        <v>5</v>
      </c>
      <c r="AH86" s="12">
        <v>1</v>
      </c>
      <c r="AI86" s="12">
        <v>2</v>
      </c>
      <c r="AJ86" s="12">
        <v>1</v>
      </c>
      <c r="AK86" s="12">
        <v>11</v>
      </c>
      <c r="AL86" s="12">
        <v>2</v>
      </c>
      <c r="AM86" s="12">
        <v>19</v>
      </c>
      <c r="AN86" s="12">
        <v>6</v>
      </c>
      <c r="AO86" s="12">
        <v>9</v>
      </c>
      <c r="AP86" s="12">
        <v>12</v>
      </c>
      <c r="AQ86" s="12">
        <v>46</v>
      </c>
      <c r="AR86" s="12">
        <v>31</v>
      </c>
      <c r="AS86" s="12">
        <v>7</v>
      </c>
      <c r="AT86" s="12">
        <v>17</v>
      </c>
      <c r="AU86" s="12">
        <v>8</v>
      </c>
      <c r="AV86" s="12">
        <v>37</v>
      </c>
      <c r="AW86" s="12">
        <v>2</v>
      </c>
      <c r="AX86" s="12">
        <v>15</v>
      </c>
      <c r="AY86" s="12">
        <v>17</v>
      </c>
      <c r="AZ86" s="12">
        <v>14</v>
      </c>
    </row>
    <row r="87" spans="2:52" ht="18.75" customHeight="1" thickBot="1" x14ac:dyDescent="0.25">
      <c r="B87" s="4" t="s">
        <v>81</v>
      </c>
      <c r="C87" s="14">
        <v>34</v>
      </c>
      <c r="D87" s="14">
        <v>23</v>
      </c>
      <c r="E87" s="14">
        <v>66</v>
      </c>
      <c r="F87" s="14">
        <v>46</v>
      </c>
      <c r="G87" s="14">
        <v>40</v>
      </c>
      <c r="H87" s="14">
        <v>67</v>
      </c>
      <c r="I87" s="14">
        <v>33</v>
      </c>
      <c r="J87" s="14">
        <v>103</v>
      </c>
      <c r="K87" s="14">
        <v>15</v>
      </c>
      <c r="L87" s="14">
        <v>32</v>
      </c>
      <c r="M87" s="14">
        <v>45</v>
      </c>
      <c r="N87" s="14">
        <v>55</v>
      </c>
      <c r="O87" s="14">
        <v>16</v>
      </c>
      <c r="P87" s="14">
        <v>14</v>
      </c>
      <c r="Q87" s="14">
        <v>29</v>
      </c>
      <c r="R87" s="14">
        <v>0</v>
      </c>
      <c r="S87" s="14">
        <v>25</v>
      </c>
      <c r="T87" s="14">
        <v>19</v>
      </c>
      <c r="U87" s="14">
        <v>16</v>
      </c>
      <c r="V87" s="14">
        <v>15</v>
      </c>
      <c r="W87" s="14">
        <v>14</v>
      </c>
      <c r="X87" s="14">
        <v>31</v>
      </c>
      <c r="Y87" s="14">
        <v>4</v>
      </c>
      <c r="Z87" s="14">
        <v>3</v>
      </c>
      <c r="AA87" s="14">
        <v>0</v>
      </c>
      <c r="AB87" s="14">
        <v>3</v>
      </c>
      <c r="AC87" s="14">
        <v>0</v>
      </c>
      <c r="AD87" s="14">
        <v>16</v>
      </c>
      <c r="AE87" s="14">
        <v>25</v>
      </c>
      <c r="AF87" s="14">
        <v>2</v>
      </c>
      <c r="AG87" s="14">
        <v>11</v>
      </c>
      <c r="AH87" s="14">
        <v>0</v>
      </c>
      <c r="AI87" s="14">
        <v>7</v>
      </c>
      <c r="AJ87" s="14">
        <v>0</v>
      </c>
      <c r="AK87" s="14">
        <v>26</v>
      </c>
      <c r="AL87" s="14">
        <v>9</v>
      </c>
      <c r="AM87" s="14">
        <v>6</v>
      </c>
      <c r="AN87" s="14">
        <v>15</v>
      </c>
      <c r="AO87" s="14">
        <v>34</v>
      </c>
      <c r="AP87" s="14">
        <v>40</v>
      </c>
      <c r="AQ87" s="14">
        <v>89</v>
      </c>
      <c r="AR87" s="14">
        <v>92</v>
      </c>
      <c r="AS87" s="14">
        <v>39</v>
      </c>
      <c r="AT87" s="14">
        <v>42</v>
      </c>
      <c r="AU87" s="14">
        <v>28</v>
      </c>
      <c r="AV87" s="14">
        <v>47</v>
      </c>
      <c r="AW87" s="14">
        <v>11</v>
      </c>
      <c r="AX87" s="14">
        <v>28</v>
      </c>
      <c r="AY87" s="14">
        <v>40</v>
      </c>
      <c r="AZ87" s="14">
        <v>40</v>
      </c>
    </row>
    <row r="88" spans="2:52" ht="18.75" customHeight="1" x14ac:dyDescent="0.2">
      <c r="B88" s="21" t="s">
        <v>133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</row>
  </sheetData>
  <mergeCells count="55">
    <mergeCell ref="AW6:AW7"/>
    <mergeCell ref="AX6:AX7"/>
    <mergeCell ref="AY6:AY7"/>
    <mergeCell ref="AZ6:AZ7"/>
    <mergeCell ref="B88:AZ88"/>
    <mergeCell ref="AR6:AR7"/>
    <mergeCell ref="AS6:AS7"/>
    <mergeCell ref="AT6:AT7"/>
    <mergeCell ref="AU6:AU7"/>
    <mergeCell ref="AV6:AV7"/>
    <mergeCell ref="AM6:AM7"/>
    <mergeCell ref="AN6:AN7"/>
    <mergeCell ref="AO6:AO7"/>
    <mergeCell ref="AP6:AP7"/>
    <mergeCell ref="AQ6:AQ7"/>
    <mergeCell ref="AH6:AH7"/>
    <mergeCell ref="AI6:AI7"/>
    <mergeCell ref="AJ6:AJ7"/>
    <mergeCell ref="AK6:AK7"/>
    <mergeCell ref="AL6:AL7"/>
    <mergeCell ref="AC6:AC7"/>
    <mergeCell ref="AD6:AD7"/>
    <mergeCell ref="AE6:AE7"/>
    <mergeCell ref="AF6:AF7"/>
    <mergeCell ref="AG6:AG7"/>
    <mergeCell ref="X6:X7"/>
    <mergeCell ref="Y6:Y7"/>
    <mergeCell ref="Z6:Z7"/>
    <mergeCell ref="AA6:AA7"/>
    <mergeCell ref="AB6:AB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I6:I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B2:C2"/>
    <mergeCell ref="B3:C3"/>
    <mergeCell ref="B4:C4"/>
    <mergeCell ref="B6:B7"/>
    <mergeCell ref="C6:C7"/>
  </mergeCells>
  <printOptions horizontalCentered="1" verticalCentered="1"/>
  <pageMargins left="0.39370078740157483" right="0.39370078740157483" top="0.39370078740157483" bottom="0.39370078740157483" header="0" footer="0"/>
  <pageSetup scale="8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0 T U R</vt:lpstr>
      <vt:lpstr>'CUADRO 0 T U 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Arturo Peraza Hernandez</dc:creator>
  <cp:lastModifiedBy>Maria Blanca Bachez Hernandez</cp:lastModifiedBy>
  <cp:lastPrinted>2017-05-15T15:51:04Z</cp:lastPrinted>
  <dcterms:created xsi:type="dcterms:W3CDTF">2017-03-29T18:03:20Z</dcterms:created>
  <dcterms:modified xsi:type="dcterms:W3CDTF">2022-06-01T16:25:22Z</dcterms:modified>
</cp:coreProperties>
</file>