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bachez\Desktop\2005\"/>
    </mc:Choice>
  </mc:AlternateContent>
  <bookViews>
    <workbookView xWindow="0" yWindow="0" windowWidth="23955" windowHeight="9660"/>
  </bookViews>
  <sheets>
    <sheet name="CUADRO 0 T U R" sheetId="1" r:id="rId1"/>
    <sheet name="CUADRO 0 REGIÓN" sheetId="2" r:id="rId2"/>
    <sheet name="CUADRO 0 DEPARTAMENTO" sheetId="3" r:id="rId3"/>
  </sheets>
  <definedNames>
    <definedName name="_xlnm.Print_Area" localSheetId="2">'CUADRO 0 DEPARTAMENTO'!$B$2:$D$1359</definedName>
    <definedName name="_xlnm.Print_Area" localSheetId="1">'CUADRO 0 REGIÓN'!$B$2:$D$486</definedName>
    <definedName name="_xlnm.Print_Area" localSheetId="0">'CUADRO 0 T U R'!$B$2:$D$292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48" i="3" l="1"/>
  <c r="D1311" i="3"/>
  <c r="D1309" i="3"/>
  <c r="D1308" i="3"/>
  <c r="D1306" i="3"/>
  <c r="D1303" i="3"/>
  <c r="D1302" i="3"/>
  <c r="D1300" i="3"/>
  <c r="D1299" i="3"/>
  <c r="D1298" i="3"/>
  <c r="D1296" i="3"/>
  <c r="D1294" i="3"/>
  <c r="D1291" i="3"/>
  <c r="D1290" i="3"/>
  <c r="D1289" i="3"/>
  <c r="D1288" i="3"/>
  <c r="D1275" i="3"/>
  <c r="D1272" i="3"/>
  <c r="D1251" i="3"/>
  <c r="D1214" i="3"/>
  <c r="D1212" i="3"/>
  <c r="D1211" i="3"/>
  <c r="D1209" i="3"/>
  <c r="D1206" i="3"/>
  <c r="D1205" i="3"/>
  <c r="D1203" i="3"/>
  <c r="D1202" i="3"/>
  <c r="D1201" i="3"/>
  <c r="D1199" i="3"/>
  <c r="D1197" i="3"/>
  <c r="D1194" i="3"/>
  <c r="D1193" i="3"/>
  <c r="D1192" i="3"/>
  <c r="D1191" i="3"/>
  <c r="D1178" i="3"/>
  <c r="D1175" i="3"/>
  <c r="D1154" i="3"/>
  <c r="D1117" i="3"/>
  <c r="D1115" i="3"/>
  <c r="D1114" i="3"/>
  <c r="D1112" i="3"/>
  <c r="D1109" i="3"/>
  <c r="D1108" i="3"/>
  <c r="D1106" i="3"/>
  <c r="D1105" i="3"/>
  <c r="D1104" i="3"/>
  <c r="D1102" i="3"/>
  <c r="D1100" i="3"/>
  <c r="D1097" i="3"/>
  <c r="D1096" i="3"/>
  <c r="D1095" i="3"/>
  <c r="D1094" i="3"/>
  <c r="D1081" i="3"/>
  <c r="D1078" i="3"/>
  <c r="D1057" i="3"/>
  <c r="D1020" i="3"/>
  <c r="D1018" i="3"/>
  <c r="D1017" i="3"/>
  <c r="D1015" i="3"/>
  <c r="D1012" i="3"/>
  <c r="D1011" i="3"/>
  <c r="D1009" i="3"/>
  <c r="D1008" i="3"/>
  <c r="D1007" i="3"/>
  <c r="D1005" i="3"/>
  <c r="D1003" i="3"/>
  <c r="D1000" i="3"/>
  <c r="D999" i="3"/>
  <c r="D998" i="3"/>
  <c r="D997" i="3"/>
  <c r="D984" i="3"/>
  <c r="D981" i="3"/>
  <c r="D960" i="3"/>
  <c r="D923" i="3"/>
  <c r="D921" i="3"/>
  <c r="D920" i="3"/>
  <c r="D918" i="3"/>
  <c r="D915" i="3"/>
  <c r="D914" i="3"/>
  <c r="D912" i="3"/>
  <c r="D911" i="3"/>
  <c r="D910" i="3"/>
  <c r="D908" i="3"/>
  <c r="D906" i="3"/>
  <c r="D903" i="3"/>
  <c r="D902" i="3"/>
  <c r="D901" i="3"/>
  <c r="D900" i="3"/>
  <c r="D887" i="3"/>
  <c r="D884" i="3"/>
  <c r="D863" i="3"/>
  <c r="D826" i="3"/>
  <c r="D824" i="3"/>
  <c r="D823" i="3"/>
  <c r="D821" i="3"/>
  <c r="D818" i="3"/>
  <c r="D817" i="3"/>
  <c r="D815" i="3"/>
  <c r="D814" i="3"/>
  <c r="D813" i="3"/>
  <c r="D811" i="3"/>
  <c r="D809" i="3"/>
  <c r="D806" i="3"/>
  <c r="D805" i="3"/>
  <c r="D804" i="3"/>
  <c r="D803" i="3"/>
  <c r="D790" i="3"/>
  <c r="D787" i="3"/>
  <c r="D766" i="3"/>
  <c r="D729" i="3"/>
  <c r="D727" i="3"/>
  <c r="D726" i="3"/>
  <c r="D724" i="3"/>
  <c r="D721" i="3"/>
  <c r="D720" i="3"/>
  <c r="D718" i="3"/>
  <c r="D717" i="3"/>
  <c r="D716" i="3"/>
  <c r="D714" i="3"/>
  <c r="D712" i="3"/>
  <c r="D709" i="3"/>
  <c r="D708" i="3"/>
  <c r="D707" i="3"/>
  <c r="D706" i="3"/>
  <c r="D693" i="3"/>
  <c r="D690" i="3"/>
  <c r="D669" i="3"/>
  <c r="D632" i="3"/>
  <c r="D630" i="3"/>
  <c r="D629" i="3"/>
  <c r="D627" i="3"/>
  <c r="D624" i="3"/>
  <c r="D623" i="3"/>
  <c r="D621" i="3"/>
  <c r="D620" i="3"/>
  <c r="D619" i="3"/>
  <c r="D617" i="3"/>
  <c r="D615" i="3"/>
  <c r="D612" i="3"/>
  <c r="D611" i="3"/>
  <c r="D610" i="3"/>
  <c r="D609" i="3"/>
  <c r="D596" i="3"/>
  <c r="D593" i="3"/>
  <c r="D572" i="3"/>
  <c r="D535" i="3"/>
  <c r="D533" i="3"/>
  <c r="D532" i="3"/>
  <c r="D530" i="3"/>
  <c r="D527" i="3"/>
  <c r="D526" i="3"/>
  <c r="D524" i="3"/>
  <c r="D523" i="3"/>
  <c r="D522" i="3"/>
  <c r="D520" i="3"/>
  <c r="D518" i="3"/>
  <c r="D515" i="3"/>
  <c r="D514" i="3"/>
  <c r="D513" i="3"/>
  <c r="D512" i="3"/>
  <c r="D499" i="3"/>
  <c r="D496" i="3"/>
  <c r="D475" i="3"/>
  <c r="D438" i="3"/>
  <c r="D436" i="3"/>
  <c r="D435" i="3"/>
  <c r="D433" i="3"/>
  <c r="D430" i="3"/>
  <c r="D429" i="3"/>
  <c r="D427" i="3"/>
  <c r="D426" i="3"/>
  <c r="D425" i="3"/>
  <c r="D423" i="3"/>
  <c r="D421" i="3"/>
  <c r="D418" i="3"/>
  <c r="D417" i="3"/>
  <c r="D416" i="3"/>
  <c r="D415" i="3"/>
  <c r="D402" i="3"/>
  <c r="D399" i="3"/>
  <c r="D378" i="3"/>
  <c r="D341" i="3"/>
  <c r="D339" i="3"/>
  <c r="D338" i="3"/>
  <c r="D336" i="3"/>
  <c r="D333" i="3"/>
  <c r="D332" i="3"/>
  <c r="D330" i="3"/>
  <c r="D329" i="3"/>
  <c r="D328" i="3"/>
  <c r="D326" i="3"/>
  <c r="D324" i="3"/>
  <c r="D321" i="3"/>
  <c r="D320" i="3"/>
  <c r="D319" i="3"/>
  <c r="D318" i="3"/>
  <c r="D305" i="3"/>
  <c r="D302" i="3"/>
  <c r="D281" i="3"/>
  <c r="D244" i="3"/>
  <c r="D242" i="3"/>
  <c r="D241" i="3"/>
  <c r="D239" i="3"/>
  <c r="D236" i="3"/>
  <c r="D235" i="3"/>
  <c r="D233" i="3"/>
  <c r="D232" i="3"/>
  <c r="D231" i="3"/>
  <c r="D229" i="3"/>
  <c r="D227" i="3"/>
  <c r="D224" i="3"/>
  <c r="D223" i="3"/>
  <c r="D222" i="3"/>
  <c r="D221" i="3"/>
  <c r="D208" i="3"/>
  <c r="D205" i="3"/>
  <c r="D184" i="3"/>
  <c r="D147" i="3"/>
  <c r="D145" i="3"/>
  <c r="D144" i="3"/>
  <c r="D142" i="3"/>
  <c r="D139" i="3"/>
  <c r="D138" i="3"/>
  <c r="D136" i="3"/>
  <c r="D135" i="3"/>
  <c r="D134" i="3"/>
  <c r="D132" i="3"/>
  <c r="D130" i="3"/>
  <c r="D127" i="3"/>
  <c r="D126" i="3"/>
  <c r="D125" i="3"/>
  <c r="D124" i="3"/>
  <c r="D111" i="3"/>
  <c r="D108" i="3"/>
  <c r="D87" i="3"/>
  <c r="D50" i="3"/>
  <c r="D48" i="3"/>
  <c r="D47" i="3"/>
  <c r="D45" i="3"/>
  <c r="D42" i="3"/>
  <c r="D41" i="3"/>
  <c r="D39" i="3"/>
  <c r="D38" i="3"/>
  <c r="D37" i="3"/>
  <c r="D35" i="3"/>
  <c r="D33" i="3"/>
  <c r="D30" i="3"/>
  <c r="D29" i="3"/>
  <c r="D28" i="3"/>
  <c r="D27" i="3"/>
  <c r="D14" i="3"/>
  <c r="D11" i="3"/>
  <c r="D475" i="2"/>
  <c r="D438" i="2"/>
  <c r="D436" i="2"/>
  <c r="D435" i="2"/>
  <c r="D433" i="2"/>
  <c r="D430" i="2"/>
  <c r="D429" i="2"/>
  <c r="D427" i="2"/>
  <c r="D426" i="2"/>
  <c r="D425" i="2"/>
  <c r="D423" i="2"/>
  <c r="D421" i="2"/>
  <c r="D418" i="2"/>
  <c r="D417" i="2"/>
  <c r="D416" i="2"/>
  <c r="D415" i="2"/>
  <c r="D402" i="2"/>
  <c r="D399" i="2"/>
  <c r="D378" i="2"/>
  <c r="D341" i="2"/>
  <c r="D339" i="2"/>
  <c r="D338" i="2"/>
  <c r="D336" i="2"/>
  <c r="D333" i="2"/>
  <c r="D332" i="2"/>
  <c r="D330" i="2"/>
  <c r="D329" i="2"/>
  <c r="D328" i="2"/>
  <c r="D326" i="2"/>
  <c r="D324" i="2"/>
  <c r="D321" i="2"/>
  <c r="D320" i="2"/>
  <c r="D319" i="2"/>
  <c r="D318" i="2"/>
  <c r="D305" i="2"/>
  <c r="D302" i="2"/>
  <c r="D281" i="2"/>
  <c r="D244" i="2"/>
  <c r="D242" i="2"/>
  <c r="D241" i="2"/>
  <c r="D239" i="2"/>
  <c r="D236" i="2"/>
  <c r="D235" i="2"/>
  <c r="D233" i="2"/>
  <c r="D232" i="2"/>
  <c r="D231" i="2"/>
  <c r="D229" i="2"/>
  <c r="D227" i="2"/>
  <c r="D224" i="2"/>
  <c r="D223" i="2"/>
  <c r="D222" i="2"/>
  <c r="D221" i="2"/>
  <c r="D208" i="2"/>
  <c r="D205" i="2"/>
  <c r="D184" i="2"/>
  <c r="D147" i="2"/>
  <c r="D145" i="2"/>
  <c r="D144" i="2"/>
  <c r="D142" i="2"/>
  <c r="D139" i="2"/>
  <c r="D138" i="2"/>
  <c r="D136" i="2"/>
  <c r="D135" i="2"/>
  <c r="D134" i="2"/>
  <c r="D132" i="2"/>
  <c r="D130" i="2"/>
  <c r="D127" i="2"/>
  <c r="D126" i="2"/>
  <c r="D125" i="2"/>
  <c r="D124" i="2"/>
  <c r="D111" i="2"/>
  <c r="D108" i="2"/>
  <c r="D87" i="2"/>
  <c r="D50" i="2"/>
  <c r="D48" i="2"/>
  <c r="D47" i="2"/>
  <c r="D45" i="2"/>
  <c r="D42" i="2"/>
  <c r="D41" i="2"/>
  <c r="D39" i="2"/>
  <c r="D38" i="2"/>
  <c r="D37" i="2"/>
  <c r="D35" i="2"/>
  <c r="D33" i="2"/>
  <c r="D30" i="2"/>
  <c r="D29" i="2"/>
  <c r="D28" i="2"/>
  <c r="D27" i="2"/>
  <c r="D14" i="2"/>
  <c r="D11" i="2"/>
  <c r="D281" i="1"/>
  <c r="D244" i="1"/>
  <c r="D242" i="1"/>
  <c r="D241" i="1"/>
  <c r="D239" i="1"/>
  <c r="D236" i="1"/>
  <c r="D235" i="1"/>
  <c r="D233" i="1"/>
  <c r="D232" i="1"/>
  <c r="D231" i="1"/>
  <c r="D229" i="1"/>
  <c r="D227" i="1"/>
  <c r="D224" i="1"/>
  <c r="D223" i="1"/>
  <c r="D222" i="1"/>
  <c r="D221" i="1"/>
  <c r="D208" i="1"/>
  <c r="D205" i="1"/>
  <c r="D184" i="1"/>
  <c r="D147" i="1"/>
  <c r="D145" i="1"/>
  <c r="D144" i="1"/>
  <c r="D142" i="1"/>
  <c r="D139" i="1"/>
  <c r="D138" i="1"/>
  <c r="D136" i="1"/>
  <c r="D135" i="1"/>
  <c r="D134" i="1"/>
  <c r="D132" i="1"/>
  <c r="D130" i="1"/>
  <c r="D127" i="1"/>
  <c r="D126" i="1"/>
  <c r="D125" i="1"/>
  <c r="D124" i="1"/>
  <c r="D111" i="1"/>
  <c r="D108" i="1"/>
  <c r="D87" i="1"/>
  <c r="D50" i="1"/>
  <c r="D48" i="1"/>
  <c r="D47" i="1"/>
  <c r="D45" i="1"/>
  <c r="D42" i="1"/>
  <c r="D41" i="1"/>
  <c r="D39" i="1"/>
  <c r="D38" i="1"/>
  <c r="D37" i="1"/>
  <c r="D35" i="1"/>
  <c r="D33" i="1"/>
  <c r="D30" i="1"/>
  <c r="D29" i="1"/>
  <c r="D28" i="1"/>
  <c r="D27" i="1"/>
  <c r="D14" i="1"/>
  <c r="D11" i="1"/>
</calcChain>
</file>

<file path=xl/sharedStrings.xml><?xml version="1.0" encoding="utf-8"?>
<sst xmlns="http://schemas.openxmlformats.org/spreadsheetml/2006/main" count="2002" uniqueCount="106">
  <si>
    <t>CUADRO 0</t>
  </si>
  <si>
    <t>EL SALVADOR: CARACTERÍSTICAS E INDICADORES DE LOS HOGARES</t>
  </si>
  <si>
    <t>TOTAL PAIS</t>
  </si>
  <si>
    <t xml:space="preserve">CARACTERÍSTICAS E INDICADORES </t>
  </si>
  <si>
    <t>1 - TOTAL DE HOGARES</t>
  </si>
  <si>
    <t>2 - TOTAL DE PERSONAS</t>
  </si>
  <si>
    <t xml:space="preserve">3 - PERSONAS POR HOGAR </t>
  </si>
  <si>
    <t>4 - TOTAL HOMBRES</t>
  </si>
  <si>
    <t>5 - TOTAL MUJERES</t>
  </si>
  <si>
    <t>6 - INDICE DE MASCULINIDAD ( 4 / 5 )</t>
  </si>
  <si>
    <t xml:space="preserve">7 - POBLACION DE 16 AÑOS Y MAS </t>
  </si>
  <si>
    <t>8 - HOMBRES DE 16 AÑOS Y MAS</t>
  </si>
  <si>
    <t xml:space="preserve">9 - MUJERES DE 16 AÑOS Y MAS </t>
  </si>
  <si>
    <t>10 - JEFES DE HOGAR HOMBRES</t>
  </si>
  <si>
    <t>11 - JEFES DE HOGAR MUJERES</t>
  </si>
  <si>
    <t>12 - POBLACION DE 10 AÑOS Y MAS</t>
  </si>
  <si>
    <t>13 - HOMBRES DE 10 AÑOS Y MAS</t>
  </si>
  <si>
    <t>14 - MUJERES DE 10 AÑOS Y MAS</t>
  </si>
  <si>
    <t>15 - POBLACION EN EL EXTRANJERO</t>
  </si>
  <si>
    <t>16 - POBLACION ECONOMICAMENTE ACTIVA</t>
  </si>
  <si>
    <t>17 - POBLACION ECONOM. ACTIVA, HOMBRES</t>
  </si>
  <si>
    <t>18 - POBLACION ECONOM. ACTIVA, MUJERES</t>
  </si>
  <si>
    <t>19 - TASA DE PARTICIPACION BRUTA</t>
  </si>
  <si>
    <t xml:space="preserve">20 - TASA DE PARTICIPACION GLOBAL </t>
  </si>
  <si>
    <t>21 - TASA DE PARTIC. ESPECIF, HOMBRES</t>
  </si>
  <si>
    <t>22 - TASA DE PARTIC. ESPECIF, MUJERES</t>
  </si>
  <si>
    <t>23 - TOTAL DE OCUPADOS</t>
  </si>
  <si>
    <t>24 - TOTAL DE ECONOMICAMENTE INACTIVOS</t>
  </si>
  <si>
    <t>25 - OCUPADOS POR HOGAR ( 23 / 1 )</t>
  </si>
  <si>
    <t>26 - TOTAL DE DESOCUPADOS</t>
  </si>
  <si>
    <t>27 - TASA DE DESOCUPACION</t>
  </si>
  <si>
    <t>28 - TOTAL DE CESANTES</t>
  </si>
  <si>
    <t xml:space="preserve">29 - TASA DE CESANTIA </t>
  </si>
  <si>
    <t>30 - DESOCUPADOS POR HOGAR ( 26 / 1 )</t>
  </si>
  <si>
    <t xml:space="preserve">31 - TASA DE DEPENDENCIA ECONOMICA </t>
  </si>
  <si>
    <t>32 - TOTAL INGRESO FAMILIAR MENSUAL ( $ )</t>
  </si>
  <si>
    <t>33 - INGRESO POR HOGAR MENSUAL ( $ )</t>
  </si>
  <si>
    <t>34 - INGRESO PERCAPITA MENSUAL ( $ )</t>
  </si>
  <si>
    <t>35 - TOTAL HOGARES CON REMESA</t>
  </si>
  <si>
    <t>36 - TOTAL PERSONAS CON REMESA</t>
  </si>
  <si>
    <t>37 - PERSONAS CON REMESA ( % )</t>
  </si>
  <si>
    <t>38 - TOTAL REMESA FAMILIAR MENSUAL ( $ )</t>
  </si>
  <si>
    <t>39 - REMESA POR HOGAR MENSUAL ( $ )</t>
  </si>
  <si>
    <t>40 - REMESA POR PERSONA MENSUAL ( $ )</t>
  </si>
  <si>
    <t>41 - TOTAL GASTO FAMILIAR MENSUAL ( $ )</t>
  </si>
  <si>
    <t>42 - GASTO POR HOGAR MENSUAL ( $ )</t>
  </si>
  <si>
    <t>43 - HOGARES EN SITUACION DE POBREZA EXTREMA ( % )</t>
  </si>
  <si>
    <t>44 - HOGARES EN SITUACION DE POBREZA RELATIVA ( % )</t>
  </si>
  <si>
    <t>45 - HOGARES NO POBRES ( % )</t>
  </si>
  <si>
    <t>46 - HOGARES EN VIVIENDAS CON TENENCIA DE AGUA POR CAÑERÍA ( % )</t>
  </si>
  <si>
    <t>47 - HOGARES EN VIVIENDAS CON ABASTECIMIENTO DE ENERGIA ELECTRICA ( % )</t>
  </si>
  <si>
    <t>48 - HOGARES EN VIVIENDAS CON PARED MIXTA ( % )</t>
  </si>
  <si>
    <t>49 - HOGARES EN VIVIENDAS CON PARED ADOBE ( % )</t>
  </si>
  <si>
    <t>50 - HOGARES EN VIVIENDAS CON PISO DE TIERRA ( % )</t>
  </si>
  <si>
    <t xml:space="preserve">51 - HOGARES EN VIVIENDAS CON ACCESO A SERVICIO SANITARIO ( % ) </t>
  </si>
  <si>
    <t>HOGARES EN VIVIENDA CON TENENCIA DE</t>
  </si>
  <si>
    <t>52 - RADIO ( % )</t>
  </si>
  <si>
    <t>53 - EQUIPO SONIDO ( % )</t>
  </si>
  <si>
    <t>54 - TELEVISOR ( % )</t>
  </si>
  <si>
    <t>55 - VIDEOCASETERA O DVD ( % )</t>
  </si>
  <si>
    <t>56 - REFRIGERADORA ( % )</t>
  </si>
  <si>
    <t>57 - LAVADORA ( % )</t>
  </si>
  <si>
    <t>58 - TELEFONO FIJO ( % )</t>
  </si>
  <si>
    <t>59 - TELEFONO CELULAR ( % )</t>
  </si>
  <si>
    <t>60 - LICUADORA ( % )</t>
  </si>
  <si>
    <t>61 - VENTILADOR ( % )</t>
  </si>
  <si>
    <t>62 - COMPUTADORA ( % )</t>
  </si>
  <si>
    <t>63 - MAQUINA DE COSER ( % )</t>
  </si>
  <si>
    <t>64 - VEHICULO ( % )</t>
  </si>
  <si>
    <t>65 - PLANCHA ( % )</t>
  </si>
  <si>
    <t>66 - MICROONDAS ( % )</t>
  </si>
  <si>
    <t>67 - INTERNET ( % )</t>
  </si>
  <si>
    <t>68 GENERADOR ELECTRICO ( % )</t>
  </si>
  <si>
    <t>69 - TASA DE ANALFABETISMO</t>
  </si>
  <si>
    <t>70 - TOTAL DE ANALFAB 10 AÑOS Y MAS</t>
  </si>
  <si>
    <t>71 - POBLACION DE 6 AÑOS Y MAS CON GRADO APROBADO</t>
  </si>
  <si>
    <t>73 - POBLACION DE 4 AÑOS Y MAS CON ASISTENCIA ESCOLAR</t>
  </si>
  <si>
    <t>74 - TASA DE ASISTENCIA ESCOLAR</t>
  </si>
  <si>
    <t xml:space="preserve">75 - POBLACION QUE SE ENFERMO </t>
  </si>
  <si>
    <t>76 - POBLACION QUE SE ENFERMO QUE ASISTIO A UN CENTRO DE SALUD</t>
  </si>
  <si>
    <t>77 - TOTAL DE PRODUCTORES AGROPECUARIOS PROPIETARIOS</t>
  </si>
  <si>
    <t>78 - TOTAL DE PRODUCTORES AGROPECUARIOS ARRENDATARIOS</t>
  </si>
  <si>
    <t>TOTAL PAÍS URBANO</t>
  </si>
  <si>
    <t>TOTAL PAÍS RURAL</t>
  </si>
  <si>
    <t>REGIÓN OCCIDENTAL</t>
  </si>
  <si>
    <t>REGIÓN CENTRAL I</t>
  </si>
  <si>
    <t>REGIÓN CENTRAL II</t>
  </si>
  <si>
    <t>REGIÓN ORIENTAL</t>
  </si>
  <si>
    <t xml:space="preserve">ÁREA METROPOLITANA </t>
  </si>
  <si>
    <t>AHUACHAPÁN</t>
  </si>
  <si>
    <t>SANTA ANA</t>
  </si>
  <si>
    <t>SONSONATE</t>
  </si>
  <si>
    <t>CHALATENANGO</t>
  </si>
  <si>
    <t>LA LIBERTAD</t>
  </si>
  <si>
    <t>SAN SALVADOR</t>
  </si>
  <si>
    <t>CUSCATLÁN</t>
  </si>
  <si>
    <t>LA PAZ</t>
  </si>
  <si>
    <t>CABAÑAS</t>
  </si>
  <si>
    <t>SAN VICENTE</t>
  </si>
  <si>
    <t>USULUTÁN</t>
  </si>
  <si>
    <t>SAN MIGUEL</t>
  </si>
  <si>
    <t>MORAZÁN</t>
  </si>
  <si>
    <t>LA UNIÓN</t>
  </si>
  <si>
    <t>72 - ESCOLARIDAD PROMEDIO DE LA POBLACION DE 6 AÑOS Y MAS</t>
  </si>
  <si>
    <t>FUENTE: MINISTERIO DE ECONOMÍA, DIRECCIÓN GENERAL DE ESTADÍSTICA Y CENSOS. ENCUESTA DE HOGARES DE PROPÓSITOS MÚLTIPLES, 2019.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</si>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</sst>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#,##0"/>
    <numFmt numFmtId="165" formatCode="_([$€-2]* #,##0.00_);_([$€-2]* \(#,##0.00\);_([$€-2]* &quot;-&quot;??_)"/>
    <numFmt numFmtId="166" formatCode="###0.00"/>
    <numFmt numFmtId="167" formatCode="#,###,###,##0.00"/>
  </numFmts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5" fontId="4" fillId="0" borderId="0"/>
    <xf numFmtId="165" fontId="4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167" fontId="0" fillId="0" borderId="2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2" fontId="5" fillId="0" borderId="2" xfId="1" applyNumberFormat="1" applyFont="1" applyBorder="1" applyAlignment="1">
      <alignment vertical="center"/>
    </xf>
    <xf numFmtId="2" fontId="5" fillId="0" borderId="2" xfId="1" applyNumberFormat="1" applyFont="1" applyBorder="1" applyAlignment="1">
      <alignment horizontal="right" vertical="center"/>
    </xf>
    <xf numFmtId="165" fontId="4" fillId="0" borderId="2" xfId="1" applyBorder="1" applyAlignment="1">
      <alignment vertical="center"/>
    </xf>
    <xf numFmtId="2" fontId="6" fillId="0" borderId="2" xfId="1" applyNumberFormat="1" applyFont="1" applyBorder="1" applyAlignment="1">
      <alignment vertical="center"/>
    </xf>
    <xf numFmtId="3" fontId="5" fillId="0" borderId="2" xfId="1" applyNumberFormat="1" applyFont="1" applyBorder="1" applyAlignment="1">
      <alignment vertical="center"/>
    </xf>
    <xf numFmtId="4" fontId="5" fillId="0" borderId="2" xfId="1" applyNumberFormat="1" applyFont="1" applyBorder="1" applyAlignment="1">
      <alignment horizontal="right" vertical="center"/>
    </xf>
    <xf numFmtId="3" fontId="5" fillId="0" borderId="3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2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70C0"/>
  </sheetPr>
  <dimension ref="C2:E292"/>
  <sheetViews>
    <sheetView showGridLines="0" tabSelected="1" zoomScaleNormal="100" zoomScaleSheetLayoutView="100" workbookViewId="0"/>
  </sheetViews>
  <sheetFormatPr baseColWidth="10" defaultRowHeight="15" customHeight="1" x14ac:dyDescent="0.2"/>
  <cols>
    <col min="1" max="1" width="11.5546875" style="1"/>
    <col min="2" max="2" width="1.109375" style="1" customWidth="1"/>
    <col min="3" max="3" width="72.77734375" style="1" customWidth="1"/>
    <col min="4" max="4" width="16.6640625" style="1" customWidth="1"/>
    <col min="5" max="5" width="1.109375" style="1" customWidth="1"/>
    <col min="6" max="16384" width="11.5546875" style="1"/>
  </cols>
  <sheetData>
    <row r="2" spans="3:5" ht="7.5" customHeight="1" x14ac:dyDescent="0.2"/>
    <row r="3" spans="3:5" ht="18.75" customHeight="1" x14ac:dyDescent="0.2">
      <c r="C3" s="18" t="s">
        <v>0</v>
      </c>
      <c r="D3" s="18"/>
    </row>
    <row r="4" spans="3:5" ht="18.75" customHeight="1" x14ac:dyDescent="0.2">
      <c r="C4" s="18" t="s">
        <v>1</v>
      </c>
      <c r="D4" s="18"/>
    </row>
    <row r="5" spans="3:5" ht="18.75" customHeight="1" x14ac:dyDescent="0.2">
      <c r="C5" s="18" t="s">
        <v>2</v>
      </c>
      <c r="D5" s="18"/>
    </row>
    <row r="6" spans="3:5" ht="15" customHeight="1" thickBot="1" x14ac:dyDescent="0.25"/>
    <row r="7" spans="3:5" ht="16.5" customHeight="1" thickBot="1" x14ac:dyDescent="0.25">
      <c r="C7" s="2" t="s">
        <v>3</v>
      </c>
      <c r="D7" s="2" t="s">
        <v>105</v>
      </c>
    </row>
    <row r="8" spans="3:5" ht="16.5" customHeight="1" x14ac:dyDescent="0.2">
      <c r="C8" s="3"/>
      <c r="D8" s="3"/>
    </row>
    <row r="9" spans="3:5" ht="16.5" customHeight="1" x14ac:dyDescent="0.2">
      <c r="C9" s="3" t="s">
        <v>4</v>
      </c>
      <c r="D9" s="4">
        <v>1938529.5477511715</v>
      </c>
      <c r="E9"/>
    </row>
    <row r="10" spans="3:5" ht="16.5" customHeight="1" x14ac:dyDescent="0.2">
      <c r="C10" s="3" t="s">
        <v>5</v>
      </c>
      <c r="D10" s="4">
        <v>6704864.0000000065</v>
      </c>
      <c r="E10"/>
    </row>
    <row r="11" spans="3:5" ht="16.5" customHeight="1" x14ac:dyDescent="0.2">
      <c r="C11" s="3" t="s">
        <v>6</v>
      </c>
      <c r="D11" s="6">
        <f>+D10/D9</f>
        <v>3.458737065822965</v>
      </c>
      <c r="E11"/>
    </row>
    <row r="12" spans="3:5" ht="16.5" customHeight="1" x14ac:dyDescent="0.2">
      <c r="C12" s="3" t="s">
        <v>7</v>
      </c>
      <c r="D12" s="4">
        <v>3155796.3264228147</v>
      </c>
      <c r="E12"/>
    </row>
    <row r="13" spans="3:5" ht="16.5" customHeight="1" x14ac:dyDescent="0.2">
      <c r="C13" s="3" t="s">
        <v>8</v>
      </c>
      <c r="D13" s="4">
        <v>3549067.6735770465</v>
      </c>
      <c r="E13"/>
    </row>
    <row r="14" spans="3:5" ht="16.5" customHeight="1" x14ac:dyDescent="0.2">
      <c r="C14" s="3" t="s">
        <v>9</v>
      </c>
      <c r="D14" s="6">
        <f>+D12/D13</f>
        <v>0.88919023717632861</v>
      </c>
      <c r="E14"/>
    </row>
    <row r="15" spans="3:5" ht="16.5" customHeight="1" x14ac:dyDescent="0.2">
      <c r="C15" s="3" t="s">
        <v>10</v>
      </c>
      <c r="D15" s="4">
        <v>4995745.2675708104</v>
      </c>
      <c r="E15"/>
    </row>
    <row r="16" spans="3:5" ht="16.5" customHeight="1" x14ac:dyDescent="0.2">
      <c r="C16" s="3" t="s">
        <v>11</v>
      </c>
      <c r="D16" s="4">
        <v>2274341.4943106053</v>
      </c>
      <c r="E16"/>
    </row>
    <row r="17" spans="3:5" ht="16.5" customHeight="1" x14ac:dyDescent="0.2">
      <c r="C17" s="3" t="s">
        <v>12</v>
      </c>
      <c r="D17" s="4">
        <v>2721403.7732600188</v>
      </c>
      <c r="E17"/>
    </row>
    <row r="18" spans="3:5" ht="16.5" customHeight="1" x14ac:dyDescent="0.2">
      <c r="C18" s="3" t="s">
        <v>13</v>
      </c>
      <c r="D18" s="4">
        <v>1219724.163846113</v>
      </c>
      <c r="E18"/>
    </row>
    <row r="19" spans="3:5" ht="16.5" customHeight="1" x14ac:dyDescent="0.2">
      <c r="C19" s="3" t="s">
        <v>14</v>
      </c>
      <c r="D19" s="4">
        <v>718805.38390509528</v>
      </c>
      <c r="E19"/>
    </row>
    <row r="20" spans="3:5" ht="16.5" customHeight="1" x14ac:dyDescent="0.2">
      <c r="C20" s="3" t="s">
        <v>15</v>
      </c>
      <c r="D20" s="4">
        <v>5657946.7822783571</v>
      </c>
      <c r="E20"/>
    </row>
    <row r="21" spans="3:5" ht="16.5" customHeight="1" x14ac:dyDescent="0.2">
      <c r="C21" s="3" t="s">
        <v>16</v>
      </c>
      <c r="D21" s="4">
        <v>2612740.7582510663</v>
      </c>
      <c r="E21"/>
    </row>
    <row r="22" spans="3:5" ht="16.5" customHeight="1" x14ac:dyDescent="0.2">
      <c r="C22" s="3" t="s">
        <v>17</v>
      </c>
      <c r="D22" s="4">
        <v>3045206.0240271608</v>
      </c>
      <c r="E22"/>
    </row>
    <row r="23" spans="3:5" ht="16.5" customHeight="1" x14ac:dyDescent="0.2">
      <c r="C23" s="3" t="s">
        <v>18</v>
      </c>
      <c r="D23" s="4">
        <v>493078.45492749382</v>
      </c>
      <c r="E23"/>
    </row>
    <row r="24" spans="3:5" ht="16.5" customHeight="1" x14ac:dyDescent="0.2">
      <c r="C24" s="3" t="s">
        <v>19</v>
      </c>
      <c r="D24" s="4">
        <v>3104866.6386007313</v>
      </c>
      <c r="E24"/>
    </row>
    <row r="25" spans="3:5" ht="16.5" customHeight="1" x14ac:dyDescent="0.2">
      <c r="C25" s="3" t="s">
        <v>20</v>
      </c>
      <c r="D25" s="4">
        <v>1830613.2716628453</v>
      </c>
      <c r="E25"/>
    </row>
    <row r="26" spans="3:5" ht="16.5" customHeight="1" x14ac:dyDescent="0.2">
      <c r="C26" s="3" t="s">
        <v>21</v>
      </c>
      <c r="D26" s="4">
        <v>1274253.3669379435</v>
      </c>
      <c r="E26"/>
    </row>
    <row r="27" spans="3:5" ht="16.5" customHeight="1" x14ac:dyDescent="0.2">
      <c r="C27" s="3" t="s">
        <v>22</v>
      </c>
      <c r="D27" s="6">
        <f>+D24/D10*100</f>
        <v>46.307675123622616</v>
      </c>
      <c r="E27"/>
    </row>
    <row r="28" spans="3:5" ht="16.5" customHeight="1" x14ac:dyDescent="0.2">
      <c r="C28" s="3" t="s">
        <v>23</v>
      </c>
      <c r="D28" s="6">
        <f>+D24/D15*100</f>
        <v>62.150219282707297</v>
      </c>
      <c r="E28"/>
    </row>
    <row r="29" spans="3:5" ht="16.5" customHeight="1" x14ac:dyDescent="0.2">
      <c r="C29" s="3" t="s">
        <v>24</v>
      </c>
      <c r="D29" s="6">
        <f t="shared" ref="D29:D30" si="0">+D25/D16*100</f>
        <v>80.489815458330625</v>
      </c>
      <c r="E29"/>
    </row>
    <row r="30" spans="3:5" ht="16.5" customHeight="1" x14ac:dyDescent="0.2">
      <c r="C30" s="3" t="s">
        <v>25</v>
      </c>
      <c r="D30" s="6">
        <f t="shared" si="0"/>
        <v>46.823385028657185</v>
      </c>
      <c r="E30"/>
    </row>
    <row r="31" spans="3:5" ht="16.5" customHeight="1" x14ac:dyDescent="0.2">
      <c r="C31" s="3" t="s">
        <v>26</v>
      </c>
      <c r="D31" s="4">
        <v>2908119.4826635364</v>
      </c>
      <c r="E31"/>
    </row>
    <row r="32" spans="3:5" ht="16.5" customHeight="1" x14ac:dyDescent="0.2">
      <c r="C32" s="3" t="s">
        <v>27</v>
      </c>
      <c r="D32" s="4">
        <v>1890878.6289699138</v>
      </c>
      <c r="E32"/>
    </row>
    <row r="33" spans="3:5" ht="16.5" customHeight="1" x14ac:dyDescent="0.2">
      <c r="C33" s="3" t="s">
        <v>28</v>
      </c>
      <c r="D33" s="6">
        <f>D31/D9</f>
        <v>1.5001677359198142</v>
      </c>
      <c r="E33"/>
    </row>
    <row r="34" spans="3:5" ht="16.5" customHeight="1" x14ac:dyDescent="0.2">
      <c r="C34" s="3" t="s">
        <v>29</v>
      </c>
      <c r="D34" s="4">
        <v>196747.15593719561</v>
      </c>
      <c r="E34"/>
    </row>
    <row r="35" spans="3:5" ht="16.5" customHeight="1" x14ac:dyDescent="0.2">
      <c r="C35" s="3" t="s">
        <v>30</v>
      </c>
      <c r="D35" s="6">
        <f>+D34/D24*100</f>
        <v>6.3367345151372936</v>
      </c>
      <c r="E35"/>
    </row>
    <row r="36" spans="3:5" ht="16.5" customHeight="1" x14ac:dyDescent="0.2">
      <c r="C36" s="3" t="s">
        <v>31</v>
      </c>
      <c r="D36" s="4">
        <v>157166.69280192142</v>
      </c>
      <c r="E36"/>
    </row>
    <row r="37" spans="3:5" ht="16.5" customHeight="1" x14ac:dyDescent="0.2">
      <c r="C37" s="3" t="s">
        <v>32</v>
      </c>
      <c r="D37" s="6">
        <f>+D36/D24*100</f>
        <v>5.0619466500742094</v>
      </c>
      <c r="E37"/>
    </row>
    <row r="38" spans="3:5" ht="16.5" customHeight="1" x14ac:dyDescent="0.2">
      <c r="C38" s="3" t="s">
        <v>33</v>
      </c>
      <c r="D38" s="6">
        <f>+D34/D9</f>
        <v>0.10149298790180213</v>
      </c>
      <c r="E38"/>
    </row>
    <row r="39" spans="3:5" ht="16.5" customHeight="1" x14ac:dyDescent="0.2">
      <c r="C39" s="3" t="s">
        <v>34</v>
      </c>
      <c r="D39" s="7">
        <f>(D10-D31)/D31</f>
        <v>1.3055668929596542</v>
      </c>
      <c r="E39"/>
    </row>
    <row r="40" spans="3:5" ht="16.5" customHeight="1" x14ac:dyDescent="0.2">
      <c r="C40" s="3" t="s">
        <v>35</v>
      </c>
      <c r="D40" s="8">
        <v>1201693597.8642831</v>
      </c>
      <c r="E40"/>
    </row>
    <row r="41" spans="3:5" ht="16.5" customHeight="1" x14ac:dyDescent="0.2">
      <c r="C41" s="3" t="s">
        <v>36</v>
      </c>
      <c r="D41" s="6">
        <f>+D40/D9</f>
        <v>619.89955183212498</v>
      </c>
      <c r="E41"/>
    </row>
    <row r="42" spans="3:5" ht="16.5" customHeight="1" x14ac:dyDescent="0.2">
      <c r="C42" s="3" t="s">
        <v>37</v>
      </c>
      <c r="D42" s="6">
        <f>+D40/D10</f>
        <v>179.22713985910556</v>
      </c>
      <c r="E42"/>
    </row>
    <row r="43" spans="3:5" ht="16.5" customHeight="1" x14ac:dyDescent="0.2">
      <c r="C43" s="3" t="s">
        <v>38</v>
      </c>
      <c r="D43" s="4">
        <v>468549.64871684794</v>
      </c>
      <c r="E43"/>
    </row>
    <row r="44" spans="3:5" ht="16.5" customHeight="1" x14ac:dyDescent="0.2">
      <c r="C44" s="3" t="s">
        <v>39</v>
      </c>
      <c r="D44" s="4">
        <v>1568264.472068887</v>
      </c>
      <c r="E44"/>
    </row>
    <row r="45" spans="3:5" ht="16.5" customHeight="1" x14ac:dyDescent="0.2">
      <c r="C45" s="3" t="s">
        <v>40</v>
      </c>
      <c r="D45" s="6">
        <f>+D44/D10*100</f>
        <v>23.389952011985411</v>
      </c>
      <c r="E45"/>
    </row>
    <row r="46" spans="3:5" ht="16.5" customHeight="1" x14ac:dyDescent="0.2">
      <c r="C46" s="3" t="s">
        <v>41</v>
      </c>
      <c r="D46" s="8">
        <v>96551539.999916464</v>
      </c>
      <c r="E46"/>
    </row>
    <row r="47" spans="3:5" ht="16.5" customHeight="1" x14ac:dyDescent="0.2">
      <c r="C47" s="3" t="s">
        <v>42</v>
      </c>
      <c r="D47" s="6">
        <f>+D46/D43</f>
        <v>206.06469402832508</v>
      </c>
      <c r="E47"/>
    </row>
    <row r="48" spans="3:5" ht="16.5" customHeight="1" x14ac:dyDescent="0.2">
      <c r="C48" s="3" t="s">
        <v>43</v>
      </c>
      <c r="D48" s="6">
        <f>+D46/D44</f>
        <v>61.565853030224979</v>
      </c>
      <c r="E48"/>
    </row>
    <row r="49" spans="3:5" ht="16.5" customHeight="1" x14ac:dyDescent="0.2">
      <c r="C49" s="3" t="s">
        <v>44</v>
      </c>
      <c r="D49" s="8">
        <v>760839696.27138364</v>
      </c>
      <c r="E49"/>
    </row>
    <row r="50" spans="3:5" ht="16.5" customHeight="1" thickBot="1" x14ac:dyDescent="0.25">
      <c r="C50" s="5" t="s">
        <v>45</v>
      </c>
      <c r="D50" s="9">
        <f>D49/D9</f>
        <v>392.48289877964993</v>
      </c>
      <c r="E50"/>
    </row>
    <row r="51" spans="3:5" ht="15" customHeight="1" x14ac:dyDescent="0.2">
      <c r="C51" s="17" t="s">
        <v>104</v>
      </c>
      <c r="D51" s="17"/>
      <c r="E51"/>
    </row>
    <row r="52" spans="3:5" ht="7.5" customHeight="1" x14ac:dyDescent="0.2">
      <c r="E52"/>
    </row>
    <row r="53" spans="3:5" ht="7.5" customHeight="1" x14ac:dyDescent="0.2">
      <c r="E53"/>
    </row>
    <row r="54" spans="3:5" ht="18.75" customHeight="1" x14ac:dyDescent="0.2">
      <c r="C54" s="18" t="s">
        <v>0</v>
      </c>
      <c r="D54" s="18"/>
      <c r="E54"/>
    </row>
    <row r="55" spans="3:5" ht="18.75" customHeight="1" x14ac:dyDescent="0.2">
      <c r="C55" s="18" t="s">
        <v>1</v>
      </c>
      <c r="D55" s="18"/>
      <c r="E55"/>
    </row>
    <row r="56" spans="3:5" ht="18.75" customHeight="1" x14ac:dyDescent="0.2">
      <c r="C56" s="18" t="s">
        <v>2</v>
      </c>
      <c r="D56" s="18"/>
      <c r="E56"/>
    </row>
    <row r="57" spans="3:5" ht="15" customHeight="1" thickBot="1" x14ac:dyDescent="0.25">
      <c r="E57"/>
    </row>
    <row r="58" spans="3:5" ht="16.5" customHeight="1" thickBot="1" x14ac:dyDescent="0.25">
      <c r="C58" s="2" t="s">
        <v>3</v>
      </c>
      <c r="D58" s="2" t="s">
        <v>105</v>
      </c>
      <c r="E58"/>
    </row>
    <row r="59" spans="3:5" ht="16.5" customHeight="1" x14ac:dyDescent="0.2">
      <c r="C59" s="3"/>
      <c r="D59" s="3"/>
      <c r="E59"/>
    </row>
    <row r="60" spans="3:5" ht="16.5" customHeight="1" x14ac:dyDescent="0.2">
      <c r="C60" s="3" t="s">
        <v>46</v>
      </c>
      <c r="D60" s="10">
        <v>4.5071463331643828</v>
      </c>
      <c r="E60"/>
    </row>
    <row r="61" spans="3:5" ht="16.5" customHeight="1" x14ac:dyDescent="0.2">
      <c r="C61" s="3" t="s">
        <v>47</v>
      </c>
      <c r="D61" s="10">
        <v>18.311560688994604</v>
      </c>
      <c r="E61"/>
    </row>
    <row r="62" spans="3:5" ht="16.5" customHeight="1" x14ac:dyDescent="0.2">
      <c r="C62" s="3" t="s">
        <v>48</v>
      </c>
      <c r="D62" s="10">
        <v>77.181292977841068</v>
      </c>
      <c r="E62"/>
    </row>
    <row r="63" spans="3:5" ht="16.5" customHeight="1" x14ac:dyDescent="0.2">
      <c r="C63" s="3" t="s">
        <v>49</v>
      </c>
      <c r="D63" s="10">
        <v>81.144735396813019</v>
      </c>
      <c r="E63"/>
    </row>
    <row r="64" spans="3:5" ht="16.5" customHeight="1" x14ac:dyDescent="0.2">
      <c r="C64" s="3" t="s">
        <v>50</v>
      </c>
      <c r="D64" s="10">
        <v>97.585541083769456</v>
      </c>
      <c r="E64"/>
    </row>
    <row r="65" spans="3:5" ht="16.5" customHeight="1" x14ac:dyDescent="0.2">
      <c r="C65" s="3" t="s">
        <v>51</v>
      </c>
      <c r="D65" s="10">
        <v>77.078624068000494</v>
      </c>
      <c r="E65"/>
    </row>
    <row r="66" spans="3:5" ht="16.5" customHeight="1" x14ac:dyDescent="0.2">
      <c r="C66" s="3" t="s">
        <v>52</v>
      </c>
      <c r="D66" s="10">
        <v>12.412846626666203</v>
      </c>
      <c r="E66"/>
    </row>
    <row r="67" spans="3:5" ht="16.5" customHeight="1" x14ac:dyDescent="0.2">
      <c r="C67" s="3" t="s">
        <v>53</v>
      </c>
      <c r="D67" s="10">
        <v>14.191107005120367</v>
      </c>
      <c r="E67"/>
    </row>
    <row r="68" spans="3:5" ht="16.5" customHeight="1" x14ac:dyDescent="0.2">
      <c r="C68" s="3" t="s">
        <v>54</v>
      </c>
      <c r="D68" s="11">
        <v>98.433800266744072</v>
      </c>
      <c r="E68"/>
    </row>
    <row r="69" spans="3:5" ht="16.5" customHeight="1" x14ac:dyDescent="0.2">
      <c r="C69" s="3" t="s">
        <v>55</v>
      </c>
      <c r="D69" s="12"/>
      <c r="E69"/>
    </row>
    <row r="70" spans="3:5" ht="16.5" customHeight="1" x14ac:dyDescent="0.2">
      <c r="C70" s="3" t="s">
        <v>56</v>
      </c>
      <c r="D70" s="11">
        <v>29.331119455824908</v>
      </c>
      <c r="E70"/>
    </row>
    <row r="71" spans="3:5" ht="16.5" customHeight="1" x14ac:dyDescent="0.2">
      <c r="C71" s="3" t="s">
        <v>57</v>
      </c>
      <c r="D71" s="10">
        <v>43.538128022742718</v>
      </c>
      <c r="E71"/>
    </row>
    <row r="72" spans="3:5" ht="16.5" customHeight="1" x14ac:dyDescent="0.2">
      <c r="C72" s="3" t="s">
        <v>58</v>
      </c>
      <c r="D72" s="11">
        <v>87.866761210285219</v>
      </c>
      <c r="E72"/>
    </row>
    <row r="73" spans="3:5" ht="16.5" customHeight="1" x14ac:dyDescent="0.2">
      <c r="C73" s="3" t="s">
        <v>59</v>
      </c>
      <c r="D73" s="10">
        <v>30.723832997823326</v>
      </c>
      <c r="E73"/>
    </row>
    <row r="74" spans="3:5" ht="16.5" customHeight="1" x14ac:dyDescent="0.2">
      <c r="C74" s="3" t="s">
        <v>60</v>
      </c>
      <c r="D74" s="10">
        <v>75.695010108462995</v>
      </c>
      <c r="E74"/>
    </row>
    <row r="75" spans="3:5" ht="16.5" customHeight="1" x14ac:dyDescent="0.2">
      <c r="C75" s="3" t="s">
        <v>61</v>
      </c>
      <c r="D75" s="10">
        <v>21.070296341567136</v>
      </c>
      <c r="E75"/>
    </row>
    <row r="76" spans="3:5" ht="16.5" customHeight="1" x14ac:dyDescent="0.2">
      <c r="C76" s="3" t="s">
        <v>62</v>
      </c>
      <c r="D76" s="10">
        <v>17.934764988784909</v>
      </c>
      <c r="E76"/>
    </row>
    <row r="77" spans="3:5" ht="16.5" customHeight="1" x14ac:dyDescent="0.2">
      <c r="C77" s="3" t="s">
        <v>63</v>
      </c>
      <c r="D77" s="10">
        <v>94.499144255085994</v>
      </c>
      <c r="E77"/>
    </row>
    <row r="78" spans="3:5" ht="16.5" customHeight="1" x14ac:dyDescent="0.2">
      <c r="C78" s="3" t="s">
        <v>64</v>
      </c>
      <c r="D78" s="13">
        <v>62.945957102401103</v>
      </c>
      <c r="E78"/>
    </row>
    <row r="79" spans="3:5" ht="16.5" customHeight="1" x14ac:dyDescent="0.2">
      <c r="C79" s="3" t="s">
        <v>65</v>
      </c>
      <c r="D79" s="13">
        <v>47.326978656900721</v>
      </c>
      <c r="E79"/>
    </row>
    <row r="80" spans="3:5" ht="16.5" customHeight="1" x14ac:dyDescent="0.2">
      <c r="C80" s="3" t="s">
        <v>66</v>
      </c>
      <c r="D80" s="13">
        <v>16.731619998365687</v>
      </c>
      <c r="E80"/>
    </row>
    <row r="81" spans="3:4" ht="16.5" customHeight="1" x14ac:dyDescent="0.2">
      <c r="C81" s="3" t="s">
        <v>67</v>
      </c>
      <c r="D81" s="13">
        <v>7.45543565600983</v>
      </c>
    </row>
    <row r="82" spans="3:4" ht="16.5" customHeight="1" x14ac:dyDescent="0.2">
      <c r="C82" s="3" t="s">
        <v>68</v>
      </c>
      <c r="D82" s="13">
        <v>20.219834830268816</v>
      </c>
    </row>
    <row r="83" spans="3:4" ht="16.5" customHeight="1" x14ac:dyDescent="0.2">
      <c r="C83" s="3" t="s">
        <v>69</v>
      </c>
      <c r="D83" s="13">
        <v>69.854759012421482</v>
      </c>
    </row>
    <row r="84" spans="3:4" ht="16.5" customHeight="1" x14ac:dyDescent="0.2">
      <c r="C84" s="3" t="s">
        <v>70</v>
      </c>
      <c r="D84" s="13">
        <v>12.546193589055239</v>
      </c>
    </row>
    <row r="85" spans="3:4" ht="16.5" customHeight="1" x14ac:dyDescent="0.2">
      <c r="C85" s="3" t="s">
        <v>71</v>
      </c>
      <c r="D85" s="13">
        <v>23.346666924001649</v>
      </c>
    </row>
    <row r="86" spans="3:4" ht="16.5" customHeight="1" x14ac:dyDescent="0.2">
      <c r="C86" s="3" t="s">
        <v>72</v>
      </c>
      <c r="D86" s="13">
        <v>4.6196907557021272E-2</v>
      </c>
    </row>
    <row r="87" spans="3:4" ht="16.5" customHeight="1" x14ac:dyDescent="0.2">
      <c r="C87" s="3" t="s">
        <v>73</v>
      </c>
      <c r="D87" s="13">
        <f>+D88/D20*100</f>
        <v>10.012215159207875</v>
      </c>
    </row>
    <row r="88" spans="3:4" ht="16.5" customHeight="1" x14ac:dyDescent="0.2">
      <c r="C88" s="3" t="s">
        <v>74</v>
      </c>
      <c r="D88" s="14">
        <v>566485.80543518777</v>
      </c>
    </row>
    <row r="89" spans="3:4" ht="16.5" customHeight="1" x14ac:dyDescent="0.2">
      <c r="C89" s="3" t="s">
        <v>75</v>
      </c>
      <c r="D89" s="14">
        <v>5240639.1380008878</v>
      </c>
    </row>
    <row r="90" spans="3:4" ht="16.5" customHeight="1" x14ac:dyDescent="0.2">
      <c r="C90" s="3" t="s">
        <v>103</v>
      </c>
      <c r="D90" s="15">
        <v>7.1034680292315482</v>
      </c>
    </row>
    <row r="91" spans="3:4" ht="16.5" customHeight="1" x14ac:dyDescent="0.2">
      <c r="C91" s="3" t="s">
        <v>76</v>
      </c>
      <c r="D91" s="14">
        <v>1645703.1343745331</v>
      </c>
    </row>
    <row r="92" spans="3:4" ht="16.5" customHeight="1" x14ac:dyDescent="0.2">
      <c r="C92" s="3" t="s">
        <v>77</v>
      </c>
      <c r="D92" s="15">
        <v>26.072231083258274</v>
      </c>
    </row>
    <row r="93" spans="3:4" ht="16.5" customHeight="1" x14ac:dyDescent="0.2">
      <c r="C93" s="3" t="s">
        <v>78</v>
      </c>
      <c r="D93" s="14">
        <v>1000040.6000550815</v>
      </c>
    </row>
    <row r="94" spans="3:4" ht="16.5" customHeight="1" x14ac:dyDescent="0.2">
      <c r="C94" s="3" t="s">
        <v>79</v>
      </c>
      <c r="D94" s="14">
        <v>588087.8624824516</v>
      </c>
    </row>
    <row r="95" spans="3:4" ht="16.5" customHeight="1" x14ac:dyDescent="0.2">
      <c r="C95" s="3" t="s">
        <v>80</v>
      </c>
      <c r="D95" s="14">
        <v>84505.941594364602</v>
      </c>
    </row>
    <row r="96" spans="3:4" ht="16.5" customHeight="1" thickBot="1" x14ac:dyDescent="0.25">
      <c r="C96" s="5" t="s">
        <v>81</v>
      </c>
      <c r="D96" s="16">
        <v>199652.3089401637</v>
      </c>
    </row>
    <row r="97" spans="3:5" ht="15" customHeight="1" x14ac:dyDescent="0.2">
      <c r="C97" s="17" t="s">
        <v>104</v>
      </c>
      <c r="D97" s="17"/>
    </row>
    <row r="98" spans="3:5" ht="7.5" customHeight="1" x14ac:dyDescent="0.2"/>
    <row r="99" spans="3:5" ht="7.5" customHeight="1" x14ac:dyDescent="0.2"/>
    <row r="100" spans="3:5" ht="18.75" customHeight="1" x14ac:dyDescent="0.2">
      <c r="C100" s="18" t="s">
        <v>0</v>
      </c>
      <c r="D100" s="18"/>
    </row>
    <row r="101" spans="3:5" ht="18.75" customHeight="1" x14ac:dyDescent="0.2">
      <c r="C101" s="18" t="s">
        <v>1</v>
      </c>
      <c r="D101" s="18"/>
    </row>
    <row r="102" spans="3:5" ht="18.75" customHeight="1" x14ac:dyDescent="0.2">
      <c r="C102" s="18" t="s">
        <v>82</v>
      </c>
      <c r="D102" s="18"/>
    </row>
    <row r="103" spans="3:5" ht="15" customHeight="1" thickBot="1" x14ac:dyDescent="0.25"/>
    <row r="104" spans="3:5" ht="16.5" customHeight="1" thickBot="1" x14ac:dyDescent="0.25">
      <c r="C104" s="2" t="s">
        <v>3</v>
      </c>
      <c r="D104" s="2" t="s">
        <v>105</v>
      </c>
    </row>
    <row r="105" spans="3:5" ht="16.5" customHeight="1" x14ac:dyDescent="0.2">
      <c r="C105" s="3"/>
      <c r="D105" s="3"/>
    </row>
    <row r="106" spans="3:5" ht="16.5" customHeight="1" x14ac:dyDescent="0.2">
      <c r="C106" s="3" t="s">
        <v>4</v>
      </c>
      <c r="D106" s="4">
        <v>1221460.6916885816</v>
      </c>
      <c r="E106"/>
    </row>
    <row r="107" spans="3:5" ht="16.5" customHeight="1" x14ac:dyDescent="0.2">
      <c r="C107" s="3" t="s">
        <v>5</v>
      </c>
      <c r="D107" s="4">
        <v>4134360.317692874</v>
      </c>
      <c r="E107"/>
    </row>
    <row r="108" spans="3:5" ht="16.5" customHeight="1" x14ac:dyDescent="0.2">
      <c r="C108" s="3" t="s">
        <v>6</v>
      </c>
      <c r="D108" s="6">
        <f>+D107/D106</f>
        <v>3.3847673902443951</v>
      </c>
      <c r="E108"/>
    </row>
    <row r="109" spans="3:5" ht="16.5" customHeight="1" x14ac:dyDescent="0.2">
      <c r="C109" s="3" t="s">
        <v>7</v>
      </c>
      <c r="D109" s="4">
        <v>1924276.182124326</v>
      </c>
      <c r="E109"/>
    </row>
    <row r="110" spans="3:5" ht="16.5" customHeight="1" x14ac:dyDescent="0.2">
      <c r="C110" s="3" t="s">
        <v>8</v>
      </c>
      <c r="D110" s="4">
        <v>2210084.1355685387</v>
      </c>
      <c r="E110"/>
    </row>
    <row r="111" spans="3:5" ht="16.5" customHeight="1" x14ac:dyDescent="0.2">
      <c r="C111" s="3" t="s">
        <v>9</v>
      </c>
      <c r="D111" s="6">
        <f>+D109/D110</f>
        <v>0.8706800574491752</v>
      </c>
      <c r="E111"/>
    </row>
    <row r="112" spans="3:5" ht="16.5" customHeight="1" x14ac:dyDescent="0.2">
      <c r="C112" s="3" t="s">
        <v>10</v>
      </c>
      <c r="D112" s="4">
        <v>3168127.8164830026</v>
      </c>
      <c r="E112"/>
    </row>
    <row r="113" spans="3:5" ht="16.5" customHeight="1" x14ac:dyDescent="0.2">
      <c r="C113" s="3" t="s">
        <v>11</v>
      </c>
      <c r="D113" s="4">
        <v>1419177.5838078321</v>
      </c>
      <c r="E113"/>
    </row>
    <row r="114" spans="3:5" ht="16.5" customHeight="1" x14ac:dyDescent="0.2">
      <c r="C114" s="3" t="s">
        <v>12</v>
      </c>
      <c r="D114" s="4">
        <v>1748950.2326752187</v>
      </c>
      <c r="E114"/>
    </row>
    <row r="115" spans="3:5" ht="16.5" customHeight="1" x14ac:dyDescent="0.2">
      <c r="C115" s="3" t="s">
        <v>13</v>
      </c>
      <c r="D115" s="4">
        <v>736778.72991144133</v>
      </c>
      <c r="E115"/>
    </row>
    <row r="116" spans="3:5" ht="16.5" customHeight="1" x14ac:dyDescent="0.2">
      <c r="C116" s="3" t="s">
        <v>14</v>
      </c>
      <c r="D116" s="4">
        <v>484681.96177714091</v>
      </c>
      <c r="E116"/>
    </row>
    <row r="117" spans="3:5" ht="16.5" customHeight="1" x14ac:dyDescent="0.2">
      <c r="C117" s="3" t="s">
        <v>15</v>
      </c>
      <c r="D117" s="4">
        <v>3545946.7210104028</v>
      </c>
      <c r="E117"/>
    </row>
    <row r="118" spans="3:5" ht="16.5" customHeight="1" x14ac:dyDescent="0.2">
      <c r="C118" s="3" t="s">
        <v>16</v>
      </c>
      <c r="D118" s="4">
        <v>1616014.3855234403</v>
      </c>
      <c r="E118"/>
    </row>
    <row r="119" spans="3:5" ht="16.5" customHeight="1" x14ac:dyDescent="0.2">
      <c r="C119" s="3" t="s">
        <v>17</v>
      </c>
      <c r="D119" s="4">
        <v>1929932.3354869448</v>
      </c>
      <c r="E119"/>
    </row>
    <row r="120" spans="3:5" ht="16.5" customHeight="1" x14ac:dyDescent="0.2">
      <c r="C120" s="3" t="s">
        <v>18</v>
      </c>
      <c r="D120" s="4">
        <v>232696.85825128481</v>
      </c>
      <c r="E120"/>
    </row>
    <row r="121" spans="3:5" ht="16.5" customHeight="1" x14ac:dyDescent="0.2">
      <c r="C121" s="3" t="s">
        <v>19</v>
      </c>
      <c r="D121" s="4">
        <v>2025328.531410103</v>
      </c>
      <c r="E121"/>
    </row>
    <row r="122" spans="3:5" ht="16.5" customHeight="1" x14ac:dyDescent="0.2">
      <c r="C122" s="3" t="s">
        <v>20</v>
      </c>
      <c r="D122" s="4">
        <v>1108939.4371787496</v>
      </c>
      <c r="E122"/>
    </row>
    <row r="123" spans="3:5" ht="16.5" customHeight="1" x14ac:dyDescent="0.2">
      <c r="C123" s="3" t="s">
        <v>21</v>
      </c>
      <c r="D123" s="4">
        <v>916389.09423137247</v>
      </c>
      <c r="E123"/>
    </row>
    <row r="124" spans="3:5" ht="16.5" customHeight="1" x14ac:dyDescent="0.2">
      <c r="C124" s="3" t="s">
        <v>22</v>
      </c>
      <c r="D124" s="6">
        <f>+D121/D107*100</f>
        <v>48.9877121435877</v>
      </c>
      <c r="E124"/>
    </row>
    <row r="125" spans="3:5" ht="16.5" customHeight="1" x14ac:dyDescent="0.2">
      <c r="C125" s="3" t="s">
        <v>23</v>
      </c>
      <c r="D125" s="6">
        <f>+D121/D112*100</f>
        <v>63.928245598956224</v>
      </c>
      <c r="E125"/>
    </row>
    <row r="126" spans="3:5" ht="16.5" customHeight="1" x14ac:dyDescent="0.2">
      <c r="C126" s="3" t="s">
        <v>24</v>
      </c>
      <c r="D126" s="6">
        <f t="shared" ref="D126:D127" si="1">+D122/D113*100</f>
        <v>78.139582377233268</v>
      </c>
      <c r="E126"/>
    </row>
    <row r="127" spans="3:5" ht="16.5" customHeight="1" x14ac:dyDescent="0.2">
      <c r="C127" s="3" t="s">
        <v>25</v>
      </c>
      <c r="D127" s="6">
        <f t="shared" si="1"/>
        <v>52.396522045664554</v>
      </c>
      <c r="E127"/>
    </row>
    <row r="128" spans="3:5" ht="16.5" customHeight="1" x14ac:dyDescent="0.2">
      <c r="C128" s="3" t="s">
        <v>26</v>
      </c>
      <c r="D128" s="4">
        <v>1901592.7800276468</v>
      </c>
      <c r="E128"/>
    </row>
    <row r="129" spans="3:5" ht="16.5" customHeight="1" x14ac:dyDescent="0.2">
      <c r="C129" s="3" t="s">
        <v>27</v>
      </c>
      <c r="D129" s="4">
        <v>1142799.2850729625</v>
      </c>
      <c r="E129"/>
    </row>
    <row r="130" spans="3:5" ht="16.5" customHeight="1" x14ac:dyDescent="0.2">
      <c r="C130" s="3" t="s">
        <v>28</v>
      </c>
      <c r="D130" s="6">
        <f>D128/D106</f>
        <v>1.5568186458778559</v>
      </c>
      <c r="E130"/>
    </row>
    <row r="131" spans="3:5" ht="16.5" customHeight="1" x14ac:dyDescent="0.2">
      <c r="C131" s="3" t="s">
        <v>29</v>
      </c>
      <c r="D131" s="4">
        <v>123735.75138245581</v>
      </c>
      <c r="E131"/>
    </row>
    <row r="132" spans="3:5" ht="16.5" customHeight="1" x14ac:dyDescent="0.2">
      <c r="C132" s="3" t="s">
        <v>30</v>
      </c>
      <c r="D132" s="6">
        <f>+D131/D121*100</f>
        <v>6.1094162978243709</v>
      </c>
      <c r="E132"/>
    </row>
    <row r="133" spans="3:5" ht="16.5" customHeight="1" x14ac:dyDescent="0.2">
      <c r="C133" s="3" t="s">
        <v>31</v>
      </c>
      <c r="D133" s="4">
        <v>94147.537461303611</v>
      </c>
      <c r="E133"/>
    </row>
    <row r="134" spans="3:5" ht="16.5" customHeight="1" x14ac:dyDescent="0.2">
      <c r="C134" s="3" t="s">
        <v>32</v>
      </c>
      <c r="D134" s="6">
        <f>+D133/D121*100</f>
        <v>4.6485069459696433</v>
      </c>
      <c r="E134"/>
    </row>
    <row r="135" spans="3:5" ht="16.5" customHeight="1" x14ac:dyDescent="0.2">
      <c r="C135" s="3" t="s">
        <v>33</v>
      </c>
      <c r="D135" s="6">
        <f>+D131/D106</f>
        <v>0.10130145998509377</v>
      </c>
      <c r="E135"/>
    </row>
    <row r="136" spans="3:5" ht="16.5" customHeight="1" x14ac:dyDescent="0.2">
      <c r="C136" s="3" t="s">
        <v>34</v>
      </c>
      <c r="D136" s="7">
        <f>(D107-D128)/D128</f>
        <v>1.1741565077002267</v>
      </c>
      <c r="E136"/>
    </row>
    <row r="137" spans="3:5" ht="16.5" customHeight="1" x14ac:dyDescent="0.2">
      <c r="C137" s="3" t="s">
        <v>35</v>
      </c>
      <c r="D137" s="8">
        <v>889631997.24035323</v>
      </c>
      <c r="E137"/>
    </row>
    <row r="138" spans="3:5" ht="16.5" customHeight="1" x14ac:dyDescent="0.2">
      <c r="C138" s="3" t="s">
        <v>36</v>
      </c>
      <c r="D138" s="6">
        <f>+D137/D106</f>
        <v>728.33452872765065</v>
      </c>
      <c r="E138"/>
    </row>
    <row r="139" spans="3:5" ht="16.5" customHeight="1" x14ac:dyDescent="0.2">
      <c r="C139" s="3" t="s">
        <v>37</v>
      </c>
      <c r="D139" s="6">
        <f>+D137/D107</f>
        <v>215.18008322428966</v>
      </c>
      <c r="E139"/>
    </row>
    <row r="140" spans="3:5" ht="16.5" customHeight="1" x14ac:dyDescent="0.2">
      <c r="C140" s="3" t="s">
        <v>38</v>
      </c>
      <c r="D140" s="4">
        <v>251082.21287051018</v>
      </c>
      <c r="E140"/>
    </row>
    <row r="141" spans="3:5" ht="16.5" customHeight="1" x14ac:dyDescent="0.2">
      <c r="C141" s="3" t="s">
        <v>39</v>
      </c>
      <c r="D141" s="4">
        <v>816588.98779410287</v>
      </c>
      <c r="E141"/>
    </row>
    <row r="142" spans="3:5" ht="16.5" customHeight="1" x14ac:dyDescent="0.2">
      <c r="C142" s="3" t="s">
        <v>40</v>
      </c>
      <c r="D142" s="6">
        <f>+D141/D107*100</f>
        <v>19.751277707933053</v>
      </c>
      <c r="E142"/>
    </row>
    <row r="143" spans="3:5" ht="16.5" customHeight="1" x14ac:dyDescent="0.2">
      <c r="C143" s="3" t="s">
        <v>41</v>
      </c>
      <c r="D143" s="8">
        <v>52382481.163778536</v>
      </c>
      <c r="E143"/>
    </row>
    <row r="144" spans="3:5" ht="16.5" customHeight="1" x14ac:dyDescent="0.2">
      <c r="C144" s="3" t="s">
        <v>42</v>
      </c>
      <c r="D144" s="6">
        <f>+D143/D140</f>
        <v>208.62681017867874</v>
      </c>
      <c r="E144"/>
    </row>
    <row r="145" spans="3:5" ht="16.5" customHeight="1" x14ac:dyDescent="0.2">
      <c r="C145" s="3" t="s">
        <v>43</v>
      </c>
      <c r="D145" s="6">
        <f>+D143/D141</f>
        <v>64.147915226339549</v>
      </c>
      <c r="E145"/>
    </row>
    <row r="146" spans="3:5" ht="16.5" customHeight="1" x14ac:dyDescent="0.2">
      <c r="C146" s="3" t="s">
        <v>44</v>
      </c>
      <c r="D146" s="8">
        <v>564168685.10303926</v>
      </c>
      <c r="E146"/>
    </row>
    <row r="147" spans="3:5" ht="16.5" customHeight="1" thickBot="1" x14ac:dyDescent="0.25">
      <c r="C147" s="5" t="s">
        <v>45</v>
      </c>
      <c r="D147" s="9">
        <f>D146/D106</f>
        <v>461.88034452677852</v>
      </c>
      <c r="E147"/>
    </row>
    <row r="148" spans="3:5" ht="15" customHeight="1" x14ac:dyDescent="0.2">
      <c r="C148" s="17" t="s">
        <v>104</v>
      </c>
      <c r="D148" s="17"/>
      <c r="E148"/>
    </row>
    <row r="149" spans="3:5" ht="7.5" customHeight="1" x14ac:dyDescent="0.2">
      <c r="E149"/>
    </row>
    <row r="150" spans="3:5" ht="7.5" customHeight="1" x14ac:dyDescent="0.2">
      <c r="E150"/>
    </row>
    <row r="151" spans="3:5" ht="18.75" customHeight="1" x14ac:dyDescent="0.2">
      <c r="C151" s="18" t="s">
        <v>0</v>
      </c>
      <c r="D151" s="18"/>
      <c r="E151"/>
    </row>
    <row r="152" spans="3:5" ht="18.75" customHeight="1" x14ac:dyDescent="0.2">
      <c r="C152" s="18" t="s">
        <v>1</v>
      </c>
      <c r="D152" s="18"/>
      <c r="E152"/>
    </row>
    <row r="153" spans="3:5" ht="18.75" customHeight="1" x14ac:dyDescent="0.2">
      <c r="C153" s="18" t="s">
        <v>82</v>
      </c>
      <c r="D153" s="18"/>
      <c r="E153"/>
    </row>
    <row r="154" spans="3:5" ht="15" customHeight="1" thickBot="1" x14ac:dyDescent="0.25">
      <c r="E154"/>
    </row>
    <row r="155" spans="3:5" ht="16.5" customHeight="1" thickBot="1" x14ac:dyDescent="0.25">
      <c r="C155" s="2" t="s">
        <v>3</v>
      </c>
      <c r="D155" s="2" t="s">
        <v>105</v>
      </c>
      <c r="E155"/>
    </row>
    <row r="156" spans="3:5" ht="16.5" customHeight="1" x14ac:dyDescent="0.2">
      <c r="C156" s="3"/>
      <c r="D156" s="3"/>
      <c r="E156"/>
    </row>
    <row r="157" spans="3:5" ht="16.5" customHeight="1" x14ac:dyDescent="0.2">
      <c r="C157" s="3" t="s">
        <v>46</v>
      </c>
      <c r="D157" s="10">
        <v>4.114864788519716</v>
      </c>
      <c r="E157"/>
    </row>
    <row r="158" spans="3:5" ht="16.5" customHeight="1" x14ac:dyDescent="0.2">
      <c r="C158" s="3" t="s">
        <v>47</v>
      </c>
      <c r="D158" s="10">
        <v>17.544845733994208</v>
      </c>
      <c r="E158"/>
    </row>
    <row r="159" spans="3:5" ht="16.5" customHeight="1" x14ac:dyDescent="0.2">
      <c r="C159" s="3" t="s">
        <v>48</v>
      </c>
      <c r="D159" s="10">
        <v>78.340289477485953</v>
      </c>
      <c r="E159"/>
    </row>
    <row r="160" spans="3:5" ht="16.5" customHeight="1" x14ac:dyDescent="0.2">
      <c r="C160" s="3" t="s">
        <v>49</v>
      </c>
      <c r="D160" s="10">
        <v>89.247809438767618</v>
      </c>
      <c r="E160"/>
    </row>
    <row r="161" spans="3:5" ht="16.5" customHeight="1" x14ac:dyDescent="0.2">
      <c r="C161" s="3" t="s">
        <v>50</v>
      </c>
      <c r="D161" s="10">
        <v>98.969415895874988</v>
      </c>
      <c r="E161"/>
    </row>
    <row r="162" spans="3:5" ht="16.5" customHeight="1" x14ac:dyDescent="0.2">
      <c r="C162" s="3" t="s">
        <v>51</v>
      </c>
      <c r="D162" s="10">
        <v>87.617810416933878</v>
      </c>
      <c r="E162"/>
    </row>
    <row r="163" spans="3:5" ht="16.5" customHeight="1" x14ac:dyDescent="0.2">
      <c r="C163" s="3" t="s">
        <v>52</v>
      </c>
      <c r="D163" s="10">
        <v>6.0697632297290784</v>
      </c>
      <c r="E163"/>
    </row>
    <row r="164" spans="3:5" ht="16.5" customHeight="1" x14ac:dyDescent="0.2">
      <c r="C164" s="3" t="s">
        <v>53</v>
      </c>
      <c r="D164" s="10">
        <v>6.4858209077459001</v>
      </c>
      <c r="E164"/>
    </row>
    <row r="165" spans="3:5" ht="16.5" customHeight="1" x14ac:dyDescent="0.2">
      <c r="C165" s="3" t="s">
        <v>54</v>
      </c>
      <c r="D165" s="11">
        <v>99.667552425221757</v>
      </c>
      <c r="E165"/>
    </row>
    <row r="166" spans="3:5" ht="16.5" customHeight="1" x14ac:dyDescent="0.2">
      <c r="C166" s="3" t="s">
        <v>55</v>
      </c>
      <c r="D166" s="12"/>
      <c r="E166"/>
    </row>
    <row r="167" spans="3:5" ht="16.5" customHeight="1" x14ac:dyDescent="0.2">
      <c r="C167" s="3" t="s">
        <v>56</v>
      </c>
      <c r="D167" s="11">
        <v>27.518938789961876</v>
      </c>
      <c r="E167"/>
    </row>
    <row r="168" spans="3:5" ht="16.5" customHeight="1" x14ac:dyDescent="0.2">
      <c r="C168" s="3" t="s">
        <v>57</v>
      </c>
      <c r="D168" s="10">
        <v>49.477801812977773</v>
      </c>
      <c r="E168"/>
    </row>
    <row r="169" spans="3:5" ht="16.5" customHeight="1" x14ac:dyDescent="0.2">
      <c r="C169" s="3" t="s">
        <v>58</v>
      </c>
      <c r="D169" s="11">
        <v>92.406623859785995</v>
      </c>
      <c r="E169"/>
    </row>
    <row r="170" spans="3:5" ht="16.5" customHeight="1" x14ac:dyDescent="0.2">
      <c r="C170" s="3" t="s">
        <v>59</v>
      </c>
      <c r="D170" s="10">
        <v>34.615762325798755</v>
      </c>
      <c r="E170"/>
    </row>
    <row r="171" spans="3:5" ht="16.5" customHeight="1" x14ac:dyDescent="0.2">
      <c r="C171" s="3" t="s">
        <v>60</v>
      </c>
      <c r="D171" s="10">
        <v>81.886399913278737</v>
      </c>
      <c r="E171"/>
    </row>
    <row r="172" spans="3:5" ht="16.5" customHeight="1" x14ac:dyDescent="0.2">
      <c r="C172" s="3" t="s">
        <v>61</v>
      </c>
      <c r="D172" s="10">
        <v>29.818162479077916</v>
      </c>
      <c r="E172"/>
    </row>
    <row r="173" spans="3:5" ht="16.5" customHeight="1" x14ac:dyDescent="0.2">
      <c r="C173" s="3" t="s">
        <v>62</v>
      </c>
      <c r="D173" s="10">
        <v>26.220220479746484</v>
      </c>
      <c r="E173"/>
    </row>
    <row r="174" spans="3:5" ht="16.5" customHeight="1" x14ac:dyDescent="0.2">
      <c r="C174" s="3" t="s">
        <v>63</v>
      </c>
      <c r="D174" s="10">
        <v>95.730667844737695</v>
      </c>
      <c r="E174"/>
    </row>
    <row r="175" spans="3:5" ht="16.5" customHeight="1" x14ac:dyDescent="0.2">
      <c r="C175" s="3" t="s">
        <v>64</v>
      </c>
      <c r="D175" s="13">
        <v>70.567181279664084</v>
      </c>
      <c r="E175"/>
    </row>
    <row r="176" spans="3:5" ht="16.5" customHeight="1" x14ac:dyDescent="0.2">
      <c r="C176" s="3" t="s">
        <v>65</v>
      </c>
      <c r="D176" s="13">
        <v>56.495675479750012</v>
      </c>
      <c r="E176"/>
    </row>
    <row r="177" spans="3:5" ht="16.5" customHeight="1" x14ac:dyDescent="0.2">
      <c r="C177" s="3" t="s">
        <v>66</v>
      </c>
      <c r="D177" s="13">
        <v>23.768348627900508</v>
      </c>
      <c r="E177"/>
    </row>
    <row r="178" spans="3:5" ht="16.5" customHeight="1" x14ac:dyDescent="0.2">
      <c r="C178" s="3" t="s">
        <v>67</v>
      </c>
      <c r="D178" s="13">
        <v>9.0310000391647716</v>
      </c>
    </row>
    <row r="179" spans="3:5" ht="16.5" customHeight="1" x14ac:dyDescent="0.2">
      <c r="C179" s="3" t="s">
        <v>68</v>
      </c>
      <c r="D179" s="13">
        <v>24.791420146537114</v>
      </c>
    </row>
    <row r="180" spans="3:5" ht="16.5" customHeight="1" x14ac:dyDescent="0.2">
      <c r="C180" s="3" t="s">
        <v>69</v>
      </c>
      <c r="D180" s="13">
        <v>76.548451105507453</v>
      </c>
    </row>
    <row r="181" spans="3:5" ht="16.5" customHeight="1" x14ac:dyDescent="0.2">
      <c r="C181" s="3" t="s">
        <v>70</v>
      </c>
      <c r="D181" s="13">
        <v>17.043897297645177</v>
      </c>
    </row>
    <row r="182" spans="3:5" ht="16.5" customHeight="1" x14ac:dyDescent="0.2">
      <c r="C182" s="3" t="s">
        <v>71</v>
      </c>
      <c r="D182" s="13">
        <v>34.641644677577972</v>
      </c>
    </row>
    <row r="183" spans="3:5" ht="16.5" customHeight="1" x14ac:dyDescent="0.2">
      <c r="C183" s="3" t="s">
        <v>72</v>
      </c>
      <c r="D183" s="13">
        <v>6.3064961580642342E-2</v>
      </c>
    </row>
    <row r="184" spans="3:5" ht="16.5" customHeight="1" x14ac:dyDescent="0.2">
      <c r="C184" s="3" t="s">
        <v>73</v>
      </c>
      <c r="D184" s="13">
        <f>+D185/D117*100</f>
        <v>6.6188697465479933</v>
      </c>
    </row>
    <row r="185" spans="3:5" ht="16.5" customHeight="1" x14ac:dyDescent="0.2">
      <c r="C185" s="3" t="s">
        <v>74</v>
      </c>
      <c r="D185" s="14">
        <v>234701.59474566812</v>
      </c>
    </row>
    <row r="186" spans="3:5" ht="16.5" customHeight="1" x14ac:dyDescent="0.2">
      <c r="C186" s="3" t="s">
        <v>75</v>
      </c>
      <c r="D186" s="14">
        <v>3393590.2176058064</v>
      </c>
    </row>
    <row r="187" spans="3:5" ht="16.5" customHeight="1" x14ac:dyDescent="0.2">
      <c r="C187" s="3" t="s">
        <v>103</v>
      </c>
      <c r="D187" s="15">
        <v>8.2001903151671627</v>
      </c>
    </row>
    <row r="188" spans="3:5" ht="16.5" customHeight="1" x14ac:dyDescent="0.2">
      <c r="C188" s="3" t="s">
        <v>76</v>
      </c>
      <c r="D188" s="14">
        <v>1038777.3623992956</v>
      </c>
    </row>
    <row r="189" spans="3:5" ht="16.5" customHeight="1" x14ac:dyDescent="0.2">
      <c r="C189" s="3" t="s">
        <v>77</v>
      </c>
      <c r="D189" s="15">
        <v>26.555747794192662</v>
      </c>
    </row>
    <row r="190" spans="3:5" ht="16.5" customHeight="1" x14ac:dyDescent="0.2">
      <c r="C190" s="3" t="s">
        <v>78</v>
      </c>
      <c r="D190" s="14">
        <v>591173.86532902124</v>
      </c>
    </row>
    <row r="191" spans="3:5" ht="16.5" customHeight="1" x14ac:dyDescent="0.2">
      <c r="C191" s="3" t="s">
        <v>79</v>
      </c>
      <c r="D191" s="14">
        <v>359080.68503831752</v>
      </c>
    </row>
    <row r="192" spans="3:5" ht="16.5" customHeight="1" x14ac:dyDescent="0.2">
      <c r="C192" s="3" t="s">
        <v>80</v>
      </c>
      <c r="D192" s="14">
        <v>16416.61294962711</v>
      </c>
    </row>
    <row r="193" spans="3:5" ht="16.5" customHeight="1" thickBot="1" x14ac:dyDescent="0.25">
      <c r="C193" s="5" t="s">
        <v>81</v>
      </c>
      <c r="D193" s="16">
        <v>41921.480005297759</v>
      </c>
    </row>
    <row r="194" spans="3:5" ht="15" customHeight="1" x14ac:dyDescent="0.2">
      <c r="C194" s="17" t="s">
        <v>104</v>
      </c>
      <c r="D194" s="17"/>
    </row>
    <row r="195" spans="3:5" ht="7.5" customHeight="1" x14ac:dyDescent="0.2"/>
    <row r="196" spans="3:5" ht="7.5" customHeight="1" x14ac:dyDescent="0.2"/>
    <row r="197" spans="3:5" ht="18.75" customHeight="1" x14ac:dyDescent="0.2">
      <c r="C197" s="18" t="s">
        <v>0</v>
      </c>
      <c r="D197" s="18"/>
    </row>
    <row r="198" spans="3:5" ht="18.75" customHeight="1" x14ac:dyDescent="0.2">
      <c r="C198" s="18" t="s">
        <v>1</v>
      </c>
      <c r="D198" s="18"/>
    </row>
    <row r="199" spans="3:5" ht="18.75" customHeight="1" x14ac:dyDescent="0.2">
      <c r="C199" s="18" t="s">
        <v>83</v>
      </c>
      <c r="D199" s="18"/>
    </row>
    <row r="200" spans="3:5" ht="15" customHeight="1" thickBot="1" x14ac:dyDescent="0.25"/>
    <row r="201" spans="3:5" ht="16.5" customHeight="1" thickBot="1" x14ac:dyDescent="0.25">
      <c r="C201" s="2" t="s">
        <v>3</v>
      </c>
      <c r="D201" s="2" t="s">
        <v>105</v>
      </c>
    </row>
    <row r="202" spans="3:5" ht="16.5" customHeight="1" x14ac:dyDescent="0.2">
      <c r="C202" s="3"/>
      <c r="D202" s="3"/>
    </row>
    <row r="203" spans="3:5" ht="16.5" customHeight="1" x14ac:dyDescent="0.2">
      <c r="C203" s="3" t="s">
        <v>4</v>
      </c>
      <c r="D203" s="4">
        <v>717068.85606263345</v>
      </c>
      <c r="E203"/>
    </row>
    <row r="204" spans="3:5" ht="16.5" customHeight="1" x14ac:dyDescent="0.2">
      <c r="C204" s="3" t="s">
        <v>5</v>
      </c>
      <c r="D204" s="4">
        <v>2570503.6823069607</v>
      </c>
      <c r="E204"/>
    </row>
    <row r="205" spans="3:5" ht="16.5" customHeight="1" x14ac:dyDescent="0.2">
      <c r="C205" s="3" t="s">
        <v>6</v>
      </c>
      <c r="D205" s="6">
        <f>+D204/D203</f>
        <v>3.5847375891087871</v>
      </c>
      <c r="E205"/>
    </row>
    <row r="206" spans="3:5" ht="16.5" customHeight="1" x14ac:dyDescent="0.2">
      <c r="C206" s="3" t="s">
        <v>7</v>
      </c>
      <c r="D206" s="4">
        <v>1231520.1442985747</v>
      </c>
      <c r="E206"/>
    </row>
    <row r="207" spans="3:5" ht="16.5" customHeight="1" x14ac:dyDescent="0.2">
      <c r="C207" s="3" t="s">
        <v>8</v>
      </c>
      <c r="D207" s="4">
        <v>1338983.5380085623</v>
      </c>
      <c r="E207"/>
    </row>
    <row r="208" spans="3:5" ht="16.5" customHeight="1" x14ac:dyDescent="0.2">
      <c r="C208" s="3" t="s">
        <v>9</v>
      </c>
      <c r="D208" s="6">
        <f>+D206/D207</f>
        <v>0.91974255794823634</v>
      </c>
      <c r="E208"/>
    </row>
    <row r="209" spans="3:5" ht="16.5" customHeight="1" x14ac:dyDescent="0.2">
      <c r="C209" s="3" t="s">
        <v>10</v>
      </c>
      <c r="D209" s="4">
        <v>1827617.4510876457</v>
      </c>
      <c r="E209"/>
    </row>
    <row r="210" spans="3:5" ht="16.5" customHeight="1" x14ac:dyDescent="0.2">
      <c r="C210" s="3" t="s">
        <v>11</v>
      </c>
      <c r="D210" s="4">
        <v>855163.91050283995</v>
      </c>
      <c r="E210"/>
    </row>
    <row r="211" spans="3:5" ht="16.5" customHeight="1" x14ac:dyDescent="0.2">
      <c r="C211" s="3" t="s">
        <v>12</v>
      </c>
      <c r="D211" s="4">
        <v>972453.54058487248</v>
      </c>
      <c r="E211"/>
    </row>
    <row r="212" spans="3:5" ht="16.5" customHeight="1" x14ac:dyDescent="0.2">
      <c r="C212" s="3" t="s">
        <v>13</v>
      </c>
      <c r="D212" s="4">
        <v>482945.43393468042</v>
      </c>
      <c r="E212"/>
    </row>
    <row r="213" spans="3:5" ht="16.5" customHeight="1" x14ac:dyDescent="0.2">
      <c r="C213" s="3" t="s">
        <v>14</v>
      </c>
      <c r="D213" s="4">
        <v>234123.42212794645</v>
      </c>
      <c r="E213"/>
    </row>
    <row r="214" spans="3:5" ht="16.5" customHeight="1" x14ac:dyDescent="0.2">
      <c r="C214" s="3" t="s">
        <v>15</v>
      </c>
      <c r="D214" s="4">
        <v>2112000.0612678439</v>
      </c>
      <c r="E214"/>
    </row>
    <row r="215" spans="3:5" ht="16.5" customHeight="1" x14ac:dyDescent="0.2">
      <c r="C215" s="3" t="s">
        <v>16</v>
      </c>
      <c r="D215" s="4">
        <v>996726.37272772088</v>
      </c>
      <c r="E215"/>
    </row>
    <row r="216" spans="3:5" ht="16.5" customHeight="1" x14ac:dyDescent="0.2">
      <c r="C216" s="3" t="s">
        <v>17</v>
      </c>
      <c r="D216" s="4">
        <v>1115273.6885402484</v>
      </c>
      <c r="E216"/>
    </row>
    <row r="217" spans="3:5" ht="16.5" customHeight="1" x14ac:dyDescent="0.2">
      <c r="C217" s="3" t="s">
        <v>18</v>
      </c>
      <c r="D217" s="4">
        <v>260381.59667620968</v>
      </c>
      <c r="E217"/>
    </row>
    <row r="218" spans="3:5" ht="16.5" customHeight="1" x14ac:dyDescent="0.2">
      <c r="C218" s="3" t="s">
        <v>19</v>
      </c>
      <c r="D218" s="4">
        <v>1079538.1071907042</v>
      </c>
      <c r="E218"/>
    </row>
    <row r="219" spans="3:5" ht="16.5" customHeight="1" x14ac:dyDescent="0.2">
      <c r="C219" s="3" t="s">
        <v>20</v>
      </c>
      <c r="D219" s="4">
        <v>721673.83448411978</v>
      </c>
      <c r="E219"/>
    </row>
    <row r="220" spans="3:5" ht="16.5" customHeight="1" x14ac:dyDescent="0.2">
      <c r="C220" s="3" t="s">
        <v>21</v>
      </c>
      <c r="D220" s="4">
        <v>357864.27270657674</v>
      </c>
      <c r="E220"/>
    </row>
    <row r="221" spans="3:5" ht="16.5" customHeight="1" x14ac:dyDescent="0.2">
      <c r="C221" s="3" t="s">
        <v>22</v>
      </c>
      <c r="D221" s="6">
        <f>+D218/D204*100</f>
        <v>41.997142996575931</v>
      </c>
      <c r="E221"/>
    </row>
    <row r="222" spans="3:5" ht="16.5" customHeight="1" x14ac:dyDescent="0.2">
      <c r="C222" s="3" t="s">
        <v>23</v>
      </c>
      <c r="D222" s="6">
        <f>+D218/D209*100</f>
        <v>59.068056422215335</v>
      </c>
      <c r="E222"/>
    </row>
    <row r="223" spans="3:5" ht="16.5" customHeight="1" x14ac:dyDescent="0.2">
      <c r="C223" s="3" t="s">
        <v>24</v>
      </c>
      <c r="D223" s="6">
        <f t="shared" ref="D223:D224" si="2">+D219/D210*100</f>
        <v>84.390118154047514</v>
      </c>
      <c r="E223"/>
    </row>
    <row r="224" spans="3:5" ht="16.5" customHeight="1" x14ac:dyDescent="0.2">
      <c r="C224" s="3" t="s">
        <v>25</v>
      </c>
      <c r="D224" s="6">
        <f t="shared" si="2"/>
        <v>36.80014085725297</v>
      </c>
      <c r="E224"/>
    </row>
    <row r="225" spans="3:5" ht="16.5" customHeight="1" x14ac:dyDescent="0.2">
      <c r="C225" s="3" t="s">
        <v>26</v>
      </c>
      <c r="D225" s="4">
        <v>1006526.7026359633</v>
      </c>
      <c r="E225"/>
    </row>
    <row r="226" spans="3:5" ht="16.5" customHeight="1" x14ac:dyDescent="0.2">
      <c r="C226" s="3" t="s">
        <v>27</v>
      </c>
      <c r="D226" s="4">
        <v>748079.34389700834</v>
      </c>
      <c r="E226"/>
    </row>
    <row r="227" spans="3:5" ht="16.5" customHeight="1" x14ac:dyDescent="0.2">
      <c r="C227" s="3" t="s">
        <v>28</v>
      </c>
      <c r="D227" s="6">
        <f>D225/D203</f>
        <v>1.4036681332985499</v>
      </c>
      <c r="E227"/>
    </row>
    <row r="228" spans="3:5" ht="16.5" customHeight="1" x14ac:dyDescent="0.2">
      <c r="C228" s="3" t="s">
        <v>29</v>
      </c>
      <c r="D228" s="4">
        <v>73011.404554740075</v>
      </c>
      <c r="E228"/>
    </row>
    <row r="229" spans="3:5" ht="16.5" customHeight="1" x14ac:dyDescent="0.2">
      <c r="C229" s="3" t="s">
        <v>30</v>
      </c>
      <c r="D229" s="6">
        <f>+D228/D218*100</f>
        <v>6.7632077152643157</v>
      </c>
      <c r="E229"/>
    </row>
    <row r="230" spans="3:5" ht="16.5" customHeight="1" x14ac:dyDescent="0.2">
      <c r="C230" s="3" t="s">
        <v>31</v>
      </c>
      <c r="D230" s="4">
        <v>63019.155340617923</v>
      </c>
      <c r="E230"/>
    </row>
    <row r="231" spans="3:5" ht="16.5" customHeight="1" x14ac:dyDescent="0.2">
      <c r="C231" s="3" t="s">
        <v>32</v>
      </c>
      <c r="D231" s="6">
        <f>+D230/D218*100</f>
        <v>5.8376035936900346</v>
      </c>
      <c r="E231"/>
    </row>
    <row r="232" spans="3:5" ht="16.5" customHeight="1" x14ac:dyDescent="0.2">
      <c r="C232" s="3" t="s">
        <v>33</v>
      </c>
      <c r="D232" s="6">
        <f>+D228/D203</f>
        <v>0.10181923805147491</v>
      </c>
      <c r="E232"/>
    </row>
    <row r="233" spans="3:5" ht="16.5" customHeight="1" x14ac:dyDescent="0.2">
      <c r="C233" s="3" t="s">
        <v>34</v>
      </c>
      <c r="D233" s="7">
        <f>(D204-D225)/D225</f>
        <v>1.5538355570449782</v>
      </c>
      <c r="E233"/>
    </row>
    <row r="234" spans="3:5" ht="16.5" customHeight="1" x14ac:dyDescent="0.2">
      <c r="C234" s="3" t="s">
        <v>35</v>
      </c>
      <c r="D234" s="8">
        <v>312061600.62392843</v>
      </c>
      <c r="E234"/>
    </row>
    <row r="235" spans="3:5" ht="16.5" customHeight="1" x14ac:dyDescent="0.2">
      <c r="C235" s="3" t="s">
        <v>36</v>
      </c>
      <c r="D235" s="6">
        <f>+D234/D203</f>
        <v>435.19056501412319</v>
      </c>
      <c r="E235"/>
    </row>
    <row r="236" spans="3:5" ht="16.5" customHeight="1" x14ac:dyDescent="0.2">
      <c r="C236" s="3" t="s">
        <v>37</v>
      </c>
      <c r="D236" s="6">
        <f>+D234/D204</f>
        <v>121.4009545179337</v>
      </c>
      <c r="E236"/>
    </row>
    <row r="237" spans="3:5" ht="16.5" customHeight="1" x14ac:dyDescent="0.2">
      <c r="C237" s="3" t="s">
        <v>38</v>
      </c>
      <c r="D237" s="4">
        <v>217467.43584633805</v>
      </c>
      <c r="E237"/>
    </row>
    <row r="238" spans="3:5" ht="16.5" customHeight="1" x14ac:dyDescent="0.2">
      <c r="C238" s="3" t="s">
        <v>39</v>
      </c>
      <c r="D238" s="4">
        <v>751675.48427483952</v>
      </c>
      <c r="E238"/>
    </row>
    <row r="239" spans="3:5" ht="16.5" customHeight="1" x14ac:dyDescent="0.2">
      <c r="C239" s="3" t="s">
        <v>40</v>
      </c>
      <c r="D239" s="6">
        <f>+D238/D204*100</f>
        <v>29.242342247890896</v>
      </c>
      <c r="E239"/>
    </row>
    <row r="240" spans="3:5" ht="16.5" customHeight="1" x14ac:dyDescent="0.2">
      <c r="C240" s="3" t="s">
        <v>41</v>
      </c>
      <c r="D240" s="8">
        <v>44169058.836137928</v>
      </c>
      <c r="E240"/>
    </row>
    <row r="241" spans="3:5" ht="16.5" customHeight="1" x14ac:dyDescent="0.2">
      <c r="C241" s="3" t="s">
        <v>42</v>
      </c>
      <c r="D241" s="6">
        <f>+D240/D237</f>
        <v>203.10654174148482</v>
      </c>
      <c r="E241"/>
    </row>
    <row r="242" spans="3:5" ht="16.5" customHeight="1" x14ac:dyDescent="0.2">
      <c r="C242" s="3" t="s">
        <v>43</v>
      </c>
      <c r="D242" s="6">
        <f>+D240/D238</f>
        <v>58.760808035064422</v>
      </c>
      <c r="E242"/>
    </row>
    <row r="243" spans="3:5" ht="16.5" customHeight="1" x14ac:dyDescent="0.2">
      <c r="C243" s="3" t="s">
        <v>44</v>
      </c>
      <c r="D243" s="8">
        <v>196671011.16834375</v>
      </c>
      <c r="E243"/>
    </row>
    <row r="244" spans="3:5" ht="16.5" customHeight="1" thickBot="1" x14ac:dyDescent="0.25">
      <c r="C244" s="5" t="s">
        <v>45</v>
      </c>
      <c r="D244" s="9">
        <f>D243/D203</f>
        <v>274.27074750986708</v>
      </c>
      <c r="E244"/>
    </row>
    <row r="245" spans="3:5" ht="15" customHeight="1" x14ac:dyDescent="0.2">
      <c r="C245" s="17" t="s">
        <v>104</v>
      </c>
      <c r="D245" s="17"/>
      <c r="E245"/>
    </row>
    <row r="246" spans="3:5" ht="7.5" customHeight="1" x14ac:dyDescent="0.2">
      <c r="E246"/>
    </row>
    <row r="247" spans="3:5" ht="7.5" customHeight="1" x14ac:dyDescent="0.2">
      <c r="E247"/>
    </row>
    <row r="248" spans="3:5" ht="18.75" customHeight="1" x14ac:dyDescent="0.2">
      <c r="C248" s="18" t="s">
        <v>0</v>
      </c>
      <c r="D248" s="18"/>
      <c r="E248"/>
    </row>
    <row r="249" spans="3:5" ht="18.75" customHeight="1" x14ac:dyDescent="0.2">
      <c r="C249" s="18" t="s">
        <v>1</v>
      </c>
      <c r="D249" s="18"/>
      <c r="E249"/>
    </row>
    <row r="250" spans="3:5" ht="18.75" customHeight="1" x14ac:dyDescent="0.2">
      <c r="C250" s="18" t="s">
        <v>83</v>
      </c>
      <c r="D250" s="18"/>
      <c r="E250"/>
    </row>
    <row r="251" spans="3:5" ht="15" customHeight="1" thickBot="1" x14ac:dyDescent="0.25">
      <c r="E251"/>
    </row>
    <row r="252" spans="3:5" ht="16.5" customHeight="1" thickBot="1" x14ac:dyDescent="0.25">
      <c r="C252" s="2" t="s">
        <v>3</v>
      </c>
      <c r="D252" s="2" t="s">
        <v>105</v>
      </c>
      <c r="E252"/>
    </row>
    <row r="253" spans="3:5" ht="16.5" customHeight="1" x14ac:dyDescent="0.2">
      <c r="C253" s="3"/>
      <c r="D253" s="3"/>
      <c r="E253"/>
    </row>
    <row r="254" spans="3:5" ht="16.5" customHeight="1" x14ac:dyDescent="0.2">
      <c r="C254" s="3" t="s">
        <v>46</v>
      </c>
      <c r="D254" s="10">
        <v>5.1753617811053116</v>
      </c>
      <c r="E254"/>
    </row>
    <row r="255" spans="3:5" ht="16.5" customHeight="1" x14ac:dyDescent="0.2">
      <c r="C255" s="3" t="s">
        <v>47</v>
      </c>
      <c r="D255" s="10">
        <v>19.617588933485361</v>
      </c>
      <c r="E255"/>
    </row>
    <row r="256" spans="3:5" ht="16.5" customHeight="1" x14ac:dyDescent="0.2">
      <c r="C256" s="3" t="s">
        <v>48</v>
      </c>
      <c r="D256" s="10">
        <v>75.20704928540944</v>
      </c>
      <c r="E256"/>
    </row>
    <row r="257" spans="3:5" ht="16.5" customHeight="1" x14ac:dyDescent="0.2">
      <c r="C257" s="3" t="s">
        <v>49</v>
      </c>
      <c r="D257" s="10">
        <v>67.341895766549982</v>
      </c>
      <c r="E257"/>
    </row>
    <row r="258" spans="3:5" ht="16.5" customHeight="1" x14ac:dyDescent="0.2">
      <c r="C258" s="3" t="s">
        <v>50</v>
      </c>
      <c r="D258" s="10">
        <v>95.228237916975104</v>
      </c>
      <c r="E258"/>
    </row>
    <row r="259" spans="3:5" ht="16.5" customHeight="1" x14ac:dyDescent="0.2">
      <c r="C259" s="3" t="s">
        <v>51</v>
      </c>
      <c r="D259" s="10">
        <v>59.126091701319147</v>
      </c>
      <c r="E259"/>
    </row>
    <row r="260" spans="3:5" ht="16.5" customHeight="1" x14ac:dyDescent="0.2">
      <c r="C260" s="3" t="s">
        <v>52</v>
      </c>
      <c r="D260" s="10">
        <v>23.217704441860793</v>
      </c>
      <c r="E260"/>
    </row>
    <row r="261" spans="3:5" ht="16.5" customHeight="1" x14ac:dyDescent="0.2">
      <c r="C261" s="3" t="s">
        <v>53</v>
      </c>
      <c r="D261" s="10">
        <v>27.316351542774047</v>
      </c>
      <c r="E261"/>
    </row>
    <row r="262" spans="3:5" ht="16.5" customHeight="1" x14ac:dyDescent="0.2">
      <c r="C262" s="3" t="s">
        <v>54</v>
      </c>
      <c r="D262" s="11">
        <v>96.332217201009215</v>
      </c>
      <c r="E262"/>
    </row>
    <row r="263" spans="3:5" ht="16.5" customHeight="1" x14ac:dyDescent="0.2">
      <c r="C263" s="3" t="s">
        <v>55</v>
      </c>
      <c r="D263" s="12"/>
      <c r="E263"/>
    </row>
    <row r="264" spans="3:5" ht="16.5" customHeight="1" x14ac:dyDescent="0.2">
      <c r="C264" s="3" t="s">
        <v>56</v>
      </c>
      <c r="D264" s="11">
        <v>32.418002160149634</v>
      </c>
      <c r="E264"/>
    </row>
    <row r="265" spans="3:5" ht="16.5" customHeight="1" x14ac:dyDescent="0.2">
      <c r="C265" s="3" t="s">
        <v>57</v>
      </c>
      <c r="D265" s="10">
        <v>33.420441283336729</v>
      </c>
      <c r="E265"/>
    </row>
    <row r="266" spans="3:5" ht="16.5" customHeight="1" x14ac:dyDescent="0.2">
      <c r="C266" s="3" t="s">
        <v>58</v>
      </c>
      <c r="D266" s="11">
        <v>80.133523704366695</v>
      </c>
      <c r="E266"/>
    </row>
    <row r="267" spans="3:5" ht="16.5" customHeight="1" x14ac:dyDescent="0.2">
      <c r="C267" s="3" t="s">
        <v>59</v>
      </c>
      <c r="D267" s="10">
        <v>24.094290173924094</v>
      </c>
      <c r="E267"/>
    </row>
    <row r="268" spans="3:5" ht="16.5" customHeight="1" x14ac:dyDescent="0.2">
      <c r="C268" s="3" t="s">
        <v>60</v>
      </c>
      <c r="D268" s="10">
        <v>65.148548343230331</v>
      </c>
      <c r="E268"/>
    </row>
    <row r="269" spans="3:5" ht="16.5" customHeight="1" x14ac:dyDescent="0.2">
      <c r="C269" s="3" t="s">
        <v>61</v>
      </c>
      <c r="D269" s="10">
        <v>6.1691128181400954</v>
      </c>
      <c r="E269"/>
    </row>
    <row r="270" spans="3:5" ht="16.5" customHeight="1" x14ac:dyDescent="0.2">
      <c r="C270" s="3" t="s">
        <v>62</v>
      </c>
      <c r="D270" s="10">
        <v>3.821255373383321</v>
      </c>
      <c r="E270"/>
    </row>
    <row r="271" spans="3:5" ht="16.5" customHeight="1" x14ac:dyDescent="0.2">
      <c r="C271" s="3" t="s">
        <v>63</v>
      </c>
      <c r="D271" s="10">
        <v>92.401357350901336</v>
      </c>
      <c r="E271"/>
    </row>
    <row r="272" spans="3:5" ht="16.5" customHeight="1" x14ac:dyDescent="0.2">
      <c r="C272" s="3" t="s">
        <v>64</v>
      </c>
      <c r="D272" s="13">
        <v>49.96390429621934</v>
      </c>
      <c r="E272"/>
    </row>
    <row r="273" spans="3:5" ht="16.5" customHeight="1" x14ac:dyDescent="0.2">
      <c r="C273" s="3" t="s">
        <v>65</v>
      </c>
      <c r="D273" s="13">
        <v>31.708948856228371</v>
      </c>
      <c r="E273"/>
    </row>
    <row r="274" spans="3:5" ht="16.5" customHeight="1" x14ac:dyDescent="0.2">
      <c r="C274" s="3" t="s">
        <v>66</v>
      </c>
      <c r="D274" s="13">
        <v>4.7452014746950706</v>
      </c>
      <c r="E274"/>
    </row>
    <row r="275" spans="3:5" ht="16.5" customHeight="1" x14ac:dyDescent="0.2">
      <c r="C275" s="3" t="s">
        <v>67</v>
      </c>
      <c r="D275" s="13">
        <v>4.7716069762711513</v>
      </c>
    </row>
    <row r="276" spans="3:5" ht="16.5" customHeight="1" x14ac:dyDescent="0.2">
      <c r="C276" s="3" t="s">
        <v>68</v>
      </c>
      <c r="D276" s="13">
        <v>12.432560685936213</v>
      </c>
    </row>
    <row r="277" spans="3:5" ht="16.5" customHeight="1" x14ac:dyDescent="0.2">
      <c r="C277" s="3" t="s">
        <v>69</v>
      </c>
      <c r="D277" s="13">
        <v>58.452671604992396</v>
      </c>
    </row>
    <row r="278" spans="3:5" ht="16.5" customHeight="1" x14ac:dyDescent="0.2">
      <c r="C278" s="3" t="s">
        <v>70</v>
      </c>
      <c r="D278" s="13">
        <v>4.8847699524599193</v>
      </c>
    </row>
    <row r="279" spans="3:5" ht="16.5" customHeight="1" x14ac:dyDescent="0.2">
      <c r="C279" s="3" t="s">
        <v>71</v>
      </c>
      <c r="D279" s="13">
        <v>4.1067135738513567</v>
      </c>
    </row>
    <row r="280" spans="3:5" ht="16.5" customHeight="1" x14ac:dyDescent="0.2">
      <c r="C280" s="3" t="s">
        <v>72</v>
      </c>
      <c r="D280" s="13">
        <v>1.7463732547488904E-2</v>
      </c>
    </row>
    <row r="281" spans="3:5" ht="16.5" customHeight="1" x14ac:dyDescent="0.2">
      <c r="C281" s="3" t="s">
        <v>73</v>
      </c>
      <c r="D281" s="13">
        <f>+D282/D214*100</f>
        <v>15.709479217076744</v>
      </c>
    </row>
    <row r="282" spans="3:5" ht="16.5" customHeight="1" x14ac:dyDescent="0.2">
      <c r="C282" s="3" t="s">
        <v>74</v>
      </c>
      <c r="D282" s="14">
        <v>331784.21068952006</v>
      </c>
    </row>
    <row r="283" spans="3:5" ht="16.5" customHeight="1" x14ac:dyDescent="0.2">
      <c r="C283" s="3" t="s">
        <v>75</v>
      </c>
      <c r="D283" s="14">
        <v>1847048.9203950232</v>
      </c>
    </row>
    <row r="284" spans="3:5" ht="16.5" customHeight="1" x14ac:dyDescent="0.2">
      <c r="C284" s="3" t="s">
        <v>103</v>
      </c>
      <c r="D284" s="15">
        <v>5.2995370815128924</v>
      </c>
    </row>
    <row r="285" spans="3:5" ht="16.5" customHeight="1" x14ac:dyDescent="0.2">
      <c r="C285" s="3" t="s">
        <v>76</v>
      </c>
      <c r="D285" s="14">
        <v>606925.77197525266</v>
      </c>
    </row>
    <row r="286" spans="3:5" ht="16.5" customHeight="1" x14ac:dyDescent="0.2">
      <c r="C286" s="3" t="s">
        <v>77</v>
      </c>
      <c r="D286" s="15">
        <v>25.284295510671502</v>
      </c>
    </row>
    <row r="287" spans="3:5" ht="16.5" customHeight="1" x14ac:dyDescent="0.2">
      <c r="C287" s="3" t="s">
        <v>78</v>
      </c>
      <c r="D287" s="14">
        <v>408866.7347260543</v>
      </c>
    </row>
    <row r="288" spans="3:5" ht="16.5" customHeight="1" x14ac:dyDescent="0.2">
      <c r="C288" s="3" t="s">
        <v>79</v>
      </c>
      <c r="D288" s="14">
        <v>229007.17744413615</v>
      </c>
    </row>
    <row r="289" spans="3:4" ht="16.5" customHeight="1" x14ac:dyDescent="0.2">
      <c r="C289" s="3" t="s">
        <v>80</v>
      </c>
      <c r="D289" s="14">
        <v>68089.328644737296</v>
      </c>
    </row>
    <row r="290" spans="3:4" ht="16.5" customHeight="1" thickBot="1" x14ac:dyDescent="0.25">
      <c r="C290" s="5" t="s">
        <v>81</v>
      </c>
      <c r="D290" s="16">
        <v>157730.82893486679</v>
      </c>
    </row>
    <row r="291" spans="3:4" ht="15" customHeight="1" x14ac:dyDescent="0.2">
      <c r="C291" s="17" t="s">
        <v>104</v>
      </c>
      <c r="D291" s="17"/>
    </row>
    <row r="292" spans="3:4" ht="7.5" customHeight="1" x14ac:dyDescent="0.2"/>
  </sheetData>
  <mergeCells count="24">
    <mergeCell ref="C291:D291"/>
    <mergeCell ref="C151:D151"/>
    <mergeCell ref="C152:D152"/>
    <mergeCell ref="C153:D153"/>
    <mergeCell ref="C194:D194"/>
    <mergeCell ref="C197:D197"/>
    <mergeCell ref="C198:D198"/>
    <mergeCell ref="C199:D199"/>
    <mergeCell ref="C245:D245"/>
    <mergeCell ref="C248:D248"/>
    <mergeCell ref="C249:D249"/>
    <mergeCell ref="C250:D250"/>
    <mergeCell ref="C148:D148"/>
    <mergeCell ref="C3:D3"/>
    <mergeCell ref="C4:D4"/>
    <mergeCell ref="C5:D5"/>
    <mergeCell ref="C51:D51"/>
    <mergeCell ref="C54:D54"/>
    <mergeCell ref="C55:D55"/>
    <mergeCell ref="C56:D56"/>
    <mergeCell ref="C97:D97"/>
    <mergeCell ref="C100:D100"/>
    <mergeCell ref="C101:D101"/>
    <mergeCell ref="C102:D102"/>
  </mergeCells>
  <printOptions horizontalCentered="1" verticalCentered="1"/>
  <pageMargins left="0.39370078740157483" right="0.39370078740157483" top="0.39370078740157483" bottom="0.39370078740157483" header="0" footer="0"/>
  <pageSetup scale="89" fitToHeight="6" orientation="portrait" r:id="rId1"/>
  <rowBreaks count="5" manualBreakCount="5">
    <brk id="52" min="1" max="4" man="1"/>
    <brk id="98" min="1" max="4" man="1"/>
    <brk id="149" min="1" max="4" man="1"/>
    <brk id="195" min="1" max="4" man="1"/>
    <brk id="246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70C0"/>
  </sheetPr>
  <dimension ref="C2:D486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1"/>
    <col min="2" max="2" width="1.109375" style="1" customWidth="1"/>
    <col min="3" max="3" width="72.77734375" style="1" customWidth="1"/>
    <col min="4" max="4" width="16.6640625" style="1" customWidth="1"/>
    <col min="5" max="5" width="1.109375" style="1" customWidth="1"/>
    <col min="6" max="16384" width="11.5546875" style="1"/>
  </cols>
  <sheetData>
    <row r="2" spans="3:4" ht="7.5" customHeight="1" x14ac:dyDescent="0.2"/>
    <row r="3" spans="3:4" ht="18.75" customHeight="1" x14ac:dyDescent="0.2">
      <c r="C3" s="18" t="s">
        <v>0</v>
      </c>
      <c r="D3" s="18"/>
    </row>
    <row r="4" spans="3:4" ht="18.75" customHeight="1" x14ac:dyDescent="0.2">
      <c r="C4" s="18" t="s">
        <v>1</v>
      </c>
      <c r="D4" s="18"/>
    </row>
    <row r="5" spans="3:4" ht="18.75" customHeight="1" x14ac:dyDescent="0.2">
      <c r="C5" s="18" t="s">
        <v>84</v>
      </c>
      <c r="D5" s="18"/>
    </row>
    <row r="6" spans="3:4" ht="15" customHeight="1" thickBot="1" x14ac:dyDescent="0.25"/>
    <row r="7" spans="3:4" ht="16.5" customHeight="1" thickBot="1" x14ac:dyDescent="0.25">
      <c r="C7" s="2" t="s">
        <v>3</v>
      </c>
      <c r="D7" s="2" t="s">
        <v>105</v>
      </c>
    </row>
    <row r="8" spans="3:4" ht="16.5" customHeight="1" x14ac:dyDescent="0.2">
      <c r="C8" s="3"/>
      <c r="D8" s="3"/>
    </row>
    <row r="9" spans="3:4" ht="16.5" customHeight="1" x14ac:dyDescent="0.2">
      <c r="C9" s="3" t="s">
        <v>4</v>
      </c>
      <c r="D9" s="4">
        <v>426823.55991234089</v>
      </c>
    </row>
    <row r="10" spans="3:4" ht="16.5" customHeight="1" x14ac:dyDescent="0.2">
      <c r="C10" s="3" t="s">
        <v>5</v>
      </c>
      <c r="D10" s="4">
        <v>1485950.0000000242</v>
      </c>
    </row>
    <row r="11" spans="3:4" ht="16.5" customHeight="1" x14ac:dyDescent="0.2">
      <c r="C11" s="3" t="s">
        <v>6</v>
      </c>
      <c r="D11" s="6">
        <f>+D10/D9</f>
        <v>3.481415131594896</v>
      </c>
    </row>
    <row r="12" spans="3:4" ht="16.5" customHeight="1" x14ac:dyDescent="0.2">
      <c r="C12" s="3" t="s">
        <v>7</v>
      </c>
      <c r="D12" s="4">
        <v>704365.93599001272</v>
      </c>
    </row>
    <row r="13" spans="3:4" ht="16.5" customHeight="1" x14ac:dyDescent="0.2">
      <c r="C13" s="3" t="s">
        <v>8</v>
      </c>
      <c r="D13" s="4">
        <v>781584.06400999438</v>
      </c>
    </row>
    <row r="14" spans="3:4" ht="16.5" customHeight="1" x14ac:dyDescent="0.2">
      <c r="C14" s="3" t="s">
        <v>9</v>
      </c>
      <c r="D14" s="6">
        <f>+D12/D13</f>
        <v>0.90120304190465905</v>
      </c>
    </row>
    <row r="15" spans="3:4" ht="16.5" customHeight="1" x14ac:dyDescent="0.2">
      <c r="C15" s="3" t="s">
        <v>10</v>
      </c>
      <c r="D15" s="4">
        <v>1095805.2008810288</v>
      </c>
    </row>
    <row r="16" spans="3:4" ht="16.5" customHeight="1" x14ac:dyDescent="0.2">
      <c r="C16" s="3" t="s">
        <v>11</v>
      </c>
      <c r="D16" s="4">
        <v>500161.01762717438</v>
      </c>
    </row>
    <row r="17" spans="3:4" ht="16.5" customHeight="1" x14ac:dyDescent="0.2">
      <c r="C17" s="3" t="s">
        <v>12</v>
      </c>
      <c r="D17" s="4">
        <v>595644.18325385416</v>
      </c>
    </row>
    <row r="18" spans="3:4" ht="16.5" customHeight="1" x14ac:dyDescent="0.2">
      <c r="C18" s="3" t="s">
        <v>13</v>
      </c>
      <c r="D18" s="4">
        <v>279824.97384553775</v>
      </c>
    </row>
    <row r="19" spans="3:4" ht="16.5" customHeight="1" x14ac:dyDescent="0.2">
      <c r="C19" s="3" t="s">
        <v>14</v>
      </c>
      <c r="D19" s="4">
        <v>146998.5860668027</v>
      </c>
    </row>
    <row r="20" spans="3:4" ht="16.5" customHeight="1" x14ac:dyDescent="0.2">
      <c r="C20" s="3" t="s">
        <v>15</v>
      </c>
      <c r="D20" s="4">
        <v>1250212.4625039012</v>
      </c>
    </row>
    <row r="21" spans="3:4" ht="16.5" customHeight="1" x14ac:dyDescent="0.2">
      <c r="C21" s="3" t="s">
        <v>16</v>
      </c>
      <c r="D21" s="4">
        <v>581101.70319888135</v>
      </c>
    </row>
    <row r="22" spans="3:4" ht="16.5" customHeight="1" x14ac:dyDescent="0.2">
      <c r="C22" s="3" t="s">
        <v>17</v>
      </c>
      <c r="D22" s="4">
        <v>669110.75930500566</v>
      </c>
    </row>
    <row r="23" spans="3:4" ht="16.5" customHeight="1" x14ac:dyDescent="0.2">
      <c r="C23" s="3" t="s">
        <v>18</v>
      </c>
      <c r="D23" s="4">
        <v>72325.614743645536</v>
      </c>
    </row>
    <row r="24" spans="3:4" ht="16.5" customHeight="1" x14ac:dyDescent="0.2">
      <c r="C24" s="3" t="s">
        <v>19</v>
      </c>
      <c r="D24" s="4">
        <v>692782.6402055216</v>
      </c>
    </row>
    <row r="25" spans="3:4" ht="16.5" customHeight="1" x14ac:dyDescent="0.2">
      <c r="C25" s="3" t="s">
        <v>20</v>
      </c>
      <c r="D25" s="4">
        <v>415755.682728816</v>
      </c>
    </row>
    <row r="26" spans="3:4" ht="16.5" customHeight="1" x14ac:dyDescent="0.2">
      <c r="C26" s="3" t="s">
        <v>21</v>
      </c>
      <c r="D26" s="4">
        <v>277026.95747670642</v>
      </c>
    </row>
    <row r="27" spans="3:4" ht="16.5" customHeight="1" x14ac:dyDescent="0.2">
      <c r="C27" s="3" t="s">
        <v>22</v>
      </c>
      <c r="D27" s="6">
        <f>+D24/D10*100</f>
        <v>46.622203991083836</v>
      </c>
    </row>
    <row r="28" spans="3:4" ht="16.5" customHeight="1" x14ac:dyDescent="0.2">
      <c r="C28" s="3" t="s">
        <v>23</v>
      </c>
      <c r="D28" s="6">
        <f>+D24/D15*100</f>
        <v>63.221331642569631</v>
      </c>
    </row>
    <row r="29" spans="3:4" ht="16.5" customHeight="1" x14ac:dyDescent="0.2">
      <c r="C29" s="3" t="s">
        <v>24</v>
      </c>
      <c r="D29" s="6">
        <f t="shared" ref="D29:D30" si="0">+D25/D16*100</f>
        <v>83.124367568910557</v>
      </c>
    </row>
    <row r="30" spans="3:4" ht="16.5" customHeight="1" x14ac:dyDescent="0.2">
      <c r="C30" s="3" t="s">
        <v>25</v>
      </c>
      <c r="D30" s="6">
        <f t="shared" si="0"/>
        <v>46.508799257197126</v>
      </c>
    </row>
    <row r="31" spans="3:4" ht="16.5" customHeight="1" x14ac:dyDescent="0.2">
      <c r="C31" s="3" t="s">
        <v>26</v>
      </c>
      <c r="D31" s="4">
        <v>649024.82629755279</v>
      </c>
    </row>
    <row r="32" spans="3:4" ht="16.5" customHeight="1" x14ac:dyDescent="0.2">
      <c r="C32" s="3" t="s">
        <v>27</v>
      </c>
      <c r="D32" s="4">
        <v>403022.56067550753</v>
      </c>
    </row>
    <row r="33" spans="3:4" ht="16.5" customHeight="1" x14ac:dyDescent="0.2">
      <c r="C33" s="3" t="s">
        <v>28</v>
      </c>
      <c r="D33" s="6">
        <f>D31/D9</f>
        <v>1.5205927864685975</v>
      </c>
    </row>
    <row r="34" spans="3:4" ht="16.5" customHeight="1" x14ac:dyDescent="0.2">
      <c r="C34" s="3" t="s">
        <v>29</v>
      </c>
      <c r="D34" s="4">
        <v>43757.813907967677</v>
      </c>
    </row>
    <row r="35" spans="3:4" ht="16.5" customHeight="1" x14ac:dyDescent="0.2">
      <c r="C35" s="3" t="s">
        <v>30</v>
      </c>
      <c r="D35" s="6">
        <f>+D34/D24*100</f>
        <v>6.3162399529795437</v>
      </c>
    </row>
    <row r="36" spans="3:4" ht="16.5" customHeight="1" x14ac:dyDescent="0.2">
      <c r="C36" s="3" t="s">
        <v>31</v>
      </c>
      <c r="D36" s="4">
        <v>35891.804866352664</v>
      </c>
    </row>
    <row r="37" spans="3:4" ht="16.5" customHeight="1" x14ac:dyDescent="0.2">
      <c r="C37" s="3" t="s">
        <v>32</v>
      </c>
      <c r="D37" s="6">
        <f>+D36/D24*100</f>
        <v>5.1808175874189004</v>
      </c>
    </row>
    <row r="38" spans="3:4" ht="16.5" customHeight="1" x14ac:dyDescent="0.2">
      <c r="C38" s="3" t="s">
        <v>33</v>
      </c>
      <c r="D38" s="6">
        <f>+D34/D9</f>
        <v>0.10251967796003215</v>
      </c>
    </row>
    <row r="39" spans="3:4" ht="16.5" customHeight="1" x14ac:dyDescent="0.2">
      <c r="C39" s="3" t="s">
        <v>34</v>
      </c>
      <c r="D39" s="7">
        <f>(D10-D31)/D31</f>
        <v>1.2895118026175065</v>
      </c>
    </row>
    <row r="40" spans="3:4" ht="16.5" customHeight="1" x14ac:dyDescent="0.2">
      <c r="C40" s="3" t="s">
        <v>35</v>
      </c>
      <c r="D40" s="8">
        <v>237159678.8507998</v>
      </c>
    </row>
    <row r="41" spans="3:4" ht="16.5" customHeight="1" x14ac:dyDescent="0.2">
      <c r="C41" s="3" t="s">
        <v>36</v>
      </c>
      <c r="D41" s="6">
        <f>+D40/D9</f>
        <v>555.63867866034991</v>
      </c>
    </row>
    <row r="42" spans="3:4" ht="16.5" customHeight="1" x14ac:dyDescent="0.2">
      <c r="C42" s="3" t="s">
        <v>37</v>
      </c>
      <c r="D42" s="6">
        <f>+D40/D10</f>
        <v>159.60138554513674</v>
      </c>
    </row>
    <row r="43" spans="3:4" ht="16.5" customHeight="1" x14ac:dyDescent="0.2">
      <c r="C43" s="3" t="s">
        <v>38</v>
      </c>
      <c r="D43" s="4">
        <v>82034.208806863142</v>
      </c>
    </row>
    <row r="44" spans="3:4" ht="16.5" customHeight="1" x14ac:dyDescent="0.2">
      <c r="C44" s="3" t="s">
        <v>39</v>
      </c>
      <c r="D44" s="4">
        <v>267401.40899097273</v>
      </c>
    </row>
    <row r="45" spans="3:4" ht="16.5" customHeight="1" x14ac:dyDescent="0.2">
      <c r="C45" s="3" t="s">
        <v>40</v>
      </c>
      <c r="D45" s="6">
        <f>+D44/D10*100</f>
        <v>17.995316732795072</v>
      </c>
    </row>
    <row r="46" spans="3:4" ht="16.5" customHeight="1" x14ac:dyDescent="0.2">
      <c r="C46" s="3" t="s">
        <v>41</v>
      </c>
      <c r="D46" s="8">
        <v>16009559.203309612</v>
      </c>
    </row>
    <row r="47" spans="3:4" ht="16.5" customHeight="1" x14ac:dyDescent="0.2">
      <c r="C47" s="3" t="s">
        <v>42</v>
      </c>
      <c r="D47" s="6">
        <f>+D46/D43</f>
        <v>195.15711111448206</v>
      </c>
    </row>
    <row r="48" spans="3:4" ht="16.5" customHeight="1" x14ac:dyDescent="0.2">
      <c r="C48" s="3" t="s">
        <v>43</v>
      </c>
      <c r="D48" s="6">
        <f>+D46/D44</f>
        <v>59.87088573587166</v>
      </c>
    </row>
    <row r="49" spans="3:4" ht="16.5" customHeight="1" x14ac:dyDescent="0.2">
      <c r="C49" s="3" t="s">
        <v>44</v>
      </c>
      <c r="D49" s="8">
        <v>143289572.3990081</v>
      </c>
    </row>
    <row r="50" spans="3:4" ht="16.5" customHeight="1" thickBot="1" x14ac:dyDescent="0.25">
      <c r="C50" s="5" t="s">
        <v>45</v>
      </c>
      <c r="D50" s="9">
        <f>D49/D9</f>
        <v>335.71148797043037</v>
      </c>
    </row>
    <row r="51" spans="3:4" ht="15" customHeight="1" x14ac:dyDescent="0.2">
      <c r="C51" s="17" t="s">
        <v>104</v>
      </c>
      <c r="D51" s="17"/>
    </row>
    <row r="52" spans="3:4" ht="7.5" customHeight="1" x14ac:dyDescent="0.2"/>
    <row r="53" spans="3:4" ht="7.5" customHeight="1" x14ac:dyDescent="0.2"/>
    <row r="54" spans="3:4" ht="18.75" customHeight="1" x14ac:dyDescent="0.2">
      <c r="C54" s="18" t="s">
        <v>0</v>
      </c>
      <c r="D54" s="18"/>
    </row>
    <row r="55" spans="3:4" ht="18.75" customHeight="1" x14ac:dyDescent="0.2">
      <c r="C55" s="18" t="s">
        <v>1</v>
      </c>
      <c r="D55" s="18"/>
    </row>
    <row r="56" spans="3:4" ht="18.75" customHeight="1" x14ac:dyDescent="0.2">
      <c r="C56" s="18" t="s">
        <v>84</v>
      </c>
      <c r="D56" s="18"/>
    </row>
    <row r="57" spans="3:4" ht="15" customHeight="1" thickBot="1" x14ac:dyDescent="0.25"/>
    <row r="58" spans="3:4" ht="16.5" customHeight="1" thickBot="1" x14ac:dyDescent="0.25">
      <c r="C58" s="2" t="s">
        <v>3</v>
      </c>
      <c r="D58" s="2" t="s">
        <v>105</v>
      </c>
    </row>
    <row r="59" spans="3:4" ht="16.5" customHeight="1" x14ac:dyDescent="0.2">
      <c r="C59" s="3"/>
      <c r="D59" s="3"/>
    </row>
    <row r="60" spans="3:4" ht="16.5" customHeight="1" x14ac:dyDescent="0.2">
      <c r="C60" s="3" t="s">
        <v>46</v>
      </c>
      <c r="D60" s="10">
        <v>5.8811385034710693</v>
      </c>
    </row>
    <row r="61" spans="3:4" ht="16.5" customHeight="1" x14ac:dyDescent="0.2">
      <c r="C61" s="3" t="s">
        <v>47</v>
      </c>
      <c r="D61" s="10">
        <v>20.216198826831668</v>
      </c>
    </row>
    <row r="62" spans="3:4" ht="16.5" customHeight="1" x14ac:dyDescent="0.2">
      <c r="C62" s="3" t="s">
        <v>48</v>
      </c>
      <c r="D62" s="10">
        <v>73.902662669696994</v>
      </c>
    </row>
    <row r="63" spans="3:4" ht="16.5" customHeight="1" x14ac:dyDescent="0.2">
      <c r="C63" s="3" t="s">
        <v>49</v>
      </c>
      <c r="D63" s="10">
        <v>77.237520961134663</v>
      </c>
    </row>
    <row r="64" spans="3:4" ht="16.5" customHeight="1" x14ac:dyDescent="0.2">
      <c r="C64" s="3" t="s">
        <v>50</v>
      </c>
      <c r="D64" s="10">
        <v>95.486228675742524</v>
      </c>
    </row>
    <row r="65" spans="3:4" ht="16.5" customHeight="1" x14ac:dyDescent="0.2">
      <c r="C65" s="3" t="s">
        <v>51</v>
      </c>
      <c r="D65" s="10">
        <v>68.781040289051461</v>
      </c>
    </row>
    <row r="66" spans="3:4" ht="16.5" customHeight="1" x14ac:dyDescent="0.2">
      <c r="C66" s="3" t="s">
        <v>52</v>
      </c>
      <c r="D66" s="10">
        <v>17.943421986771636</v>
      </c>
    </row>
    <row r="67" spans="3:4" ht="16.5" customHeight="1" x14ac:dyDescent="0.2">
      <c r="C67" s="3" t="s">
        <v>53</v>
      </c>
      <c r="D67" s="10">
        <v>20.844531436023157</v>
      </c>
    </row>
    <row r="68" spans="3:4" ht="16.5" customHeight="1" x14ac:dyDescent="0.2">
      <c r="C68" s="3" t="s">
        <v>54</v>
      </c>
      <c r="D68" s="11">
        <v>98.722271059407774</v>
      </c>
    </row>
    <row r="69" spans="3:4" ht="16.5" customHeight="1" x14ac:dyDescent="0.2">
      <c r="C69" s="3" t="s">
        <v>55</v>
      </c>
      <c r="D69" s="12"/>
    </row>
    <row r="70" spans="3:4" ht="16.5" customHeight="1" x14ac:dyDescent="0.2">
      <c r="C70" s="3" t="s">
        <v>56</v>
      </c>
      <c r="D70" s="11">
        <v>30.309851257255659</v>
      </c>
    </row>
    <row r="71" spans="3:4" ht="16.5" customHeight="1" x14ac:dyDescent="0.2">
      <c r="C71" s="3" t="s">
        <v>57</v>
      </c>
      <c r="D71" s="10">
        <v>39.281149068358665</v>
      </c>
    </row>
    <row r="72" spans="3:4" ht="16.5" customHeight="1" x14ac:dyDescent="0.2">
      <c r="C72" s="3" t="s">
        <v>58</v>
      </c>
      <c r="D72" s="11">
        <v>84.734340653055938</v>
      </c>
    </row>
    <row r="73" spans="3:4" ht="16.5" customHeight="1" x14ac:dyDescent="0.2">
      <c r="C73" s="3" t="s">
        <v>59</v>
      </c>
      <c r="D73" s="10">
        <v>30.297970553706776</v>
      </c>
    </row>
    <row r="74" spans="3:4" ht="16.5" customHeight="1" x14ac:dyDescent="0.2">
      <c r="C74" s="3" t="s">
        <v>60</v>
      </c>
      <c r="D74" s="10">
        <v>67.750289771454234</v>
      </c>
    </row>
    <row r="75" spans="3:4" ht="16.5" customHeight="1" x14ac:dyDescent="0.2">
      <c r="C75" s="3" t="s">
        <v>61</v>
      </c>
      <c r="D75" s="10">
        <v>15.018035013358544</v>
      </c>
    </row>
    <row r="76" spans="3:4" ht="16.5" customHeight="1" x14ac:dyDescent="0.2">
      <c r="C76" s="3" t="s">
        <v>62</v>
      </c>
      <c r="D76" s="10">
        <v>13.110763214669101</v>
      </c>
    </row>
    <row r="77" spans="3:4" ht="16.5" customHeight="1" x14ac:dyDescent="0.2">
      <c r="C77" s="3" t="s">
        <v>63</v>
      </c>
      <c r="D77" s="10">
        <v>94.353002784271823</v>
      </c>
    </row>
    <row r="78" spans="3:4" ht="16.5" customHeight="1" x14ac:dyDescent="0.2">
      <c r="C78" s="3" t="s">
        <v>64</v>
      </c>
      <c r="D78" s="13">
        <v>58.226032045405312</v>
      </c>
    </row>
    <row r="79" spans="3:4" ht="16.5" customHeight="1" x14ac:dyDescent="0.2">
      <c r="C79" s="3" t="s">
        <v>65</v>
      </c>
      <c r="D79" s="13">
        <v>36.56799897840127</v>
      </c>
    </row>
    <row r="80" spans="3:4" ht="16.5" customHeight="1" x14ac:dyDescent="0.2">
      <c r="C80" s="3" t="s">
        <v>66</v>
      </c>
      <c r="D80" s="13">
        <v>12.305475485605582</v>
      </c>
    </row>
    <row r="81" spans="3:4" ht="16.5" customHeight="1" x14ac:dyDescent="0.2">
      <c r="C81" s="3" t="s">
        <v>67</v>
      </c>
      <c r="D81" s="13">
        <v>6.8129988306360927</v>
      </c>
    </row>
    <row r="82" spans="3:4" ht="16.5" customHeight="1" x14ac:dyDescent="0.2">
      <c r="C82" s="3" t="s">
        <v>68</v>
      </c>
      <c r="D82" s="13">
        <v>16.444453057996579</v>
      </c>
    </row>
    <row r="83" spans="3:4" ht="16.5" customHeight="1" x14ac:dyDescent="0.2">
      <c r="C83" s="3" t="s">
        <v>69</v>
      </c>
      <c r="D83" s="13">
        <v>69.515879442682277</v>
      </c>
    </row>
    <row r="84" spans="3:4" ht="16.5" customHeight="1" x14ac:dyDescent="0.2">
      <c r="C84" s="3" t="s">
        <v>70</v>
      </c>
      <c r="D84" s="13">
        <v>9.5979826634903862</v>
      </c>
    </row>
    <row r="85" spans="3:4" ht="16.5" customHeight="1" x14ac:dyDescent="0.2">
      <c r="C85" s="3" t="s">
        <v>71</v>
      </c>
      <c r="D85" s="13">
        <v>16.492409067837322</v>
      </c>
    </row>
    <row r="86" spans="3:4" ht="16.5" customHeight="1" x14ac:dyDescent="0.2">
      <c r="C86" s="3" t="s">
        <v>72</v>
      </c>
      <c r="D86" s="13">
        <v>0</v>
      </c>
    </row>
    <row r="87" spans="3:4" ht="16.5" customHeight="1" x14ac:dyDescent="0.2">
      <c r="C87" s="3" t="s">
        <v>73</v>
      </c>
      <c r="D87" s="13">
        <f>+D88/D20*100</f>
        <v>10.424117944679955</v>
      </c>
    </row>
    <row r="88" spans="3:4" ht="16.5" customHeight="1" x14ac:dyDescent="0.2">
      <c r="C88" s="3" t="s">
        <v>74</v>
      </c>
      <c r="D88" s="14">
        <v>130323.62165049431</v>
      </c>
    </row>
    <row r="89" spans="3:4" ht="16.5" customHeight="1" x14ac:dyDescent="0.2">
      <c r="C89" s="3" t="s">
        <v>75</v>
      </c>
      <c r="D89" s="14">
        <v>1151774.3512432349</v>
      </c>
    </row>
    <row r="90" spans="3:4" ht="16.5" customHeight="1" x14ac:dyDescent="0.2">
      <c r="C90" s="3" t="s">
        <v>103</v>
      </c>
      <c r="D90" s="15">
        <v>6.4826142030938145</v>
      </c>
    </row>
    <row r="91" spans="3:4" ht="16.5" customHeight="1" x14ac:dyDescent="0.2">
      <c r="C91" s="3" t="s">
        <v>76</v>
      </c>
      <c r="D91" s="14">
        <v>356053.2494261387</v>
      </c>
    </row>
    <row r="92" spans="3:4" ht="16.5" customHeight="1" x14ac:dyDescent="0.2">
      <c r="C92" s="3" t="s">
        <v>77</v>
      </c>
      <c r="D92" s="15">
        <v>25.489192541128105</v>
      </c>
    </row>
    <row r="93" spans="3:4" ht="16.5" customHeight="1" x14ac:dyDescent="0.2">
      <c r="C93" s="3" t="s">
        <v>78</v>
      </c>
      <c r="D93" s="14">
        <v>234645.73447044328</v>
      </c>
    </row>
    <row r="94" spans="3:4" ht="16.5" customHeight="1" x14ac:dyDescent="0.2">
      <c r="C94" s="3" t="s">
        <v>79</v>
      </c>
      <c r="D94" s="14">
        <v>127496.00011710398</v>
      </c>
    </row>
    <row r="95" spans="3:4" ht="16.5" customHeight="1" x14ac:dyDescent="0.2">
      <c r="C95" s="3" t="s">
        <v>80</v>
      </c>
      <c r="D95" s="14">
        <v>20937.676755028639</v>
      </c>
    </row>
    <row r="96" spans="3:4" ht="16.5" customHeight="1" thickBot="1" x14ac:dyDescent="0.25">
      <c r="C96" s="5" t="s">
        <v>81</v>
      </c>
      <c r="D96" s="16">
        <v>51814.196280141216</v>
      </c>
    </row>
    <row r="97" spans="3:4" ht="15" customHeight="1" x14ac:dyDescent="0.2">
      <c r="C97" s="17" t="s">
        <v>104</v>
      </c>
      <c r="D97" s="17"/>
    </row>
    <row r="98" spans="3:4" ht="7.5" customHeight="1" x14ac:dyDescent="0.2"/>
    <row r="99" spans="3:4" ht="7.5" customHeight="1" x14ac:dyDescent="0.2"/>
    <row r="100" spans="3:4" ht="18.75" customHeight="1" x14ac:dyDescent="0.2">
      <c r="C100" s="18" t="s">
        <v>0</v>
      </c>
      <c r="D100" s="18"/>
    </row>
    <row r="101" spans="3:4" ht="18.75" customHeight="1" x14ac:dyDescent="0.2">
      <c r="C101" s="18" t="s">
        <v>1</v>
      </c>
      <c r="D101" s="18"/>
    </row>
    <row r="102" spans="3:4" ht="18.75" customHeight="1" x14ac:dyDescent="0.2">
      <c r="C102" s="18" t="s">
        <v>85</v>
      </c>
      <c r="D102" s="18"/>
    </row>
    <row r="103" spans="3:4" ht="15" customHeight="1" thickBot="1" x14ac:dyDescent="0.25"/>
    <row r="104" spans="3:4" ht="16.5" customHeight="1" thickBot="1" x14ac:dyDescent="0.25">
      <c r="C104" s="2" t="s">
        <v>3</v>
      </c>
      <c r="D104" s="2" t="s">
        <v>105</v>
      </c>
    </row>
    <row r="105" spans="3:4" ht="16.5" customHeight="1" x14ac:dyDescent="0.2">
      <c r="C105" s="3"/>
      <c r="D105" s="3"/>
    </row>
    <row r="106" spans="3:4" ht="16.5" customHeight="1" x14ac:dyDescent="0.2">
      <c r="C106" s="3" t="s">
        <v>4</v>
      </c>
      <c r="D106" s="4">
        <v>366995.61984035088</v>
      </c>
    </row>
    <row r="107" spans="3:4" ht="16.5" customHeight="1" x14ac:dyDescent="0.2">
      <c r="C107" s="3" t="s">
        <v>5</v>
      </c>
      <c r="D107" s="4">
        <v>1302178.3418861087</v>
      </c>
    </row>
    <row r="108" spans="3:4" ht="16.5" customHeight="1" x14ac:dyDescent="0.2">
      <c r="C108" s="3" t="s">
        <v>6</v>
      </c>
      <c r="D108" s="6">
        <f>+D107/D106</f>
        <v>3.5482122169539183</v>
      </c>
    </row>
    <row r="109" spans="3:4" ht="16.5" customHeight="1" x14ac:dyDescent="0.2">
      <c r="C109" s="3" t="s">
        <v>7</v>
      </c>
      <c r="D109" s="4">
        <v>613033.59826804639</v>
      </c>
    </row>
    <row r="110" spans="3:4" ht="16.5" customHeight="1" x14ac:dyDescent="0.2">
      <c r="C110" s="3" t="s">
        <v>8</v>
      </c>
      <c r="D110" s="4">
        <v>689144.74361803499</v>
      </c>
    </row>
    <row r="111" spans="3:4" ht="16.5" customHeight="1" x14ac:dyDescent="0.2">
      <c r="C111" s="3" t="s">
        <v>9</v>
      </c>
      <c r="D111" s="6">
        <f>+D109/D110</f>
        <v>0.8895570980482238</v>
      </c>
    </row>
    <row r="112" spans="3:4" ht="16.5" customHeight="1" x14ac:dyDescent="0.2">
      <c r="C112" s="3" t="s">
        <v>10</v>
      </c>
      <c r="D112" s="4">
        <v>963610.43929495977</v>
      </c>
    </row>
    <row r="113" spans="3:4" ht="16.5" customHeight="1" x14ac:dyDescent="0.2">
      <c r="C113" s="3" t="s">
        <v>11</v>
      </c>
      <c r="D113" s="4">
        <v>442880.92308371409</v>
      </c>
    </row>
    <row r="114" spans="3:4" ht="16.5" customHeight="1" x14ac:dyDescent="0.2">
      <c r="C114" s="3" t="s">
        <v>12</v>
      </c>
      <c r="D114" s="4">
        <v>520729.51621124189</v>
      </c>
    </row>
    <row r="115" spans="3:4" ht="16.5" customHeight="1" x14ac:dyDescent="0.2">
      <c r="C115" s="3" t="s">
        <v>13</v>
      </c>
      <c r="D115" s="4">
        <v>234332.6536572731</v>
      </c>
    </row>
    <row r="116" spans="3:4" ht="16.5" customHeight="1" x14ac:dyDescent="0.2">
      <c r="C116" s="3" t="s">
        <v>14</v>
      </c>
      <c r="D116" s="4">
        <v>132662.96618307609</v>
      </c>
    </row>
    <row r="117" spans="3:4" ht="16.5" customHeight="1" x14ac:dyDescent="0.2">
      <c r="C117" s="3" t="s">
        <v>15</v>
      </c>
      <c r="D117" s="4">
        <v>1096740.8285774675</v>
      </c>
    </row>
    <row r="118" spans="3:4" ht="16.5" customHeight="1" x14ac:dyDescent="0.2">
      <c r="C118" s="3" t="s">
        <v>16</v>
      </c>
      <c r="D118" s="4">
        <v>508248.37475931406</v>
      </c>
    </row>
    <row r="119" spans="3:4" ht="16.5" customHeight="1" x14ac:dyDescent="0.2">
      <c r="C119" s="3" t="s">
        <v>17</v>
      </c>
      <c r="D119" s="4">
        <v>588492.45381814044</v>
      </c>
    </row>
    <row r="120" spans="3:4" ht="16.5" customHeight="1" x14ac:dyDescent="0.2">
      <c r="C120" s="3" t="s">
        <v>18</v>
      </c>
      <c r="D120" s="4">
        <v>90222.021585369541</v>
      </c>
    </row>
    <row r="121" spans="3:4" ht="16.5" customHeight="1" x14ac:dyDescent="0.2">
      <c r="C121" s="3" t="s">
        <v>19</v>
      </c>
      <c r="D121" s="4">
        <v>608571.2997110018</v>
      </c>
    </row>
    <row r="122" spans="3:4" ht="16.5" customHeight="1" x14ac:dyDescent="0.2">
      <c r="C122" s="3" t="s">
        <v>20</v>
      </c>
      <c r="D122" s="4">
        <v>366116.09503089945</v>
      </c>
    </row>
    <row r="123" spans="3:4" ht="16.5" customHeight="1" x14ac:dyDescent="0.2">
      <c r="C123" s="3" t="s">
        <v>21</v>
      </c>
      <c r="D123" s="4">
        <v>242455.20468010887</v>
      </c>
    </row>
    <row r="124" spans="3:4" ht="16.5" customHeight="1" x14ac:dyDescent="0.2">
      <c r="C124" s="3" t="s">
        <v>22</v>
      </c>
      <c r="D124" s="6">
        <f>+D121/D107*100</f>
        <v>46.734865735021472</v>
      </c>
    </row>
    <row r="125" spans="3:4" ht="16.5" customHeight="1" x14ac:dyDescent="0.2">
      <c r="C125" s="3" t="s">
        <v>23</v>
      </c>
      <c r="D125" s="6">
        <f>+D121/D112*100</f>
        <v>63.155324485304689</v>
      </c>
    </row>
    <row r="126" spans="3:4" ht="16.5" customHeight="1" x14ac:dyDescent="0.2">
      <c r="C126" s="3" t="s">
        <v>24</v>
      </c>
      <c r="D126" s="6">
        <f t="shared" ref="D126:D127" si="1">+D122/D113*100</f>
        <v>82.666937307140586</v>
      </c>
    </row>
    <row r="127" spans="3:4" ht="16.5" customHeight="1" x14ac:dyDescent="0.2">
      <c r="C127" s="3" t="s">
        <v>25</v>
      </c>
      <c r="D127" s="6">
        <f t="shared" si="1"/>
        <v>46.560680186554514</v>
      </c>
    </row>
    <row r="128" spans="3:4" ht="16.5" customHeight="1" x14ac:dyDescent="0.2">
      <c r="C128" s="3" t="s">
        <v>26</v>
      </c>
      <c r="D128" s="4">
        <v>571461.54819142178</v>
      </c>
    </row>
    <row r="129" spans="3:4" ht="16.5" customHeight="1" x14ac:dyDescent="0.2">
      <c r="C129" s="3" t="s">
        <v>27</v>
      </c>
      <c r="D129" s="4">
        <v>355039.13958395075</v>
      </c>
    </row>
    <row r="130" spans="3:4" ht="16.5" customHeight="1" x14ac:dyDescent="0.2">
      <c r="C130" s="3" t="s">
        <v>28</v>
      </c>
      <c r="D130" s="6">
        <f>D128/D106</f>
        <v>1.5571345195891355</v>
      </c>
    </row>
    <row r="131" spans="3:4" ht="16.5" customHeight="1" x14ac:dyDescent="0.2">
      <c r="C131" s="3" t="s">
        <v>29</v>
      </c>
      <c r="D131" s="4">
        <v>37109.751519582613</v>
      </c>
    </row>
    <row r="132" spans="3:4" ht="16.5" customHeight="1" x14ac:dyDescent="0.2">
      <c r="C132" s="3" t="s">
        <v>30</v>
      </c>
      <c r="D132" s="6">
        <f>+D131/D121*100</f>
        <v>6.0978477850015738</v>
      </c>
    </row>
    <row r="133" spans="3:4" ht="16.5" customHeight="1" x14ac:dyDescent="0.2">
      <c r="C133" s="3" t="s">
        <v>31</v>
      </c>
      <c r="D133" s="4">
        <v>29977.008230251326</v>
      </c>
    </row>
    <row r="134" spans="3:4" ht="16.5" customHeight="1" x14ac:dyDescent="0.2">
      <c r="C134" s="3" t="s">
        <v>32</v>
      </c>
      <c r="D134" s="6">
        <f>+D133/D121*100</f>
        <v>4.9258005174556869</v>
      </c>
    </row>
    <row r="135" spans="3:4" ht="16.5" customHeight="1" x14ac:dyDescent="0.2">
      <c r="C135" s="3" t="s">
        <v>33</v>
      </c>
      <c r="D135" s="6">
        <f>+D131/D106</f>
        <v>0.10111769599791399</v>
      </c>
    </row>
    <row r="136" spans="3:4" ht="16.5" customHeight="1" x14ac:dyDescent="0.2">
      <c r="C136" s="3" t="s">
        <v>34</v>
      </c>
      <c r="D136" s="7">
        <f>(D107-D128)/D128</f>
        <v>1.278680597158778</v>
      </c>
    </row>
    <row r="137" spans="3:4" ht="16.5" customHeight="1" x14ac:dyDescent="0.2">
      <c r="C137" s="3" t="s">
        <v>35</v>
      </c>
      <c r="D137" s="8">
        <v>202225113.46276614</v>
      </c>
    </row>
    <row r="138" spans="3:4" ht="16.5" customHeight="1" x14ac:dyDescent="0.2">
      <c r="C138" s="3" t="s">
        <v>36</v>
      </c>
      <c r="D138" s="6">
        <f>+D137/D106</f>
        <v>551.02868407731239</v>
      </c>
    </row>
    <row r="139" spans="3:4" ht="16.5" customHeight="1" x14ac:dyDescent="0.2">
      <c r="C139" s="3" t="s">
        <v>37</v>
      </c>
      <c r="D139" s="6">
        <f>+D137/D107</f>
        <v>155.29755560967024</v>
      </c>
    </row>
    <row r="140" spans="3:4" ht="16.5" customHeight="1" x14ac:dyDescent="0.2">
      <c r="C140" s="3" t="s">
        <v>38</v>
      </c>
      <c r="D140" s="4">
        <v>82908.984417401167</v>
      </c>
    </row>
    <row r="141" spans="3:4" ht="16.5" customHeight="1" x14ac:dyDescent="0.2">
      <c r="C141" s="3" t="s">
        <v>39</v>
      </c>
      <c r="D141" s="4">
        <v>290046.69714646728</v>
      </c>
    </row>
    <row r="142" spans="3:4" ht="16.5" customHeight="1" x14ac:dyDescent="0.2">
      <c r="C142" s="3" t="s">
        <v>40</v>
      </c>
      <c r="D142" s="6">
        <f>+D141/D107*100</f>
        <v>22.273961086340613</v>
      </c>
    </row>
    <row r="143" spans="3:4" ht="16.5" customHeight="1" x14ac:dyDescent="0.2">
      <c r="C143" s="3" t="s">
        <v>41</v>
      </c>
      <c r="D143" s="8">
        <v>15723189.162970871</v>
      </c>
    </row>
    <row r="144" spans="3:4" ht="16.5" customHeight="1" x14ac:dyDescent="0.2">
      <c r="C144" s="3" t="s">
        <v>42</v>
      </c>
      <c r="D144" s="6">
        <f>+D143/D140</f>
        <v>189.64397252550165</v>
      </c>
    </row>
    <row r="145" spans="3:4" ht="16.5" customHeight="1" x14ac:dyDescent="0.2">
      <c r="C145" s="3" t="s">
        <v>43</v>
      </c>
      <c r="D145" s="6">
        <f>+D143/D141</f>
        <v>54.209164654031561</v>
      </c>
    </row>
    <row r="146" spans="3:4" ht="16.5" customHeight="1" x14ac:dyDescent="0.2">
      <c r="C146" s="3" t="s">
        <v>44</v>
      </c>
      <c r="D146" s="8">
        <v>128715862.39457917</v>
      </c>
    </row>
    <row r="147" spans="3:4" ht="16.5" customHeight="1" thickBot="1" x14ac:dyDescent="0.25">
      <c r="C147" s="5" t="s">
        <v>45</v>
      </c>
      <c r="D147" s="9">
        <f>D146/D106</f>
        <v>350.72860665359627</v>
      </c>
    </row>
    <row r="148" spans="3:4" ht="15" customHeight="1" x14ac:dyDescent="0.2">
      <c r="C148" s="17" t="s">
        <v>104</v>
      </c>
      <c r="D148" s="17"/>
    </row>
    <row r="149" spans="3:4" ht="7.5" customHeight="1" x14ac:dyDescent="0.2"/>
    <row r="150" spans="3:4" ht="7.5" customHeight="1" x14ac:dyDescent="0.2"/>
    <row r="151" spans="3:4" ht="18.75" customHeight="1" x14ac:dyDescent="0.2">
      <c r="C151" s="18" t="s">
        <v>0</v>
      </c>
      <c r="D151" s="18"/>
    </row>
    <row r="152" spans="3:4" ht="18.75" customHeight="1" x14ac:dyDescent="0.2">
      <c r="C152" s="18" t="s">
        <v>1</v>
      </c>
      <c r="D152" s="18"/>
    </row>
    <row r="153" spans="3:4" ht="18.75" customHeight="1" x14ac:dyDescent="0.2">
      <c r="C153" s="18" t="s">
        <v>85</v>
      </c>
      <c r="D153" s="18"/>
    </row>
    <row r="154" spans="3:4" ht="15" customHeight="1" thickBot="1" x14ac:dyDescent="0.25"/>
    <row r="155" spans="3:4" ht="16.5" customHeight="1" thickBot="1" x14ac:dyDescent="0.25">
      <c r="C155" s="2" t="s">
        <v>3</v>
      </c>
      <c r="D155" s="2" t="s">
        <v>105</v>
      </c>
    </row>
    <row r="156" spans="3:4" ht="16.5" customHeight="1" x14ac:dyDescent="0.2">
      <c r="C156" s="3"/>
      <c r="D156" s="3"/>
    </row>
    <row r="157" spans="3:4" ht="16.5" customHeight="1" x14ac:dyDescent="0.2">
      <c r="C157" s="3" t="s">
        <v>46</v>
      </c>
      <c r="D157" s="10">
        <v>4.7045884565387963</v>
      </c>
    </row>
    <row r="158" spans="3:4" ht="16.5" customHeight="1" x14ac:dyDescent="0.2">
      <c r="C158" s="3" t="s">
        <v>47</v>
      </c>
      <c r="D158" s="10">
        <v>19.691655873093566</v>
      </c>
    </row>
    <row r="159" spans="3:4" ht="16.5" customHeight="1" x14ac:dyDescent="0.2">
      <c r="C159" s="3" t="s">
        <v>48</v>
      </c>
      <c r="D159" s="10">
        <v>75.603755670367562</v>
      </c>
    </row>
    <row r="160" spans="3:4" ht="16.5" customHeight="1" x14ac:dyDescent="0.2">
      <c r="C160" s="3" t="s">
        <v>49</v>
      </c>
      <c r="D160" s="10">
        <v>83.086383134907734</v>
      </c>
    </row>
    <row r="161" spans="3:4" ht="16.5" customHeight="1" x14ac:dyDescent="0.2">
      <c r="C161" s="3" t="s">
        <v>50</v>
      </c>
      <c r="D161" s="10">
        <v>98.161330003978662</v>
      </c>
    </row>
    <row r="162" spans="3:4" ht="16.5" customHeight="1" x14ac:dyDescent="0.2">
      <c r="C162" s="3" t="s">
        <v>51</v>
      </c>
      <c r="D162" s="10">
        <v>72.951368566255425</v>
      </c>
    </row>
    <row r="163" spans="3:4" ht="16.5" customHeight="1" x14ac:dyDescent="0.2">
      <c r="C163" s="3" t="s">
        <v>52</v>
      </c>
      <c r="D163" s="10">
        <v>17.503741985969</v>
      </c>
    </row>
    <row r="164" spans="3:4" ht="16.5" customHeight="1" x14ac:dyDescent="0.2">
      <c r="C164" s="3" t="s">
        <v>53</v>
      </c>
      <c r="D164" s="10">
        <v>13.067815231347982</v>
      </c>
    </row>
    <row r="165" spans="3:4" ht="16.5" customHeight="1" x14ac:dyDescent="0.2">
      <c r="C165" s="3" t="s">
        <v>54</v>
      </c>
      <c r="D165" s="11">
        <v>99.048993496968023</v>
      </c>
    </row>
    <row r="166" spans="3:4" ht="16.5" customHeight="1" x14ac:dyDescent="0.2">
      <c r="C166" s="3" t="s">
        <v>55</v>
      </c>
      <c r="D166" s="12"/>
    </row>
    <row r="167" spans="3:4" ht="16.5" customHeight="1" x14ac:dyDescent="0.2">
      <c r="C167" s="3" t="s">
        <v>56</v>
      </c>
      <c r="D167" s="11">
        <v>27.136952378596547</v>
      </c>
    </row>
    <row r="168" spans="3:4" ht="16.5" customHeight="1" x14ac:dyDescent="0.2">
      <c r="C168" s="3" t="s">
        <v>57</v>
      </c>
      <c r="D168" s="10">
        <v>42.119222387516459</v>
      </c>
    </row>
    <row r="169" spans="3:4" ht="16.5" customHeight="1" x14ac:dyDescent="0.2">
      <c r="C169" s="3" t="s">
        <v>58</v>
      </c>
      <c r="D169" s="11">
        <v>88.027482366799134</v>
      </c>
    </row>
    <row r="170" spans="3:4" ht="16.5" customHeight="1" x14ac:dyDescent="0.2">
      <c r="C170" s="3" t="s">
        <v>59</v>
      </c>
      <c r="D170" s="10">
        <v>31.358852959710408</v>
      </c>
    </row>
    <row r="171" spans="3:4" ht="16.5" customHeight="1" x14ac:dyDescent="0.2">
      <c r="C171" s="3" t="s">
        <v>60</v>
      </c>
      <c r="D171" s="10">
        <v>74.083185618750633</v>
      </c>
    </row>
    <row r="172" spans="3:4" ht="16.5" customHeight="1" x14ac:dyDescent="0.2">
      <c r="C172" s="3" t="s">
        <v>61</v>
      </c>
      <c r="D172" s="10">
        <v>15.679453089189423</v>
      </c>
    </row>
    <row r="173" spans="3:4" ht="16.5" customHeight="1" x14ac:dyDescent="0.2">
      <c r="C173" s="3" t="s">
        <v>62</v>
      </c>
      <c r="D173" s="10">
        <v>10.187674306178559</v>
      </c>
    </row>
    <row r="174" spans="3:4" ht="16.5" customHeight="1" x14ac:dyDescent="0.2">
      <c r="C174" s="3" t="s">
        <v>63</v>
      </c>
      <c r="D174" s="10">
        <v>94.261621146464407</v>
      </c>
    </row>
    <row r="175" spans="3:4" ht="16.5" customHeight="1" x14ac:dyDescent="0.2">
      <c r="C175" s="3" t="s">
        <v>64</v>
      </c>
      <c r="D175" s="13">
        <v>62.035804914685691</v>
      </c>
    </row>
    <row r="176" spans="3:4" ht="16.5" customHeight="1" x14ac:dyDescent="0.2">
      <c r="C176" s="3" t="s">
        <v>65</v>
      </c>
      <c r="D176" s="13">
        <v>41.441063378383994</v>
      </c>
    </row>
    <row r="177" spans="3:4" ht="16.5" customHeight="1" x14ac:dyDescent="0.2">
      <c r="C177" s="3" t="s">
        <v>66</v>
      </c>
      <c r="D177" s="13">
        <v>11.275345894017605</v>
      </c>
    </row>
    <row r="178" spans="3:4" ht="16.5" customHeight="1" x14ac:dyDescent="0.2">
      <c r="C178" s="3" t="s">
        <v>67</v>
      </c>
      <c r="D178" s="13">
        <v>6.5433458045097792</v>
      </c>
    </row>
    <row r="179" spans="3:4" ht="16.5" customHeight="1" x14ac:dyDescent="0.2">
      <c r="C179" s="3" t="s">
        <v>68</v>
      </c>
      <c r="D179" s="13">
        <v>17.169107663994094</v>
      </c>
    </row>
    <row r="180" spans="3:4" ht="16.5" customHeight="1" x14ac:dyDescent="0.2">
      <c r="C180" s="3" t="s">
        <v>69</v>
      </c>
      <c r="D180" s="13">
        <v>67.993672371801267</v>
      </c>
    </row>
    <row r="181" spans="3:4" ht="16.5" customHeight="1" x14ac:dyDescent="0.2">
      <c r="C181" s="3" t="s">
        <v>70</v>
      </c>
      <c r="D181" s="13">
        <v>9.2359703789867158</v>
      </c>
    </row>
    <row r="182" spans="3:4" ht="16.5" customHeight="1" x14ac:dyDescent="0.2">
      <c r="C182" s="3" t="s">
        <v>71</v>
      </c>
      <c r="D182" s="13">
        <v>14.47232463714043</v>
      </c>
    </row>
    <row r="183" spans="3:4" ht="16.5" customHeight="1" x14ac:dyDescent="0.2">
      <c r="C183" s="3" t="s">
        <v>72</v>
      </c>
      <c r="D183" s="13">
        <v>2.9350058055934981E-2</v>
      </c>
    </row>
    <row r="184" spans="3:4" ht="16.5" customHeight="1" x14ac:dyDescent="0.2">
      <c r="C184" s="3" t="s">
        <v>73</v>
      </c>
      <c r="D184" s="13">
        <f>+D185/D117*100</f>
        <v>10.682203352735172</v>
      </c>
    </row>
    <row r="185" spans="3:4" ht="16.5" customHeight="1" x14ac:dyDescent="0.2">
      <c r="C185" s="3" t="s">
        <v>74</v>
      </c>
      <c r="D185" s="14">
        <v>117156.08556111772</v>
      </c>
    </row>
    <row r="186" spans="3:4" ht="16.5" customHeight="1" x14ac:dyDescent="0.2">
      <c r="C186" s="3" t="s">
        <v>75</v>
      </c>
      <c r="D186" s="14">
        <v>1011842.700340376</v>
      </c>
    </row>
    <row r="187" spans="3:4" ht="16.5" customHeight="1" x14ac:dyDescent="0.2">
      <c r="C187" s="3" t="s">
        <v>103</v>
      </c>
      <c r="D187" s="15">
        <v>6.4757641364200484</v>
      </c>
    </row>
    <row r="188" spans="3:4" ht="16.5" customHeight="1" x14ac:dyDescent="0.2">
      <c r="C188" s="3" t="s">
        <v>76</v>
      </c>
      <c r="D188" s="14">
        <v>313421.04051007214</v>
      </c>
    </row>
    <row r="189" spans="3:4" ht="16.5" customHeight="1" x14ac:dyDescent="0.2">
      <c r="C189" s="3" t="s">
        <v>77</v>
      </c>
      <c r="D189" s="15">
        <v>25.563392705777751</v>
      </c>
    </row>
    <row r="190" spans="3:4" ht="16.5" customHeight="1" x14ac:dyDescent="0.2">
      <c r="C190" s="3" t="s">
        <v>78</v>
      </c>
      <c r="D190" s="14">
        <v>205442.09927989295</v>
      </c>
    </row>
    <row r="191" spans="3:4" ht="16.5" customHeight="1" x14ac:dyDescent="0.2">
      <c r="C191" s="3" t="s">
        <v>79</v>
      </c>
      <c r="D191" s="14">
        <v>114345.06459331776</v>
      </c>
    </row>
    <row r="192" spans="3:4" ht="16.5" customHeight="1" x14ac:dyDescent="0.2">
      <c r="C192" s="3" t="s">
        <v>80</v>
      </c>
      <c r="D192" s="14">
        <v>22902.283834233203</v>
      </c>
    </row>
    <row r="193" spans="3:4" ht="16.5" customHeight="1" thickBot="1" x14ac:dyDescent="0.25">
      <c r="C193" s="5" t="s">
        <v>81</v>
      </c>
      <c r="D193" s="16">
        <v>45551.359895548565</v>
      </c>
    </row>
    <row r="194" spans="3:4" ht="15" customHeight="1" x14ac:dyDescent="0.2">
      <c r="C194" s="17" t="s">
        <v>104</v>
      </c>
      <c r="D194" s="17"/>
    </row>
    <row r="195" spans="3:4" ht="7.5" customHeight="1" x14ac:dyDescent="0.2"/>
    <row r="196" spans="3:4" ht="7.5" customHeight="1" x14ac:dyDescent="0.2"/>
    <row r="197" spans="3:4" ht="18.75" customHeight="1" x14ac:dyDescent="0.2">
      <c r="C197" s="18" t="s">
        <v>0</v>
      </c>
      <c r="D197" s="18"/>
    </row>
    <row r="198" spans="3:4" ht="18.75" customHeight="1" x14ac:dyDescent="0.2">
      <c r="C198" s="18" t="s">
        <v>1</v>
      </c>
      <c r="D198" s="18"/>
    </row>
    <row r="199" spans="3:4" ht="18.75" customHeight="1" x14ac:dyDescent="0.2">
      <c r="C199" s="18" t="s">
        <v>86</v>
      </c>
      <c r="D199" s="18"/>
    </row>
    <row r="200" spans="3:4" ht="15" customHeight="1" thickBot="1" x14ac:dyDescent="0.25"/>
    <row r="201" spans="3:4" ht="16.5" customHeight="1" thickBot="1" x14ac:dyDescent="0.25">
      <c r="C201" s="2" t="s">
        <v>3</v>
      </c>
      <c r="D201" s="2" t="s">
        <v>105</v>
      </c>
    </row>
    <row r="202" spans="3:4" ht="16.5" customHeight="1" x14ac:dyDescent="0.2">
      <c r="C202" s="3"/>
      <c r="D202" s="3"/>
    </row>
    <row r="203" spans="3:4" ht="16.5" customHeight="1" x14ac:dyDescent="0.2">
      <c r="C203" s="3" t="s">
        <v>4</v>
      </c>
      <c r="D203" s="4">
        <v>212048.23678353193</v>
      </c>
    </row>
    <row r="204" spans="3:4" ht="16.5" customHeight="1" x14ac:dyDescent="0.2">
      <c r="C204" s="3" t="s">
        <v>5</v>
      </c>
      <c r="D204" s="4">
        <v>731168.0000000021</v>
      </c>
    </row>
    <row r="205" spans="3:4" ht="16.5" customHeight="1" x14ac:dyDescent="0.2">
      <c r="C205" s="3" t="s">
        <v>6</v>
      </c>
      <c r="D205" s="6">
        <f>+D204/D203</f>
        <v>3.4481211024942886</v>
      </c>
    </row>
    <row r="206" spans="3:4" ht="16.5" customHeight="1" x14ac:dyDescent="0.2">
      <c r="C206" s="3" t="s">
        <v>7</v>
      </c>
      <c r="D206" s="4">
        <v>348876.12764608854</v>
      </c>
    </row>
    <row r="207" spans="3:4" ht="16.5" customHeight="1" x14ac:dyDescent="0.2">
      <c r="C207" s="3" t="s">
        <v>8</v>
      </c>
      <c r="D207" s="4">
        <v>382291.87235391361</v>
      </c>
    </row>
    <row r="208" spans="3:4" ht="16.5" customHeight="1" x14ac:dyDescent="0.2">
      <c r="C208" s="3" t="s">
        <v>9</v>
      </c>
      <c r="D208" s="6">
        <f>+D206/D207</f>
        <v>0.91259101455107616</v>
      </c>
    </row>
    <row r="209" spans="3:4" ht="16.5" customHeight="1" x14ac:dyDescent="0.2">
      <c r="C209" s="3" t="s">
        <v>10</v>
      </c>
      <c r="D209" s="4">
        <v>530622.61230285955</v>
      </c>
    </row>
    <row r="210" spans="3:4" ht="16.5" customHeight="1" x14ac:dyDescent="0.2">
      <c r="C210" s="3" t="s">
        <v>11</v>
      </c>
      <c r="D210" s="4">
        <v>244087.66794419938</v>
      </c>
    </row>
    <row r="211" spans="3:4" ht="16.5" customHeight="1" x14ac:dyDescent="0.2">
      <c r="C211" s="3" t="s">
        <v>12</v>
      </c>
      <c r="D211" s="4">
        <v>286534.94435866328</v>
      </c>
    </row>
    <row r="212" spans="3:4" ht="16.5" customHeight="1" x14ac:dyDescent="0.2">
      <c r="C212" s="3" t="s">
        <v>13</v>
      </c>
      <c r="D212" s="4">
        <v>131483.16927772065</v>
      </c>
    </row>
    <row r="213" spans="3:4" ht="16.5" customHeight="1" x14ac:dyDescent="0.2">
      <c r="C213" s="3" t="s">
        <v>14</v>
      </c>
      <c r="D213" s="4">
        <v>80565.067505812956</v>
      </c>
    </row>
    <row r="214" spans="3:4" ht="16.5" customHeight="1" x14ac:dyDescent="0.2">
      <c r="C214" s="3" t="s">
        <v>15</v>
      </c>
      <c r="D214" s="4">
        <v>604709.1507647658</v>
      </c>
    </row>
    <row r="215" spans="3:4" ht="16.5" customHeight="1" x14ac:dyDescent="0.2">
      <c r="C215" s="3" t="s">
        <v>16</v>
      </c>
      <c r="D215" s="4">
        <v>281029.81439326023</v>
      </c>
    </row>
    <row r="216" spans="3:4" ht="16.5" customHeight="1" x14ac:dyDescent="0.2">
      <c r="C216" s="3" t="s">
        <v>17</v>
      </c>
      <c r="D216" s="4">
        <v>323679.33637151343</v>
      </c>
    </row>
    <row r="217" spans="3:4" ht="16.5" customHeight="1" x14ac:dyDescent="0.2">
      <c r="C217" s="3" t="s">
        <v>18</v>
      </c>
      <c r="D217" s="4">
        <v>72971.275535001492</v>
      </c>
    </row>
    <row r="218" spans="3:4" ht="16.5" customHeight="1" x14ac:dyDescent="0.2">
      <c r="C218" s="3" t="s">
        <v>19</v>
      </c>
      <c r="D218" s="4">
        <v>322707.87163922854</v>
      </c>
    </row>
    <row r="219" spans="3:4" ht="16.5" customHeight="1" x14ac:dyDescent="0.2">
      <c r="C219" s="3" t="s">
        <v>20</v>
      </c>
      <c r="D219" s="4">
        <v>200388.16868117815</v>
      </c>
    </row>
    <row r="220" spans="3:4" ht="16.5" customHeight="1" x14ac:dyDescent="0.2">
      <c r="C220" s="3" t="s">
        <v>21</v>
      </c>
      <c r="D220" s="4">
        <v>122319.70295804592</v>
      </c>
    </row>
    <row r="221" spans="3:4" ht="16.5" customHeight="1" x14ac:dyDescent="0.2">
      <c r="C221" s="3" t="s">
        <v>22</v>
      </c>
      <c r="D221" s="6">
        <f>+D218/D204*100</f>
        <v>44.135940254391279</v>
      </c>
    </row>
    <row r="222" spans="3:4" ht="16.5" customHeight="1" x14ac:dyDescent="0.2">
      <c r="C222" s="3" t="s">
        <v>23</v>
      </c>
      <c r="D222" s="6">
        <f>+D218/D209*100</f>
        <v>60.816833688768426</v>
      </c>
    </row>
    <row r="223" spans="3:4" ht="16.5" customHeight="1" x14ac:dyDescent="0.2">
      <c r="C223" s="3" t="s">
        <v>24</v>
      </c>
      <c r="D223" s="6">
        <f t="shared" ref="D223:D224" si="2">+D219/D210*100</f>
        <v>82.096801681512517</v>
      </c>
    </row>
    <row r="224" spans="3:4" ht="16.5" customHeight="1" x14ac:dyDescent="0.2">
      <c r="C224" s="3" t="s">
        <v>25</v>
      </c>
      <c r="D224" s="6">
        <f t="shared" si="2"/>
        <v>42.689279393767464</v>
      </c>
    </row>
    <row r="225" spans="3:4" ht="16.5" customHeight="1" x14ac:dyDescent="0.2">
      <c r="C225" s="3" t="s">
        <v>26</v>
      </c>
      <c r="D225" s="4">
        <v>299814.03649968182</v>
      </c>
    </row>
    <row r="226" spans="3:4" ht="16.5" customHeight="1" x14ac:dyDescent="0.2">
      <c r="C226" s="3" t="s">
        <v>27</v>
      </c>
      <c r="D226" s="4">
        <v>207914.74066363569</v>
      </c>
    </row>
    <row r="227" spans="3:4" ht="16.5" customHeight="1" x14ac:dyDescent="0.2">
      <c r="C227" s="3" t="s">
        <v>28</v>
      </c>
      <c r="D227" s="6">
        <f>D225/D203</f>
        <v>1.4138954468446963</v>
      </c>
    </row>
    <row r="228" spans="3:4" ht="16.5" customHeight="1" x14ac:dyDescent="0.2">
      <c r="C228" s="3" t="s">
        <v>29</v>
      </c>
      <c r="D228" s="4">
        <v>22893.835139545914</v>
      </c>
    </row>
    <row r="229" spans="3:4" ht="16.5" customHeight="1" x14ac:dyDescent="0.2">
      <c r="C229" s="3" t="s">
        <v>30</v>
      </c>
      <c r="D229" s="6">
        <f>+D228/D218*100</f>
        <v>7.0942908901646158</v>
      </c>
    </row>
    <row r="230" spans="3:4" ht="16.5" customHeight="1" x14ac:dyDescent="0.2">
      <c r="C230" s="3" t="s">
        <v>31</v>
      </c>
      <c r="D230" s="4">
        <v>18518.409301239837</v>
      </c>
    </row>
    <row r="231" spans="3:4" ht="16.5" customHeight="1" x14ac:dyDescent="0.2">
      <c r="C231" s="3" t="s">
        <v>32</v>
      </c>
      <c r="D231" s="6">
        <f>+D230/D218*100</f>
        <v>5.7384436292717718</v>
      </c>
    </row>
    <row r="232" spans="3:4" ht="16.5" customHeight="1" x14ac:dyDescent="0.2">
      <c r="C232" s="3" t="s">
        <v>33</v>
      </c>
      <c r="D232" s="6">
        <f>+D228/D203</f>
        <v>0.10796522285123708</v>
      </c>
    </row>
    <row r="233" spans="3:4" ht="16.5" customHeight="1" x14ac:dyDescent="0.2">
      <c r="C233" s="3" t="s">
        <v>34</v>
      </c>
      <c r="D233" s="7">
        <f>(D204-D225)/D225</f>
        <v>1.4387383877564988</v>
      </c>
    </row>
    <row r="234" spans="3:4" ht="16.5" customHeight="1" x14ac:dyDescent="0.2">
      <c r="C234" s="3" t="s">
        <v>35</v>
      </c>
      <c r="D234" s="8">
        <v>104665847.85949276</v>
      </c>
    </row>
    <row r="235" spans="3:4" ht="16.5" customHeight="1" x14ac:dyDescent="0.2">
      <c r="C235" s="3" t="s">
        <v>36</v>
      </c>
      <c r="D235" s="6">
        <f>+D234/D203</f>
        <v>493.59452097845178</v>
      </c>
    </row>
    <row r="236" spans="3:4" ht="16.5" customHeight="1" x14ac:dyDescent="0.2">
      <c r="C236" s="3" t="s">
        <v>37</v>
      </c>
      <c r="D236" s="6">
        <f>+D234/D204</f>
        <v>143.1488356430977</v>
      </c>
    </row>
    <row r="237" spans="3:4" ht="16.5" customHeight="1" x14ac:dyDescent="0.2">
      <c r="C237" s="3" t="s">
        <v>38</v>
      </c>
      <c r="D237" s="4">
        <v>58185.137285711935</v>
      </c>
    </row>
    <row r="238" spans="3:4" ht="16.5" customHeight="1" x14ac:dyDescent="0.2">
      <c r="C238" s="3" t="s">
        <v>39</v>
      </c>
      <c r="D238" s="4">
        <v>198723.54902692453</v>
      </c>
    </row>
    <row r="239" spans="3:4" ht="16.5" customHeight="1" x14ac:dyDescent="0.2">
      <c r="C239" s="3" t="s">
        <v>40</v>
      </c>
      <c r="D239" s="6">
        <f>+D238/D204*100</f>
        <v>27.178917707958224</v>
      </c>
    </row>
    <row r="240" spans="3:4" ht="16.5" customHeight="1" x14ac:dyDescent="0.2">
      <c r="C240" s="3" t="s">
        <v>41</v>
      </c>
      <c r="D240" s="8">
        <v>11933604.849976458</v>
      </c>
    </row>
    <row r="241" spans="3:4" ht="16.5" customHeight="1" x14ac:dyDescent="0.2">
      <c r="C241" s="3" t="s">
        <v>42</v>
      </c>
      <c r="D241" s="6">
        <f>+D240/D237</f>
        <v>205.09713316267965</v>
      </c>
    </row>
    <row r="242" spans="3:4" ht="16.5" customHeight="1" x14ac:dyDescent="0.2">
      <c r="C242" s="3" t="s">
        <v>43</v>
      </c>
      <c r="D242" s="6">
        <f>+D240/D238</f>
        <v>60.051286867665617</v>
      </c>
    </row>
    <row r="243" spans="3:4" ht="16.5" customHeight="1" x14ac:dyDescent="0.2">
      <c r="C243" s="3" t="s">
        <v>44</v>
      </c>
      <c r="D243" s="8">
        <v>65262061.179246463</v>
      </c>
    </row>
    <row r="244" spans="3:4" ht="16.5" customHeight="1" thickBot="1" x14ac:dyDescent="0.25">
      <c r="C244" s="5" t="s">
        <v>45</v>
      </c>
      <c r="D244" s="9">
        <f>D243/D203</f>
        <v>307.76988372635617</v>
      </c>
    </row>
    <row r="245" spans="3:4" ht="15" customHeight="1" x14ac:dyDescent="0.2">
      <c r="C245" s="17" t="s">
        <v>104</v>
      </c>
      <c r="D245" s="17"/>
    </row>
    <row r="246" spans="3:4" ht="7.5" customHeight="1" x14ac:dyDescent="0.2"/>
    <row r="247" spans="3:4" ht="7.5" customHeight="1" x14ac:dyDescent="0.2"/>
    <row r="248" spans="3:4" ht="18.75" customHeight="1" x14ac:dyDescent="0.2">
      <c r="C248" s="18" t="s">
        <v>0</v>
      </c>
      <c r="D248" s="18"/>
    </row>
    <row r="249" spans="3:4" ht="18.75" customHeight="1" x14ac:dyDescent="0.2">
      <c r="C249" s="18" t="s">
        <v>1</v>
      </c>
      <c r="D249" s="18"/>
    </row>
    <row r="250" spans="3:4" ht="18.75" customHeight="1" x14ac:dyDescent="0.2">
      <c r="C250" s="18" t="s">
        <v>86</v>
      </c>
      <c r="D250" s="18"/>
    </row>
    <row r="251" spans="3:4" ht="15" customHeight="1" thickBot="1" x14ac:dyDescent="0.25"/>
    <row r="252" spans="3:4" ht="16.5" customHeight="1" thickBot="1" x14ac:dyDescent="0.25">
      <c r="C252" s="2" t="s">
        <v>3</v>
      </c>
      <c r="D252" s="2" t="s">
        <v>105</v>
      </c>
    </row>
    <row r="253" spans="3:4" ht="16.5" customHeight="1" x14ac:dyDescent="0.2">
      <c r="C253" s="3"/>
      <c r="D253" s="3"/>
    </row>
    <row r="254" spans="3:4" ht="16.5" customHeight="1" x14ac:dyDescent="0.2">
      <c r="C254" s="3" t="s">
        <v>46</v>
      </c>
      <c r="D254" s="10">
        <v>5.9453663355502799</v>
      </c>
    </row>
    <row r="255" spans="3:4" ht="16.5" customHeight="1" x14ac:dyDescent="0.2">
      <c r="C255" s="3" t="s">
        <v>47</v>
      </c>
      <c r="D255" s="10">
        <v>21.339019294511964</v>
      </c>
    </row>
    <row r="256" spans="3:4" ht="16.5" customHeight="1" x14ac:dyDescent="0.2">
      <c r="C256" s="3" t="s">
        <v>48</v>
      </c>
      <c r="D256" s="10">
        <v>72.715614369937668</v>
      </c>
    </row>
    <row r="257" spans="3:4" ht="16.5" customHeight="1" x14ac:dyDescent="0.2">
      <c r="C257" s="3" t="s">
        <v>49</v>
      </c>
      <c r="D257" s="10">
        <v>71.497567707460576</v>
      </c>
    </row>
    <row r="258" spans="3:4" ht="16.5" customHeight="1" x14ac:dyDescent="0.2">
      <c r="C258" s="3" t="s">
        <v>50</v>
      </c>
      <c r="D258" s="10">
        <v>97.452750324107541</v>
      </c>
    </row>
    <row r="259" spans="3:4" ht="16.5" customHeight="1" x14ac:dyDescent="0.2">
      <c r="C259" s="3" t="s">
        <v>51</v>
      </c>
      <c r="D259" s="10">
        <v>73.901159932402564</v>
      </c>
    </row>
    <row r="260" spans="3:4" ht="16.5" customHeight="1" x14ac:dyDescent="0.2">
      <c r="C260" s="3" t="s">
        <v>52</v>
      </c>
      <c r="D260" s="10">
        <v>11.130966021551595</v>
      </c>
    </row>
    <row r="261" spans="3:4" ht="16.5" customHeight="1" x14ac:dyDescent="0.2">
      <c r="C261" s="3" t="s">
        <v>53</v>
      </c>
      <c r="D261" s="10">
        <v>16.525583057263351</v>
      </c>
    </row>
    <row r="262" spans="3:4" ht="16.5" customHeight="1" x14ac:dyDescent="0.2">
      <c r="C262" s="3" t="s">
        <v>54</v>
      </c>
      <c r="D262" s="11">
        <v>97.111511294285123</v>
      </c>
    </row>
    <row r="263" spans="3:4" ht="16.5" customHeight="1" x14ac:dyDescent="0.2">
      <c r="C263" s="3" t="s">
        <v>55</v>
      </c>
      <c r="D263" s="12"/>
    </row>
    <row r="264" spans="3:4" ht="16.5" customHeight="1" x14ac:dyDescent="0.2">
      <c r="C264" s="3" t="s">
        <v>56</v>
      </c>
      <c r="D264" s="11">
        <v>29.845261603185008</v>
      </c>
    </row>
    <row r="265" spans="3:4" ht="16.5" customHeight="1" x14ac:dyDescent="0.2">
      <c r="C265" s="3" t="s">
        <v>57</v>
      </c>
      <c r="D265" s="10">
        <v>38.074371977822075</v>
      </c>
    </row>
    <row r="266" spans="3:4" ht="16.5" customHeight="1" x14ac:dyDescent="0.2">
      <c r="C266" s="3" t="s">
        <v>58</v>
      </c>
      <c r="D266" s="11">
        <v>84.888939398880453</v>
      </c>
    </row>
    <row r="267" spans="3:4" ht="16.5" customHeight="1" x14ac:dyDescent="0.2">
      <c r="C267" s="3" t="s">
        <v>59</v>
      </c>
      <c r="D267" s="10">
        <v>26.978722561854433</v>
      </c>
    </row>
    <row r="268" spans="3:4" ht="16.5" customHeight="1" x14ac:dyDescent="0.2">
      <c r="C268" s="3" t="s">
        <v>60</v>
      </c>
      <c r="D268" s="10">
        <v>67.322322294582506</v>
      </c>
    </row>
    <row r="269" spans="3:4" ht="16.5" customHeight="1" x14ac:dyDescent="0.2">
      <c r="C269" s="3" t="s">
        <v>61</v>
      </c>
      <c r="D269" s="10">
        <v>9.9404309571127012</v>
      </c>
    </row>
    <row r="270" spans="3:4" ht="16.5" customHeight="1" x14ac:dyDescent="0.2">
      <c r="C270" s="3" t="s">
        <v>62</v>
      </c>
      <c r="D270" s="10">
        <v>9.7404499397913593</v>
      </c>
    </row>
    <row r="271" spans="3:4" ht="16.5" customHeight="1" x14ac:dyDescent="0.2">
      <c r="C271" s="3" t="s">
        <v>63</v>
      </c>
      <c r="D271" s="10">
        <v>92.222264802739303</v>
      </c>
    </row>
    <row r="272" spans="3:4" ht="16.5" customHeight="1" x14ac:dyDescent="0.2">
      <c r="C272" s="3" t="s">
        <v>64</v>
      </c>
      <c r="D272" s="13">
        <v>56.472326785227374</v>
      </c>
    </row>
    <row r="273" spans="3:4" ht="16.5" customHeight="1" x14ac:dyDescent="0.2">
      <c r="C273" s="3" t="s">
        <v>65</v>
      </c>
      <c r="D273" s="13">
        <v>40.658821960560275</v>
      </c>
    </row>
    <row r="274" spans="3:4" ht="16.5" customHeight="1" x14ac:dyDescent="0.2">
      <c r="C274" s="3" t="s">
        <v>66</v>
      </c>
      <c r="D274" s="13">
        <v>8.0623976370264749</v>
      </c>
    </row>
    <row r="275" spans="3:4" ht="16.5" customHeight="1" x14ac:dyDescent="0.2">
      <c r="C275" s="3" t="s">
        <v>67</v>
      </c>
      <c r="D275" s="13">
        <v>4.6437835065903847</v>
      </c>
    </row>
    <row r="276" spans="3:4" ht="16.5" customHeight="1" x14ac:dyDescent="0.2">
      <c r="C276" s="3" t="s">
        <v>68</v>
      </c>
      <c r="D276" s="13">
        <v>14.584459802834292</v>
      </c>
    </row>
    <row r="277" spans="3:4" ht="16.5" customHeight="1" x14ac:dyDescent="0.2">
      <c r="C277" s="3" t="s">
        <v>69</v>
      </c>
      <c r="D277" s="13">
        <v>62.613884378865663</v>
      </c>
    </row>
    <row r="278" spans="3:4" ht="16.5" customHeight="1" x14ac:dyDescent="0.2">
      <c r="C278" s="3" t="s">
        <v>70</v>
      </c>
      <c r="D278" s="13">
        <v>6.8105262877987114</v>
      </c>
    </row>
    <row r="279" spans="3:4" ht="16.5" customHeight="1" x14ac:dyDescent="0.2">
      <c r="C279" s="3" t="s">
        <v>71</v>
      </c>
      <c r="D279" s="13">
        <v>12.164705536988443</v>
      </c>
    </row>
    <row r="280" spans="3:4" ht="16.5" customHeight="1" x14ac:dyDescent="0.2">
      <c r="C280" s="3" t="s">
        <v>72</v>
      </c>
      <c r="D280" s="13">
        <v>3.7781247112686656E-2</v>
      </c>
    </row>
    <row r="281" spans="3:4" ht="16.5" customHeight="1" x14ac:dyDescent="0.2">
      <c r="C281" s="3" t="s">
        <v>73</v>
      </c>
      <c r="D281" s="13">
        <f>+D282/D214*100</f>
        <v>12.141629176637094</v>
      </c>
    </row>
    <row r="282" spans="3:4" ht="16.5" customHeight="1" x14ac:dyDescent="0.2">
      <c r="C282" s="3" t="s">
        <v>74</v>
      </c>
      <c r="D282" s="14">
        <v>73421.542683049192</v>
      </c>
    </row>
    <row r="283" spans="3:4" ht="16.5" customHeight="1" x14ac:dyDescent="0.2">
      <c r="C283" s="3" t="s">
        <v>75</v>
      </c>
      <c r="D283" s="14">
        <v>552331.42896772467</v>
      </c>
    </row>
    <row r="284" spans="3:4" ht="16.5" customHeight="1" x14ac:dyDescent="0.2">
      <c r="C284" s="3" t="s">
        <v>103</v>
      </c>
      <c r="D284" s="15">
        <v>6.1323512841259289</v>
      </c>
    </row>
    <row r="285" spans="3:4" ht="16.5" customHeight="1" x14ac:dyDescent="0.2">
      <c r="C285" s="3" t="s">
        <v>76</v>
      </c>
      <c r="D285" s="14">
        <v>176419.14727073887</v>
      </c>
    </row>
    <row r="286" spans="3:4" ht="16.5" customHeight="1" x14ac:dyDescent="0.2">
      <c r="C286" s="3" t="s">
        <v>77</v>
      </c>
      <c r="D286" s="15">
        <v>25.811708119516972</v>
      </c>
    </row>
    <row r="287" spans="3:4" ht="16.5" customHeight="1" x14ac:dyDescent="0.2">
      <c r="C287" s="3" t="s">
        <v>78</v>
      </c>
      <c r="D287" s="14">
        <v>118803.530885535</v>
      </c>
    </row>
    <row r="288" spans="3:4" ht="16.5" customHeight="1" x14ac:dyDescent="0.2">
      <c r="C288" s="3" t="s">
        <v>79</v>
      </c>
      <c r="D288" s="14">
        <v>72787.658526144092</v>
      </c>
    </row>
    <row r="289" spans="3:4" ht="16.5" customHeight="1" x14ac:dyDescent="0.2">
      <c r="C289" s="3" t="s">
        <v>80</v>
      </c>
      <c r="D289" s="14">
        <v>12066.573733003648</v>
      </c>
    </row>
    <row r="290" spans="3:4" ht="16.5" customHeight="1" thickBot="1" x14ac:dyDescent="0.25">
      <c r="C290" s="5" t="s">
        <v>81</v>
      </c>
      <c r="D290" s="16">
        <v>34905.060286395717</v>
      </c>
    </row>
    <row r="291" spans="3:4" ht="15" customHeight="1" x14ac:dyDescent="0.2">
      <c r="C291" s="17" t="s">
        <v>104</v>
      </c>
      <c r="D291" s="17"/>
    </row>
    <row r="292" spans="3:4" ht="7.5" customHeight="1" x14ac:dyDescent="0.2"/>
    <row r="293" spans="3:4" ht="7.5" customHeight="1" x14ac:dyDescent="0.2"/>
    <row r="294" spans="3:4" ht="18.75" customHeight="1" x14ac:dyDescent="0.2">
      <c r="C294" s="18" t="s">
        <v>0</v>
      </c>
      <c r="D294" s="18"/>
    </row>
    <row r="295" spans="3:4" ht="18.75" customHeight="1" x14ac:dyDescent="0.2">
      <c r="C295" s="18" t="s">
        <v>1</v>
      </c>
      <c r="D295" s="18"/>
    </row>
    <row r="296" spans="3:4" ht="18.75" customHeight="1" x14ac:dyDescent="0.2">
      <c r="C296" s="18" t="s">
        <v>87</v>
      </c>
      <c r="D296" s="18"/>
    </row>
    <row r="297" spans="3:4" ht="15" customHeight="1" thickBot="1" x14ac:dyDescent="0.25"/>
    <row r="298" spans="3:4" ht="16.5" customHeight="1" thickBot="1" x14ac:dyDescent="0.25">
      <c r="C298" s="2" t="s">
        <v>3</v>
      </c>
      <c r="D298" s="2" t="s">
        <v>105</v>
      </c>
    </row>
    <row r="299" spans="3:4" ht="16.5" customHeight="1" x14ac:dyDescent="0.2">
      <c r="C299" s="3"/>
      <c r="D299" s="3"/>
    </row>
    <row r="300" spans="3:4" ht="16.5" customHeight="1" x14ac:dyDescent="0.2">
      <c r="C300" s="3" t="s">
        <v>4</v>
      </c>
      <c r="D300" s="4">
        <v>400804.89474029822</v>
      </c>
    </row>
    <row r="301" spans="3:4" ht="16.5" customHeight="1" x14ac:dyDescent="0.2">
      <c r="C301" s="3" t="s">
        <v>5</v>
      </c>
      <c r="D301" s="4">
        <v>1376481.0000000247</v>
      </c>
    </row>
    <row r="302" spans="3:4" ht="16.5" customHeight="1" x14ac:dyDescent="0.2">
      <c r="C302" s="3" t="s">
        <v>6</v>
      </c>
      <c r="D302" s="6">
        <f>+D301/D300</f>
        <v>3.434291891300171</v>
      </c>
    </row>
    <row r="303" spans="3:4" ht="16.5" customHeight="1" x14ac:dyDescent="0.2">
      <c r="C303" s="3" t="s">
        <v>7</v>
      </c>
      <c r="D303" s="4">
        <v>641388.42451902805</v>
      </c>
    </row>
    <row r="304" spans="3:4" ht="16.5" customHeight="1" x14ac:dyDescent="0.2">
      <c r="C304" s="3" t="s">
        <v>8</v>
      </c>
      <c r="D304" s="4">
        <v>735092.57548099838</v>
      </c>
    </row>
    <row r="305" spans="3:4" ht="16.5" customHeight="1" x14ac:dyDescent="0.2">
      <c r="C305" s="3" t="s">
        <v>9</v>
      </c>
      <c r="D305" s="6">
        <f>+D303/D304</f>
        <v>0.87252741479444784</v>
      </c>
    </row>
    <row r="306" spans="3:4" ht="16.5" customHeight="1" x14ac:dyDescent="0.2">
      <c r="C306" s="3" t="s">
        <v>10</v>
      </c>
      <c r="D306" s="4">
        <v>991023.47473319795</v>
      </c>
    </row>
    <row r="307" spans="3:4" ht="16.5" customHeight="1" x14ac:dyDescent="0.2">
      <c r="C307" s="3" t="s">
        <v>11</v>
      </c>
      <c r="D307" s="4">
        <v>446922.64815258206</v>
      </c>
    </row>
    <row r="308" spans="3:4" ht="16.5" customHeight="1" x14ac:dyDescent="0.2">
      <c r="C308" s="3" t="s">
        <v>12</v>
      </c>
      <c r="D308" s="4">
        <v>544100.82658058323</v>
      </c>
    </row>
    <row r="309" spans="3:4" ht="16.5" customHeight="1" x14ac:dyDescent="0.2">
      <c r="C309" s="3" t="s">
        <v>13</v>
      </c>
      <c r="D309" s="4">
        <v>242946.0560904092</v>
      </c>
    </row>
    <row r="310" spans="3:4" ht="16.5" customHeight="1" x14ac:dyDescent="0.2">
      <c r="C310" s="3" t="s">
        <v>14</v>
      </c>
      <c r="D310" s="4">
        <v>157858.83864989207</v>
      </c>
    </row>
    <row r="311" spans="3:4" ht="16.5" customHeight="1" x14ac:dyDescent="0.2">
      <c r="C311" s="3" t="s">
        <v>15</v>
      </c>
      <c r="D311" s="4">
        <v>1142300.6955969268</v>
      </c>
    </row>
    <row r="312" spans="3:4" ht="16.5" customHeight="1" x14ac:dyDescent="0.2">
      <c r="C312" s="3" t="s">
        <v>16</v>
      </c>
      <c r="D312" s="4">
        <v>522810.47403499449</v>
      </c>
    </row>
    <row r="313" spans="3:4" ht="16.5" customHeight="1" x14ac:dyDescent="0.2">
      <c r="C313" s="3" t="s">
        <v>17</v>
      </c>
      <c r="D313" s="4">
        <v>619490.22156189661</v>
      </c>
    </row>
    <row r="314" spans="3:4" ht="16.5" customHeight="1" x14ac:dyDescent="0.2">
      <c r="C314" s="3" t="s">
        <v>18</v>
      </c>
      <c r="D314" s="4">
        <v>187275.01072376079</v>
      </c>
    </row>
    <row r="315" spans="3:4" ht="16.5" customHeight="1" x14ac:dyDescent="0.2">
      <c r="C315" s="3" t="s">
        <v>19</v>
      </c>
      <c r="D315" s="4">
        <v>578884.62989599782</v>
      </c>
    </row>
    <row r="316" spans="3:4" ht="16.5" customHeight="1" x14ac:dyDescent="0.2">
      <c r="C316" s="3" t="s">
        <v>20</v>
      </c>
      <c r="D316" s="4">
        <v>354800.97669928079</v>
      </c>
    </row>
    <row r="317" spans="3:4" ht="16.5" customHeight="1" x14ac:dyDescent="0.2">
      <c r="C317" s="3" t="s">
        <v>21</v>
      </c>
      <c r="D317" s="4">
        <v>224083.65319671357</v>
      </c>
    </row>
    <row r="318" spans="3:4" ht="16.5" customHeight="1" x14ac:dyDescent="0.2">
      <c r="C318" s="3" t="s">
        <v>22</v>
      </c>
      <c r="D318" s="6">
        <f>+D315/D301*100</f>
        <v>42.05540286396888</v>
      </c>
    </row>
    <row r="319" spans="3:4" ht="16.5" customHeight="1" x14ac:dyDescent="0.2">
      <c r="C319" s="3" t="s">
        <v>23</v>
      </c>
      <c r="D319" s="6">
        <f>+D315/D306*100</f>
        <v>58.412807027789569</v>
      </c>
    </row>
    <row r="320" spans="3:4" ht="16.5" customHeight="1" x14ac:dyDescent="0.2">
      <c r="C320" s="3" t="s">
        <v>24</v>
      </c>
      <c r="D320" s="6">
        <f t="shared" ref="D320:D321" si="3">+D316/D307*100</f>
        <v>79.38755804072602</v>
      </c>
    </row>
    <row r="321" spans="3:4" ht="16.5" customHeight="1" x14ac:dyDescent="0.2">
      <c r="C321" s="3" t="s">
        <v>25</v>
      </c>
      <c r="D321" s="6">
        <f t="shared" si="3"/>
        <v>41.184214809040725</v>
      </c>
    </row>
    <row r="322" spans="3:4" ht="16.5" customHeight="1" x14ac:dyDescent="0.2">
      <c r="C322" s="3" t="s">
        <v>26</v>
      </c>
      <c r="D322" s="4">
        <v>544960.76633378316</v>
      </c>
    </row>
    <row r="323" spans="3:4" ht="16.5" customHeight="1" x14ac:dyDescent="0.2">
      <c r="C323" s="3" t="s">
        <v>27</v>
      </c>
      <c r="D323" s="4">
        <v>412138.8448371726</v>
      </c>
    </row>
    <row r="324" spans="3:4" ht="16.5" customHeight="1" x14ac:dyDescent="0.2">
      <c r="C324" s="3" t="s">
        <v>28</v>
      </c>
      <c r="D324" s="6">
        <f>D322/D300</f>
        <v>1.3596659459133873</v>
      </c>
    </row>
    <row r="325" spans="3:4" ht="16.5" customHeight="1" x14ac:dyDescent="0.2">
      <c r="C325" s="3" t="s">
        <v>29</v>
      </c>
      <c r="D325" s="4">
        <v>33923.863562212959</v>
      </c>
    </row>
    <row r="326" spans="3:4" ht="16.5" customHeight="1" x14ac:dyDescent="0.2">
      <c r="C326" s="3" t="s">
        <v>30</v>
      </c>
      <c r="D326" s="6">
        <f>+D325/D315*100</f>
        <v>5.8602114843345738</v>
      </c>
    </row>
    <row r="327" spans="3:4" ht="16.5" customHeight="1" x14ac:dyDescent="0.2">
      <c r="C327" s="3" t="s">
        <v>31</v>
      </c>
      <c r="D327" s="4">
        <v>28190.196829735094</v>
      </c>
    </row>
    <row r="328" spans="3:4" ht="16.5" customHeight="1" x14ac:dyDescent="0.2">
      <c r="C328" s="3" t="s">
        <v>32</v>
      </c>
      <c r="D328" s="6">
        <f>+D327/D315*100</f>
        <v>4.8697435333185011</v>
      </c>
    </row>
    <row r="329" spans="3:4" ht="16.5" customHeight="1" x14ac:dyDescent="0.2">
      <c r="C329" s="3" t="s">
        <v>33</v>
      </c>
      <c r="D329" s="6">
        <f>+D325/D300</f>
        <v>8.4639344497511551E-2</v>
      </c>
    </row>
    <row r="330" spans="3:4" ht="16.5" customHeight="1" x14ac:dyDescent="0.2">
      <c r="C330" s="3" t="s">
        <v>34</v>
      </c>
      <c r="D330" s="7">
        <f>(D301-D322)/D322</f>
        <v>1.5258350417779314</v>
      </c>
    </row>
    <row r="331" spans="3:4" ht="16.5" customHeight="1" x14ac:dyDescent="0.2">
      <c r="C331" s="3" t="s">
        <v>35</v>
      </c>
      <c r="D331" s="8">
        <v>221479045.02535337</v>
      </c>
    </row>
    <row r="332" spans="3:4" ht="16.5" customHeight="1" x14ac:dyDescent="0.2">
      <c r="C332" s="3" t="s">
        <v>36</v>
      </c>
      <c r="D332" s="6">
        <f>+D331/D300</f>
        <v>552.58567929630919</v>
      </c>
    </row>
    <row r="333" spans="3:4" ht="16.5" customHeight="1" x14ac:dyDescent="0.2">
      <c r="C333" s="3" t="s">
        <v>37</v>
      </c>
      <c r="D333" s="6">
        <f>+D331/D301</f>
        <v>160.90236263729713</v>
      </c>
    </row>
    <row r="334" spans="3:4" ht="16.5" customHeight="1" x14ac:dyDescent="0.2">
      <c r="C334" s="3" t="s">
        <v>38</v>
      </c>
      <c r="D334" s="4">
        <v>160378.64521365927</v>
      </c>
    </row>
    <row r="335" spans="3:4" ht="16.5" customHeight="1" x14ac:dyDescent="0.2">
      <c r="C335" s="3" t="s">
        <v>39</v>
      </c>
      <c r="D335" s="4">
        <v>541285.40272795584</v>
      </c>
    </row>
    <row r="336" spans="3:4" ht="16.5" customHeight="1" x14ac:dyDescent="0.2">
      <c r="C336" s="3" t="s">
        <v>40</v>
      </c>
      <c r="D336" s="6">
        <f>+D335/D301*100</f>
        <v>39.323855739959079</v>
      </c>
    </row>
    <row r="337" spans="3:4" ht="16.5" customHeight="1" x14ac:dyDescent="0.2">
      <c r="C337" s="3" t="s">
        <v>41</v>
      </c>
      <c r="D337" s="8">
        <v>35734138.127968058</v>
      </c>
    </row>
    <row r="338" spans="3:4" ht="16.5" customHeight="1" x14ac:dyDescent="0.2">
      <c r="C338" s="3" t="s">
        <v>42</v>
      </c>
      <c r="D338" s="6">
        <f>+D337/D334</f>
        <v>222.81107363366493</v>
      </c>
    </row>
    <row r="339" spans="3:4" ht="16.5" customHeight="1" x14ac:dyDescent="0.2">
      <c r="C339" s="3" t="s">
        <v>43</v>
      </c>
      <c r="D339" s="6">
        <f>+D337/D335</f>
        <v>66.017184183937147</v>
      </c>
    </row>
    <row r="340" spans="3:4" ht="16.5" customHeight="1" x14ac:dyDescent="0.2">
      <c r="C340" s="3" t="s">
        <v>44</v>
      </c>
      <c r="D340" s="8">
        <v>138769069.06035665</v>
      </c>
    </row>
    <row r="341" spans="3:4" ht="16.5" customHeight="1" thickBot="1" x14ac:dyDescent="0.25">
      <c r="C341" s="5" t="s">
        <v>45</v>
      </c>
      <c r="D341" s="9">
        <f>D340/D300</f>
        <v>346.22598396726704</v>
      </c>
    </row>
    <row r="342" spans="3:4" ht="15" customHeight="1" x14ac:dyDescent="0.2">
      <c r="C342" s="17" t="s">
        <v>104</v>
      </c>
      <c r="D342" s="17"/>
    </row>
    <row r="343" spans="3:4" ht="7.5" customHeight="1" x14ac:dyDescent="0.2"/>
    <row r="344" spans="3:4" ht="7.5" customHeight="1" x14ac:dyDescent="0.2"/>
    <row r="345" spans="3:4" ht="18.75" customHeight="1" x14ac:dyDescent="0.2">
      <c r="C345" s="18" t="s">
        <v>0</v>
      </c>
      <c r="D345" s="18"/>
    </row>
    <row r="346" spans="3:4" ht="18.75" customHeight="1" x14ac:dyDescent="0.2">
      <c r="C346" s="18" t="s">
        <v>1</v>
      </c>
      <c r="D346" s="18"/>
    </row>
    <row r="347" spans="3:4" ht="18.75" customHeight="1" x14ac:dyDescent="0.2">
      <c r="C347" s="18" t="s">
        <v>87</v>
      </c>
      <c r="D347" s="18"/>
    </row>
    <row r="348" spans="3:4" ht="15" customHeight="1" thickBot="1" x14ac:dyDescent="0.25"/>
    <row r="349" spans="3:4" ht="16.5" customHeight="1" thickBot="1" x14ac:dyDescent="0.25">
      <c r="C349" s="2" t="s">
        <v>3</v>
      </c>
      <c r="D349" s="2" t="s">
        <v>105</v>
      </c>
    </row>
    <row r="350" spans="3:4" ht="16.5" customHeight="1" x14ac:dyDescent="0.2">
      <c r="C350" s="3"/>
      <c r="D350" s="3"/>
    </row>
    <row r="351" spans="3:4" ht="16.5" customHeight="1" x14ac:dyDescent="0.2">
      <c r="C351" s="3" t="s">
        <v>46</v>
      </c>
      <c r="D351" s="10">
        <v>5.3930104550922895</v>
      </c>
    </row>
    <row r="352" spans="3:4" ht="16.5" customHeight="1" x14ac:dyDescent="0.2">
      <c r="C352" s="3" t="s">
        <v>47</v>
      </c>
      <c r="D352" s="10">
        <v>20.030463258313816</v>
      </c>
    </row>
    <row r="353" spans="3:4" ht="16.5" customHeight="1" x14ac:dyDescent="0.2">
      <c r="C353" s="3" t="s">
        <v>48</v>
      </c>
      <c r="D353" s="10">
        <v>74.576526286594131</v>
      </c>
    </row>
    <row r="354" spans="3:4" ht="16.5" customHeight="1" x14ac:dyDescent="0.2">
      <c r="C354" s="3" t="s">
        <v>49</v>
      </c>
      <c r="D354" s="10">
        <v>74.069316239289549</v>
      </c>
    </row>
    <row r="355" spans="3:4" ht="16.5" customHeight="1" x14ac:dyDescent="0.2">
      <c r="C355" s="3" t="s">
        <v>50</v>
      </c>
      <c r="D355" s="10">
        <v>97.297184969155055</v>
      </c>
    </row>
    <row r="356" spans="3:4" ht="16.5" customHeight="1" x14ac:dyDescent="0.2">
      <c r="C356" s="3" t="s">
        <v>51</v>
      </c>
      <c r="D356" s="10">
        <v>69.28230378720221</v>
      </c>
    </row>
    <row r="357" spans="3:4" ht="16.5" customHeight="1" x14ac:dyDescent="0.2">
      <c r="C357" s="3" t="s">
        <v>52</v>
      </c>
      <c r="D357" s="10">
        <v>16.72505009963778</v>
      </c>
    </row>
    <row r="358" spans="3:4" ht="16.5" customHeight="1" x14ac:dyDescent="0.2">
      <c r="C358" s="3" t="s">
        <v>53</v>
      </c>
      <c r="D358" s="10">
        <v>22.112292496826004</v>
      </c>
    </row>
    <row r="359" spans="3:4" ht="16.5" customHeight="1" x14ac:dyDescent="0.2">
      <c r="C359" s="3" t="s">
        <v>54</v>
      </c>
      <c r="D359" s="11">
        <v>96.529035073059916</v>
      </c>
    </row>
    <row r="360" spans="3:4" ht="16.5" customHeight="1" x14ac:dyDescent="0.2">
      <c r="C360" s="3" t="s">
        <v>55</v>
      </c>
      <c r="D360" s="12"/>
    </row>
    <row r="361" spans="3:4" ht="16.5" customHeight="1" x14ac:dyDescent="0.2">
      <c r="C361" s="3" t="s">
        <v>56</v>
      </c>
      <c r="D361" s="11">
        <v>33.343925590759262</v>
      </c>
    </row>
    <row r="362" spans="3:4" ht="16.5" customHeight="1" x14ac:dyDescent="0.2">
      <c r="C362" s="3" t="s">
        <v>57</v>
      </c>
      <c r="D362" s="10">
        <v>38.916042379195609</v>
      </c>
    </row>
    <row r="363" spans="3:4" ht="16.5" customHeight="1" x14ac:dyDescent="0.2">
      <c r="C363" s="3" t="s">
        <v>58</v>
      </c>
      <c r="D363" s="11">
        <v>82.772462448854938</v>
      </c>
    </row>
    <row r="364" spans="3:4" ht="16.5" customHeight="1" x14ac:dyDescent="0.2">
      <c r="C364" s="3" t="s">
        <v>59</v>
      </c>
      <c r="D364" s="10">
        <v>22.755545496489649</v>
      </c>
    </row>
    <row r="365" spans="3:4" ht="16.5" customHeight="1" x14ac:dyDescent="0.2">
      <c r="C365" s="3" t="s">
        <v>60</v>
      </c>
      <c r="D365" s="10">
        <v>74.459458393386512</v>
      </c>
    </row>
    <row r="366" spans="3:4" ht="16.5" customHeight="1" x14ac:dyDescent="0.2">
      <c r="C366" s="3" t="s">
        <v>61</v>
      </c>
      <c r="D366" s="10">
        <v>13.03011873267185</v>
      </c>
    </row>
    <row r="367" spans="3:4" ht="16.5" customHeight="1" x14ac:dyDescent="0.2">
      <c r="C367" s="3" t="s">
        <v>62</v>
      </c>
      <c r="D367" s="10">
        <v>12.736182923037731</v>
      </c>
    </row>
    <row r="368" spans="3:4" ht="16.5" customHeight="1" x14ac:dyDescent="0.2">
      <c r="C368" s="3" t="s">
        <v>63</v>
      </c>
      <c r="D368" s="10">
        <v>93.761681915500745</v>
      </c>
    </row>
    <row r="369" spans="3:4" ht="16.5" customHeight="1" x14ac:dyDescent="0.2">
      <c r="C369" s="3" t="s">
        <v>64</v>
      </c>
      <c r="D369" s="13">
        <v>56.458840631853029</v>
      </c>
    </row>
    <row r="370" spans="3:4" ht="16.5" customHeight="1" x14ac:dyDescent="0.2">
      <c r="C370" s="3" t="s">
        <v>65</v>
      </c>
      <c r="D370" s="13">
        <v>47.786579326258952</v>
      </c>
    </row>
    <row r="371" spans="3:4" ht="16.5" customHeight="1" x14ac:dyDescent="0.2">
      <c r="C371" s="3" t="s">
        <v>66</v>
      </c>
      <c r="D371" s="13">
        <v>11.93495058903668</v>
      </c>
    </row>
    <row r="372" spans="3:4" ht="16.5" customHeight="1" x14ac:dyDescent="0.2">
      <c r="C372" s="3" t="s">
        <v>67</v>
      </c>
      <c r="D372" s="13">
        <v>5.9402284803801013</v>
      </c>
    </row>
    <row r="373" spans="3:4" ht="16.5" customHeight="1" x14ac:dyDescent="0.2">
      <c r="C373" s="3" t="s">
        <v>68</v>
      </c>
      <c r="D373" s="13">
        <v>19.013634884322077</v>
      </c>
    </row>
    <row r="374" spans="3:4" ht="16.5" customHeight="1" x14ac:dyDescent="0.2">
      <c r="C374" s="3" t="s">
        <v>69</v>
      </c>
      <c r="D374" s="13">
        <v>62.750060527655634</v>
      </c>
    </row>
    <row r="375" spans="3:4" ht="16.5" customHeight="1" x14ac:dyDescent="0.2">
      <c r="C375" s="3" t="s">
        <v>70</v>
      </c>
      <c r="D375" s="13">
        <v>9.3095363453927575</v>
      </c>
    </row>
    <row r="376" spans="3:4" ht="16.5" customHeight="1" x14ac:dyDescent="0.2">
      <c r="C376" s="3" t="s">
        <v>71</v>
      </c>
      <c r="D376" s="13">
        <v>18.294302005375837</v>
      </c>
    </row>
    <row r="377" spans="3:4" ht="16.5" customHeight="1" x14ac:dyDescent="0.2">
      <c r="C377" s="3" t="s">
        <v>72</v>
      </c>
      <c r="D377" s="13">
        <v>0.13960546311336211</v>
      </c>
    </row>
    <row r="378" spans="3:4" ht="16.5" customHeight="1" x14ac:dyDescent="0.2">
      <c r="C378" s="3" t="s">
        <v>73</v>
      </c>
      <c r="D378" s="13">
        <f>+D379/D311*100</f>
        <v>15.959271119775501</v>
      </c>
    </row>
    <row r="379" spans="3:4" ht="16.5" customHeight="1" x14ac:dyDescent="0.2">
      <c r="C379" s="3" t="s">
        <v>74</v>
      </c>
      <c r="D379" s="14">
        <v>182302.865013395</v>
      </c>
    </row>
    <row r="380" spans="3:4" ht="16.5" customHeight="1" x14ac:dyDescent="0.2">
      <c r="C380" s="3" t="s">
        <v>75</v>
      </c>
      <c r="D380" s="14">
        <v>991151.58299099852</v>
      </c>
    </row>
    <row r="381" spans="3:4" ht="16.5" customHeight="1" x14ac:dyDescent="0.2">
      <c r="C381" s="3" t="s">
        <v>103</v>
      </c>
      <c r="D381" s="15">
        <v>6.132953796908815</v>
      </c>
    </row>
    <row r="382" spans="3:4" ht="16.5" customHeight="1" x14ac:dyDescent="0.2">
      <c r="C382" s="3" t="s">
        <v>76</v>
      </c>
      <c r="D382" s="14">
        <v>347207.24084441882</v>
      </c>
    </row>
    <row r="383" spans="3:4" ht="16.5" customHeight="1" x14ac:dyDescent="0.2">
      <c r="C383" s="3" t="s">
        <v>77</v>
      </c>
      <c r="D383" s="15">
        <v>26.887347770882361</v>
      </c>
    </row>
    <row r="384" spans="3:4" ht="16.5" customHeight="1" x14ac:dyDescent="0.2">
      <c r="C384" s="3" t="s">
        <v>78</v>
      </c>
      <c r="D384" s="14">
        <v>189559.97628986291</v>
      </c>
    </row>
    <row r="385" spans="3:4" ht="16.5" customHeight="1" x14ac:dyDescent="0.2">
      <c r="C385" s="3" t="s">
        <v>79</v>
      </c>
      <c r="D385" s="14">
        <v>121263.10613990849</v>
      </c>
    </row>
    <row r="386" spans="3:4" ht="16.5" customHeight="1" x14ac:dyDescent="0.2">
      <c r="C386" s="3" t="s">
        <v>80</v>
      </c>
      <c r="D386" s="14">
        <v>24353.202479356285</v>
      </c>
    </row>
    <row r="387" spans="3:4" ht="16.5" customHeight="1" thickBot="1" x14ac:dyDescent="0.25">
      <c r="C387" s="5" t="s">
        <v>81</v>
      </c>
      <c r="D387" s="16">
        <v>61700.270978294284</v>
      </c>
    </row>
    <row r="388" spans="3:4" ht="15" customHeight="1" x14ac:dyDescent="0.2">
      <c r="C388" s="17" t="s">
        <v>104</v>
      </c>
      <c r="D388" s="17"/>
    </row>
    <row r="389" spans="3:4" ht="7.5" customHeight="1" x14ac:dyDescent="0.2"/>
    <row r="390" spans="3:4" ht="7.5" customHeight="1" x14ac:dyDescent="0.2"/>
    <row r="391" spans="3:4" ht="18.75" customHeight="1" x14ac:dyDescent="0.2">
      <c r="C391" s="18" t="s">
        <v>0</v>
      </c>
      <c r="D391" s="18"/>
    </row>
    <row r="392" spans="3:4" ht="18.75" customHeight="1" x14ac:dyDescent="0.2">
      <c r="C392" s="18" t="s">
        <v>1</v>
      </c>
      <c r="D392" s="18"/>
    </row>
    <row r="393" spans="3:4" ht="18.75" customHeight="1" x14ac:dyDescent="0.2">
      <c r="C393" s="18" t="s">
        <v>88</v>
      </c>
      <c r="D393" s="18"/>
    </row>
    <row r="394" spans="3:4" ht="15" customHeight="1" thickBot="1" x14ac:dyDescent="0.25"/>
    <row r="395" spans="3:4" ht="16.5" customHeight="1" thickBot="1" x14ac:dyDescent="0.25">
      <c r="C395" s="2" t="s">
        <v>3</v>
      </c>
      <c r="D395" s="2" t="s">
        <v>105</v>
      </c>
    </row>
    <row r="396" spans="3:4" ht="16.5" customHeight="1" x14ac:dyDescent="0.2">
      <c r="C396" s="3"/>
      <c r="D396" s="3"/>
    </row>
    <row r="397" spans="3:4" ht="16.5" customHeight="1" x14ac:dyDescent="0.2">
      <c r="C397" s="3" t="s">
        <v>4</v>
      </c>
      <c r="D397" s="4">
        <v>531857.23647468572</v>
      </c>
    </row>
    <row r="398" spans="3:4" ht="16.5" customHeight="1" x14ac:dyDescent="0.2">
      <c r="C398" s="3" t="s">
        <v>5</v>
      </c>
      <c r="D398" s="4">
        <v>1809086.658113891</v>
      </c>
    </row>
    <row r="399" spans="3:4" ht="16.5" customHeight="1" x14ac:dyDescent="0.2">
      <c r="C399" s="3" t="s">
        <v>6</v>
      </c>
      <c r="D399" s="6">
        <f>+D398/D397</f>
        <v>3.4014516190567923</v>
      </c>
    </row>
    <row r="400" spans="3:4" ht="16.5" customHeight="1" x14ac:dyDescent="0.2">
      <c r="C400" s="3" t="s">
        <v>7</v>
      </c>
      <c r="D400" s="4">
        <v>848132.23999972513</v>
      </c>
    </row>
    <row r="401" spans="3:4" ht="16.5" customHeight="1" x14ac:dyDescent="0.2">
      <c r="C401" s="3" t="s">
        <v>8</v>
      </c>
      <c r="D401" s="4">
        <v>960954.41811418557</v>
      </c>
    </row>
    <row r="402" spans="3:4" ht="16.5" customHeight="1" x14ac:dyDescent="0.2">
      <c r="C402" s="3" t="s">
        <v>9</v>
      </c>
      <c r="D402" s="6">
        <f>+D400/D401</f>
        <v>0.88259362152070953</v>
      </c>
    </row>
    <row r="403" spans="3:4" ht="16.5" customHeight="1" x14ac:dyDescent="0.2">
      <c r="C403" s="3" t="s">
        <v>10</v>
      </c>
      <c r="D403" s="4">
        <v>1414683.5403587359</v>
      </c>
    </row>
    <row r="404" spans="3:4" ht="16.5" customHeight="1" x14ac:dyDescent="0.2">
      <c r="C404" s="3" t="s">
        <v>11</v>
      </c>
      <c r="D404" s="4">
        <v>640289.23750300298</v>
      </c>
    </row>
    <row r="405" spans="3:4" ht="16.5" customHeight="1" x14ac:dyDescent="0.2">
      <c r="C405" s="3" t="s">
        <v>12</v>
      </c>
      <c r="D405" s="4">
        <v>774394.30285574857</v>
      </c>
    </row>
    <row r="406" spans="3:4" ht="16.5" customHeight="1" x14ac:dyDescent="0.2">
      <c r="C406" s="3" t="s">
        <v>13</v>
      </c>
      <c r="D406" s="4">
        <v>331137.31097518111</v>
      </c>
    </row>
    <row r="407" spans="3:4" ht="16.5" customHeight="1" x14ac:dyDescent="0.2">
      <c r="C407" s="3" t="s">
        <v>14</v>
      </c>
      <c r="D407" s="4">
        <v>200719.92549950612</v>
      </c>
    </row>
    <row r="408" spans="3:4" ht="16.5" customHeight="1" x14ac:dyDescent="0.2">
      <c r="C408" s="3" t="s">
        <v>15</v>
      </c>
      <c r="D408" s="4">
        <v>1563983.6448353489</v>
      </c>
    </row>
    <row r="409" spans="3:4" ht="16.5" customHeight="1" x14ac:dyDescent="0.2">
      <c r="C409" s="3" t="s">
        <v>16</v>
      </c>
      <c r="D409" s="4">
        <v>719550.39186471386</v>
      </c>
    </row>
    <row r="410" spans="3:4" ht="16.5" customHeight="1" x14ac:dyDescent="0.2">
      <c r="C410" s="3" t="s">
        <v>17</v>
      </c>
      <c r="D410" s="4">
        <v>844433.25297064998</v>
      </c>
    </row>
    <row r="411" spans="3:4" ht="16.5" customHeight="1" x14ac:dyDescent="0.2">
      <c r="C411" s="3" t="s">
        <v>18</v>
      </c>
      <c r="D411" s="4">
        <v>70284.532339716898</v>
      </c>
    </row>
    <row r="412" spans="3:4" ht="16.5" customHeight="1" x14ac:dyDescent="0.2">
      <c r="C412" s="3" t="s">
        <v>19</v>
      </c>
      <c r="D412" s="4">
        <v>901920.19714906719</v>
      </c>
    </row>
    <row r="413" spans="3:4" ht="16.5" customHeight="1" x14ac:dyDescent="0.2">
      <c r="C413" s="3" t="s">
        <v>20</v>
      </c>
      <c r="D413" s="4">
        <v>493552.34852269921</v>
      </c>
    </row>
    <row r="414" spans="3:4" ht="16.5" customHeight="1" x14ac:dyDescent="0.2">
      <c r="C414" s="3" t="s">
        <v>21</v>
      </c>
      <c r="D414" s="4">
        <v>408367.84862636687</v>
      </c>
    </row>
    <row r="415" spans="3:4" ht="16.5" customHeight="1" x14ac:dyDescent="0.2">
      <c r="C415" s="3" t="s">
        <v>22</v>
      </c>
      <c r="D415" s="6">
        <f>+D412/D398*100</f>
        <v>49.855002418147663</v>
      </c>
    </row>
    <row r="416" spans="3:4" ht="16.5" customHeight="1" x14ac:dyDescent="0.2">
      <c r="C416" s="3" t="s">
        <v>23</v>
      </c>
      <c r="D416" s="6">
        <f>+D412/D403*100</f>
        <v>63.75420165844001</v>
      </c>
    </row>
    <row r="417" spans="3:4" ht="16.5" customHeight="1" x14ac:dyDescent="0.2">
      <c r="C417" s="3" t="s">
        <v>24</v>
      </c>
      <c r="D417" s="6">
        <f t="shared" ref="D417:D418" si="4">+D413/D404*100</f>
        <v>77.082718186464035</v>
      </c>
    </row>
    <row r="418" spans="3:4" ht="16.5" customHeight="1" x14ac:dyDescent="0.2">
      <c r="C418" s="3" t="s">
        <v>25</v>
      </c>
      <c r="D418" s="6">
        <f t="shared" si="4"/>
        <v>52.733839482085678</v>
      </c>
    </row>
    <row r="419" spans="3:4" ht="16.5" customHeight="1" x14ac:dyDescent="0.2">
      <c r="C419" s="3" t="s">
        <v>26</v>
      </c>
      <c r="D419" s="4">
        <v>842858.30534118041</v>
      </c>
    </row>
    <row r="420" spans="3:4" ht="16.5" customHeight="1" x14ac:dyDescent="0.2">
      <c r="C420" s="3" t="s">
        <v>27</v>
      </c>
      <c r="D420" s="4">
        <v>512763.34320967784</v>
      </c>
    </row>
    <row r="421" spans="3:4" ht="16.5" customHeight="1" x14ac:dyDescent="0.2">
      <c r="C421" s="3" t="s">
        <v>28</v>
      </c>
      <c r="D421" s="6">
        <f>D419/D397</f>
        <v>1.5847453931959372</v>
      </c>
    </row>
    <row r="422" spans="3:4" ht="16.5" customHeight="1" x14ac:dyDescent="0.2">
      <c r="C422" s="3" t="s">
        <v>29</v>
      </c>
      <c r="D422" s="4">
        <v>59061.891807886481</v>
      </c>
    </row>
    <row r="423" spans="3:4" ht="16.5" customHeight="1" x14ac:dyDescent="0.2">
      <c r="C423" s="3" t="s">
        <v>30</v>
      </c>
      <c r="D423" s="6">
        <f>+D422/D412*100</f>
        <v>6.5484609386261345</v>
      </c>
    </row>
    <row r="424" spans="3:4" ht="16.5" customHeight="1" x14ac:dyDescent="0.2">
      <c r="C424" s="3" t="s">
        <v>31</v>
      </c>
      <c r="D424" s="4">
        <v>44589.273574342595</v>
      </c>
    </row>
    <row r="425" spans="3:4" ht="16.5" customHeight="1" x14ac:dyDescent="0.2">
      <c r="C425" s="3" t="s">
        <v>32</v>
      </c>
      <c r="D425" s="6">
        <f>+D424/D412*100</f>
        <v>4.9438158403911414</v>
      </c>
    </row>
    <row r="426" spans="3:4" ht="16.5" customHeight="1" x14ac:dyDescent="0.2">
      <c r="C426" s="3" t="s">
        <v>33</v>
      </c>
      <c r="D426" s="6">
        <f>+D422/D397</f>
        <v>0.11104839373694898</v>
      </c>
    </row>
    <row r="427" spans="3:4" ht="16.5" customHeight="1" x14ac:dyDescent="0.2">
      <c r="C427" s="3" t="s">
        <v>34</v>
      </c>
      <c r="D427" s="7">
        <f>(D398-D419)/D419</f>
        <v>1.1463710408377494</v>
      </c>
    </row>
    <row r="428" spans="3:4" ht="16.5" customHeight="1" x14ac:dyDescent="0.2">
      <c r="C428" s="3" t="s">
        <v>35</v>
      </c>
      <c r="D428" s="8">
        <v>436163912.66586852</v>
      </c>
    </row>
    <row r="429" spans="3:4" ht="16.5" customHeight="1" x14ac:dyDescent="0.2">
      <c r="C429" s="3" t="s">
        <v>36</v>
      </c>
      <c r="D429" s="6">
        <f>+D428/D397</f>
        <v>820.07704841415307</v>
      </c>
    </row>
    <row r="430" spans="3:4" ht="16.5" customHeight="1" x14ac:dyDescent="0.2">
      <c r="C430" s="3" t="s">
        <v>37</v>
      </c>
      <c r="D430" s="6">
        <f>+D428/D398</f>
        <v>241.09619664134951</v>
      </c>
    </row>
    <row r="431" spans="3:4" ht="16.5" customHeight="1" x14ac:dyDescent="0.2">
      <c r="C431" s="3" t="s">
        <v>38</v>
      </c>
      <c r="D431" s="4">
        <v>85042.672993212691</v>
      </c>
    </row>
    <row r="432" spans="3:4" ht="16.5" customHeight="1" x14ac:dyDescent="0.2">
      <c r="C432" s="3" t="s">
        <v>39</v>
      </c>
      <c r="D432" s="4">
        <v>270807.41417661053</v>
      </c>
    </row>
    <row r="433" spans="3:4" ht="16.5" customHeight="1" x14ac:dyDescent="0.2">
      <c r="C433" s="3" t="s">
        <v>40</v>
      </c>
      <c r="D433" s="6">
        <f>+D432/D398*100</f>
        <v>14.969289224594007</v>
      </c>
    </row>
    <row r="434" spans="3:4" ht="16.5" customHeight="1" x14ac:dyDescent="0.2">
      <c r="C434" s="3" t="s">
        <v>41</v>
      </c>
      <c r="D434" s="8">
        <v>17151048.655691475</v>
      </c>
    </row>
    <row r="435" spans="3:4" ht="16.5" customHeight="1" x14ac:dyDescent="0.2">
      <c r="C435" s="3" t="s">
        <v>42</v>
      </c>
      <c r="D435" s="6">
        <f>+D434/D431</f>
        <v>201.67579465735173</v>
      </c>
    </row>
    <row r="436" spans="3:4" ht="16.5" customHeight="1" x14ac:dyDescent="0.2">
      <c r="C436" s="3" t="s">
        <v>43</v>
      </c>
      <c r="D436" s="6">
        <f>+D434/D432</f>
        <v>63.333009946715116</v>
      </c>
    </row>
    <row r="437" spans="3:4" ht="16.5" customHeight="1" x14ac:dyDescent="0.2">
      <c r="C437" s="3" t="s">
        <v>44</v>
      </c>
      <c r="D437" s="8">
        <v>284803131.23819369</v>
      </c>
    </row>
    <row r="438" spans="3:4" ht="16.5" customHeight="1" thickBot="1" x14ac:dyDescent="0.25">
      <c r="C438" s="5" t="s">
        <v>45</v>
      </c>
      <c r="D438" s="9">
        <f>D437/D397</f>
        <v>535.48793117107311</v>
      </c>
    </row>
    <row r="439" spans="3:4" ht="15" customHeight="1" x14ac:dyDescent="0.2">
      <c r="C439" s="17" t="s">
        <v>104</v>
      </c>
      <c r="D439" s="17"/>
    </row>
    <row r="440" spans="3:4" ht="7.5" customHeight="1" x14ac:dyDescent="0.2"/>
    <row r="441" spans="3:4" ht="7.5" customHeight="1" x14ac:dyDescent="0.2"/>
    <row r="442" spans="3:4" ht="18.75" customHeight="1" x14ac:dyDescent="0.2">
      <c r="C442" s="18" t="s">
        <v>0</v>
      </c>
      <c r="D442" s="18"/>
    </row>
    <row r="443" spans="3:4" ht="18.75" customHeight="1" x14ac:dyDescent="0.2">
      <c r="C443" s="18" t="s">
        <v>1</v>
      </c>
      <c r="D443" s="18"/>
    </row>
    <row r="444" spans="3:4" ht="18.75" customHeight="1" x14ac:dyDescent="0.2">
      <c r="C444" s="18" t="s">
        <v>88</v>
      </c>
      <c r="D444" s="18"/>
    </row>
    <row r="445" spans="3:4" ht="15" customHeight="1" thickBot="1" x14ac:dyDescent="0.25"/>
    <row r="446" spans="3:4" ht="16.5" customHeight="1" thickBot="1" x14ac:dyDescent="0.25">
      <c r="C446" s="2" t="s">
        <v>3</v>
      </c>
      <c r="D446" s="2" t="s">
        <v>105</v>
      </c>
    </row>
    <row r="447" spans="3:4" ht="16.5" customHeight="1" x14ac:dyDescent="0.2">
      <c r="C447" s="3"/>
      <c r="D447" s="3"/>
    </row>
    <row r="448" spans="3:4" ht="16.5" customHeight="1" x14ac:dyDescent="0.2">
      <c r="C448" s="3" t="s">
        <v>46</v>
      </c>
      <c r="D448" s="10">
        <v>2.0272640918866998</v>
      </c>
    </row>
    <row r="449" spans="3:4" ht="16.5" customHeight="1" x14ac:dyDescent="0.2">
      <c r="C449" s="3" t="s">
        <v>47</v>
      </c>
      <c r="D449" s="10">
        <v>13.328371670018589</v>
      </c>
    </row>
    <row r="450" spans="3:4" ht="16.5" customHeight="1" x14ac:dyDescent="0.2">
      <c r="C450" s="3" t="s">
        <v>48</v>
      </c>
      <c r="D450" s="10">
        <v>84.64436423809471</v>
      </c>
    </row>
    <row r="451" spans="3:4" ht="16.5" customHeight="1" x14ac:dyDescent="0.2">
      <c r="C451" s="3" t="s">
        <v>49</v>
      </c>
      <c r="D451" s="10">
        <v>92.118812815536074</v>
      </c>
    </row>
    <row r="452" spans="3:4" ht="16.5" customHeight="1" x14ac:dyDescent="0.2">
      <c r="C452" s="3" t="s">
        <v>50</v>
      </c>
      <c r="D452" s="10">
        <v>99.143208283704979</v>
      </c>
    </row>
    <row r="453" spans="3:4" ht="16.5" customHeight="1" x14ac:dyDescent="0.2">
      <c r="C453" s="3" t="s">
        <v>51</v>
      </c>
      <c r="D453" s="10">
        <v>93.727580456937048</v>
      </c>
    </row>
    <row r="454" spans="3:4" ht="16.5" customHeight="1" x14ac:dyDescent="0.2">
      <c r="C454" s="3" t="s">
        <v>52</v>
      </c>
      <c r="D454" s="10">
        <v>1.7230458519695171</v>
      </c>
    </row>
    <row r="455" spans="3:4" ht="16.5" customHeight="1" x14ac:dyDescent="0.2">
      <c r="C455" s="3" t="s">
        <v>53</v>
      </c>
      <c r="D455" s="10">
        <v>2.7266271218792477</v>
      </c>
    </row>
    <row r="456" spans="3:4" ht="16.5" customHeight="1" x14ac:dyDescent="0.2">
      <c r="C456" s="3" t="s">
        <v>54</v>
      </c>
      <c r="D456" s="11">
        <v>99.740408241451547</v>
      </c>
    </row>
    <row r="457" spans="3:4" ht="16.5" customHeight="1" x14ac:dyDescent="0.2">
      <c r="C457" s="3" t="s">
        <v>55</v>
      </c>
      <c r="D457" s="12"/>
    </row>
    <row r="458" spans="3:4" ht="16.5" customHeight="1" x14ac:dyDescent="0.2">
      <c r="C458" s="3" t="s">
        <v>56</v>
      </c>
      <c r="D458" s="11">
        <v>26.830690261160189</v>
      </c>
    </row>
    <row r="459" spans="3:4" ht="16.5" customHeight="1" x14ac:dyDescent="0.2">
      <c r="C459" s="3" t="s">
        <v>57</v>
      </c>
      <c r="D459" s="10">
        <v>53.595047593328168</v>
      </c>
    </row>
    <row r="460" spans="3:4" ht="16.5" customHeight="1" x14ac:dyDescent="0.2">
      <c r="C460" s="3" t="s">
        <v>58</v>
      </c>
      <c r="D460" s="11">
        <v>95.295951612071221</v>
      </c>
    </row>
    <row r="461" spans="3:4" ht="16.5" customHeight="1" x14ac:dyDescent="0.2">
      <c r="C461" s="3" t="s">
        <v>59</v>
      </c>
      <c r="D461" s="10">
        <v>38.125426898735164</v>
      </c>
    </row>
    <row r="462" spans="3:4" ht="16.5" customHeight="1" x14ac:dyDescent="0.2">
      <c r="C462" s="3" t="s">
        <v>60</v>
      </c>
      <c r="D462" s="10">
        <v>87.452216326157355</v>
      </c>
    </row>
    <row r="463" spans="3:4" ht="16.5" customHeight="1" x14ac:dyDescent="0.2">
      <c r="C463" s="3" t="s">
        <v>61</v>
      </c>
      <c r="D463" s="10">
        <v>40.143599779858185</v>
      </c>
    </row>
    <row r="464" spans="3:4" ht="16.5" customHeight="1" x14ac:dyDescent="0.2">
      <c r="C464" s="3" t="s">
        <v>62</v>
      </c>
      <c r="D464" s="10">
        <v>34.33644678321496</v>
      </c>
    </row>
    <row r="465" spans="3:4" ht="16.5" customHeight="1" x14ac:dyDescent="0.2">
      <c r="C465" s="3" t="s">
        <v>63</v>
      </c>
      <c r="D465" s="10">
        <v>96.243848074630975</v>
      </c>
    </row>
    <row r="466" spans="3:4" ht="16.5" customHeight="1" x14ac:dyDescent="0.2">
      <c r="C466" s="3" t="s">
        <v>64</v>
      </c>
      <c r="D466" s="13">
        <v>74.83145301483286</v>
      </c>
    </row>
    <row r="467" spans="3:4" ht="16.5" customHeight="1" x14ac:dyDescent="0.2">
      <c r="C467" s="3" t="s">
        <v>65</v>
      </c>
      <c r="D467" s="13">
        <v>62.334862837300619</v>
      </c>
    </row>
    <row r="468" spans="3:4" ht="16.5" customHeight="1" x14ac:dyDescent="0.2">
      <c r="C468" s="3" t="s">
        <v>66</v>
      </c>
      <c r="D468" s="13">
        <v>31.119754301108348</v>
      </c>
    </row>
    <row r="469" spans="3:4" ht="16.5" customHeight="1" x14ac:dyDescent="0.2">
      <c r="C469" s="3" t="s">
        <v>67</v>
      </c>
      <c r="D469" s="13">
        <v>10.863208197586331</v>
      </c>
    </row>
    <row r="470" spans="3:4" ht="16.5" customHeight="1" x14ac:dyDescent="0.2">
      <c r="C470" s="3" t="s">
        <v>68</v>
      </c>
      <c r="D470" s="13">
        <v>28.510494942745058</v>
      </c>
    </row>
    <row r="471" spans="3:4" ht="16.5" customHeight="1" x14ac:dyDescent="0.2">
      <c r="C471" s="3" t="s">
        <v>69</v>
      </c>
      <c r="D471" s="13">
        <v>79.651871281290184</v>
      </c>
    </row>
    <row r="472" spans="3:4" ht="16.5" customHeight="1" x14ac:dyDescent="0.2">
      <c r="C472" s="3" t="s">
        <v>70</v>
      </c>
      <c r="D472" s="13">
        <v>21.922223777775731</v>
      </c>
    </row>
    <row r="473" spans="3:4" ht="16.5" customHeight="1" x14ac:dyDescent="0.2">
      <c r="C473" s="3" t="s">
        <v>71</v>
      </c>
      <c r="D473" s="13">
        <v>43.236461678665748</v>
      </c>
    </row>
    <row r="474" spans="3:4" ht="16.5" customHeight="1" x14ac:dyDescent="0.2">
      <c r="C474" s="3" t="s">
        <v>72</v>
      </c>
      <c r="D474" s="13">
        <v>2.7858467963298088E-2</v>
      </c>
    </row>
    <row r="475" spans="3:4" ht="16.5" customHeight="1" x14ac:dyDescent="0.2">
      <c r="C475" s="3" t="s">
        <v>73</v>
      </c>
      <c r="D475" s="13">
        <f>+D476/D408*100</f>
        <v>4.0461862076437827</v>
      </c>
    </row>
    <row r="476" spans="3:4" ht="16.5" customHeight="1" x14ac:dyDescent="0.2">
      <c r="C476" s="3" t="s">
        <v>74</v>
      </c>
      <c r="D476" s="14">
        <v>63281.690527132421</v>
      </c>
    </row>
    <row r="477" spans="3:4" ht="16.5" customHeight="1" x14ac:dyDescent="0.2">
      <c r="C477" s="3" t="s">
        <v>75</v>
      </c>
      <c r="D477" s="14">
        <v>1533539.0744585874</v>
      </c>
    </row>
    <row r="478" spans="3:4" ht="16.5" customHeight="1" x14ac:dyDescent="0.2">
      <c r="C478" s="3" t="s">
        <v>103</v>
      </c>
      <c r="D478" s="15">
        <v>9.163696242020519</v>
      </c>
    </row>
    <row r="479" spans="3:4" ht="16.5" customHeight="1" x14ac:dyDescent="0.2">
      <c r="C479" s="3" t="s">
        <v>76</v>
      </c>
      <c r="D479" s="14">
        <v>452602.45632317686</v>
      </c>
    </row>
    <row r="480" spans="3:4" ht="16.5" customHeight="1" x14ac:dyDescent="0.2">
      <c r="C480" s="3" t="s">
        <v>77</v>
      </c>
      <c r="D480" s="15">
        <v>26.401086813145316</v>
      </c>
    </row>
    <row r="481" spans="3:4" ht="16.5" customHeight="1" x14ac:dyDescent="0.2">
      <c r="C481" s="3" t="s">
        <v>78</v>
      </c>
      <c r="D481" s="14">
        <v>251589.2591293453</v>
      </c>
    </row>
    <row r="482" spans="3:4" ht="16.5" customHeight="1" x14ac:dyDescent="0.2">
      <c r="C482" s="3" t="s">
        <v>79</v>
      </c>
      <c r="D482" s="14">
        <v>152196.03310597851</v>
      </c>
    </row>
    <row r="483" spans="3:4" ht="16.5" customHeight="1" x14ac:dyDescent="0.2">
      <c r="C483" s="3" t="s">
        <v>80</v>
      </c>
      <c r="D483" s="14">
        <v>4246.2047927426738</v>
      </c>
    </row>
    <row r="484" spans="3:4" ht="16.5" customHeight="1" thickBot="1" x14ac:dyDescent="0.25">
      <c r="C484" s="5" t="s">
        <v>81</v>
      </c>
      <c r="D484" s="16">
        <v>5681.4214997844565</v>
      </c>
    </row>
    <row r="485" spans="3:4" ht="15" customHeight="1" x14ac:dyDescent="0.2">
      <c r="C485" s="17" t="s">
        <v>104</v>
      </c>
      <c r="D485" s="17"/>
    </row>
    <row r="486" spans="3:4" ht="7.5" customHeight="1" x14ac:dyDescent="0.2"/>
  </sheetData>
  <mergeCells count="40">
    <mergeCell ref="C442:D442"/>
    <mergeCell ref="C443:D443"/>
    <mergeCell ref="C444:D444"/>
    <mergeCell ref="C485:D485"/>
    <mergeCell ref="C347:D347"/>
    <mergeCell ref="C388:D388"/>
    <mergeCell ref="C391:D391"/>
    <mergeCell ref="C392:D392"/>
    <mergeCell ref="C393:D393"/>
    <mergeCell ref="C439:D439"/>
    <mergeCell ref="C346:D346"/>
    <mergeCell ref="C199:D199"/>
    <mergeCell ref="C245:D245"/>
    <mergeCell ref="C248:D248"/>
    <mergeCell ref="C249:D249"/>
    <mergeCell ref="C250:D250"/>
    <mergeCell ref="C291:D291"/>
    <mergeCell ref="C294:D294"/>
    <mergeCell ref="C295:D295"/>
    <mergeCell ref="C296:D296"/>
    <mergeCell ref="C342:D342"/>
    <mergeCell ref="C345:D345"/>
    <mergeCell ref="C198:D198"/>
    <mergeCell ref="C56:D56"/>
    <mergeCell ref="C97:D97"/>
    <mergeCell ref="C100:D100"/>
    <mergeCell ref="C101:D101"/>
    <mergeCell ref="C102:D102"/>
    <mergeCell ref="C148:D148"/>
    <mergeCell ref="C151:D151"/>
    <mergeCell ref="C152:D152"/>
    <mergeCell ref="C153:D153"/>
    <mergeCell ref="C194:D194"/>
    <mergeCell ref="C197:D197"/>
    <mergeCell ref="C55:D55"/>
    <mergeCell ref="C3:D3"/>
    <mergeCell ref="C4:D4"/>
    <mergeCell ref="C5:D5"/>
    <mergeCell ref="C51:D51"/>
    <mergeCell ref="C54:D54"/>
  </mergeCells>
  <printOptions horizontalCentered="1" verticalCentered="1"/>
  <pageMargins left="0.39370078740157483" right="0.39370078740157483" top="0.39370078740157483" bottom="0.39370078740157483" header="0" footer="0"/>
  <pageSetup scale="89" fitToHeight="10" orientation="portrait" r:id="rId1"/>
  <rowBreaks count="9" manualBreakCount="9">
    <brk id="52" min="1" max="4" man="1"/>
    <brk id="98" min="1" max="4" man="1"/>
    <brk id="149" min="1" max="4" man="1"/>
    <brk id="195" min="1" max="4" man="1"/>
    <brk id="246" min="1" max="4" man="1"/>
    <brk id="292" min="1" max="4" man="1"/>
    <brk id="343" min="1" max="4" man="1"/>
    <brk id="389" min="1" max="4" man="1"/>
    <brk id="440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70C0"/>
  </sheetPr>
  <dimension ref="C2:D1359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1"/>
    <col min="2" max="2" width="1.109375" style="1" customWidth="1"/>
    <col min="3" max="3" width="72.77734375" style="1" customWidth="1"/>
    <col min="4" max="4" width="16.6640625" style="1" customWidth="1"/>
    <col min="5" max="5" width="1.109375" style="1" customWidth="1"/>
    <col min="6" max="16384" width="11.5546875" style="1"/>
  </cols>
  <sheetData>
    <row r="2" spans="3:4" ht="7.5" customHeight="1" x14ac:dyDescent="0.2"/>
    <row r="3" spans="3:4" ht="18.75" customHeight="1" x14ac:dyDescent="0.2">
      <c r="C3" s="18" t="s">
        <v>0</v>
      </c>
      <c r="D3" s="18"/>
    </row>
    <row r="4" spans="3:4" ht="18.75" customHeight="1" x14ac:dyDescent="0.2">
      <c r="C4" s="18" t="s">
        <v>1</v>
      </c>
      <c r="D4" s="18"/>
    </row>
    <row r="5" spans="3:4" ht="18.75" customHeight="1" x14ac:dyDescent="0.2">
      <c r="C5" s="18" t="s">
        <v>89</v>
      </c>
      <c r="D5" s="18"/>
    </row>
    <row r="6" spans="3:4" ht="15" customHeight="1" thickBot="1" x14ac:dyDescent="0.25"/>
    <row r="7" spans="3:4" ht="16.5" customHeight="1" thickBot="1" x14ac:dyDescent="0.25">
      <c r="C7" s="2" t="s">
        <v>3</v>
      </c>
      <c r="D7" s="2" t="s">
        <v>105</v>
      </c>
    </row>
    <row r="8" spans="3:4" ht="16.5" customHeight="1" x14ac:dyDescent="0.2">
      <c r="C8" s="3"/>
      <c r="D8" s="3"/>
    </row>
    <row r="9" spans="3:4" ht="16.5" customHeight="1" x14ac:dyDescent="0.2">
      <c r="C9" s="3" t="s">
        <v>4</v>
      </c>
      <c r="D9" s="4">
        <v>100212.70473639102</v>
      </c>
    </row>
    <row r="10" spans="3:4" ht="16.5" customHeight="1" x14ac:dyDescent="0.2">
      <c r="C10" s="3" t="s">
        <v>5</v>
      </c>
      <c r="D10" s="4">
        <v>371685.00000001013</v>
      </c>
    </row>
    <row r="11" spans="3:4" ht="16.5" customHeight="1" x14ac:dyDescent="0.2">
      <c r="C11" s="3" t="s">
        <v>6</v>
      </c>
      <c r="D11" s="6">
        <f>+D10/D9</f>
        <v>3.7089608645702707</v>
      </c>
    </row>
    <row r="12" spans="3:4" ht="16.5" customHeight="1" x14ac:dyDescent="0.2">
      <c r="C12" s="3" t="s">
        <v>7</v>
      </c>
      <c r="D12" s="4">
        <v>178312.81931998834</v>
      </c>
    </row>
    <row r="13" spans="3:4" ht="16.5" customHeight="1" x14ac:dyDescent="0.2">
      <c r="C13" s="3" t="s">
        <v>8</v>
      </c>
      <c r="D13" s="4">
        <v>193372.18068001422</v>
      </c>
    </row>
    <row r="14" spans="3:4" ht="16.5" customHeight="1" x14ac:dyDescent="0.2">
      <c r="C14" s="3" t="s">
        <v>9</v>
      </c>
      <c r="D14" s="6">
        <f>+D12/D13</f>
        <v>0.92212239988674682</v>
      </c>
    </row>
    <row r="15" spans="3:4" ht="16.5" customHeight="1" x14ac:dyDescent="0.2">
      <c r="C15" s="3" t="s">
        <v>10</v>
      </c>
      <c r="D15" s="4">
        <v>265978.95780362003</v>
      </c>
    </row>
    <row r="16" spans="3:4" ht="16.5" customHeight="1" x14ac:dyDescent="0.2">
      <c r="C16" s="3" t="s">
        <v>11</v>
      </c>
      <c r="D16" s="4">
        <v>124012.33341229022</v>
      </c>
    </row>
    <row r="17" spans="3:4" ht="16.5" customHeight="1" x14ac:dyDescent="0.2">
      <c r="C17" s="3" t="s">
        <v>12</v>
      </c>
      <c r="D17" s="4">
        <v>141966.62439132782</v>
      </c>
    </row>
    <row r="18" spans="3:4" ht="16.5" customHeight="1" x14ac:dyDescent="0.2">
      <c r="C18" s="3" t="s">
        <v>13</v>
      </c>
      <c r="D18" s="4">
        <v>68770.466194213208</v>
      </c>
    </row>
    <row r="19" spans="3:4" ht="16.5" customHeight="1" x14ac:dyDescent="0.2">
      <c r="C19" s="3" t="s">
        <v>14</v>
      </c>
      <c r="D19" s="4">
        <v>31442.238542178489</v>
      </c>
    </row>
    <row r="20" spans="3:4" ht="16.5" customHeight="1" x14ac:dyDescent="0.2">
      <c r="C20" s="3" t="s">
        <v>15</v>
      </c>
      <c r="D20" s="4">
        <v>304983.01436192176</v>
      </c>
    </row>
    <row r="21" spans="3:4" ht="16.5" customHeight="1" x14ac:dyDescent="0.2">
      <c r="C21" s="3" t="s">
        <v>16</v>
      </c>
      <c r="D21" s="4">
        <v>143003.88080075962</v>
      </c>
    </row>
    <row r="22" spans="3:4" ht="16.5" customHeight="1" x14ac:dyDescent="0.2">
      <c r="C22" s="3" t="s">
        <v>17</v>
      </c>
      <c r="D22" s="4">
        <v>161979.13356116015</v>
      </c>
    </row>
    <row r="23" spans="3:4" ht="16.5" customHeight="1" x14ac:dyDescent="0.2">
      <c r="C23" s="3" t="s">
        <v>18</v>
      </c>
      <c r="D23" s="4">
        <v>9100.05676716981</v>
      </c>
    </row>
    <row r="24" spans="3:4" ht="16.5" customHeight="1" x14ac:dyDescent="0.2">
      <c r="C24" s="3" t="s">
        <v>19</v>
      </c>
      <c r="D24" s="4">
        <v>168395.94928962446</v>
      </c>
    </row>
    <row r="25" spans="3:4" ht="16.5" customHeight="1" x14ac:dyDescent="0.2">
      <c r="C25" s="3" t="s">
        <v>20</v>
      </c>
      <c r="D25" s="4">
        <v>106113.56029602901</v>
      </c>
    </row>
    <row r="26" spans="3:4" ht="16.5" customHeight="1" x14ac:dyDescent="0.2">
      <c r="C26" s="3" t="s">
        <v>21</v>
      </c>
      <c r="D26" s="4">
        <v>62282.388993593464</v>
      </c>
    </row>
    <row r="27" spans="3:4" ht="16.5" customHeight="1" x14ac:dyDescent="0.2">
      <c r="C27" s="3" t="s">
        <v>22</v>
      </c>
      <c r="D27" s="6">
        <f>+D24/D10*100</f>
        <v>45.306092333459752</v>
      </c>
    </row>
    <row r="28" spans="3:4" ht="16.5" customHeight="1" x14ac:dyDescent="0.2">
      <c r="C28" s="3" t="s">
        <v>23</v>
      </c>
      <c r="D28" s="6">
        <f>+D24/D15*100</f>
        <v>63.311756193118129</v>
      </c>
    </row>
    <row r="29" spans="3:4" ht="16.5" customHeight="1" x14ac:dyDescent="0.2">
      <c r="C29" s="3" t="s">
        <v>24</v>
      </c>
      <c r="D29" s="6">
        <f t="shared" ref="D29:D30" si="0">+D25/D16*100</f>
        <v>85.566941106772731</v>
      </c>
    </row>
    <row r="30" spans="3:4" ht="16.5" customHeight="1" x14ac:dyDescent="0.2">
      <c r="C30" s="3" t="s">
        <v>25</v>
      </c>
      <c r="D30" s="6">
        <f t="shared" si="0"/>
        <v>43.871148772202581</v>
      </c>
    </row>
    <row r="31" spans="3:4" ht="16.5" customHeight="1" x14ac:dyDescent="0.2">
      <c r="C31" s="3" t="s">
        <v>26</v>
      </c>
      <c r="D31" s="4">
        <v>156243.19890329865</v>
      </c>
    </row>
    <row r="32" spans="3:4" ht="16.5" customHeight="1" x14ac:dyDescent="0.2">
      <c r="C32" s="3" t="s">
        <v>27</v>
      </c>
      <c r="D32" s="4">
        <v>97583.008513995504</v>
      </c>
    </row>
    <row r="33" spans="3:4" ht="16.5" customHeight="1" x14ac:dyDescent="0.2">
      <c r="C33" s="3" t="s">
        <v>28</v>
      </c>
      <c r="D33" s="6">
        <f>D31/D9</f>
        <v>1.5591156761440133</v>
      </c>
    </row>
    <row r="34" spans="3:4" ht="16.5" customHeight="1" x14ac:dyDescent="0.2">
      <c r="C34" s="3" t="s">
        <v>29</v>
      </c>
      <c r="D34" s="4">
        <v>12152.75038632541</v>
      </c>
    </row>
    <row r="35" spans="3:4" ht="16.5" customHeight="1" x14ac:dyDescent="0.2">
      <c r="C35" s="3" t="s">
        <v>30</v>
      </c>
      <c r="D35" s="6">
        <f>+D34/D24*100</f>
        <v>7.2167712095163736</v>
      </c>
    </row>
    <row r="36" spans="3:4" ht="16.5" customHeight="1" x14ac:dyDescent="0.2">
      <c r="C36" s="3" t="s">
        <v>31</v>
      </c>
      <c r="D36" s="4">
        <v>9551.1964072339324</v>
      </c>
    </row>
    <row r="37" spans="3:4" ht="16.5" customHeight="1" x14ac:dyDescent="0.2">
      <c r="C37" s="3" t="s">
        <v>32</v>
      </c>
      <c r="D37" s="6">
        <f>+D36/D24*100</f>
        <v>5.6718682649585679</v>
      </c>
    </row>
    <row r="38" spans="3:4" ht="16.5" customHeight="1" x14ac:dyDescent="0.2">
      <c r="C38" s="3" t="s">
        <v>33</v>
      </c>
      <c r="D38" s="6">
        <f>+D34/D9</f>
        <v>0.1212695577700767</v>
      </c>
    </row>
    <row r="39" spans="3:4" ht="16.5" customHeight="1" x14ac:dyDescent="0.2">
      <c r="C39" s="3" t="s">
        <v>34</v>
      </c>
      <c r="D39" s="7">
        <f>(D10-D31)/D31</f>
        <v>1.3788875458832084</v>
      </c>
    </row>
    <row r="40" spans="3:4" ht="16.5" customHeight="1" x14ac:dyDescent="0.2">
      <c r="C40" s="3" t="s">
        <v>35</v>
      </c>
      <c r="D40" s="8">
        <v>48774584.369851135</v>
      </c>
    </row>
    <row r="41" spans="3:4" ht="16.5" customHeight="1" x14ac:dyDescent="0.2">
      <c r="C41" s="3" t="s">
        <v>36</v>
      </c>
      <c r="D41" s="6">
        <f>+D40/D9</f>
        <v>486.71058722696301</v>
      </c>
    </row>
    <row r="42" spans="3:4" ht="16.5" customHeight="1" x14ac:dyDescent="0.2">
      <c r="C42" s="3" t="s">
        <v>37</v>
      </c>
      <c r="D42" s="6">
        <f>+D40/D10</f>
        <v>131.22559255781053</v>
      </c>
    </row>
    <row r="43" spans="3:4" ht="16.5" customHeight="1" x14ac:dyDescent="0.2">
      <c r="C43" s="3" t="s">
        <v>38</v>
      </c>
      <c r="D43" s="4">
        <v>14220.378183034591</v>
      </c>
    </row>
    <row r="44" spans="3:4" ht="16.5" customHeight="1" x14ac:dyDescent="0.2">
      <c r="C44" s="3" t="s">
        <v>39</v>
      </c>
      <c r="D44" s="4">
        <v>49677.464000792941</v>
      </c>
    </row>
    <row r="45" spans="3:4" ht="16.5" customHeight="1" x14ac:dyDescent="0.2">
      <c r="C45" s="3" t="s">
        <v>40</v>
      </c>
      <c r="D45" s="6">
        <f>+D44/D10*100</f>
        <v>13.365474528375259</v>
      </c>
    </row>
    <row r="46" spans="3:4" ht="16.5" customHeight="1" x14ac:dyDescent="0.2">
      <c r="C46" s="3" t="s">
        <v>41</v>
      </c>
      <c r="D46" s="8">
        <v>2712949.2073826366</v>
      </c>
    </row>
    <row r="47" spans="3:4" ht="16.5" customHeight="1" x14ac:dyDescent="0.2">
      <c r="C47" s="3" t="s">
        <v>42</v>
      </c>
      <c r="D47" s="6">
        <f>+D46/D43</f>
        <v>190.77897735654315</v>
      </c>
    </row>
    <row r="48" spans="3:4" ht="16.5" customHeight="1" x14ac:dyDescent="0.2">
      <c r="C48" s="3" t="s">
        <v>43</v>
      </c>
      <c r="D48" s="6">
        <f>+D46/D44</f>
        <v>54.61126613345909</v>
      </c>
    </row>
    <row r="49" spans="3:4" ht="16.5" customHeight="1" x14ac:dyDescent="0.2">
      <c r="C49" s="3" t="s">
        <v>44</v>
      </c>
      <c r="D49" s="8">
        <v>28874475.298526075</v>
      </c>
    </row>
    <row r="50" spans="3:4" ht="16.5" customHeight="1" thickBot="1" x14ac:dyDescent="0.25">
      <c r="C50" s="5" t="s">
        <v>45</v>
      </c>
      <c r="D50" s="9">
        <f>D49/D9</f>
        <v>288.13188282344265</v>
      </c>
    </row>
    <row r="51" spans="3:4" ht="15" customHeight="1" x14ac:dyDescent="0.2">
      <c r="C51" s="17" t="s">
        <v>104</v>
      </c>
      <c r="D51" s="17"/>
    </row>
    <row r="52" spans="3:4" ht="7.5" customHeight="1" x14ac:dyDescent="0.2"/>
    <row r="53" spans="3:4" ht="7.5" customHeight="1" x14ac:dyDescent="0.2"/>
    <row r="54" spans="3:4" ht="18.75" customHeight="1" x14ac:dyDescent="0.2">
      <c r="C54" s="18" t="s">
        <v>0</v>
      </c>
      <c r="D54" s="18"/>
    </row>
    <row r="55" spans="3:4" ht="18.75" customHeight="1" x14ac:dyDescent="0.2">
      <c r="C55" s="18" t="s">
        <v>1</v>
      </c>
      <c r="D55" s="18"/>
    </row>
    <row r="56" spans="3:4" ht="18.75" customHeight="1" x14ac:dyDescent="0.2">
      <c r="C56" s="18" t="s">
        <v>89</v>
      </c>
      <c r="D56" s="18"/>
    </row>
    <row r="57" spans="3:4" ht="15" customHeight="1" thickBot="1" x14ac:dyDescent="0.25"/>
    <row r="58" spans="3:4" ht="16.5" customHeight="1" thickBot="1" x14ac:dyDescent="0.25">
      <c r="C58" s="2" t="s">
        <v>3</v>
      </c>
      <c r="D58" s="2" t="s">
        <v>105</v>
      </c>
    </row>
    <row r="59" spans="3:4" ht="16.5" customHeight="1" x14ac:dyDescent="0.2">
      <c r="C59" s="3"/>
      <c r="D59" s="3"/>
    </row>
    <row r="60" spans="3:4" ht="16.5" customHeight="1" x14ac:dyDescent="0.2">
      <c r="C60" s="3" t="s">
        <v>46</v>
      </c>
      <c r="D60" s="10">
        <v>9.7637270368507583</v>
      </c>
    </row>
    <row r="61" spans="3:4" ht="16.5" customHeight="1" x14ac:dyDescent="0.2">
      <c r="C61" s="3" t="s">
        <v>47</v>
      </c>
      <c r="D61" s="10">
        <v>24.566367202171246</v>
      </c>
    </row>
    <row r="62" spans="3:4" ht="16.5" customHeight="1" x14ac:dyDescent="0.2">
      <c r="C62" s="3" t="s">
        <v>48</v>
      </c>
      <c r="D62" s="10">
        <v>65.669905760977926</v>
      </c>
    </row>
    <row r="63" spans="3:4" ht="16.5" customHeight="1" x14ac:dyDescent="0.2">
      <c r="C63" s="3" t="s">
        <v>49</v>
      </c>
      <c r="D63" s="10">
        <v>78.411686273214073</v>
      </c>
    </row>
    <row r="64" spans="3:4" ht="16.5" customHeight="1" x14ac:dyDescent="0.2">
      <c r="C64" s="3" t="s">
        <v>50</v>
      </c>
      <c r="D64" s="10">
        <v>94.576333768628515</v>
      </c>
    </row>
    <row r="65" spans="3:4" ht="16.5" customHeight="1" x14ac:dyDescent="0.2">
      <c r="C65" s="3" t="s">
        <v>51</v>
      </c>
      <c r="D65" s="10">
        <v>59.644627658084524</v>
      </c>
    </row>
    <row r="66" spans="3:4" ht="16.5" customHeight="1" x14ac:dyDescent="0.2">
      <c r="C66" s="3" t="s">
        <v>52</v>
      </c>
      <c r="D66" s="10">
        <v>23.068538199621234</v>
      </c>
    </row>
    <row r="67" spans="3:4" ht="16.5" customHeight="1" x14ac:dyDescent="0.2">
      <c r="C67" s="3" t="s">
        <v>53</v>
      </c>
      <c r="D67" s="10">
        <v>34.263876149884084</v>
      </c>
    </row>
    <row r="68" spans="3:4" ht="16.5" customHeight="1" x14ac:dyDescent="0.2">
      <c r="C68" s="3" t="s">
        <v>54</v>
      </c>
      <c r="D68" s="11">
        <v>98.498656172804033</v>
      </c>
    </row>
    <row r="69" spans="3:4" ht="16.5" customHeight="1" x14ac:dyDescent="0.2">
      <c r="C69" s="3" t="s">
        <v>55</v>
      </c>
      <c r="D69" s="12"/>
    </row>
    <row r="70" spans="3:4" ht="16.5" customHeight="1" x14ac:dyDescent="0.2">
      <c r="C70" s="3" t="s">
        <v>56</v>
      </c>
      <c r="D70" s="11">
        <v>27.702581288919145</v>
      </c>
    </row>
    <row r="71" spans="3:4" ht="16.5" customHeight="1" x14ac:dyDescent="0.2">
      <c r="C71" s="3" t="s">
        <v>57</v>
      </c>
      <c r="D71" s="10">
        <v>35.167209275659914</v>
      </c>
    </row>
    <row r="72" spans="3:4" ht="16.5" customHeight="1" x14ac:dyDescent="0.2">
      <c r="C72" s="3" t="s">
        <v>58</v>
      </c>
      <c r="D72" s="11">
        <v>82.364827583585225</v>
      </c>
    </row>
    <row r="73" spans="3:4" ht="16.5" customHeight="1" x14ac:dyDescent="0.2">
      <c r="C73" s="3" t="s">
        <v>59</v>
      </c>
      <c r="D73" s="10">
        <v>29.874376765021825</v>
      </c>
    </row>
    <row r="74" spans="3:4" ht="16.5" customHeight="1" x14ac:dyDescent="0.2">
      <c r="C74" s="3" t="s">
        <v>60</v>
      </c>
      <c r="D74" s="10">
        <v>59.407765561333861</v>
      </c>
    </row>
    <row r="75" spans="3:4" ht="16.5" customHeight="1" x14ac:dyDescent="0.2">
      <c r="C75" s="3" t="s">
        <v>61</v>
      </c>
      <c r="D75" s="10">
        <v>8.2605893522938452</v>
      </c>
    </row>
    <row r="76" spans="3:4" ht="16.5" customHeight="1" x14ac:dyDescent="0.2">
      <c r="C76" s="3" t="s">
        <v>62</v>
      </c>
      <c r="D76" s="10">
        <v>7.0271014571997794</v>
      </c>
    </row>
    <row r="77" spans="3:4" ht="16.5" customHeight="1" x14ac:dyDescent="0.2">
      <c r="C77" s="3" t="s">
        <v>63</v>
      </c>
      <c r="D77" s="10">
        <v>94.522975445990568</v>
      </c>
    </row>
    <row r="78" spans="3:4" ht="16.5" customHeight="1" x14ac:dyDescent="0.2">
      <c r="C78" s="3" t="s">
        <v>64</v>
      </c>
      <c r="D78" s="13">
        <v>49.894344498000187</v>
      </c>
    </row>
    <row r="79" spans="3:4" ht="16.5" customHeight="1" x14ac:dyDescent="0.2">
      <c r="C79" s="3" t="s">
        <v>65</v>
      </c>
      <c r="D79" s="13">
        <v>24.511998095018622</v>
      </c>
    </row>
    <row r="80" spans="3:4" ht="16.5" customHeight="1" x14ac:dyDescent="0.2">
      <c r="C80" s="3" t="s">
        <v>66</v>
      </c>
      <c r="D80" s="13">
        <v>8.630197723285379</v>
      </c>
    </row>
    <row r="81" spans="3:4" ht="16.5" customHeight="1" x14ac:dyDescent="0.2">
      <c r="C81" s="3" t="s">
        <v>67</v>
      </c>
      <c r="D81" s="13">
        <v>4.1678909597101024</v>
      </c>
    </row>
    <row r="82" spans="3:4" ht="16.5" customHeight="1" x14ac:dyDescent="0.2">
      <c r="C82" s="3" t="s">
        <v>68</v>
      </c>
      <c r="D82" s="13">
        <v>12.81459024259847</v>
      </c>
    </row>
    <row r="83" spans="3:4" ht="16.5" customHeight="1" x14ac:dyDescent="0.2">
      <c r="C83" s="3" t="s">
        <v>69</v>
      </c>
      <c r="D83" s="13">
        <v>67.969557557586526</v>
      </c>
    </row>
    <row r="84" spans="3:4" ht="16.5" customHeight="1" x14ac:dyDescent="0.2">
      <c r="C84" s="3" t="s">
        <v>70</v>
      </c>
      <c r="D84" s="13">
        <v>5.8014102541035264</v>
      </c>
    </row>
    <row r="85" spans="3:4" ht="16.5" customHeight="1" x14ac:dyDescent="0.2">
      <c r="C85" s="3" t="s">
        <v>71</v>
      </c>
      <c r="D85" s="13">
        <v>9.1221138552540584</v>
      </c>
    </row>
    <row r="86" spans="3:4" ht="16.5" customHeight="1" x14ac:dyDescent="0.2">
      <c r="C86" s="3" t="s">
        <v>72</v>
      </c>
      <c r="D86" s="13">
        <v>0</v>
      </c>
    </row>
    <row r="87" spans="3:4" ht="16.5" customHeight="1" x14ac:dyDescent="0.2">
      <c r="C87" s="3" t="s">
        <v>73</v>
      </c>
      <c r="D87" s="13">
        <f>+D88/D20*100</f>
        <v>11.988322329034865</v>
      </c>
    </row>
    <row r="88" spans="3:4" ht="16.5" customHeight="1" x14ac:dyDescent="0.2">
      <c r="C88" s="3" t="s">
        <v>74</v>
      </c>
      <c r="D88" s="14">
        <v>36562.346810513875</v>
      </c>
    </row>
    <row r="89" spans="3:4" ht="16.5" customHeight="1" x14ac:dyDescent="0.2">
      <c r="C89" s="3" t="s">
        <v>75</v>
      </c>
      <c r="D89" s="14">
        <v>278403.26974974095</v>
      </c>
    </row>
    <row r="90" spans="3:4" ht="16.5" customHeight="1" x14ac:dyDescent="0.2">
      <c r="C90" s="3" t="s">
        <v>103</v>
      </c>
      <c r="D90" s="15">
        <v>6.0272617399307773</v>
      </c>
    </row>
    <row r="91" spans="3:4" ht="16.5" customHeight="1" x14ac:dyDescent="0.2">
      <c r="C91" s="3" t="s">
        <v>76</v>
      </c>
      <c r="D91" s="14">
        <v>89435.310752382895</v>
      </c>
    </row>
    <row r="92" spans="3:4" ht="16.5" customHeight="1" x14ac:dyDescent="0.2">
      <c r="C92" s="3" t="s">
        <v>77</v>
      </c>
      <c r="D92" s="15">
        <v>25.912023749835956</v>
      </c>
    </row>
    <row r="93" spans="3:4" ht="16.5" customHeight="1" x14ac:dyDescent="0.2">
      <c r="C93" s="3" t="s">
        <v>78</v>
      </c>
      <c r="D93" s="14">
        <v>61529.559393094052</v>
      </c>
    </row>
    <row r="94" spans="3:4" ht="16.5" customHeight="1" x14ac:dyDescent="0.2">
      <c r="C94" s="3" t="s">
        <v>79</v>
      </c>
      <c r="D94" s="14">
        <v>36258.520614085013</v>
      </c>
    </row>
    <row r="95" spans="3:4" ht="16.5" customHeight="1" x14ac:dyDescent="0.2">
      <c r="C95" s="3" t="s">
        <v>80</v>
      </c>
      <c r="D95" s="14">
        <v>6920.3004910366244</v>
      </c>
    </row>
    <row r="96" spans="3:4" ht="16.5" customHeight="1" thickBot="1" x14ac:dyDescent="0.25">
      <c r="C96" s="5" t="s">
        <v>81</v>
      </c>
      <c r="D96" s="16">
        <v>16909.41604564909</v>
      </c>
    </row>
    <row r="97" spans="3:4" ht="15" customHeight="1" x14ac:dyDescent="0.2">
      <c r="C97" s="17" t="s">
        <v>104</v>
      </c>
      <c r="D97" s="17"/>
    </row>
    <row r="98" spans="3:4" ht="7.5" customHeight="1" x14ac:dyDescent="0.2"/>
    <row r="99" spans="3:4" ht="7.5" customHeight="1" x14ac:dyDescent="0.2"/>
    <row r="100" spans="3:4" ht="18.75" customHeight="1" x14ac:dyDescent="0.2">
      <c r="C100" s="18" t="s">
        <v>0</v>
      </c>
      <c r="D100" s="18"/>
    </row>
    <row r="101" spans="3:4" ht="18.75" customHeight="1" x14ac:dyDescent="0.2">
      <c r="C101" s="18" t="s">
        <v>1</v>
      </c>
      <c r="D101" s="18"/>
    </row>
    <row r="102" spans="3:4" ht="18.75" customHeight="1" x14ac:dyDescent="0.2">
      <c r="C102" s="18" t="s">
        <v>90</v>
      </c>
      <c r="D102" s="18"/>
    </row>
    <row r="103" spans="3:4" ht="15" customHeight="1" thickBot="1" x14ac:dyDescent="0.25"/>
    <row r="104" spans="3:4" ht="16.5" customHeight="1" thickBot="1" x14ac:dyDescent="0.25">
      <c r="C104" s="2" t="s">
        <v>3</v>
      </c>
      <c r="D104" s="2" t="s">
        <v>105</v>
      </c>
    </row>
    <row r="105" spans="3:4" ht="16.5" customHeight="1" x14ac:dyDescent="0.2">
      <c r="C105" s="3"/>
      <c r="D105" s="3"/>
    </row>
    <row r="106" spans="3:4" ht="16.5" customHeight="1" x14ac:dyDescent="0.2">
      <c r="C106" s="3" t="s">
        <v>4</v>
      </c>
      <c r="D106" s="4">
        <v>183456.07147879511</v>
      </c>
    </row>
    <row r="107" spans="3:4" ht="16.5" customHeight="1" x14ac:dyDescent="0.2">
      <c r="C107" s="3" t="s">
        <v>5</v>
      </c>
      <c r="D107" s="4">
        <v>598196.00000000093</v>
      </c>
    </row>
    <row r="108" spans="3:4" ht="16.5" customHeight="1" x14ac:dyDescent="0.2">
      <c r="C108" s="3" t="s">
        <v>6</v>
      </c>
      <c r="D108" s="6">
        <f>+D107/D106</f>
        <v>3.260704293829511</v>
      </c>
    </row>
    <row r="109" spans="3:4" ht="16.5" customHeight="1" x14ac:dyDescent="0.2">
      <c r="C109" s="3" t="s">
        <v>7</v>
      </c>
      <c r="D109" s="4">
        <v>282463.8287388421</v>
      </c>
    </row>
    <row r="110" spans="3:4" ht="16.5" customHeight="1" x14ac:dyDescent="0.2">
      <c r="C110" s="3" t="s">
        <v>8</v>
      </c>
      <c r="D110" s="4">
        <v>315732.17126116157</v>
      </c>
    </row>
    <row r="111" spans="3:4" ht="16.5" customHeight="1" x14ac:dyDescent="0.2">
      <c r="C111" s="3" t="s">
        <v>9</v>
      </c>
      <c r="D111" s="6">
        <f>+D109/D110</f>
        <v>0.8946311286891282</v>
      </c>
    </row>
    <row r="112" spans="3:4" ht="16.5" customHeight="1" x14ac:dyDescent="0.2">
      <c r="C112" s="3" t="s">
        <v>10</v>
      </c>
      <c r="D112" s="4">
        <v>451207.63252828066</v>
      </c>
    </row>
    <row r="113" spans="3:4" ht="16.5" customHeight="1" x14ac:dyDescent="0.2">
      <c r="C113" s="3" t="s">
        <v>11</v>
      </c>
      <c r="D113" s="4">
        <v>202300.95616877149</v>
      </c>
    </row>
    <row r="114" spans="3:4" ht="16.5" customHeight="1" x14ac:dyDescent="0.2">
      <c r="C114" s="3" t="s">
        <v>12</v>
      </c>
      <c r="D114" s="4">
        <v>248906.67635951514</v>
      </c>
    </row>
    <row r="115" spans="3:4" ht="16.5" customHeight="1" x14ac:dyDescent="0.2">
      <c r="C115" s="3" t="s">
        <v>13</v>
      </c>
      <c r="D115" s="4">
        <v>117441.34167312435</v>
      </c>
    </row>
    <row r="116" spans="3:4" ht="16.5" customHeight="1" x14ac:dyDescent="0.2">
      <c r="C116" s="3" t="s">
        <v>14</v>
      </c>
      <c r="D116" s="4">
        <v>66014.729805668787</v>
      </c>
    </row>
    <row r="117" spans="3:4" ht="16.5" customHeight="1" x14ac:dyDescent="0.2">
      <c r="C117" s="3" t="s">
        <v>15</v>
      </c>
      <c r="D117" s="4">
        <v>511501.66685842979</v>
      </c>
    </row>
    <row r="118" spans="3:4" ht="16.5" customHeight="1" x14ac:dyDescent="0.2">
      <c r="C118" s="3" t="s">
        <v>16</v>
      </c>
      <c r="D118" s="4">
        <v>235029.78097989867</v>
      </c>
    </row>
    <row r="119" spans="3:4" ht="16.5" customHeight="1" x14ac:dyDescent="0.2">
      <c r="C119" s="3" t="s">
        <v>17</v>
      </c>
      <c r="D119" s="4">
        <v>276471.88587853732</v>
      </c>
    </row>
    <row r="120" spans="3:4" ht="16.5" customHeight="1" x14ac:dyDescent="0.2">
      <c r="C120" s="3" t="s">
        <v>18</v>
      </c>
      <c r="D120" s="4">
        <v>39174.058127838711</v>
      </c>
    </row>
    <row r="121" spans="3:4" ht="16.5" customHeight="1" x14ac:dyDescent="0.2">
      <c r="C121" s="3" t="s">
        <v>19</v>
      </c>
      <c r="D121" s="4">
        <v>288750.94240201777</v>
      </c>
    </row>
    <row r="122" spans="3:4" ht="16.5" customHeight="1" x14ac:dyDescent="0.2">
      <c r="C122" s="3" t="s">
        <v>20</v>
      </c>
      <c r="D122" s="4">
        <v>169883.67212649772</v>
      </c>
    </row>
    <row r="123" spans="3:4" ht="16.5" customHeight="1" x14ac:dyDescent="0.2">
      <c r="C123" s="3" t="s">
        <v>21</v>
      </c>
      <c r="D123" s="4">
        <v>118867.27027551885</v>
      </c>
    </row>
    <row r="124" spans="3:4" ht="16.5" customHeight="1" x14ac:dyDescent="0.2">
      <c r="C124" s="3" t="s">
        <v>22</v>
      </c>
      <c r="D124" s="6">
        <f>+D121/D107*100</f>
        <v>48.270289738148918</v>
      </c>
    </row>
    <row r="125" spans="3:4" ht="16.5" customHeight="1" x14ac:dyDescent="0.2">
      <c r="C125" s="3" t="s">
        <v>23</v>
      </c>
      <c r="D125" s="6">
        <f>+D121/D112*100</f>
        <v>63.995136958131916</v>
      </c>
    </row>
    <row r="126" spans="3:4" ht="16.5" customHeight="1" x14ac:dyDescent="0.2">
      <c r="C126" s="3" t="s">
        <v>24</v>
      </c>
      <c r="D126" s="6">
        <f t="shared" ref="D126:D127" si="1">+D122/D113*100</f>
        <v>83.975713878866031</v>
      </c>
    </row>
    <row r="127" spans="3:4" ht="16.5" customHeight="1" x14ac:dyDescent="0.2">
      <c r="C127" s="3" t="s">
        <v>25</v>
      </c>
      <c r="D127" s="6">
        <f t="shared" si="1"/>
        <v>47.755758107440101</v>
      </c>
    </row>
    <row r="128" spans="3:4" ht="16.5" customHeight="1" x14ac:dyDescent="0.2">
      <c r="C128" s="3" t="s">
        <v>26</v>
      </c>
      <c r="D128" s="4">
        <v>272638.67929394852</v>
      </c>
    </row>
    <row r="129" spans="3:4" ht="16.5" customHeight="1" x14ac:dyDescent="0.2">
      <c r="C129" s="3" t="s">
        <v>27</v>
      </c>
      <c r="D129" s="4">
        <v>162456.69012626846</v>
      </c>
    </row>
    <row r="130" spans="3:4" ht="16.5" customHeight="1" x14ac:dyDescent="0.2">
      <c r="C130" s="3" t="s">
        <v>28</v>
      </c>
      <c r="D130" s="6">
        <f>D128/D106</f>
        <v>1.4861251366404715</v>
      </c>
    </row>
    <row r="131" spans="3:4" ht="16.5" customHeight="1" x14ac:dyDescent="0.2">
      <c r="C131" s="3" t="s">
        <v>29</v>
      </c>
      <c r="D131" s="4">
        <v>16112.263108069219</v>
      </c>
    </row>
    <row r="132" spans="3:4" ht="16.5" customHeight="1" x14ac:dyDescent="0.2">
      <c r="C132" s="3" t="s">
        <v>30</v>
      </c>
      <c r="D132" s="6">
        <f>+D131/D121*100</f>
        <v>5.5799863280226747</v>
      </c>
    </row>
    <row r="133" spans="3:4" ht="16.5" customHeight="1" x14ac:dyDescent="0.2">
      <c r="C133" s="3" t="s">
        <v>31</v>
      </c>
      <c r="D133" s="4">
        <v>13994.611745371791</v>
      </c>
    </row>
    <row r="134" spans="3:4" ht="16.5" customHeight="1" x14ac:dyDescent="0.2">
      <c r="C134" s="3" t="s">
        <v>32</v>
      </c>
      <c r="D134" s="6">
        <f>+D133/D121*100</f>
        <v>4.8466029682727703</v>
      </c>
    </row>
    <row r="135" spans="3:4" ht="16.5" customHeight="1" x14ac:dyDescent="0.2">
      <c r="C135" s="3" t="s">
        <v>33</v>
      </c>
      <c r="D135" s="6">
        <f>+D131/D106</f>
        <v>8.7826273495295926E-2</v>
      </c>
    </row>
    <row r="136" spans="3:4" ht="16.5" customHeight="1" x14ac:dyDescent="0.2">
      <c r="C136" s="3" t="s">
        <v>34</v>
      </c>
      <c r="D136" s="7">
        <f>(D107-D128)/D128</f>
        <v>1.1940980698305432</v>
      </c>
    </row>
    <row r="137" spans="3:4" ht="16.5" customHeight="1" x14ac:dyDescent="0.2">
      <c r="C137" s="3" t="s">
        <v>35</v>
      </c>
      <c r="D137" s="8">
        <v>103281676.08450238</v>
      </c>
    </row>
    <row r="138" spans="3:4" ht="16.5" customHeight="1" x14ac:dyDescent="0.2">
      <c r="C138" s="3" t="s">
        <v>36</v>
      </c>
      <c r="D138" s="6">
        <f>+D137/D106</f>
        <v>562.9776940712494</v>
      </c>
    </row>
    <row r="139" spans="3:4" ht="16.5" customHeight="1" x14ac:dyDescent="0.2">
      <c r="C139" s="3" t="s">
        <v>37</v>
      </c>
      <c r="D139" s="6">
        <f>+D137/D107</f>
        <v>172.6552435731804</v>
      </c>
    </row>
    <row r="140" spans="3:4" ht="16.5" customHeight="1" x14ac:dyDescent="0.2">
      <c r="C140" s="3" t="s">
        <v>38</v>
      </c>
      <c r="D140" s="4">
        <v>43418.836380741785</v>
      </c>
    </row>
    <row r="141" spans="3:4" ht="16.5" customHeight="1" x14ac:dyDescent="0.2">
      <c r="C141" s="3" t="s">
        <v>39</v>
      </c>
      <c r="D141" s="4">
        <v>138848.35760276011</v>
      </c>
    </row>
    <row r="142" spans="3:4" ht="16.5" customHeight="1" x14ac:dyDescent="0.2">
      <c r="C142" s="3" t="s">
        <v>40</v>
      </c>
      <c r="D142" s="6">
        <f>+D141/D107*100</f>
        <v>23.211181218657412</v>
      </c>
    </row>
    <row r="143" spans="3:4" ht="16.5" customHeight="1" x14ac:dyDescent="0.2">
      <c r="C143" s="3" t="s">
        <v>41</v>
      </c>
      <c r="D143" s="8">
        <v>8464202.3520320263</v>
      </c>
    </row>
    <row r="144" spans="3:4" ht="16.5" customHeight="1" x14ac:dyDescent="0.2">
      <c r="C144" s="3" t="s">
        <v>42</v>
      </c>
      <c r="D144" s="6">
        <f>+D143/D140</f>
        <v>194.94309515365737</v>
      </c>
    </row>
    <row r="145" spans="3:4" ht="16.5" customHeight="1" x14ac:dyDescent="0.2">
      <c r="C145" s="3" t="s">
        <v>43</v>
      </c>
      <c r="D145" s="6">
        <f>+D143/D141</f>
        <v>60.960046616091695</v>
      </c>
    </row>
    <row r="146" spans="3:4" ht="16.5" customHeight="1" x14ac:dyDescent="0.2">
      <c r="C146" s="3" t="s">
        <v>44</v>
      </c>
      <c r="D146" s="8">
        <v>62003694.048070394</v>
      </c>
    </row>
    <row r="147" spans="3:4" ht="16.5" customHeight="1" thickBot="1" x14ac:dyDescent="0.25">
      <c r="C147" s="5" t="s">
        <v>45</v>
      </c>
      <c r="D147" s="9">
        <f>D146/D106</f>
        <v>337.97569929560564</v>
      </c>
    </row>
    <row r="148" spans="3:4" ht="15" customHeight="1" x14ac:dyDescent="0.2">
      <c r="C148" s="17" t="s">
        <v>104</v>
      </c>
      <c r="D148" s="17"/>
    </row>
    <row r="149" spans="3:4" ht="7.5" customHeight="1" x14ac:dyDescent="0.2"/>
    <row r="150" spans="3:4" ht="7.5" customHeight="1" x14ac:dyDescent="0.2"/>
    <row r="151" spans="3:4" ht="18.75" customHeight="1" x14ac:dyDescent="0.2">
      <c r="C151" s="18" t="s">
        <v>0</v>
      </c>
      <c r="D151" s="18"/>
    </row>
    <row r="152" spans="3:4" ht="18.75" customHeight="1" x14ac:dyDescent="0.2">
      <c r="C152" s="18" t="s">
        <v>1</v>
      </c>
      <c r="D152" s="18"/>
    </row>
    <row r="153" spans="3:4" ht="18.75" customHeight="1" x14ac:dyDescent="0.2">
      <c r="C153" s="18" t="s">
        <v>90</v>
      </c>
      <c r="D153" s="18"/>
    </row>
    <row r="154" spans="3:4" ht="15" customHeight="1" thickBot="1" x14ac:dyDescent="0.25"/>
    <row r="155" spans="3:4" ht="16.5" customHeight="1" thickBot="1" x14ac:dyDescent="0.25">
      <c r="C155" s="2" t="s">
        <v>3</v>
      </c>
      <c r="D155" s="2" t="s">
        <v>105</v>
      </c>
    </row>
    <row r="156" spans="3:4" ht="16.5" customHeight="1" x14ac:dyDescent="0.2">
      <c r="C156" s="3"/>
      <c r="D156" s="3"/>
    </row>
    <row r="157" spans="3:4" ht="16.5" customHeight="1" x14ac:dyDescent="0.2">
      <c r="C157" s="3" t="s">
        <v>46</v>
      </c>
      <c r="D157" s="10">
        <v>5.0015826195119777</v>
      </c>
    </row>
    <row r="158" spans="3:4" ht="16.5" customHeight="1" x14ac:dyDescent="0.2">
      <c r="C158" s="3" t="s">
        <v>47</v>
      </c>
      <c r="D158" s="10">
        <v>18.114763761466158</v>
      </c>
    </row>
    <row r="159" spans="3:4" ht="16.5" customHeight="1" x14ac:dyDescent="0.2">
      <c r="C159" s="3" t="s">
        <v>48</v>
      </c>
      <c r="D159" s="10">
        <v>76.883653619021985</v>
      </c>
    </row>
    <row r="160" spans="3:4" ht="16.5" customHeight="1" x14ac:dyDescent="0.2">
      <c r="C160" s="3" t="s">
        <v>49</v>
      </c>
      <c r="D160" s="10">
        <v>77.610050210834956</v>
      </c>
    </row>
    <row r="161" spans="3:4" ht="16.5" customHeight="1" x14ac:dyDescent="0.2">
      <c r="C161" s="3" t="s">
        <v>50</v>
      </c>
      <c r="D161" s="10">
        <v>96.343197176772478</v>
      </c>
    </row>
    <row r="162" spans="3:4" ht="16.5" customHeight="1" x14ac:dyDescent="0.2">
      <c r="C162" s="3" t="s">
        <v>51</v>
      </c>
      <c r="D162" s="10">
        <v>69.733453925945497</v>
      </c>
    </row>
    <row r="163" spans="3:4" ht="16.5" customHeight="1" x14ac:dyDescent="0.2">
      <c r="C163" s="3" t="s">
        <v>52</v>
      </c>
      <c r="D163" s="10">
        <v>23.181977334074013</v>
      </c>
    </row>
    <row r="164" spans="3:4" ht="16.5" customHeight="1" x14ac:dyDescent="0.2">
      <c r="C164" s="3" t="s">
        <v>53</v>
      </c>
      <c r="D164" s="10">
        <v>12.546451957722683</v>
      </c>
    </row>
    <row r="165" spans="3:4" ht="16.5" customHeight="1" x14ac:dyDescent="0.2">
      <c r="C165" s="3" t="s">
        <v>54</v>
      </c>
      <c r="D165" s="11">
        <v>98.22248934073292</v>
      </c>
    </row>
    <row r="166" spans="3:4" ht="16.5" customHeight="1" x14ac:dyDescent="0.2">
      <c r="C166" s="3" t="s">
        <v>55</v>
      </c>
      <c r="D166" s="12"/>
    </row>
    <row r="167" spans="3:4" ht="16.5" customHeight="1" x14ac:dyDescent="0.2">
      <c r="C167" s="3" t="s">
        <v>56</v>
      </c>
      <c r="D167" s="11">
        <v>32.173942748970141</v>
      </c>
    </row>
    <row r="168" spans="3:4" ht="16.5" customHeight="1" x14ac:dyDescent="0.2">
      <c r="C168" s="3" t="s">
        <v>57</v>
      </c>
      <c r="D168" s="10">
        <v>45.016469140805668</v>
      </c>
    </row>
    <row r="169" spans="3:4" ht="16.5" customHeight="1" x14ac:dyDescent="0.2">
      <c r="C169" s="3" t="s">
        <v>58</v>
      </c>
      <c r="D169" s="11">
        <v>88.669685430382515</v>
      </c>
    </row>
    <row r="170" spans="3:4" ht="16.5" customHeight="1" x14ac:dyDescent="0.2">
      <c r="C170" s="3" t="s">
        <v>59</v>
      </c>
      <c r="D170" s="10">
        <v>33.298245446801218</v>
      </c>
    </row>
    <row r="171" spans="3:4" ht="16.5" customHeight="1" x14ac:dyDescent="0.2">
      <c r="C171" s="3" t="s">
        <v>60</v>
      </c>
      <c r="D171" s="10">
        <v>74.10823235424273</v>
      </c>
    </row>
    <row r="172" spans="3:4" ht="16.5" customHeight="1" x14ac:dyDescent="0.2">
      <c r="C172" s="3" t="s">
        <v>61</v>
      </c>
      <c r="D172" s="10">
        <v>20.442994792723397</v>
      </c>
    </row>
    <row r="173" spans="3:4" ht="16.5" customHeight="1" x14ac:dyDescent="0.2">
      <c r="C173" s="3" t="s">
        <v>62</v>
      </c>
      <c r="D173" s="10">
        <v>14.814309201548602</v>
      </c>
    </row>
    <row r="174" spans="3:4" ht="16.5" customHeight="1" x14ac:dyDescent="0.2">
      <c r="C174" s="3" t="s">
        <v>63</v>
      </c>
      <c r="D174" s="10">
        <v>93.820815271250567</v>
      </c>
    </row>
    <row r="175" spans="3:4" ht="16.5" customHeight="1" x14ac:dyDescent="0.2">
      <c r="C175" s="3" t="s">
        <v>64</v>
      </c>
      <c r="D175" s="13">
        <v>62.083828401555365</v>
      </c>
    </row>
    <row r="176" spans="3:4" ht="16.5" customHeight="1" x14ac:dyDescent="0.2">
      <c r="C176" s="3" t="s">
        <v>65</v>
      </c>
      <c r="D176" s="13">
        <v>40.704089013996281</v>
      </c>
    </row>
    <row r="177" spans="3:4" ht="16.5" customHeight="1" x14ac:dyDescent="0.2">
      <c r="C177" s="3" t="s">
        <v>66</v>
      </c>
      <c r="D177" s="13">
        <v>14.175696200131158</v>
      </c>
    </row>
    <row r="178" spans="3:4" ht="16.5" customHeight="1" x14ac:dyDescent="0.2">
      <c r="C178" s="3" t="s">
        <v>67</v>
      </c>
      <c r="D178" s="13">
        <v>8.2994086988119147</v>
      </c>
    </row>
    <row r="179" spans="3:4" ht="16.5" customHeight="1" x14ac:dyDescent="0.2">
      <c r="C179" s="3" t="s">
        <v>68</v>
      </c>
      <c r="D179" s="13">
        <v>18.43723627013124</v>
      </c>
    </row>
    <row r="180" spans="3:4" ht="16.5" customHeight="1" x14ac:dyDescent="0.2">
      <c r="C180" s="3" t="s">
        <v>69</v>
      </c>
      <c r="D180" s="13">
        <v>72.142280063009864</v>
      </c>
    </row>
    <row r="181" spans="3:4" ht="16.5" customHeight="1" x14ac:dyDescent="0.2">
      <c r="C181" s="3" t="s">
        <v>70</v>
      </c>
      <c r="D181" s="13">
        <v>12.709218227220529</v>
      </c>
    </row>
    <row r="182" spans="3:4" ht="16.5" customHeight="1" x14ac:dyDescent="0.2">
      <c r="C182" s="3" t="s">
        <v>71</v>
      </c>
      <c r="D182" s="13">
        <v>19.221505031745327</v>
      </c>
    </row>
    <row r="183" spans="3:4" ht="16.5" customHeight="1" x14ac:dyDescent="0.2">
      <c r="C183" s="3" t="s">
        <v>72</v>
      </c>
      <c r="D183" s="13">
        <v>0</v>
      </c>
    </row>
    <row r="184" spans="3:4" ht="16.5" customHeight="1" x14ac:dyDescent="0.2">
      <c r="C184" s="3" t="s">
        <v>73</v>
      </c>
      <c r="D184" s="13">
        <f>+D185/D117*100</f>
        <v>10.258751480458592</v>
      </c>
    </row>
    <row r="185" spans="3:4" ht="16.5" customHeight="1" x14ac:dyDescent="0.2">
      <c r="C185" s="3" t="s">
        <v>74</v>
      </c>
      <c r="D185" s="14">
        <v>52473.684821409537</v>
      </c>
    </row>
    <row r="186" spans="3:4" ht="16.5" customHeight="1" x14ac:dyDescent="0.2">
      <c r="C186" s="3" t="s">
        <v>75</v>
      </c>
      <c r="D186" s="14">
        <v>472657.96197664493</v>
      </c>
    </row>
    <row r="187" spans="3:4" ht="16.5" customHeight="1" x14ac:dyDescent="0.2">
      <c r="C187" s="3" t="s">
        <v>103</v>
      </c>
      <c r="D187" s="15">
        <v>6.6525657617801279</v>
      </c>
    </row>
    <row r="188" spans="3:4" ht="16.5" customHeight="1" x14ac:dyDescent="0.2">
      <c r="C188" s="3" t="s">
        <v>76</v>
      </c>
      <c r="D188" s="14">
        <v>140666.90379155215</v>
      </c>
    </row>
    <row r="189" spans="3:4" ht="16.5" customHeight="1" x14ac:dyDescent="0.2">
      <c r="C189" s="3" t="s">
        <v>77</v>
      </c>
      <c r="D189" s="15">
        <v>24.808253963657659</v>
      </c>
    </row>
    <row r="190" spans="3:4" ht="16.5" customHeight="1" x14ac:dyDescent="0.2">
      <c r="C190" s="3" t="s">
        <v>78</v>
      </c>
      <c r="D190" s="14">
        <v>95677.947631082614</v>
      </c>
    </row>
    <row r="191" spans="3:4" ht="16.5" customHeight="1" x14ac:dyDescent="0.2">
      <c r="C191" s="3" t="s">
        <v>79</v>
      </c>
      <c r="D191" s="14">
        <v>47715.472017596199</v>
      </c>
    </row>
    <row r="192" spans="3:4" ht="16.5" customHeight="1" x14ac:dyDescent="0.2">
      <c r="C192" s="3" t="s">
        <v>80</v>
      </c>
      <c r="D192" s="14">
        <v>9053.4110255060277</v>
      </c>
    </row>
    <row r="193" spans="3:4" ht="16.5" customHeight="1" thickBot="1" x14ac:dyDescent="0.25">
      <c r="C193" s="5" t="s">
        <v>81</v>
      </c>
      <c r="D193" s="16">
        <v>18935.589477441074</v>
      </c>
    </row>
    <row r="194" spans="3:4" ht="15" customHeight="1" x14ac:dyDescent="0.2">
      <c r="C194" s="17" t="s">
        <v>104</v>
      </c>
      <c r="D194" s="17"/>
    </row>
    <row r="195" spans="3:4" ht="7.5" customHeight="1" x14ac:dyDescent="0.2"/>
    <row r="196" spans="3:4" ht="7.5" customHeight="1" x14ac:dyDescent="0.2"/>
    <row r="197" spans="3:4" ht="18.75" customHeight="1" x14ac:dyDescent="0.2">
      <c r="C197" s="18" t="s">
        <v>0</v>
      </c>
      <c r="D197" s="18"/>
    </row>
    <row r="198" spans="3:4" ht="18.75" customHeight="1" x14ac:dyDescent="0.2">
      <c r="C198" s="18" t="s">
        <v>1</v>
      </c>
      <c r="D198" s="18"/>
    </row>
    <row r="199" spans="3:4" ht="18.75" customHeight="1" x14ac:dyDescent="0.2">
      <c r="C199" s="18" t="s">
        <v>91</v>
      </c>
      <c r="D199" s="18"/>
    </row>
    <row r="200" spans="3:4" ht="15" customHeight="1" thickBot="1" x14ac:dyDescent="0.25"/>
    <row r="201" spans="3:4" ht="16.5" customHeight="1" thickBot="1" x14ac:dyDescent="0.25">
      <c r="C201" s="2" t="s">
        <v>3</v>
      </c>
      <c r="D201" s="2" t="s">
        <v>105</v>
      </c>
    </row>
    <row r="202" spans="3:4" ht="16.5" customHeight="1" x14ac:dyDescent="0.2">
      <c r="C202" s="3"/>
      <c r="D202" s="3"/>
    </row>
    <row r="203" spans="3:4" ht="16.5" customHeight="1" x14ac:dyDescent="0.2">
      <c r="C203" s="3" t="s">
        <v>4</v>
      </c>
      <c r="D203" s="4">
        <v>143154.78369715399</v>
      </c>
    </row>
    <row r="204" spans="3:4" ht="16.5" customHeight="1" x14ac:dyDescent="0.2">
      <c r="C204" s="3" t="s">
        <v>5</v>
      </c>
      <c r="D204" s="4">
        <v>516069.00000000297</v>
      </c>
    </row>
    <row r="205" spans="3:4" ht="16.5" customHeight="1" x14ac:dyDescent="0.2">
      <c r="C205" s="3" t="s">
        <v>6</v>
      </c>
      <c r="D205" s="6">
        <f>+D204/D203</f>
        <v>3.604972091549203</v>
      </c>
    </row>
    <row r="206" spans="3:4" ht="16.5" customHeight="1" x14ac:dyDescent="0.2">
      <c r="C206" s="3" t="s">
        <v>7</v>
      </c>
      <c r="D206" s="4">
        <v>243589.2879311798</v>
      </c>
    </row>
    <row r="207" spans="3:4" ht="16.5" customHeight="1" x14ac:dyDescent="0.2">
      <c r="C207" s="3" t="s">
        <v>8</v>
      </c>
      <c r="D207" s="4">
        <v>272479.71206882084</v>
      </c>
    </row>
    <row r="208" spans="3:4" ht="16.5" customHeight="1" x14ac:dyDescent="0.2">
      <c r="C208" s="3" t="s">
        <v>9</v>
      </c>
      <c r="D208" s="6">
        <f>+D206/D207</f>
        <v>0.89397220101897301</v>
      </c>
    </row>
    <row r="209" spans="3:4" ht="16.5" customHeight="1" x14ac:dyDescent="0.2">
      <c r="C209" s="3" t="s">
        <v>10</v>
      </c>
      <c r="D209" s="4">
        <v>378618.61054912175</v>
      </c>
    </row>
    <row r="210" spans="3:4" ht="16.5" customHeight="1" x14ac:dyDescent="0.2">
      <c r="C210" s="3" t="s">
        <v>11</v>
      </c>
      <c r="D210" s="4">
        <v>173847.72804611255</v>
      </c>
    </row>
    <row r="211" spans="3:4" ht="16.5" customHeight="1" x14ac:dyDescent="0.2">
      <c r="C211" s="3" t="s">
        <v>12</v>
      </c>
      <c r="D211" s="4">
        <v>204770.88250300774</v>
      </c>
    </row>
    <row r="212" spans="3:4" ht="16.5" customHeight="1" x14ac:dyDescent="0.2">
      <c r="C212" s="3" t="s">
        <v>13</v>
      </c>
      <c r="D212" s="4">
        <v>93613.165978199322</v>
      </c>
    </row>
    <row r="213" spans="3:4" ht="16.5" customHeight="1" x14ac:dyDescent="0.2">
      <c r="C213" s="3" t="s">
        <v>14</v>
      </c>
      <c r="D213" s="4">
        <v>49541.617718954658</v>
      </c>
    </row>
    <row r="214" spans="3:4" ht="16.5" customHeight="1" x14ac:dyDescent="0.2">
      <c r="C214" s="3" t="s">
        <v>15</v>
      </c>
      <c r="D214" s="4">
        <v>433727.78128353908</v>
      </c>
    </row>
    <row r="215" spans="3:4" ht="16.5" customHeight="1" x14ac:dyDescent="0.2">
      <c r="C215" s="3" t="s">
        <v>16</v>
      </c>
      <c r="D215" s="4">
        <v>203068.04141822227</v>
      </c>
    </row>
    <row r="216" spans="3:4" ht="16.5" customHeight="1" x14ac:dyDescent="0.2">
      <c r="C216" s="3" t="s">
        <v>17</v>
      </c>
      <c r="D216" s="4">
        <v>230659.73986531334</v>
      </c>
    </row>
    <row r="217" spans="3:4" ht="16.5" customHeight="1" x14ac:dyDescent="0.2">
      <c r="C217" s="3" t="s">
        <v>18</v>
      </c>
      <c r="D217" s="4">
        <v>24051.499848636944</v>
      </c>
    </row>
    <row r="218" spans="3:4" ht="16.5" customHeight="1" x14ac:dyDescent="0.2">
      <c r="C218" s="3" t="s">
        <v>19</v>
      </c>
      <c r="D218" s="4">
        <v>235635.74851388086</v>
      </c>
    </row>
    <row r="219" spans="3:4" ht="16.5" customHeight="1" x14ac:dyDescent="0.2">
      <c r="C219" s="3" t="s">
        <v>20</v>
      </c>
      <c r="D219" s="4">
        <v>139758.45030628939</v>
      </c>
    </row>
    <row r="220" spans="3:4" ht="16.5" customHeight="1" x14ac:dyDescent="0.2">
      <c r="C220" s="3" t="s">
        <v>21</v>
      </c>
      <c r="D220" s="4">
        <v>95877.298207592379</v>
      </c>
    </row>
    <row r="221" spans="3:4" ht="16.5" customHeight="1" x14ac:dyDescent="0.2">
      <c r="C221" s="3" t="s">
        <v>22</v>
      </c>
      <c r="D221" s="6">
        <f>+D218/D204*100</f>
        <v>45.659737072732426</v>
      </c>
    </row>
    <row r="222" spans="3:4" ht="16.5" customHeight="1" x14ac:dyDescent="0.2">
      <c r="C222" s="3" t="s">
        <v>23</v>
      </c>
      <c r="D222" s="6">
        <f>+D218/D209*100</f>
        <v>62.235648736899485</v>
      </c>
    </row>
    <row r="223" spans="3:4" ht="16.5" customHeight="1" x14ac:dyDescent="0.2">
      <c r="C223" s="3" t="s">
        <v>24</v>
      </c>
      <c r="D223" s="6">
        <f t="shared" ref="D223:D224" si="2">+D219/D210*100</f>
        <v>80.391300983363394</v>
      </c>
    </row>
    <row r="224" spans="3:4" ht="16.5" customHeight="1" x14ac:dyDescent="0.2">
      <c r="C224" s="3" t="s">
        <v>25</v>
      </c>
      <c r="D224" s="6">
        <f t="shared" si="2"/>
        <v>46.821743909896028</v>
      </c>
    </row>
    <row r="225" spans="3:4" ht="16.5" customHeight="1" x14ac:dyDescent="0.2">
      <c r="C225" s="3" t="s">
        <v>26</v>
      </c>
      <c r="D225" s="4">
        <v>220142.94810030752</v>
      </c>
    </row>
    <row r="226" spans="3:4" ht="16.5" customHeight="1" x14ac:dyDescent="0.2">
      <c r="C226" s="3" t="s">
        <v>27</v>
      </c>
      <c r="D226" s="4">
        <v>142982.862035239</v>
      </c>
    </row>
    <row r="227" spans="3:4" ht="16.5" customHeight="1" x14ac:dyDescent="0.2">
      <c r="C227" s="3" t="s">
        <v>28</v>
      </c>
      <c r="D227" s="6">
        <f>D225/D203</f>
        <v>1.5377966590765355</v>
      </c>
    </row>
    <row r="228" spans="3:4" ht="16.5" customHeight="1" x14ac:dyDescent="0.2">
      <c r="C228" s="3" t="s">
        <v>29</v>
      </c>
      <c r="D228" s="4">
        <v>15492.80041357301</v>
      </c>
    </row>
    <row r="229" spans="3:4" ht="16.5" customHeight="1" x14ac:dyDescent="0.2">
      <c r="C229" s="3" t="s">
        <v>30</v>
      </c>
      <c r="D229" s="6">
        <f>+D228/D218*100</f>
        <v>6.5748938823093557</v>
      </c>
    </row>
    <row r="230" spans="3:4" ht="16.5" customHeight="1" x14ac:dyDescent="0.2">
      <c r="C230" s="3" t="s">
        <v>31</v>
      </c>
      <c r="D230" s="4">
        <v>12345.996713746914</v>
      </c>
    </row>
    <row r="231" spans="3:4" ht="16.5" customHeight="1" x14ac:dyDescent="0.2">
      <c r="C231" s="3" t="s">
        <v>32</v>
      </c>
      <c r="D231" s="6">
        <f>+D230/D218*100</f>
        <v>5.2394412951393212</v>
      </c>
    </row>
    <row r="232" spans="3:4" ht="16.5" customHeight="1" x14ac:dyDescent="0.2">
      <c r="C232" s="3" t="s">
        <v>33</v>
      </c>
      <c r="D232" s="6">
        <f>+D228/D203</f>
        <v>0.10822411947021102</v>
      </c>
    </row>
    <row r="233" spans="3:4" ht="16.5" customHeight="1" x14ac:dyDescent="0.2">
      <c r="C233" s="3" t="s">
        <v>34</v>
      </c>
      <c r="D233" s="7">
        <f>(D204-D225)/D225</f>
        <v>1.3442449756094732</v>
      </c>
    </row>
    <row r="234" spans="3:4" ht="16.5" customHeight="1" x14ac:dyDescent="0.2">
      <c r="C234" s="3" t="s">
        <v>35</v>
      </c>
      <c r="D234" s="8">
        <v>85103418.396446392</v>
      </c>
    </row>
    <row r="235" spans="3:4" ht="16.5" customHeight="1" x14ac:dyDescent="0.2">
      <c r="C235" s="3" t="s">
        <v>36</v>
      </c>
      <c r="D235" s="6">
        <f>+D234/D203</f>
        <v>594.48532699042664</v>
      </c>
    </row>
    <row r="236" spans="3:4" ht="16.5" customHeight="1" x14ac:dyDescent="0.2">
      <c r="C236" s="3" t="s">
        <v>37</v>
      </c>
      <c r="D236" s="6">
        <f>+D234/D204</f>
        <v>164.90705389482008</v>
      </c>
    </row>
    <row r="237" spans="3:4" ht="16.5" customHeight="1" x14ac:dyDescent="0.2">
      <c r="C237" s="3" t="s">
        <v>38</v>
      </c>
      <c r="D237" s="4">
        <v>24394.994243086927</v>
      </c>
    </row>
    <row r="238" spans="3:4" ht="16.5" customHeight="1" x14ac:dyDescent="0.2">
      <c r="C238" s="3" t="s">
        <v>39</v>
      </c>
      <c r="D238" s="4">
        <v>78875.587387417021</v>
      </c>
    </row>
    <row r="239" spans="3:4" ht="16.5" customHeight="1" x14ac:dyDescent="0.2">
      <c r="C239" s="3" t="s">
        <v>40</v>
      </c>
      <c r="D239" s="6">
        <f>+D238/D204*100</f>
        <v>15.283922767578865</v>
      </c>
    </row>
    <row r="240" spans="3:4" ht="16.5" customHeight="1" x14ac:dyDescent="0.2">
      <c r="C240" s="3" t="s">
        <v>41</v>
      </c>
      <c r="D240" s="8">
        <v>4832407.6438949555</v>
      </c>
    </row>
    <row r="241" spans="3:4" ht="16.5" customHeight="1" x14ac:dyDescent="0.2">
      <c r="C241" s="3" t="s">
        <v>42</v>
      </c>
      <c r="D241" s="6">
        <f>+D240/D237</f>
        <v>198.09013257973476</v>
      </c>
    </row>
    <row r="242" spans="3:4" ht="16.5" customHeight="1" x14ac:dyDescent="0.2">
      <c r="C242" s="3" t="s">
        <v>43</v>
      </c>
      <c r="D242" s="6">
        <f>+D240/D238</f>
        <v>61.266201672253622</v>
      </c>
    </row>
    <row r="243" spans="3:4" ht="16.5" customHeight="1" x14ac:dyDescent="0.2">
      <c r="C243" s="3" t="s">
        <v>44</v>
      </c>
      <c r="D243" s="8">
        <v>52411403.052411288</v>
      </c>
    </row>
    <row r="244" spans="3:4" ht="16.5" customHeight="1" thickBot="1" x14ac:dyDescent="0.25">
      <c r="C244" s="5" t="s">
        <v>45</v>
      </c>
      <c r="D244" s="9">
        <f>D243/D203</f>
        <v>366.11702172166571</v>
      </c>
    </row>
    <row r="245" spans="3:4" ht="15" customHeight="1" x14ac:dyDescent="0.2">
      <c r="C245" s="17" t="s">
        <v>104</v>
      </c>
      <c r="D245" s="17"/>
    </row>
    <row r="246" spans="3:4" ht="7.5" customHeight="1" x14ac:dyDescent="0.2"/>
    <row r="247" spans="3:4" ht="7.5" customHeight="1" x14ac:dyDescent="0.2"/>
    <row r="248" spans="3:4" ht="18.75" customHeight="1" x14ac:dyDescent="0.2">
      <c r="C248" s="18" t="s">
        <v>0</v>
      </c>
      <c r="D248" s="18"/>
    </row>
    <row r="249" spans="3:4" ht="18.75" customHeight="1" x14ac:dyDescent="0.2">
      <c r="C249" s="18" t="s">
        <v>1</v>
      </c>
      <c r="D249" s="18"/>
    </row>
    <row r="250" spans="3:4" ht="18.75" customHeight="1" x14ac:dyDescent="0.2">
      <c r="C250" s="18" t="s">
        <v>91</v>
      </c>
      <c r="D250" s="18"/>
    </row>
    <row r="251" spans="3:4" ht="15" customHeight="1" thickBot="1" x14ac:dyDescent="0.25"/>
    <row r="252" spans="3:4" ht="16.5" customHeight="1" thickBot="1" x14ac:dyDescent="0.25">
      <c r="C252" s="2" t="s">
        <v>3</v>
      </c>
      <c r="D252" s="2" t="s">
        <v>105</v>
      </c>
    </row>
    <row r="253" spans="3:4" ht="16.5" customHeight="1" x14ac:dyDescent="0.2">
      <c r="C253" s="3"/>
      <c r="D253" s="3"/>
    </row>
    <row r="254" spans="3:4" ht="16.5" customHeight="1" x14ac:dyDescent="0.2">
      <c r="C254" s="3" t="s">
        <v>46</v>
      </c>
      <c r="D254" s="10">
        <v>4.2903790100751333</v>
      </c>
    </row>
    <row r="255" spans="3:4" ht="16.5" customHeight="1" x14ac:dyDescent="0.2">
      <c r="C255" s="3" t="s">
        <v>47</v>
      </c>
      <c r="D255" s="10">
        <v>19.86398483796205</v>
      </c>
    </row>
    <row r="256" spans="3:4" ht="16.5" customHeight="1" x14ac:dyDescent="0.2">
      <c r="C256" s="3" t="s">
        <v>48</v>
      </c>
      <c r="D256" s="10">
        <v>75.84563615196285</v>
      </c>
    </row>
    <row r="257" spans="3:4" ht="16.5" customHeight="1" x14ac:dyDescent="0.2">
      <c r="C257" s="3" t="s">
        <v>49</v>
      </c>
      <c r="D257" s="10">
        <v>75.938164910373899</v>
      </c>
    </row>
    <row r="258" spans="3:4" ht="16.5" customHeight="1" x14ac:dyDescent="0.2">
      <c r="C258" s="3" t="s">
        <v>50</v>
      </c>
      <c r="D258" s="10">
        <v>95.024958411440451</v>
      </c>
    </row>
    <row r="259" spans="3:4" ht="16.5" customHeight="1" x14ac:dyDescent="0.2">
      <c r="C259" s="3" t="s">
        <v>51</v>
      </c>
      <c r="D259" s="10">
        <v>73.956267675492555</v>
      </c>
    </row>
    <row r="260" spans="3:4" ht="16.5" customHeight="1" x14ac:dyDescent="0.2">
      <c r="C260" s="3" t="s">
        <v>52</v>
      </c>
      <c r="D260" s="10">
        <v>7.6423583133566684</v>
      </c>
    </row>
    <row r="261" spans="3:4" ht="16.5" customHeight="1" x14ac:dyDescent="0.2">
      <c r="C261" s="3" t="s">
        <v>53</v>
      </c>
      <c r="D261" s="10">
        <v>22.084757069819744</v>
      </c>
    </row>
    <row r="262" spans="3:4" ht="16.5" customHeight="1" x14ac:dyDescent="0.2">
      <c r="C262" s="3" t="s">
        <v>54</v>
      </c>
      <c r="D262" s="11">
        <v>99.519289785321789</v>
      </c>
    </row>
    <row r="263" spans="3:4" ht="16.5" customHeight="1" x14ac:dyDescent="0.2">
      <c r="C263" s="3" t="s">
        <v>55</v>
      </c>
      <c r="D263" s="12"/>
    </row>
    <row r="264" spans="3:4" ht="16.5" customHeight="1" x14ac:dyDescent="0.2">
      <c r="C264" s="3" t="s">
        <v>56</v>
      </c>
      <c r="D264" s="11">
        <v>29.746144447340605</v>
      </c>
    </row>
    <row r="265" spans="3:4" ht="16.5" customHeight="1" x14ac:dyDescent="0.2">
      <c r="C265" s="3" t="s">
        <v>57</v>
      </c>
      <c r="D265" s="10">
        <v>34.811090584184555</v>
      </c>
    </row>
    <row r="266" spans="3:4" ht="16.5" customHeight="1" x14ac:dyDescent="0.2">
      <c r="C266" s="3" t="s">
        <v>58</v>
      </c>
      <c r="D266" s="11">
        <v>81.349839159985692</v>
      </c>
    </row>
    <row r="267" spans="3:4" ht="16.5" customHeight="1" x14ac:dyDescent="0.2">
      <c r="C267" s="3" t="s">
        <v>59</v>
      </c>
      <c r="D267" s="10">
        <v>26.749579414752564</v>
      </c>
    </row>
    <row r="268" spans="3:4" ht="16.5" customHeight="1" x14ac:dyDescent="0.2">
      <c r="C268" s="3" t="s">
        <v>60</v>
      </c>
      <c r="D268" s="10">
        <v>65.442464318691464</v>
      </c>
    </row>
    <row r="269" spans="3:4" ht="16.5" customHeight="1" x14ac:dyDescent="0.2">
      <c r="C269" s="3" t="s">
        <v>61</v>
      </c>
      <c r="D269" s="10">
        <v>12.796244766229133</v>
      </c>
    </row>
    <row r="270" spans="3:4" ht="16.5" customHeight="1" x14ac:dyDescent="0.2">
      <c r="C270" s="3" t="s">
        <v>62</v>
      </c>
      <c r="D270" s="10">
        <v>15.186379113817546</v>
      </c>
    </row>
    <row r="271" spans="3:4" ht="16.5" customHeight="1" x14ac:dyDescent="0.2">
      <c r="C271" s="3" t="s">
        <v>63</v>
      </c>
      <c r="D271" s="10">
        <v>94.916027003130097</v>
      </c>
    </row>
    <row r="272" spans="3:4" ht="16.5" customHeight="1" x14ac:dyDescent="0.2">
      <c r="C272" s="3" t="s">
        <v>64</v>
      </c>
      <c r="D272" s="13">
        <v>59.114614157677778</v>
      </c>
    </row>
    <row r="273" spans="3:4" ht="16.5" customHeight="1" x14ac:dyDescent="0.2">
      <c r="C273" s="3" t="s">
        <v>65</v>
      </c>
      <c r="D273" s="13">
        <v>39.707074152905193</v>
      </c>
    </row>
    <row r="274" spans="3:4" ht="16.5" customHeight="1" x14ac:dyDescent="0.2">
      <c r="C274" s="3" t="s">
        <v>66</v>
      </c>
      <c r="D274" s="13">
        <v>12.481551893836656</v>
      </c>
    </row>
    <row r="275" spans="3:4" ht="16.5" customHeight="1" x14ac:dyDescent="0.2">
      <c r="C275" s="3" t="s">
        <v>67</v>
      </c>
      <c r="D275" s="13">
        <v>6.7597871896339905</v>
      </c>
    </row>
    <row r="276" spans="3:4" ht="16.5" customHeight="1" x14ac:dyDescent="0.2">
      <c r="C276" s="3" t="s">
        <v>68</v>
      </c>
      <c r="D276" s="13">
        <v>16.431671027199009</v>
      </c>
    </row>
    <row r="277" spans="3:4" ht="16.5" customHeight="1" x14ac:dyDescent="0.2">
      <c r="C277" s="3" t="s">
        <v>69</v>
      </c>
      <c r="D277" s="13">
        <v>67.232560415580906</v>
      </c>
    </row>
    <row r="278" spans="3:4" ht="16.5" customHeight="1" x14ac:dyDescent="0.2">
      <c r="C278" s="3" t="s">
        <v>70</v>
      </c>
      <c r="D278" s="13">
        <v>8.2685806052438391</v>
      </c>
    </row>
    <row r="279" spans="3:4" ht="16.5" customHeight="1" x14ac:dyDescent="0.2">
      <c r="C279" s="3" t="s">
        <v>71</v>
      </c>
      <c r="D279" s="13">
        <v>18.154442201391618</v>
      </c>
    </row>
    <row r="280" spans="3:4" ht="16.5" customHeight="1" x14ac:dyDescent="0.2">
      <c r="C280" s="3" t="s">
        <v>72</v>
      </c>
      <c r="D280" s="13">
        <v>0</v>
      </c>
    </row>
    <row r="281" spans="3:4" ht="16.5" customHeight="1" x14ac:dyDescent="0.2">
      <c r="C281" s="3" t="s">
        <v>73</v>
      </c>
      <c r="D281" s="13">
        <f>+D282/D214*100</f>
        <v>9.5192403623277073</v>
      </c>
    </row>
    <row r="282" spans="3:4" ht="16.5" customHeight="1" x14ac:dyDescent="0.2">
      <c r="C282" s="3" t="s">
        <v>74</v>
      </c>
      <c r="D282" s="14">
        <v>41287.590018571093</v>
      </c>
    </row>
    <row r="283" spans="3:4" ht="16.5" customHeight="1" x14ac:dyDescent="0.2">
      <c r="C283" s="3" t="s">
        <v>75</v>
      </c>
      <c r="D283" s="14">
        <v>400713.11951684195</v>
      </c>
    </row>
    <row r="284" spans="3:4" ht="16.5" customHeight="1" x14ac:dyDescent="0.2">
      <c r="C284" s="3" t="s">
        <v>103</v>
      </c>
      <c r="D284" s="15">
        <v>6.6060822925488534</v>
      </c>
    </row>
    <row r="285" spans="3:4" ht="16.5" customHeight="1" x14ac:dyDescent="0.2">
      <c r="C285" s="3" t="s">
        <v>76</v>
      </c>
      <c r="D285" s="14">
        <v>125951.03488219994</v>
      </c>
    </row>
    <row r="286" spans="3:4" ht="16.5" customHeight="1" x14ac:dyDescent="0.2">
      <c r="C286" s="3" t="s">
        <v>77</v>
      </c>
      <c r="D286" s="15">
        <v>25.984667934747691</v>
      </c>
    </row>
    <row r="287" spans="3:4" ht="16.5" customHeight="1" x14ac:dyDescent="0.2">
      <c r="C287" s="3" t="s">
        <v>78</v>
      </c>
      <c r="D287" s="14">
        <v>77438.227446264558</v>
      </c>
    </row>
    <row r="288" spans="3:4" ht="16.5" customHeight="1" x14ac:dyDescent="0.2">
      <c r="C288" s="3" t="s">
        <v>79</v>
      </c>
      <c r="D288" s="14">
        <v>43522.00748542275</v>
      </c>
    </row>
    <row r="289" spans="3:4" ht="16.5" customHeight="1" x14ac:dyDescent="0.2">
      <c r="C289" s="3" t="s">
        <v>80</v>
      </c>
      <c r="D289" s="14">
        <v>4963.9652384860074</v>
      </c>
    </row>
    <row r="290" spans="3:4" ht="16.5" customHeight="1" thickBot="1" x14ac:dyDescent="0.25">
      <c r="C290" s="5" t="s">
        <v>81</v>
      </c>
      <c r="D290" s="16">
        <v>15969.190757051068</v>
      </c>
    </row>
    <row r="291" spans="3:4" ht="15" customHeight="1" x14ac:dyDescent="0.2">
      <c r="C291" s="17" t="s">
        <v>104</v>
      </c>
      <c r="D291" s="17"/>
    </row>
    <row r="292" spans="3:4" ht="7.5" customHeight="1" x14ac:dyDescent="0.2"/>
    <row r="293" spans="3:4" ht="7.5" customHeight="1" x14ac:dyDescent="0.2"/>
    <row r="294" spans="3:4" ht="18.75" customHeight="1" x14ac:dyDescent="0.2">
      <c r="C294" s="18" t="s">
        <v>0</v>
      </c>
      <c r="D294" s="18"/>
    </row>
    <row r="295" spans="3:4" ht="18.75" customHeight="1" x14ac:dyDescent="0.2">
      <c r="C295" s="18" t="s">
        <v>1</v>
      </c>
      <c r="D295" s="18"/>
    </row>
    <row r="296" spans="3:4" ht="18.75" customHeight="1" x14ac:dyDescent="0.2">
      <c r="C296" s="18" t="s">
        <v>92</v>
      </c>
      <c r="D296" s="18"/>
    </row>
    <row r="297" spans="3:4" ht="15" customHeight="1" thickBot="1" x14ac:dyDescent="0.25"/>
    <row r="298" spans="3:4" ht="16.5" customHeight="1" thickBot="1" x14ac:dyDescent="0.25">
      <c r="C298" s="2" t="s">
        <v>3</v>
      </c>
      <c r="D298" s="2" t="s">
        <v>105</v>
      </c>
    </row>
    <row r="299" spans="3:4" ht="16.5" customHeight="1" x14ac:dyDescent="0.2">
      <c r="C299" s="3"/>
      <c r="D299" s="3"/>
    </row>
    <row r="300" spans="3:4" ht="16.5" customHeight="1" x14ac:dyDescent="0.2">
      <c r="C300" s="3" t="s">
        <v>4</v>
      </c>
      <c r="D300" s="4">
        <v>58886.799293990684</v>
      </c>
    </row>
    <row r="301" spans="3:4" ht="16.5" customHeight="1" x14ac:dyDescent="0.2">
      <c r="C301" s="3" t="s">
        <v>5</v>
      </c>
      <c r="D301" s="4">
        <v>208831.00000000137</v>
      </c>
    </row>
    <row r="302" spans="3:4" ht="16.5" customHeight="1" x14ac:dyDescent="0.2">
      <c r="C302" s="3" t="s">
        <v>6</v>
      </c>
      <c r="D302" s="6">
        <f>+D301/D300</f>
        <v>3.5463126286999995</v>
      </c>
    </row>
    <row r="303" spans="3:4" ht="16.5" customHeight="1" x14ac:dyDescent="0.2">
      <c r="C303" s="3" t="s">
        <v>7</v>
      </c>
      <c r="D303" s="4">
        <v>98703.84045568174</v>
      </c>
    </row>
    <row r="304" spans="3:4" ht="16.5" customHeight="1" x14ac:dyDescent="0.2">
      <c r="C304" s="3" t="s">
        <v>8</v>
      </c>
      <c r="D304" s="4">
        <v>110127.15954431846</v>
      </c>
    </row>
    <row r="305" spans="3:4" ht="16.5" customHeight="1" x14ac:dyDescent="0.2">
      <c r="C305" s="3" t="s">
        <v>9</v>
      </c>
      <c r="D305" s="6">
        <f>+D303/D304</f>
        <v>0.89627155430228234</v>
      </c>
    </row>
    <row r="306" spans="3:4" ht="16.5" customHeight="1" x14ac:dyDescent="0.2">
      <c r="C306" s="3" t="s">
        <v>10</v>
      </c>
      <c r="D306" s="4">
        <v>158158.49203660552</v>
      </c>
    </row>
    <row r="307" spans="3:4" ht="16.5" customHeight="1" x14ac:dyDescent="0.2">
      <c r="C307" s="3" t="s">
        <v>11</v>
      </c>
      <c r="D307" s="4">
        <v>73898.197395119103</v>
      </c>
    </row>
    <row r="308" spans="3:4" ht="16.5" customHeight="1" x14ac:dyDescent="0.2">
      <c r="C308" s="3" t="s">
        <v>12</v>
      </c>
      <c r="D308" s="4">
        <v>84260.29464148519</v>
      </c>
    </row>
    <row r="309" spans="3:4" ht="16.5" customHeight="1" x14ac:dyDescent="0.2">
      <c r="C309" s="3" t="s">
        <v>13</v>
      </c>
      <c r="D309" s="4">
        <v>38895.289112886479</v>
      </c>
    </row>
    <row r="310" spans="3:4" ht="16.5" customHeight="1" x14ac:dyDescent="0.2">
      <c r="C310" s="3" t="s">
        <v>14</v>
      </c>
      <c r="D310" s="4">
        <v>19991.510181104244</v>
      </c>
    </row>
    <row r="311" spans="3:4" ht="16.5" customHeight="1" x14ac:dyDescent="0.2">
      <c r="C311" s="3" t="s">
        <v>15</v>
      </c>
      <c r="D311" s="4">
        <v>177089.72718420796</v>
      </c>
    </row>
    <row r="312" spans="3:4" ht="16.5" customHeight="1" x14ac:dyDescent="0.2">
      <c r="C312" s="3" t="s">
        <v>16</v>
      </c>
      <c r="D312" s="4">
        <v>83533.000268065269</v>
      </c>
    </row>
    <row r="313" spans="3:4" ht="16.5" customHeight="1" x14ac:dyDescent="0.2">
      <c r="C313" s="3" t="s">
        <v>17</v>
      </c>
      <c r="D313" s="4">
        <v>93556.726916141561</v>
      </c>
    </row>
    <row r="314" spans="3:4" ht="16.5" customHeight="1" x14ac:dyDescent="0.2">
      <c r="C314" s="3" t="s">
        <v>18</v>
      </c>
      <c r="D314" s="4">
        <v>34162.170692340711</v>
      </c>
    </row>
    <row r="315" spans="3:4" ht="16.5" customHeight="1" x14ac:dyDescent="0.2">
      <c r="C315" s="3" t="s">
        <v>19</v>
      </c>
      <c r="D315" s="4">
        <v>94315.66261792896</v>
      </c>
    </row>
    <row r="316" spans="3:4" ht="16.5" customHeight="1" x14ac:dyDescent="0.2">
      <c r="C316" s="3" t="s">
        <v>20</v>
      </c>
      <c r="D316" s="4">
        <v>61260.752292689911</v>
      </c>
    </row>
    <row r="317" spans="3:4" ht="16.5" customHeight="1" x14ac:dyDescent="0.2">
      <c r="C317" s="3" t="s">
        <v>21</v>
      </c>
      <c r="D317" s="4">
        <v>33054.910325238976</v>
      </c>
    </row>
    <row r="318" spans="3:4" ht="16.5" customHeight="1" x14ac:dyDescent="0.2">
      <c r="C318" s="3" t="s">
        <v>22</v>
      </c>
      <c r="D318" s="6">
        <f>+D315/D301*100</f>
        <v>45.163631174456064</v>
      </c>
    </row>
    <row r="319" spans="3:4" ht="16.5" customHeight="1" x14ac:dyDescent="0.2">
      <c r="C319" s="3" t="s">
        <v>23</v>
      </c>
      <c r="D319" s="6">
        <f>+D315/D306*100</f>
        <v>59.633638006677344</v>
      </c>
    </row>
    <row r="320" spans="3:4" ht="16.5" customHeight="1" x14ac:dyDescent="0.2">
      <c r="C320" s="3" t="s">
        <v>24</v>
      </c>
      <c r="D320" s="6">
        <f t="shared" ref="D320:D321" si="3">+D316/D307*100</f>
        <v>82.898845238593225</v>
      </c>
    </row>
    <row r="321" spans="3:4" ht="16.5" customHeight="1" x14ac:dyDescent="0.2">
      <c r="C321" s="3" t="s">
        <v>25</v>
      </c>
      <c r="D321" s="6">
        <f t="shared" si="3"/>
        <v>39.229521408490939</v>
      </c>
    </row>
    <row r="322" spans="3:4" ht="16.5" customHeight="1" x14ac:dyDescent="0.2">
      <c r="C322" s="3" t="s">
        <v>26</v>
      </c>
      <c r="D322" s="4">
        <v>89788.002541501191</v>
      </c>
    </row>
    <row r="323" spans="3:4" ht="16.5" customHeight="1" x14ac:dyDescent="0.2">
      <c r="C323" s="3" t="s">
        <v>27</v>
      </c>
      <c r="D323" s="4">
        <v>63842.829418675545</v>
      </c>
    </row>
    <row r="324" spans="3:4" ht="16.5" customHeight="1" x14ac:dyDescent="0.2">
      <c r="C324" s="3" t="s">
        <v>28</v>
      </c>
      <c r="D324" s="6">
        <f>D322/D300</f>
        <v>1.5247560339158037</v>
      </c>
    </row>
    <row r="325" spans="3:4" ht="16.5" customHeight="1" x14ac:dyDescent="0.2">
      <c r="C325" s="3" t="s">
        <v>29</v>
      </c>
      <c r="D325" s="4">
        <v>4527.6600764276654</v>
      </c>
    </row>
    <row r="326" spans="3:4" ht="16.5" customHeight="1" x14ac:dyDescent="0.2">
      <c r="C326" s="3" t="s">
        <v>30</v>
      </c>
      <c r="D326" s="6">
        <f>+D325/D315*100</f>
        <v>4.8005389038818871</v>
      </c>
    </row>
    <row r="327" spans="3:4" ht="16.5" customHeight="1" x14ac:dyDescent="0.2">
      <c r="C327" s="3" t="s">
        <v>31</v>
      </c>
      <c r="D327" s="4">
        <v>3938.9152949389791</v>
      </c>
    </row>
    <row r="328" spans="3:4" ht="16.5" customHeight="1" x14ac:dyDescent="0.2">
      <c r="C328" s="3" t="s">
        <v>32</v>
      </c>
      <c r="D328" s="6">
        <f>+D327/D315*100</f>
        <v>4.1763108964154272</v>
      </c>
    </row>
    <row r="329" spans="3:4" ht="16.5" customHeight="1" x14ac:dyDescent="0.2">
      <c r="C329" s="3" t="s">
        <v>33</v>
      </c>
      <c r="D329" s="6">
        <f>+D325/D300</f>
        <v>7.6887522003419653E-2</v>
      </c>
    </row>
    <row r="330" spans="3:4" ht="16.5" customHeight="1" x14ac:dyDescent="0.2">
      <c r="C330" s="3" t="s">
        <v>34</v>
      </c>
      <c r="D330" s="7">
        <f>(D301-D322)/D322</f>
        <v>1.3258229840170122</v>
      </c>
    </row>
    <row r="331" spans="3:4" ht="16.5" customHeight="1" x14ac:dyDescent="0.2">
      <c r="C331" s="3" t="s">
        <v>35</v>
      </c>
      <c r="D331" s="8">
        <v>32585357.312695961</v>
      </c>
    </row>
    <row r="332" spans="3:4" ht="16.5" customHeight="1" x14ac:dyDescent="0.2">
      <c r="C332" s="3" t="s">
        <v>36</v>
      </c>
      <c r="D332" s="6">
        <f>+D331/D300</f>
        <v>553.35589136054898</v>
      </c>
    </row>
    <row r="333" spans="3:4" ht="16.5" customHeight="1" x14ac:dyDescent="0.2">
      <c r="C333" s="3" t="s">
        <v>37</v>
      </c>
      <c r="D333" s="6">
        <f>+D331/D301</f>
        <v>156.03697397750213</v>
      </c>
    </row>
    <row r="334" spans="3:4" ht="16.5" customHeight="1" x14ac:dyDescent="0.2">
      <c r="C334" s="3" t="s">
        <v>38</v>
      </c>
      <c r="D334" s="4">
        <v>24297.721132981227</v>
      </c>
    </row>
    <row r="335" spans="3:4" ht="16.5" customHeight="1" x14ac:dyDescent="0.2">
      <c r="C335" s="3" t="s">
        <v>39</v>
      </c>
      <c r="D335" s="4">
        <v>89016.612006079187</v>
      </c>
    </row>
    <row r="336" spans="3:4" ht="16.5" customHeight="1" x14ac:dyDescent="0.2">
      <c r="C336" s="3" t="s">
        <v>40</v>
      </c>
      <c r="D336" s="6">
        <f>+D335/D301*100</f>
        <v>42.626148419573056</v>
      </c>
    </row>
    <row r="337" spans="3:4" ht="16.5" customHeight="1" x14ac:dyDescent="0.2">
      <c r="C337" s="3" t="s">
        <v>41</v>
      </c>
      <c r="D337" s="8">
        <v>5132850.2242910154</v>
      </c>
    </row>
    <row r="338" spans="3:4" ht="16.5" customHeight="1" x14ac:dyDescent="0.2">
      <c r="C338" s="3" t="s">
        <v>42</v>
      </c>
      <c r="D338" s="6">
        <f>+D337/D334</f>
        <v>211.2482152626153</v>
      </c>
    </row>
    <row r="339" spans="3:4" ht="16.5" customHeight="1" x14ac:dyDescent="0.2">
      <c r="C339" s="3" t="s">
        <v>43</v>
      </c>
      <c r="D339" s="6">
        <f>+D337/D335</f>
        <v>57.661711770612875</v>
      </c>
    </row>
    <row r="340" spans="3:4" ht="16.5" customHeight="1" x14ac:dyDescent="0.2">
      <c r="C340" s="3" t="s">
        <v>44</v>
      </c>
      <c r="D340" s="8">
        <v>19424527.163572837</v>
      </c>
    </row>
    <row r="341" spans="3:4" ht="16.5" customHeight="1" thickBot="1" x14ac:dyDescent="0.25">
      <c r="C341" s="5" t="s">
        <v>45</v>
      </c>
      <c r="D341" s="9">
        <f>D340/D300</f>
        <v>329.86216599405299</v>
      </c>
    </row>
    <row r="342" spans="3:4" ht="15" customHeight="1" x14ac:dyDescent="0.2">
      <c r="C342" s="17" t="s">
        <v>104</v>
      </c>
      <c r="D342" s="17"/>
    </row>
    <row r="343" spans="3:4" ht="7.5" customHeight="1" x14ac:dyDescent="0.2"/>
    <row r="344" spans="3:4" ht="7.5" customHeight="1" x14ac:dyDescent="0.2"/>
    <row r="345" spans="3:4" ht="18.75" customHeight="1" x14ac:dyDescent="0.2">
      <c r="C345" s="18" t="s">
        <v>0</v>
      </c>
      <c r="D345" s="18"/>
    </row>
    <row r="346" spans="3:4" ht="18.75" customHeight="1" x14ac:dyDescent="0.2">
      <c r="C346" s="18" t="s">
        <v>1</v>
      </c>
      <c r="D346" s="18"/>
    </row>
    <row r="347" spans="3:4" ht="18.75" customHeight="1" x14ac:dyDescent="0.2">
      <c r="C347" s="18" t="s">
        <v>92</v>
      </c>
      <c r="D347" s="18"/>
    </row>
    <row r="348" spans="3:4" ht="15" customHeight="1" thickBot="1" x14ac:dyDescent="0.25"/>
    <row r="349" spans="3:4" ht="16.5" customHeight="1" thickBot="1" x14ac:dyDescent="0.25">
      <c r="C349" s="2" t="s">
        <v>3</v>
      </c>
      <c r="D349" s="2" t="s">
        <v>105</v>
      </c>
    </row>
    <row r="350" spans="3:4" ht="16.5" customHeight="1" x14ac:dyDescent="0.2">
      <c r="C350" s="3"/>
      <c r="D350" s="3"/>
    </row>
    <row r="351" spans="3:4" ht="16.5" customHeight="1" x14ac:dyDescent="0.2">
      <c r="C351" s="3" t="s">
        <v>46</v>
      </c>
      <c r="D351" s="10">
        <v>5.5482925994007486</v>
      </c>
    </row>
    <row r="352" spans="3:4" ht="16.5" customHeight="1" x14ac:dyDescent="0.2">
      <c r="C352" s="3" t="s">
        <v>47</v>
      </c>
      <c r="D352" s="10">
        <v>16.839495856286277</v>
      </c>
    </row>
    <row r="353" spans="3:4" ht="16.5" customHeight="1" x14ac:dyDescent="0.2">
      <c r="C353" s="3" t="s">
        <v>48</v>
      </c>
      <c r="D353" s="10">
        <v>77.61221154431297</v>
      </c>
    </row>
    <row r="354" spans="3:4" ht="16.5" customHeight="1" x14ac:dyDescent="0.2">
      <c r="C354" s="3" t="s">
        <v>49</v>
      </c>
      <c r="D354" s="10">
        <v>90.090001005800147</v>
      </c>
    </row>
    <row r="355" spans="3:4" ht="16.5" customHeight="1" x14ac:dyDescent="0.2">
      <c r="C355" s="3" t="s">
        <v>50</v>
      </c>
      <c r="D355" s="10">
        <v>98.699588225657422</v>
      </c>
    </row>
    <row r="356" spans="3:4" ht="16.5" customHeight="1" x14ac:dyDescent="0.2">
      <c r="C356" s="3" t="s">
        <v>51</v>
      </c>
      <c r="D356" s="10">
        <v>60.691383407016232</v>
      </c>
    </row>
    <row r="357" spans="3:4" ht="16.5" customHeight="1" x14ac:dyDescent="0.2">
      <c r="C357" s="3" t="s">
        <v>52</v>
      </c>
      <c r="D357" s="10">
        <v>38.317294058386892</v>
      </c>
    </row>
    <row r="358" spans="3:4" ht="16.5" customHeight="1" x14ac:dyDescent="0.2">
      <c r="C358" s="3" t="s">
        <v>53</v>
      </c>
      <c r="D358" s="10">
        <v>9.8565708638908998</v>
      </c>
    </row>
    <row r="359" spans="3:4" ht="16.5" customHeight="1" x14ac:dyDescent="0.2">
      <c r="C359" s="3" t="s">
        <v>54</v>
      </c>
      <c r="D359" s="11">
        <v>98.634720865783351</v>
      </c>
    </row>
    <row r="360" spans="3:4" ht="16.5" customHeight="1" x14ac:dyDescent="0.2">
      <c r="C360" s="3" t="s">
        <v>55</v>
      </c>
      <c r="D360" s="12"/>
    </row>
    <row r="361" spans="3:4" ht="16.5" customHeight="1" x14ac:dyDescent="0.2">
      <c r="C361" s="3" t="s">
        <v>56</v>
      </c>
      <c r="D361" s="11">
        <v>33.30840808020583</v>
      </c>
    </row>
    <row r="362" spans="3:4" ht="16.5" customHeight="1" x14ac:dyDescent="0.2">
      <c r="C362" s="3" t="s">
        <v>57</v>
      </c>
      <c r="D362" s="10">
        <v>37.31833521361861</v>
      </c>
    </row>
    <row r="363" spans="3:4" ht="16.5" customHeight="1" x14ac:dyDescent="0.2">
      <c r="C363" s="3" t="s">
        <v>58</v>
      </c>
      <c r="D363" s="11">
        <v>87.280481360400216</v>
      </c>
    </row>
    <row r="364" spans="3:4" ht="16.5" customHeight="1" x14ac:dyDescent="0.2">
      <c r="C364" s="3" t="s">
        <v>59</v>
      </c>
      <c r="D364" s="10">
        <v>23.64946076083918</v>
      </c>
    </row>
    <row r="365" spans="3:4" ht="16.5" customHeight="1" x14ac:dyDescent="0.2">
      <c r="C365" s="3" t="s">
        <v>60</v>
      </c>
      <c r="D365" s="10">
        <v>84.00113725019537</v>
      </c>
    </row>
    <row r="366" spans="3:4" ht="16.5" customHeight="1" x14ac:dyDescent="0.2">
      <c r="C366" s="3" t="s">
        <v>61</v>
      </c>
      <c r="D366" s="10">
        <v>21.715850327818337</v>
      </c>
    </row>
    <row r="367" spans="3:4" ht="16.5" customHeight="1" x14ac:dyDescent="0.2">
      <c r="C367" s="3" t="s">
        <v>62</v>
      </c>
      <c r="D367" s="10">
        <v>13.366080119186108</v>
      </c>
    </row>
    <row r="368" spans="3:4" ht="16.5" customHeight="1" x14ac:dyDescent="0.2">
      <c r="C368" s="3" t="s">
        <v>63</v>
      </c>
      <c r="D368" s="10">
        <v>94.769205179994444</v>
      </c>
    </row>
    <row r="369" spans="3:4" ht="16.5" customHeight="1" x14ac:dyDescent="0.2">
      <c r="C369" s="3" t="s">
        <v>64</v>
      </c>
      <c r="D369" s="13">
        <v>65.767821355954723</v>
      </c>
    </row>
    <row r="370" spans="3:4" ht="16.5" customHeight="1" x14ac:dyDescent="0.2">
      <c r="C370" s="3" t="s">
        <v>65</v>
      </c>
      <c r="D370" s="13">
        <v>42.563823009674209</v>
      </c>
    </row>
    <row r="371" spans="3:4" ht="16.5" customHeight="1" x14ac:dyDescent="0.2">
      <c r="C371" s="3" t="s">
        <v>66</v>
      </c>
      <c r="D371" s="13">
        <v>10.810510008830175</v>
      </c>
    </row>
    <row r="372" spans="3:4" ht="16.5" customHeight="1" x14ac:dyDescent="0.2">
      <c r="C372" s="3" t="s">
        <v>67</v>
      </c>
      <c r="D372" s="13">
        <v>7.6292244997927376</v>
      </c>
    </row>
    <row r="373" spans="3:4" ht="16.5" customHeight="1" x14ac:dyDescent="0.2">
      <c r="C373" s="3" t="s">
        <v>68</v>
      </c>
      <c r="D373" s="13">
        <v>21.12229822579582</v>
      </c>
    </row>
    <row r="374" spans="3:4" ht="16.5" customHeight="1" x14ac:dyDescent="0.2">
      <c r="C374" s="3" t="s">
        <v>69</v>
      </c>
      <c r="D374" s="13">
        <v>63.988232536120215</v>
      </c>
    </row>
    <row r="375" spans="3:4" ht="16.5" customHeight="1" x14ac:dyDescent="0.2">
      <c r="C375" s="3" t="s">
        <v>70</v>
      </c>
      <c r="D375" s="13">
        <v>11.596188488082946</v>
      </c>
    </row>
    <row r="376" spans="3:4" ht="16.5" customHeight="1" x14ac:dyDescent="0.2">
      <c r="C376" s="3" t="s">
        <v>71</v>
      </c>
      <c r="D376" s="13">
        <v>14.595364492355799</v>
      </c>
    </row>
    <row r="377" spans="3:4" ht="16.5" customHeight="1" x14ac:dyDescent="0.2">
      <c r="C377" s="3" t="s">
        <v>72</v>
      </c>
      <c r="D377" s="13">
        <v>0</v>
      </c>
    </row>
    <row r="378" spans="3:4" ht="16.5" customHeight="1" x14ac:dyDescent="0.2">
      <c r="C378" s="3" t="s">
        <v>73</v>
      </c>
      <c r="D378" s="13">
        <f>+D379/D311*100</f>
        <v>14.483056322137822</v>
      </c>
    </row>
    <row r="379" spans="3:4" ht="16.5" customHeight="1" x14ac:dyDescent="0.2">
      <c r="C379" s="3" t="s">
        <v>74</v>
      </c>
      <c r="D379" s="14">
        <v>25648.004928809052</v>
      </c>
    </row>
    <row r="380" spans="3:4" ht="16.5" customHeight="1" x14ac:dyDescent="0.2">
      <c r="C380" s="3" t="s">
        <v>75</v>
      </c>
      <c r="D380" s="14">
        <v>157009.06806683101</v>
      </c>
    </row>
    <row r="381" spans="3:4" ht="16.5" customHeight="1" x14ac:dyDescent="0.2">
      <c r="C381" s="3" t="s">
        <v>103</v>
      </c>
      <c r="D381" s="15">
        <v>6.0776524486608183</v>
      </c>
    </row>
    <row r="382" spans="3:4" ht="16.5" customHeight="1" x14ac:dyDescent="0.2">
      <c r="C382" s="3" t="s">
        <v>76</v>
      </c>
      <c r="D382" s="14">
        <v>44263.237244456504</v>
      </c>
    </row>
    <row r="383" spans="3:4" ht="16.5" customHeight="1" x14ac:dyDescent="0.2">
      <c r="C383" s="3" t="s">
        <v>77</v>
      </c>
      <c r="D383" s="15">
        <v>22.516384860153384</v>
      </c>
    </row>
    <row r="384" spans="3:4" ht="16.5" customHeight="1" x14ac:dyDescent="0.2">
      <c r="C384" s="3" t="s">
        <v>78</v>
      </c>
      <c r="D384" s="14">
        <v>28460.685588615812</v>
      </c>
    </row>
    <row r="385" spans="3:4" ht="16.5" customHeight="1" x14ac:dyDescent="0.2">
      <c r="C385" s="3" t="s">
        <v>79</v>
      </c>
      <c r="D385" s="14">
        <v>18643.639617255023</v>
      </c>
    </row>
    <row r="386" spans="3:4" ht="16.5" customHeight="1" x14ac:dyDescent="0.2">
      <c r="C386" s="3" t="s">
        <v>80</v>
      </c>
      <c r="D386" s="14">
        <v>5305.8959262631306</v>
      </c>
    </row>
    <row r="387" spans="3:4" ht="16.5" customHeight="1" thickBot="1" x14ac:dyDescent="0.25">
      <c r="C387" s="5" t="s">
        <v>81</v>
      </c>
      <c r="D387" s="16">
        <v>12513.204256911298</v>
      </c>
    </row>
    <row r="388" spans="3:4" ht="15" customHeight="1" x14ac:dyDescent="0.2">
      <c r="C388" s="17" t="s">
        <v>104</v>
      </c>
      <c r="D388" s="17"/>
    </row>
    <row r="389" spans="3:4" ht="7.5" customHeight="1" x14ac:dyDescent="0.2"/>
    <row r="390" spans="3:4" ht="7.5" customHeight="1" x14ac:dyDescent="0.2"/>
    <row r="391" spans="3:4" ht="18.75" customHeight="1" x14ac:dyDescent="0.2">
      <c r="C391" s="18" t="s">
        <v>0</v>
      </c>
      <c r="D391" s="18"/>
    </row>
    <row r="392" spans="3:4" ht="18.75" customHeight="1" x14ac:dyDescent="0.2">
      <c r="C392" s="18" t="s">
        <v>1</v>
      </c>
      <c r="D392" s="18"/>
    </row>
    <row r="393" spans="3:4" ht="18.75" customHeight="1" x14ac:dyDescent="0.2">
      <c r="C393" s="18" t="s">
        <v>93</v>
      </c>
      <c r="D393" s="18"/>
    </row>
    <row r="394" spans="3:4" ht="15" customHeight="1" thickBot="1" x14ac:dyDescent="0.25"/>
    <row r="395" spans="3:4" ht="16.5" customHeight="1" thickBot="1" x14ac:dyDescent="0.25">
      <c r="C395" s="2" t="s">
        <v>3</v>
      </c>
      <c r="D395" s="2" t="s">
        <v>105</v>
      </c>
    </row>
    <row r="396" spans="3:4" ht="16.5" customHeight="1" x14ac:dyDescent="0.2">
      <c r="C396" s="3"/>
      <c r="D396" s="3"/>
    </row>
    <row r="397" spans="3:4" ht="16.5" customHeight="1" x14ac:dyDescent="0.2">
      <c r="C397" s="3" t="s">
        <v>4</v>
      </c>
      <c r="D397" s="4">
        <v>235767.59918789784</v>
      </c>
    </row>
    <row r="398" spans="3:4" ht="16.5" customHeight="1" x14ac:dyDescent="0.2">
      <c r="C398" s="3" t="s">
        <v>5</v>
      </c>
      <c r="D398" s="4">
        <v>822130.99999999604</v>
      </c>
    </row>
    <row r="399" spans="3:4" ht="16.5" customHeight="1" x14ac:dyDescent="0.2">
      <c r="C399" s="3" t="s">
        <v>6</v>
      </c>
      <c r="D399" s="6">
        <f>+D398/D397</f>
        <v>3.4870397918621072</v>
      </c>
    </row>
    <row r="400" spans="3:4" ht="16.5" customHeight="1" x14ac:dyDescent="0.2">
      <c r="C400" s="3" t="s">
        <v>7</v>
      </c>
      <c r="D400" s="4">
        <v>389405.99701111193</v>
      </c>
    </row>
    <row r="401" spans="3:4" ht="16.5" customHeight="1" x14ac:dyDescent="0.2">
      <c r="C401" s="3" t="s">
        <v>8</v>
      </c>
      <c r="D401" s="4">
        <v>432725.00298888853</v>
      </c>
    </row>
    <row r="402" spans="3:4" ht="16.5" customHeight="1" x14ac:dyDescent="0.2">
      <c r="C402" s="3" t="s">
        <v>9</v>
      </c>
      <c r="D402" s="6">
        <f>+D400/D401</f>
        <v>0.89989252832961686</v>
      </c>
    </row>
    <row r="403" spans="3:4" ht="16.5" customHeight="1" x14ac:dyDescent="0.2">
      <c r="C403" s="3" t="s">
        <v>10</v>
      </c>
      <c r="D403" s="4">
        <v>620606.2683756575</v>
      </c>
    </row>
    <row r="404" spans="3:4" ht="16.5" customHeight="1" x14ac:dyDescent="0.2">
      <c r="C404" s="3" t="s">
        <v>11</v>
      </c>
      <c r="D404" s="4">
        <v>283805.88098028209</v>
      </c>
    </row>
    <row r="405" spans="3:4" ht="16.5" customHeight="1" x14ac:dyDescent="0.2">
      <c r="C405" s="3" t="s">
        <v>12</v>
      </c>
      <c r="D405" s="4">
        <v>336800.38739538123</v>
      </c>
    </row>
    <row r="406" spans="3:4" ht="16.5" customHeight="1" x14ac:dyDescent="0.2">
      <c r="C406" s="3" t="s">
        <v>13</v>
      </c>
      <c r="D406" s="4">
        <v>151957.5413964036</v>
      </c>
    </row>
    <row r="407" spans="3:4" ht="16.5" customHeight="1" x14ac:dyDescent="0.2">
      <c r="C407" s="3" t="s">
        <v>14</v>
      </c>
      <c r="D407" s="4">
        <v>83810.057791494983</v>
      </c>
    </row>
    <row r="408" spans="3:4" ht="16.5" customHeight="1" x14ac:dyDescent="0.2">
      <c r="C408" s="3" t="s">
        <v>15</v>
      </c>
      <c r="D408" s="4">
        <v>700178.06402593479</v>
      </c>
    </row>
    <row r="409" spans="3:4" ht="16.5" customHeight="1" x14ac:dyDescent="0.2">
      <c r="C409" s="3" t="s">
        <v>16</v>
      </c>
      <c r="D409" s="4">
        <v>325535.93264489243</v>
      </c>
    </row>
    <row r="410" spans="3:4" ht="16.5" customHeight="1" x14ac:dyDescent="0.2">
      <c r="C410" s="3" t="s">
        <v>17</v>
      </c>
      <c r="D410" s="4">
        <v>374642.13138104376</v>
      </c>
    </row>
    <row r="411" spans="3:4" ht="16.5" customHeight="1" x14ac:dyDescent="0.2">
      <c r="C411" s="3" t="s">
        <v>18</v>
      </c>
      <c r="D411" s="4">
        <v>42242.093941956351</v>
      </c>
    </row>
    <row r="412" spans="3:4" ht="16.5" customHeight="1" x14ac:dyDescent="0.2">
      <c r="C412" s="3" t="s">
        <v>19</v>
      </c>
      <c r="D412" s="4">
        <v>401109.77790632891</v>
      </c>
    </row>
    <row r="413" spans="3:4" ht="16.5" customHeight="1" x14ac:dyDescent="0.2">
      <c r="C413" s="3" t="s">
        <v>20</v>
      </c>
      <c r="D413" s="4">
        <v>231075.38483256981</v>
      </c>
    </row>
    <row r="414" spans="3:4" ht="16.5" customHeight="1" x14ac:dyDescent="0.2">
      <c r="C414" s="3" t="s">
        <v>21</v>
      </c>
      <c r="D414" s="4">
        <v>170034.39307375861</v>
      </c>
    </row>
    <row r="415" spans="3:4" ht="16.5" customHeight="1" x14ac:dyDescent="0.2">
      <c r="C415" s="3" t="s">
        <v>22</v>
      </c>
      <c r="D415" s="6">
        <f>+D412/D398*100</f>
        <v>48.789034582850036</v>
      </c>
    </row>
    <row r="416" spans="3:4" ht="16.5" customHeight="1" x14ac:dyDescent="0.2">
      <c r="C416" s="3" t="s">
        <v>23</v>
      </c>
      <c r="D416" s="6">
        <f>+D412/D403*100</f>
        <v>64.631924997498444</v>
      </c>
    </row>
    <row r="417" spans="3:4" ht="16.5" customHeight="1" x14ac:dyDescent="0.2">
      <c r="C417" s="3" t="s">
        <v>24</v>
      </c>
      <c r="D417" s="6">
        <f t="shared" ref="D417:D418" si="4">+D413/D404*100</f>
        <v>81.420224286551758</v>
      </c>
    </row>
    <row r="418" spans="3:4" ht="16.5" customHeight="1" x14ac:dyDescent="0.2">
      <c r="C418" s="3" t="s">
        <v>25</v>
      </c>
      <c r="D418" s="6">
        <f t="shared" si="4"/>
        <v>50.485213033365525</v>
      </c>
    </row>
    <row r="419" spans="3:4" ht="16.5" customHeight="1" x14ac:dyDescent="0.2">
      <c r="C419" s="3" t="s">
        <v>26</v>
      </c>
      <c r="D419" s="4">
        <v>377549.96101469209</v>
      </c>
    </row>
    <row r="420" spans="3:4" ht="16.5" customHeight="1" x14ac:dyDescent="0.2">
      <c r="C420" s="3" t="s">
        <v>27</v>
      </c>
      <c r="D420" s="4">
        <v>219496.49046933788</v>
      </c>
    </row>
    <row r="421" spans="3:4" ht="16.5" customHeight="1" x14ac:dyDescent="0.2">
      <c r="C421" s="3" t="s">
        <v>28</v>
      </c>
      <c r="D421" s="6">
        <f>D419/D397</f>
        <v>1.6013649132245651</v>
      </c>
    </row>
    <row r="422" spans="3:4" ht="16.5" customHeight="1" x14ac:dyDescent="0.2">
      <c r="C422" s="3" t="s">
        <v>29</v>
      </c>
      <c r="D422" s="4">
        <v>23559.816891636783</v>
      </c>
    </row>
    <row r="423" spans="3:4" ht="16.5" customHeight="1" x14ac:dyDescent="0.2">
      <c r="C423" s="3" t="s">
        <v>30</v>
      </c>
      <c r="D423" s="6">
        <f>+D422/D412*100</f>
        <v>5.8736580829846297</v>
      </c>
    </row>
    <row r="424" spans="3:4" ht="16.5" customHeight="1" x14ac:dyDescent="0.2">
      <c r="C424" s="3" t="s">
        <v>31</v>
      </c>
      <c r="D424" s="4">
        <v>18542.396462899414</v>
      </c>
    </row>
    <row r="425" spans="3:4" ht="16.5" customHeight="1" x14ac:dyDescent="0.2">
      <c r="C425" s="3" t="s">
        <v>32</v>
      </c>
      <c r="D425" s="6">
        <f>+D424/D412*100</f>
        <v>4.6227734860229752</v>
      </c>
    </row>
    <row r="426" spans="3:4" ht="16.5" customHeight="1" x14ac:dyDescent="0.2">
      <c r="C426" s="3" t="s">
        <v>33</v>
      </c>
      <c r="D426" s="6">
        <f>+D422/D397</f>
        <v>9.9928136744780197E-2</v>
      </c>
    </row>
    <row r="427" spans="3:4" ht="16.5" customHeight="1" x14ac:dyDescent="0.2">
      <c r="C427" s="3" t="s">
        <v>34</v>
      </c>
      <c r="D427" s="7">
        <f>(D398-D419)/D419</f>
        <v>1.1775422722610303</v>
      </c>
    </row>
    <row r="428" spans="3:4" ht="16.5" customHeight="1" x14ac:dyDescent="0.2">
      <c r="C428" s="3" t="s">
        <v>35</v>
      </c>
      <c r="D428" s="8">
        <v>170389771.7818</v>
      </c>
    </row>
    <row r="429" spans="3:4" ht="16.5" customHeight="1" x14ac:dyDescent="0.2">
      <c r="C429" s="3" t="s">
        <v>36</v>
      </c>
      <c r="D429" s="6">
        <f>+D428/D397</f>
        <v>722.70223885176779</v>
      </c>
    </row>
    <row r="430" spans="3:4" ht="16.5" customHeight="1" x14ac:dyDescent="0.2">
      <c r="C430" s="3" t="s">
        <v>37</v>
      </c>
      <c r="D430" s="6">
        <f>+D428/D398</f>
        <v>207.25379748701948</v>
      </c>
    </row>
    <row r="431" spans="3:4" ht="16.5" customHeight="1" x14ac:dyDescent="0.2">
      <c r="C431" s="3" t="s">
        <v>38</v>
      </c>
      <c r="D431" s="4">
        <v>44756.078353197481</v>
      </c>
    </row>
    <row r="432" spans="3:4" ht="16.5" customHeight="1" x14ac:dyDescent="0.2">
      <c r="C432" s="3" t="s">
        <v>39</v>
      </c>
      <c r="D432" s="4">
        <v>150810.10533284082</v>
      </c>
    </row>
    <row r="433" spans="3:4" ht="16.5" customHeight="1" x14ac:dyDescent="0.2">
      <c r="C433" s="3" t="s">
        <v>40</v>
      </c>
      <c r="D433" s="6">
        <f>+D432/D398*100</f>
        <v>18.343804738276692</v>
      </c>
    </row>
    <row r="434" spans="3:4" ht="16.5" customHeight="1" x14ac:dyDescent="0.2">
      <c r="C434" s="3" t="s">
        <v>41</v>
      </c>
      <c r="D434" s="8">
        <v>9547148.1834942289</v>
      </c>
    </row>
    <row r="435" spans="3:4" ht="16.5" customHeight="1" x14ac:dyDescent="0.2">
      <c r="C435" s="3" t="s">
        <v>42</v>
      </c>
      <c r="D435" s="6">
        <f>+D434/D431</f>
        <v>213.3151190806278</v>
      </c>
    </row>
    <row r="436" spans="3:4" ht="16.5" customHeight="1" x14ac:dyDescent="0.2">
      <c r="C436" s="3" t="s">
        <v>43</v>
      </c>
      <c r="D436" s="6">
        <f>+D434/D432</f>
        <v>63.305759003506353</v>
      </c>
    </row>
    <row r="437" spans="3:4" ht="16.5" customHeight="1" x14ac:dyDescent="0.2">
      <c r="C437" s="3" t="s">
        <v>44</v>
      </c>
      <c r="D437" s="8">
        <v>108300387.04570597</v>
      </c>
    </row>
    <row r="438" spans="3:4" ht="16.5" customHeight="1" thickBot="1" x14ac:dyDescent="0.25">
      <c r="C438" s="5" t="s">
        <v>45</v>
      </c>
      <c r="D438" s="9">
        <f>D437/D397</f>
        <v>459.35229191265876</v>
      </c>
    </row>
    <row r="439" spans="3:4" ht="15" customHeight="1" x14ac:dyDescent="0.2">
      <c r="C439" s="17" t="s">
        <v>104</v>
      </c>
      <c r="D439" s="17"/>
    </row>
    <row r="440" spans="3:4" ht="7.5" customHeight="1" x14ac:dyDescent="0.2"/>
    <row r="441" spans="3:4" ht="7.5" customHeight="1" x14ac:dyDescent="0.2"/>
    <row r="442" spans="3:4" ht="18.75" customHeight="1" x14ac:dyDescent="0.2">
      <c r="C442" s="18" t="s">
        <v>0</v>
      </c>
      <c r="D442" s="18"/>
    </row>
    <row r="443" spans="3:4" ht="18.75" customHeight="1" x14ac:dyDescent="0.2">
      <c r="C443" s="18" t="s">
        <v>1</v>
      </c>
      <c r="D443" s="18"/>
    </row>
    <row r="444" spans="3:4" ht="18.75" customHeight="1" x14ac:dyDescent="0.2">
      <c r="C444" s="18" t="s">
        <v>93</v>
      </c>
      <c r="D444" s="18"/>
    </row>
    <row r="445" spans="3:4" ht="15" customHeight="1" thickBot="1" x14ac:dyDescent="0.25"/>
    <row r="446" spans="3:4" ht="16.5" customHeight="1" thickBot="1" x14ac:dyDescent="0.25">
      <c r="C446" s="2" t="s">
        <v>3</v>
      </c>
      <c r="D446" s="2" t="s">
        <v>105</v>
      </c>
    </row>
    <row r="447" spans="3:4" ht="16.5" customHeight="1" x14ac:dyDescent="0.2">
      <c r="C447" s="3"/>
      <c r="D447" s="3"/>
    </row>
    <row r="448" spans="3:4" ht="16.5" customHeight="1" x14ac:dyDescent="0.2">
      <c r="C448" s="3" t="s">
        <v>46</v>
      </c>
      <c r="D448" s="10">
        <v>3.3822198492129134</v>
      </c>
    </row>
    <row r="449" spans="3:4" ht="16.5" customHeight="1" x14ac:dyDescent="0.2">
      <c r="C449" s="3" t="s">
        <v>47</v>
      </c>
      <c r="D449" s="10">
        <v>17.724101176672821</v>
      </c>
    </row>
    <row r="450" spans="3:4" ht="16.5" customHeight="1" x14ac:dyDescent="0.2">
      <c r="C450" s="3" t="s">
        <v>48</v>
      </c>
      <c r="D450" s="10">
        <v>78.89367897411438</v>
      </c>
    </row>
    <row r="451" spans="3:4" ht="16.5" customHeight="1" x14ac:dyDescent="0.2">
      <c r="C451" s="3" t="s">
        <v>49</v>
      </c>
      <c r="D451" s="10">
        <v>83.926253694434493</v>
      </c>
    </row>
    <row r="452" spans="3:4" ht="16.5" customHeight="1" x14ac:dyDescent="0.2">
      <c r="C452" s="3" t="s">
        <v>50</v>
      </c>
      <c r="D452" s="10">
        <v>98.884748594892557</v>
      </c>
    </row>
    <row r="453" spans="3:4" ht="16.5" customHeight="1" x14ac:dyDescent="0.2">
      <c r="C453" s="3" t="s">
        <v>51</v>
      </c>
      <c r="D453" s="10">
        <v>80.035615572780173</v>
      </c>
    </row>
    <row r="454" spans="3:4" ht="16.5" customHeight="1" x14ac:dyDescent="0.2">
      <c r="C454" s="3" t="s">
        <v>52</v>
      </c>
      <c r="D454" s="10">
        <v>9.792642883967563</v>
      </c>
    </row>
    <row r="455" spans="3:4" ht="16.5" customHeight="1" x14ac:dyDescent="0.2">
      <c r="C455" s="3" t="s">
        <v>53</v>
      </c>
      <c r="D455" s="10">
        <v>10.632813216798926</v>
      </c>
    </row>
    <row r="456" spans="3:4" ht="16.5" customHeight="1" x14ac:dyDescent="0.2">
      <c r="C456" s="3" t="s">
        <v>54</v>
      </c>
      <c r="D456" s="11">
        <v>99.209376235429303</v>
      </c>
    </row>
    <row r="457" spans="3:4" ht="16.5" customHeight="1" x14ac:dyDescent="0.2">
      <c r="C457" s="3" t="s">
        <v>55</v>
      </c>
      <c r="D457" s="12"/>
    </row>
    <row r="458" spans="3:4" ht="16.5" customHeight="1" x14ac:dyDescent="0.2">
      <c r="C458" s="3" t="s">
        <v>56</v>
      </c>
      <c r="D458" s="11">
        <v>24.620125489327069</v>
      </c>
    </row>
    <row r="459" spans="3:4" ht="16.5" customHeight="1" x14ac:dyDescent="0.2">
      <c r="C459" s="3" t="s">
        <v>57</v>
      </c>
      <c r="D459" s="10">
        <v>46.102617317323784</v>
      </c>
    </row>
    <row r="460" spans="3:4" ht="16.5" customHeight="1" x14ac:dyDescent="0.2">
      <c r="C460" s="3" t="s">
        <v>58</v>
      </c>
      <c r="D460" s="11">
        <v>90.896279573370862</v>
      </c>
    </row>
    <row r="461" spans="3:4" ht="16.5" customHeight="1" x14ac:dyDescent="0.2">
      <c r="C461" s="3" t="s">
        <v>59</v>
      </c>
      <c r="D461" s="10">
        <v>35.033061170695525</v>
      </c>
    </row>
    <row r="462" spans="3:4" ht="16.5" customHeight="1" x14ac:dyDescent="0.2">
      <c r="C462" s="3" t="s">
        <v>60</v>
      </c>
      <c r="D462" s="10">
        <v>77.200243232741784</v>
      </c>
    </row>
    <row r="463" spans="3:4" ht="16.5" customHeight="1" x14ac:dyDescent="0.2">
      <c r="C463" s="3" t="s">
        <v>61</v>
      </c>
      <c r="D463" s="10">
        <v>24.728831955479407</v>
      </c>
    </row>
    <row r="464" spans="3:4" ht="16.5" customHeight="1" x14ac:dyDescent="0.2">
      <c r="C464" s="3" t="s">
        <v>62</v>
      </c>
      <c r="D464" s="10">
        <v>17.872364217711244</v>
      </c>
    </row>
    <row r="465" spans="3:4" ht="16.5" customHeight="1" x14ac:dyDescent="0.2">
      <c r="C465" s="3" t="s">
        <v>63</v>
      </c>
      <c r="D465" s="10">
        <v>95.73507239147763</v>
      </c>
    </row>
    <row r="466" spans="3:4" ht="16.5" customHeight="1" x14ac:dyDescent="0.2">
      <c r="C466" s="3" t="s">
        <v>64</v>
      </c>
      <c r="D466" s="13">
        <v>66.834411024790754</v>
      </c>
    </row>
    <row r="467" spans="3:4" ht="16.5" customHeight="1" x14ac:dyDescent="0.2">
      <c r="C467" s="3" t="s">
        <v>65</v>
      </c>
      <c r="D467" s="13">
        <v>47.256641693346253</v>
      </c>
    </row>
    <row r="468" spans="3:4" ht="16.5" customHeight="1" x14ac:dyDescent="0.2">
      <c r="C468" s="3" t="s">
        <v>66</v>
      </c>
      <c r="D468" s="13">
        <v>19.0862558119947</v>
      </c>
    </row>
    <row r="469" spans="3:4" ht="16.5" customHeight="1" x14ac:dyDescent="0.2">
      <c r="C469" s="3" t="s">
        <v>67</v>
      </c>
      <c r="D469" s="13">
        <v>6.3998432142907244</v>
      </c>
    </row>
    <row r="470" spans="3:4" ht="16.5" customHeight="1" x14ac:dyDescent="0.2">
      <c r="C470" s="3" t="s">
        <v>68</v>
      </c>
      <c r="D470" s="13">
        <v>23.611408270524034</v>
      </c>
    </row>
    <row r="471" spans="3:4" ht="16.5" customHeight="1" x14ac:dyDescent="0.2">
      <c r="C471" s="3" t="s">
        <v>69</v>
      </c>
      <c r="D471" s="13">
        <v>73.378899935348173</v>
      </c>
    </row>
    <row r="472" spans="3:4" ht="16.5" customHeight="1" x14ac:dyDescent="0.2">
      <c r="C472" s="3" t="s">
        <v>70</v>
      </c>
      <c r="D472" s="13">
        <v>15.982767671801286</v>
      </c>
    </row>
    <row r="473" spans="3:4" ht="16.5" customHeight="1" x14ac:dyDescent="0.2">
      <c r="C473" s="3" t="s">
        <v>71</v>
      </c>
      <c r="D473" s="13">
        <v>25.726452328616254</v>
      </c>
    </row>
    <row r="474" spans="3:4" ht="16.5" customHeight="1" x14ac:dyDescent="0.2">
      <c r="C474" s="3" t="s">
        <v>72</v>
      </c>
      <c r="D474" s="13">
        <v>0.10853090339853515</v>
      </c>
    </row>
    <row r="475" spans="3:4" ht="16.5" customHeight="1" x14ac:dyDescent="0.2">
      <c r="C475" s="3" t="s">
        <v>73</v>
      </c>
      <c r="D475" s="13">
        <f>+D476/D408*100</f>
        <v>8.5347597014381815</v>
      </c>
    </row>
    <row r="476" spans="3:4" ht="16.5" customHeight="1" x14ac:dyDescent="0.2">
      <c r="C476" s="3" t="s">
        <v>74</v>
      </c>
      <c r="D476" s="14">
        <v>59758.515246795505</v>
      </c>
    </row>
    <row r="477" spans="3:4" ht="16.5" customHeight="1" x14ac:dyDescent="0.2">
      <c r="C477" s="3" t="s">
        <v>75</v>
      </c>
      <c r="D477" s="14">
        <v>657842.00507474691</v>
      </c>
    </row>
    <row r="478" spans="3:4" ht="16.5" customHeight="1" x14ac:dyDescent="0.2">
      <c r="C478" s="3" t="s">
        <v>103</v>
      </c>
      <c r="D478" s="15">
        <v>7.3300845539685335</v>
      </c>
    </row>
    <row r="479" spans="3:4" ht="16.5" customHeight="1" x14ac:dyDescent="0.2">
      <c r="C479" s="3" t="s">
        <v>76</v>
      </c>
      <c r="D479" s="14">
        <v>198953.1910750911</v>
      </c>
    </row>
    <row r="480" spans="3:4" ht="16.5" customHeight="1" x14ac:dyDescent="0.2">
      <c r="C480" s="3" t="s">
        <v>77</v>
      </c>
      <c r="D480" s="15">
        <v>25.541220306376406</v>
      </c>
    </row>
    <row r="481" spans="3:4" ht="16.5" customHeight="1" x14ac:dyDescent="0.2">
      <c r="C481" s="3" t="s">
        <v>78</v>
      </c>
      <c r="D481" s="14">
        <v>131429.27782439921</v>
      </c>
    </row>
    <row r="482" spans="3:4" ht="16.5" customHeight="1" x14ac:dyDescent="0.2">
      <c r="C482" s="3" t="s">
        <v>79</v>
      </c>
      <c r="D482" s="14">
        <v>73533.311703369865</v>
      </c>
    </row>
    <row r="483" spans="3:4" ht="16.5" customHeight="1" x14ac:dyDescent="0.2">
      <c r="C483" s="3" t="s">
        <v>80</v>
      </c>
      <c r="D483" s="14">
        <v>9273.1687270913117</v>
      </c>
    </row>
    <row r="484" spans="3:4" ht="16.5" customHeight="1" thickBot="1" x14ac:dyDescent="0.25">
      <c r="C484" s="5" t="s">
        <v>81</v>
      </c>
      <c r="D484" s="16">
        <v>19655.442615175863</v>
      </c>
    </row>
    <row r="485" spans="3:4" ht="15" customHeight="1" x14ac:dyDescent="0.2">
      <c r="C485" s="17" t="s">
        <v>104</v>
      </c>
      <c r="D485" s="17"/>
    </row>
    <row r="486" spans="3:4" ht="7.5" customHeight="1" x14ac:dyDescent="0.2"/>
    <row r="487" spans="3:4" ht="7.5" customHeight="1" x14ac:dyDescent="0.2"/>
    <row r="488" spans="3:4" ht="18.75" customHeight="1" x14ac:dyDescent="0.2">
      <c r="C488" s="18" t="s">
        <v>0</v>
      </c>
      <c r="D488" s="18"/>
    </row>
    <row r="489" spans="3:4" ht="18.75" customHeight="1" x14ac:dyDescent="0.2">
      <c r="C489" s="18" t="s">
        <v>1</v>
      </c>
      <c r="D489" s="18"/>
    </row>
    <row r="490" spans="3:4" ht="18.75" customHeight="1" x14ac:dyDescent="0.2">
      <c r="C490" s="18" t="s">
        <v>94</v>
      </c>
      <c r="D490" s="18"/>
    </row>
    <row r="491" spans="3:4" ht="15" customHeight="1" thickBot="1" x14ac:dyDescent="0.25"/>
    <row r="492" spans="3:4" ht="16.5" customHeight="1" thickBot="1" x14ac:dyDescent="0.25">
      <c r="C492" s="2" t="s">
        <v>3</v>
      </c>
      <c r="D492" s="2" t="s">
        <v>105</v>
      </c>
    </row>
    <row r="493" spans="3:4" ht="16.5" customHeight="1" x14ac:dyDescent="0.2">
      <c r="C493" s="3"/>
      <c r="D493" s="3"/>
    </row>
    <row r="494" spans="3:4" ht="16.5" customHeight="1" x14ac:dyDescent="0.2">
      <c r="C494" s="3" t="s">
        <v>4</v>
      </c>
      <c r="D494" s="4">
        <v>530361.5780733776</v>
      </c>
    </row>
    <row r="495" spans="3:4" ht="16.5" customHeight="1" x14ac:dyDescent="0.2">
      <c r="C495" s="3" t="s">
        <v>5</v>
      </c>
      <c r="D495" s="4">
        <v>1807537.9999999865</v>
      </c>
    </row>
    <row r="496" spans="3:4" ht="16.5" customHeight="1" x14ac:dyDescent="0.2">
      <c r="C496" s="3" t="s">
        <v>6</v>
      </c>
      <c r="D496" s="6">
        <f>+D495/D494</f>
        <v>3.4081239568034971</v>
      </c>
    </row>
    <row r="497" spans="3:4" ht="16.5" customHeight="1" x14ac:dyDescent="0.2">
      <c r="C497" s="3" t="s">
        <v>7</v>
      </c>
      <c r="D497" s="4">
        <v>844990.53787106206</v>
      </c>
    </row>
    <row r="498" spans="3:4" ht="16.5" customHeight="1" x14ac:dyDescent="0.2">
      <c r="C498" s="3" t="s">
        <v>8</v>
      </c>
      <c r="D498" s="4">
        <v>962547.46212893608</v>
      </c>
    </row>
    <row r="499" spans="3:4" ht="16.5" customHeight="1" x14ac:dyDescent="0.2">
      <c r="C499" s="3" t="s">
        <v>9</v>
      </c>
      <c r="D499" s="6">
        <f>+D497/D498</f>
        <v>0.8778689582767536</v>
      </c>
    </row>
    <row r="500" spans="3:4" ht="16.5" customHeight="1" x14ac:dyDescent="0.2">
      <c r="C500" s="3" t="s">
        <v>10</v>
      </c>
      <c r="D500" s="4">
        <v>1400471.3449813738</v>
      </c>
    </row>
    <row r="501" spans="3:4" ht="16.5" customHeight="1" x14ac:dyDescent="0.2">
      <c r="C501" s="3" t="s">
        <v>11</v>
      </c>
      <c r="D501" s="4">
        <v>634817.60361551377</v>
      </c>
    </row>
    <row r="502" spans="3:4" ht="16.5" customHeight="1" x14ac:dyDescent="0.2">
      <c r="C502" s="3" t="s">
        <v>12</v>
      </c>
      <c r="D502" s="4">
        <v>765653.74136587849</v>
      </c>
    </row>
    <row r="503" spans="3:4" ht="16.5" customHeight="1" x14ac:dyDescent="0.2">
      <c r="C503" s="3" t="s">
        <v>13</v>
      </c>
      <c r="D503" s="4">
        <v>329773.38237868273</v>
      </c>
    </row>
    <row r="504" spans="3:4" ht="16.5" customHeight="1" x14ac:dyDescent="0.2">
      <c r="C504" s="3" t="s">
        <v>14</v>
      </c>
      <c r="D504" s="4">
        <v>200588.19569469578</v>
      </c>
    </row>
    <row r="505" spans="3:4" ht="16.5" customHeight="1" x14ac:dyDescent="0.2">
      <c r="C505" s="3" t="s">
        <v>15</v>
      </c>
      <c r="D505" s="4">
        <v>1552563.4390435815</v>
      </c>
    </row>
    <row r="506" spans="3:4" ht="16.5" customHeight="1" x14ac:dyDescent="0.2">
      <c r="C506" s="3" t="s">
        <v>16</v>
      </c>
      <c r="D506" s="4">
        <v>713266.91757215164</v>
      </c>
    </row>
    <row r="507" spans="3:4" ht="16.5" customHeight="1" x14ac:dyDescent="0.2">
      <c r="C507" s="3" t="s">
        <v>17</v>
      </c>
      <c r="D507" s="4">
        <v>839296.52147144265</v>
      </c>
    </row>
    <row r="508" spans="3:4" ht="16.5" customHeight="1" x14ac:dyDescent="0.2">
      <c r="C508" s="3" t="s">
        <v>18</v>
      </c>
      <c r="D508" s="4">
        <v>71775.443155424291</v>
      </c>
    </row>
    <row r="509" spans="3:4" ht="16.5" customHeight="1" x14ac:dyDescent="0.2">
      <c r="C509" s="3" t="s">
        <v>19</v>
      </c>
      <c r="D509" s="4">
        <v>892893.30847519962</v>
      </c>
    </row>
    <row r="510" spans="3:4" ht="16.5" customHeight="1" x14ac:dyDescent="0.2">
      <c r="C510" s="3" t="s">
        <v>20</v>
      </c>
      <c r="D510" s="4">
        <v>492403.19603581057</v>
      </c>
    </row>
    <row r="511" spans="3:4" ht="16.5" customHeight="1" x14ac:dyDescent="0.2">
      <c r="C511" s="3" t="s">
        <v>21</v>
      </c>
      <c r="D511" s="4">
        <v>400490.11243939411</v>
      </c>
    </row>
    <row r="512" spans="3:4" ht="16.5" customHeight="1" x14ac:dyDescent="0.2">
      <c r="C512" s="3" t="s">
        <v>22</v>
      </c>
      <c r="D512" s="6">
        <f>+D509/D495*100</f>
        <v>49.398314639869604</v>
      </c>
    </row>
    <row r="513" spans="3:4" ht="16.5" customHeight="1" x14ac:dyDescent="0.2">
      <c r="C513" s="3" t="s">
        <v>23</v>
      </c>
      <c r="D513" s="6">
        <f>+D509/D500*100</f>
        <v>63.756628200563078</v>
      </c>
    </row>
    <row r="514" spans="3:4" ht="16.5" customHeight="1" x14ac:dyDescent="0.2">
      <c r="C514" s="3" t="s">
        <v>24</v>
      </c>
      <c r="D514" s="6">
        <f t="shared" ref="D514:D515" si="5">+D510/D501*100</f>
        <v>77.566090359088648</v>
      </c>
    </row>
    <row r="515" spans="3:4" ht="16.5" customHeight="1" x14ac:dyDescent="0.2">
      <c r="C515" s="3" t="s">
        <v>25</v>
      </c>
      <c r="D515" s="6">
        <f t="shared" si="5"/>
        <v>52.306949055710838</v>
      </c>
    </row>
    <row r="516" spans="3:4" ht="16.5" customHeight="1" x14ac:dyDescent="0.2">
      <c r="C516" s="3" t="s">
        <v>26</v>
      </c>
      <c r="D516" s="4">
        <v>832936.25031752512</v>
      </c>
    </row>
    <row r="517" spans="3:4" ht="16.5" customHeight="1" x14ac:dyDescent="0.2">
      <c r="C517" s="3" t="s">
        <v>27</v>
      </c>
      <c r="D517" s="4">
        <v>507578.03650617512</v>
      </c>
    </row>
    <row r="518" spans="3:4" ht="16.5" customHeight="1" x14ac:dyDescent="0.2">
      <c r="C518" s="3" t="s">
        <v>28</v>
      </c>
      <c r="D518" s="6">
        <f>D516/D494</f>
        <v>1.5705063955486707</v>
      </c>
    </row>
    <row r="519" spans="3:4" ht="16.5" customHeight="1" x14ac:dyDescent="0.2">
      <c r="C519" s="3" t="s">
        <v>29</v>
      </c>
      <c r="D519" s="4">
        <v>59957.05815767579</v>
      </c>
    </row>
    <row r="520" spans="3:4" ht="16.5" customHeight="1" x14ac:dyDescent="0.2">
      <c r="C520" s="3" t="s">
        <v>30</v>
      </c>
      <c r="D520" s="6">
        <f>+D519/D509*100</f>
        <v>6.7149185225796906</v>
      </c>
    </row>
    <row r="521" spans="3:4" ht="16.5" customHeight="1" x14ac:dyDescent="0.2">
      <c r="C521" s="3" t="s">
        <v>31</v>
      </c>
      <c r="D521" s="4">
        <v>45371.639575602625</v>
      </c>
    </row>
    <row r="522" spans="3:4" ht="16.5" customHeight="1" x14ac:dyDescent="0.2">
      <c r="C522" s="3" t="s">
        <v>32</v>
      </c>
      <c r="D522" s="6">
        <f>+D521/D509*100</f>
        <v>5.0814178071380223</v>
      </c>
    </row>
    <row r="523" spans="3:4" ht="16.5" customHeight="1" x14ac:dyDescent="0.2">
      <c r="C523" s="3" t="s">
        <v>33</v>
      </c>
      <c r="D523" s="6">
        <f>+D519/D494</f>
        <v>0.113049399949897</v>
      </c>
    </row>
    <row r="524" spans="3:4" ht="16.5" customHeight="1" x14ac:dyDescent="0.2">
      <c r="C524" s="3" t="s">
        <v>34</v>
      </c>
      <c r="D524" s="7">
        <f>(D495-D516)/D516</f>
        <v>1.1700796421225894</v>
      </c>
    </row>
    <row r="525" spans="3:4" ht="16.5" customHeight="1" x14ac:dyDescent="0.2">
      <c r="C525" s="3" t="s">
        <v>35</v>
      </c>
      <c r="D525" s="8">
        <v>399006113.46276408</v>
      </c>
    </row>
    <row r="526" spans="3:4" ht="16.5" customHeight="1" x14ac:dyDescent="0.2">
      <c r="C526" s="3" t="s">
        <v>36</v>
      </c>
      <c r="D526" s="6">
        <f>+D525/D494</f>
        <v>752.32846789583994</v>
      </c>
    </row>
    <row r="527" spans="3:4" ht="16.5" customHeight="1" x14ac:dyDescent="0.2">
      <c r="C527" s="3" t="s">
        <v>37</v>
      </c>
      <c r="D527" s="6">
        <f>+D525/D495</f>
        <v>220.74562939355471</v>
      </c>
    </row>
    <row r="528" spans="3:4" ht="16.5" customHeight="1" x14ac:dyDescent="0.2">
      <c r="C528" s="3" t="s">
        <v>38</v>
      </c>
      <c r="D528" s="4">
        <v>86624.899228823444</v>
      </c>
    </row>
    <row r="529" spans="3:4" ht="16.5" customHeight="1" x14ac:dyDescent="0.2">
      <c r="C529" s="3" t="s">
        <v>39</v>
      </c>
      <c r="D529" s="4">
        <v>277544.26214578096</v>
      </c>
    </row>
    <row r="530" spans="3:4" ht="16.5" customHeight="1" x14ac:dyDescent="0.2">
      <c r="C530" s="3" t="s">
        <v>40</v>
      </c>
      <c r="D530" s="6">
        <f>+D529/D495*100</f>
        <v>15.354823087856689</v>
      </c>
    </row>
    <row r="531" spans="3:4" ht="16.5" customHeight="1" x14ac:dyDescent="0.2">
      <c r="C531" s="3" t="s">
        <v>41</v>
      </c>
      <c r="D531" s="8">
        <v>16086886.550368903</v>
      </c>
    </row>
    <row r="532" spans="3:4" ht="16.5" customHeight="1" x14ac:dyDescent="0.2">
      <c r="C532" s="3" t="s">
        <v>42</v>
      </c>
      <c r="D532" s="6">
        <f>+D531/D528</f>
        <v>185.70742007877772</v>
      </c>
    </row>
    <row r="533" spans="3:4" ht="16.5" customHeight="1" x14ac:dyDescent="0.2">
      <c r="C533" s="3" t="s">
        <v>43</v>
      </c>
      <c r="D533" s="6">
        <f>+D531/D529</f>
        <v>57.961517294561176</v>
      </c>
    </row>
    <row r="534" spans="3:4" ht="16.5" customHeight="1" x14ac:dyDescent="0.2">
      <c r="C534" s="3" t="s">
        <v>44</v>
      </c>
      <c r="D534" s="8">
        <v>259637988.79159454</v>
      </c>
    </row>
    <row r="535" spans="3:4" ht="16.5" customHeight="1" thickBot="1" x14ac:dyDescent="0.25">
      <c r="C535" s="5" t="s">
        <v>45</v>
      </c>
      <c r="D535" s="9">
        <f>D534/D494</f>
        <v>489.54901622921221</v>
      </c>
    </row>
    <row r="536" spans="3:4" ht="15" customHeight="1" x14ac:dyDescent="0.2">
      <c r="C536" s="17" t="s">
        <v>104</v>
      </c>
      <c r="D536" s="17"/>
    </row>
    <row r="537" spans="3:4" ht="7.5" customHeight="1" x14ac:dyDescent="0.2"/>
    <row r="538" spans="3:4" ht="7.5" customHeight="1" x14ac:dyDescent="0.2"/>
    <row r="539" spans="3:4" ht="18.75" customHeight="1" x14ac:dyDescent="0.2">
      <c r="C539" s="18" t="s">
        <v>0</v>
      </c>
      <c r="D539" s="18"/>
    </row>
    <row r="540" spans="3:4" ht="18.75" customHeight="1" x14ac:dyDescent="0.2">
      <c r="C540" s="18" t="s">
        <v>1</v>
      </c>
      <c r="D540" s="18"/>
    </row>
    <row r="541" spans="3:4" ht="18.75" customHeight="1" x14ac:dyDescent="0.2">
      <c r="C541" s="18" t="s">
        <v>94</v>
      </c>
      <c r="D541" s="18"/>
    </row>
    <row r="542" spans="3:4" ht="15" customHeight="1" thickBot="1" x14ac:dyDescent="0.25"/>
    <row r="543" spans="3:4" ht="16.5" customHeight="1" thickBot="1" x14ac:dyDescent="0.25">
      <c r="C543" s="2" t="s">
        <v>3</v>
      </c>
      <c r="D543" s="2" t="s">
        <v>105</v>
      </c>
    </row>
    <row r="544" spans="3:4" ht="16.5" customHeight="1" x14ac:dyDescent="0.2">
      <c r="C544" s="3"/>
      <c r="D544" s="3"/>
    </row>
    <row r="545" spans="3:4" ht="16.5" customHeight="1" x14ac:dyDescent="0.2">
      <c r="C545" s="3" t="s">
        <v>46</v>
      </c>
      <c r="D545" s="10">
        <v>2.2769110292749279</v>
      </c>
    </row>
    <row r="546" spans="3:4" ht="16.5" customHeight="1" x14ac:dyDescent="0.2">
      <c r="C546" s="3" t="s">
        <v>47</v>
      </c>
      <c r="D546" s="10">
        <v>14.311878559480705</v>
      </c>
    </row>
    <row r="547" spans="3:4" ht="16.5" customHeight="1" x14ac:dyDescent="0.2">
      <c r="C547" s="3" t="s">
        <v>48</v>
      </c>
      <c r="D547" s="10">
        <v>83.411210411244213</v>
      </c>
    </row>
    <row r="548" spans="3:4" ht="16.5" customHeight="1" x14ac:dyDescent="0.2">
      <c r="C548" s="3" t="s">
        <v>49</v>
      </c>
      <c r="D548" s="10">
        <v>90.908651641851137</v>
      </c>
    </row>
    <row r="549" spans="3:4" ht="16.5" customHeight="1" x14ac:dyDescent="0.2">
      <c r="C549" s="3" t="s">
        <v>50</v>
      </c>
      <c r="D549" s="10">
        <v>99.060921685876295</v>
      </c>
    </row>
    <row r="550" spans="3:4" ht="16.5" customHeight="1" x14ac:dyDescent="0.2">
      <c r="C550" s="3" t="s">
        <v>51</v>
      </c>
      <c r="D550" s="10">
        <v>92.368621511751115</v>
      </c>
    </row>
    <row r="551" spans="3:4" ht="16.5" customHeight="1" x14ac:dyDescent="0.2">
      <c r="C551" s="3" t="s">
        <v>52</v>
      </c>
      <c r="D551" s="10">
        <v>2.651987737393342</v>
      </c>
    </row>
    <row r="552" spans="3:4" ht="16.5" customHeight="1" x14ac:dyDescent="0.2">
      <c r="C552" s="3" t="s">
        <v>53</v>
      </c>
      <c r="D552" s="10">
        <v>3.8077837000747294</v>
      </c>
    </row>
    <row r="553" spans="3:4" ht="16.5" customHeight="1" x14ac:dyDescent="0.2">
      <c r="C553" s="3" t="s">
        <v>54</v>
      </c>
      <c r="D553" s="11">
        <v>99.672953317126968</v>
      </c>
    </row>
    <row r="554" spans="3:4" ht="16.5" customHeight="1" x14ac:dyDescent="0.2">
      <c r="C554" s="3" t="s">
        <v>55</v>
      </c>
      <c r="D554" s="12"/>
    </row>
    <row r="555" spans="3:4" ht="16.5" customHeight="1" x14ac:dyDescent="0.2">
      <c r="C555" s="3" t="s">
        <v>56</v>
      </c>
      <c r="D555" s="11">
        <v>27.406870861887686</v>
      </c>
    </row>
    <row r="556" spans="3:4" ht="16.5" customHeight="1" x14ac:dyDescent="0.2">
      <c r="C556" s="3" t="s">
        <v>57</v>
      </c>
      <c r="D556" s="10">
        <v>52.535355862914649</v>
      </c>
    </row>
    <row r="557" spans="3:4" ht="16.5" customHeight="1" x14ac:dyDescent="0.2">
      <c r="C557" s="3" t="s">
        <v>58</v>
      </c>
      <c r="D557" s="11">
        <v>94.386059826100706</v>
      </c>
    </row>
    <row r="558" spans="3:4" ht="16.5" customHeight="1" x14ac:dyDescent="0.2">
      <c r="C558" s="3" t="s">
        <v>59</v>
      </c>
      <c r="D558" s="10">
        <v>37.67319004606663</v>
      </c>
    </row>
    <row r="559" spans="3:4" ht="16.5" customHeight="1" x14ac:dyDescent="0.2">
      <c r="C559" s="3" t="s">
        <v>60</v>
      </c>
      <c r="D559" s="10">
        <v>85.938903560158053</v>
      </c>
    </row>
    <row r="560" spans="3:4" ht="16.5" customHeight="1" x14ac:dyDescent="0.2">
      <c r="C560" s="3" t="s">
        <v>61</v>
      </c>
      <c r="D560" s="10">
        <v>36.019456013333802</v>
      </c>
    </row>
    <row r="561" spans="3:4" ht="16.5" customHeight="1" x14ac:dyDescent="0.2">
      <c r="C561" s="3" t="s">
        <v>62</v>
      </c>
      <c r="D561" s="10">
        <v>30.389547245247865</v>
      </c>
    </row>
    <row r="562" spans="3:4" ht="16.5" customHeight="1" x14ac:dyDescent="0.2">
      <c r="C562" s="3" t="s">
        <v>63</v>
      </c>
      <c r="D562" s="10">
        <v>95.863132897938868</v>
      </c>
    </row>
    <row r="563" spans="3:4" ht="16.5" customHeight="1" x14ac:dyDescent="0.2">
      <c r="C563" s="3" t="s">
        <v>64</v>
      </c>
      <c r="D563" s="13">
        <v>72.780242293460333</v>
      </c>
    </row>
    <row r="564" spans="3:4" ht="16.5" customHeight="1" x14ac:dyDescent="0.2">
      <c r="C564" s="3" t="s">
        <v>65</v>
      </c>
      <c r="D564" s="13">
        <v>60.983826647630352</v>
      </c>
    </row>
    <row r="565" spans="3:4" ht="16.5" customHeight="1" x14ac:dyDescent="0.2">
      <c r="C565" s="3" t="s">
        <v>66</v>
      </c>
      <c r="D565" s="13">
        <v>27.87584665281544</v>
      </c>
    </row>
    <row r="566" spans="3:4" ht="16.5" customHeight="1" x14ac:dyDescent="0.2">
      <c r="C566" s="3" t="s">
        <v>67</v>
      </c>
      <c r="D566" s="13">
        <v>10.869039946834302</v>
      </c>
    </row>
    <row r="567" spans="3:4" ht="16.5" customHeight="1" x14ac:dyDescent="0.2">
      <c r="C567" s="3" t="s">
        <v>68</v>
      </c>
      <c r="D567" s="13">
        <v>25.630313229517018</v>
      </c>
    </row>
    <row r="568" spans="3:4" ht="16.5" customHeight="1" x14ac:dyDescent="0.2">
      <c r="C568" s="3" t="s">
        <v>69</v>
      </c>
      <c r="D568" s="13">
        <v>78.239588578500815</v>
      </c>
    </row>
    <row r="569" spans="3:4" ht="16.5" customHeight="1" x14ac:dyDescent="0.2">
      <c r="C569" s="3" t="s">
        <v>70</v>
      </c>
      <c r="D569" s="13">
        <v>18.852780351233463</v>
      </c>
    </row>
    <row r="570" spans="3:4" ht="16.5" customHeight="1" x14ac:dyDescent="0.2">
      <c r="C570" s="3" t="s">
        <v>71</v>
      </c>
      <c r="D570" s="13">
        <v>38.48578345311514</v>
      </c>
    </row>
    <row r="571" spans="3:4" ht="16.5" customHeight="1" x14ac:dyDescent="0.2">
      <c r="C571" s="3" t="s">
        <v>72</v>
      </c>
      <c r="D571" s="13">
        <v>0</v>
      </c>
    </row>
    <row r="572" spans="3:4" ht="16.5" customHeight="1" x14ac:dyDescent="0.2">
      <c r="C572" s="3" t="s">
        <v>73</v>
      </c>
      <c r="D572" s="13">
        <f>+D573/D505*100</f>
        <v>4.6029744965456123</v>
      </c>
    </row>
    <row r="573" spans="3:4" ht="16.5" customHeight="1" x14ac:dyDescent="0.2">
      <c r="C573" s="3" t="s">
        <v>74</v>
      </c>
      <c r="D573" s="14">
        <v>71464.09914186754</v>
      </c>
    </row>
    <row r="574" spans="3:4" ht="16.5" customHeight="1" x14ac:dyDescent="0.2">
      <c r="C574" s="3" t="s">
        <v>75</v>
      </c>
      <c r="D574" s="14">
        <v>1514937.0943187808</v>
      </c>
    </row>
    <row r="575" spans="3:4" ht="16.5" customHeight="1" x14ac:dyDescent="0.2">
      <c r="C575" s="3" t="s">
        <v>103</v>
      </c>
      <c r="D575" s="15">
        <v>8.8309863723211528</v>
      </c>
    </row>
    <row r="576" spans="3:4" ht="16.5" customHeight="1" x14ac:dyDescent="0.2">
      <c r="C576" s="3" t="s">
        <v>76</v>
      </c>
      <c r="D576" s="14">
        <v>450251.15041916067</v>
      </c>
    </row>
    <row r="577" spans="3:4" ht="16.5" customHeight="1" x14ac:dyDescent="0.2">
      <c r="C577" s="3" t="s">
        <v>77</v>
      </c>
      <c r="D577" s="15">
        <v>26.379278420864981</v>
      </c>
    </row>
    <row r="578" spans="3:4" ht="16.5" customHeight="1" x14ac:dyDescent="0.2">
      <c r="C578" s="3" t="s">
        <v>78</v>
      </c>
      <c r="D578" s="14">
        <v>252151.21531260601</v>
      </c>
    </row>
    <row r="579" spans="3:4" ht="16.5" customHeight="1" x14ac:dyDescent="0.2">
      <c r="C579" s="3" t="s">
        <v>79</v>
      </c>
      <c r="D579" s="14">
        <v>152137.22921492232</v>
      </c>
    </row>
    <row r="580" spans="3:4" ht="16.5" customHeight="1" x14ac:dyDescent="0.2">
      <c r="C580" s="3" t="s">
        <v>80</v>
      </c>
      <c r="D580" s="14">
        <v>5182.8507363517856</v>
      </c>
    </row>
    <row r="581" spans="3:4" ht="16.5" customHeight="1" thickBot="1" x14ac:dyDescent="0.25">
      <c r="C581" s="5" t="s">
        <v>81</v>
      </c>
      <c r="D581" s="16">
        <v>8558.2144200788971</v>
      </c>
    </row>
    <row r="582" spans="3:4" ht="15" customHeight="1" x14ac:dyDescent="0.2">
      <c r="C582" s="17" t="s">
        <v>104</v>
      </c>
      <c r="D582" s="17"/>
    </row>
    <row r="583" spans="3:4" ht="7.5" customHeight="1" x14ac:dyDescent="0.2"/>
    <row r="584" spans="3:4" ht="7.5" customHeight="1" x14ac:dyDescent="0.2"/>
    <row r="585" spans="3:4" ht="18.75" customHeight="1" x14ac:dyDescent="0.2">
      <c r="C585" s="18" t="s">
        <v>0</v>
      </c>
      <c r="D585" s="18"/>
    </row>
    <row r="586" spans="3:4" ht="18.75" customHeight="1" x14ac:dyDescent="0.2">
      <c r="C586" s="18" t="s">
        <v>1</v>
      </c>
      <c r="D586" s="18"/>
    </row>
    <row r="587" spans="3:4" ht="18.75" customHeight="1" x14ac:dyDescent="0.2">
      <c r="C587" s="18" t="s">
        <v>95</v>
      </c>
      <c r="D587" s="18"/>
    </row>
    <row r="588" spans="3:4" ht="15" customHeight="1" thickBot="1" x14ac:dyDescent="0.25"/>
    <row r="589" spans="3:4" ht="16.5" customHeight="1" thickBot="1" x14ac:dyDescent="0.25">
      <c r="C589" s="2" t="s">
        <v>3</v>
      </c>
      <c r="D589" s="2" t="s">
        <v>105</v>
      </c>
    </row>
    <row r="590" spans="3:4" ht="16.5" customHeight="1" x14ac:dyDescent="0.2">
      <c r="C590" s="3"/>
      <c r="D590" s="3"/>
    </row>
    <row r="591" spans="3:4" ht="16.5" customHeight="1" x14ac:dyDescent="0.2">
      <c r="C591" s="3" t="s">
        <v>4</v>
      </c>
      <c r="D591" s="4">
        <v>73836.879759770047</v>
      </c>
    </row>
    <row r="592" spans="3:4" ht="16.5" customHeight="1" x14ac:dyDescent="0.2">
      <c r="C592" s="3" t="s">
        <v>5</v>
      </c>
      <c r="D592" s="4">
        <v>272765.00000000186</v>
      </c>
    </row>
    <row r="593" spans="3:4" ht="16.5" customHeight="1" x14ac:dyDescent="0.2">
      <c r="C593" s="3" t="s">
        <v>6</v>
      </c>
      <c r="D593" s="6">
        <f>+D592/D591</f>
        <v>3.6941566448561876</v>
      </c>
    </row>
    <row r="594" spans="3:4" ht="16.5" customHeight="1" x14ac:dyDescent="0.2">
      <c r="C594" s="3" t="s">
        <v>7</v>
      </c>
      <c r="D594" s="4">
        <v>128065.46292990433</v>
      </c>
    </row>
    <row r="595" spans="3:4" ht="16.5" customHeight="1" x14ac:dyDescent="0.2">
      <c r="C595" s="3" t="s">
        <v>8</v>
      </c>
      <c r="D595" s="4">
        <v>144699.53707009609</v>
      </c>
    </row>
    <row r="596" spans="3:4" ht="16.5" customHeight="1" x14ac:dyDescent="0.2">
      <c r="C596" s="3" t="s">
        <v>9</v>
      </c>
      <c r="D596" s="6">
        <f>+D594/D595</f>
        <v>0.88504404038187212</v>
      </c>
    </row>
    <row r="597" spans="3:4" ht="16.5" customHeight="1" x14ac:dyDescent="0.2">
      <c r="C597" s="3" t="s">
        <v>10</v>
      </c>
      <c r="D597" s="4">
        <v>199057.87426005409</v>
      </c>
    </row>
    <row r="598" spans="3:4" ht="16.5" customHeight="1" x14ac:dyDescent="0.2">
      <c r="C598" s="3" t="s">
        <v>11</v>
      </c>
      <c r="D598" s="4">
        <v>90648.478595795867</v>
      </c>
    </row>
    <row r="599" spans="3:4" ht="16.5" customHeight="1" x14ac:dyDescent="0.2">
      <c r="C599" s="3" t="s">
        <v>12</v>
      </c>
      <c r="D599" s="4">
        <v>108409.39566425655</v>
      </c>
    </row>
    <row r="600" spans="3:4" ht="16.5" customHeight="1" x14ac:dyDescent="0.2">
      <c r="C600" s="3" t="s">
        <v>13</v>
      </c>
      <c r="D600" s="4">
        <v>44843.751744483561</v>
      </c>
    </row>
    <row r="601" spans="3:4" ht="16.5" customHeight="1" x14ac:dyDescent="0.2">
      <c r="C601" s="3" t="s">
        <v>14</v>
      </c>
      <c r="D601" s="4">
        <v>28993.128015286235</v>
      </c>
    </row>
    <row r="602" spans="3:4" ht="16.5" customHeight="1" x14ac:dyDescent="0.2">
      <c r="C602" s="3" t="s">
        <v>15</v>
      </c>
      <c r="D602" s="4">
        <v>230893.24315908892</v>
      </c>
    </row>
    <row r="603" spans="3:4" ht="16.5" customHeight="1" x14ac:dyDescent="0.2">
      <c r="C603" s="3" t="s">
        <v>16</v>
      </c>
      <c r="D603" s="4">
        <v>105462.9161389082</v>
      </c>
    </row>
    <row r="604" spans="3:4" ht="16.5" customHeight="1" x14ac:dyDescent="0.2">
      <c r="C604" s="3" t="s">
        <v>17</v>
      </c>
      <c r="D604" s="4">
        <v>125430.32702017983</v>
      </c>
    </row>
    <row r="605" spans="3:4" ht="16.5" customHeight="1" x14ac:dyDescent="0.2">
      <c r="C605" s="3" t="s">
        <v>18</v>
      </c>
      <c r="D605" s="4">
        <v>12326.846135365138</v>
      </c>
    </row>
    <row r="606" spans="3:4" ht="16.5" customHeight="1" x14ac:dyDescent="0.2">
      <c r="C606" s="3" t="s">
        <v>19</v>
      </c>
      <c r="D606" s="4">
        <v>122172.74786061043</v>
      </c>
    </row>
    <row r="607" spans="3:4" ht="16.5" customHeight="1" x14ac:dyDescent="0.2">
      <c r="C607" s="3" t="s">
        <v>20</v>
      </c>
      <c r="D607" s="4">
        <v>74929.110392527</v>
      </c>
    </row>
    <row r="608" spans="3:4" ht="16.5" customHeight="1" x14ac:dyDescent="0.2">
      <c r="C608" s="3" t="s">
        <v>21</v>
      </c>
      <c r="D608" s="4">
        <v>47243.63746808307</v>
      </c>
    </row>
    <row r="609" spans="3:4" ht="16.5" customHeight="1" x14ac:dyDescent="0.2">
      <c r="C609" s="3" t="s">
        <v>22</v>
      </c>
      <c r="D609" s="6">
        <f>+D606/D592*100</f>
        <v>44.790478199405932</v>
      </c>
    </row>
    <row r="610" spans="3:4" ht="16.5" customHeight="1" x14ac:dyDescent="0.2">
      <c r="C610" s="3" t="s">
        <v>23</v>
      </c>
      <c r="D610" s="6">
        <f>+D606/D597*100</f>
        <v>61.375491080046871</v>
      </c>
    </row>
    <row r="611" spans="3:4" ht="16.5" customHeight="1" x14ac:dyDescent="0.2">
      <c r="C611" s="3" t="s">
        <v>24</v>
      </c>
      <c r="D611" s="6">
        <f t="shared" ref="D611:D612" si="6">+D607/D598*100</f>
        <v>82.658982867917757</v>
      </c>
    </row>
    <row r="612" spans="3:4" ht="16.5" customHeight="1" x14ac:dyDescent="0.2">
      <c r="C612" s="3" t="s">
        <v>25</v>
      </c>
      <c r="D612" s="6">
        <f t="shared" si="6"/>
        <v>43.57891415094354</v>
      </c>
    </row>
    <row r="613" spans="3:4" ht="16.5" customHeight="1" x14ac:dyDescent="0.2">
      <c r="C613" s="3" t="s">
        <v>26</v>
      </c>
      <c r="D613" s="4">
        <v>114045.63965888164</v>
      </c>
    </row>
    <row r="614" spans="3:4" ht="16.5" customHeight="1" x14ac:dyDescent="0.2">
      <c r="C614" s="3" t="s">
        <v>27</v>
      </c>
      <c r="D614" s="4">
        <v>76885.12639944203</v>
      </c>
    </row>
    <row r="615" spans="3:4" ht="16.5" customHeight="1" x14ac:dyDescent="0.2">
      <c r="C615" s="3" t="s">
        <v>28</v>
      </c>
      <c r="D615" s="6">
        <f>D613/D591</f>
        <v>1.5445620133181643</v>
      </c>
    </row>
    <row r="616" spans="3:4" ht="16.5" customHeight="1" x14ac:dyDescent="0.2">
      <c r="C616" s="3" t="s">
        <v>29</v>
      </c>
      <c r="D616" s="4">
        <v>8127.1082017288627</v>
      </c>
    </row>
    <row r="617" spans="3:4" ht="16.5" customHeight="1" x14ac:dyDescent="0.2">
      <c r="C617" s="3" t="s">
        <v>30</v>
      </c>
      <c r="D617" s="6">
        <f>+D616/D606*100</f>
        <v>6.6521448883193317</v>
      </c>
    </row>
    <row r="618" spans="3:4" ht="16.5" customHeight="1" x14ac:dyDescent="0.2">
      <c r="C618" s="3" t="s">
        <v>31</v>
      </c>
      <c r="D618" s="4">
        <v>6713.3304711529363</v>
      </c>
    </row>
    <row r="619" spans="3:4" ht="16.5" customHeight="1" x14ac:dyDescent="0.2">
      <c r="C619" s="3" t="s">
        <v>32</v>
      </c>
      <c r="D619" s="6">
        <f>+D618/D606*100</f>
        <v>5.4949492327145837</v>
      </c>
    </row>
    <row r="620" spans="3:4" ht="16.5" customHeight="1" x14ac:dyDescent="0.2">
      <c r="C620" s="3" t="s">
        <v>33</v>
      </c>
      <c r="D620" s="6">
        <f>+D616/D591</f>
        <v>0.11006841334805306</v>
      </c>
    </row>
    <row r="621" spans="3:4" ht="16.5" customHeight="1" x14ac:dyDescent="0.2">
      <c r="C621" s="3" t="s">
        <v>34</v>
      </c>
      <c r="D621" s="7">
        <f>(D592-D613)/D613</f>
        <v>1.39171791938614</v>
      </c>
    </row>
    <row r="622" spans="3:4" ht="16.5" customHeight="1" x14ac:dyDescent="0.2">
      <c r="C622" s="3" t="s">
        <v>35</v>
      </c>
      <c r="D622" s="8">
        <v>36407783.571374856</v>
      </c>
    </row>
    <row r="623" spans="3:4" ht="16.5" customHeight="1" x14ac:dyDescent="0.2">
      <c r="C623" s="3" t="s">
        <v>36</v>
      </c>
      <c r="D623" s="6">
        <f>+D622/D591</f>
        <v>493.08399393133078</v>
      </c>
    </row>
    <row r="624" spans="3:4" ht="16.5" customHeight="1" x14ac:dyDescent="0.2">
      <c r="C624" s="3" t="s">
        <v>37</v>
      </c>
      <c r="D624" s="6">
        <f>+D622/D592</f>
        <v>133.47674214571006</v>
      </c>
    </row>
    <row r="625" spans="3:4" ht="16.5" customHeight="1" x14ac:dyDescent="0.2">
      <c r="C625" s="3" t="s">
        <v>38</v>
      </c>
      <c r="D625" s="4">
        <v>12272.958695611374</v>
      </c>
    </row>
    <row r="626" spans="3:4" ht="16.5" customHeight="1" x14ac:dyDescent="0.2">
      <c r="C626" s="3" t="s">
        <v>39</v>
      </c>
      <c r="D626" s="4">
        <v>43483.13183837675</v>
      </c>
    </row>
    <row r="627" spans="3:4" ht="16.5" customHeight="1" x14ac:dyDescent="0.2">
      <c r="C627" s="3" t="s">
        <v>40</v>
      </c>
      <c r="D627" s="6">
        <f>+D626/D592*100</f>
        <v>15.941609751389091</v>
      </c>
    </row>
    <row r="628" spans="3:4" ht="16.5" customHeight="1" x14ac:dyDescent="0.2">
      <c r="C628" s="3" t="s">
        <v>41</v>
      </c>
      <c r="D628" s="8">
        <v>2107352.8605081853</v>
      </c>
    </row>
    <row r="629" spans="3:4" ht="16.5" customHeight="1" x14ac:dyDescent="0.2">
      <c r="C629" s="3" t="s">
        <v>42</v>
      </c>
      <c r="D629" s="6">
        <f>+D628/D625</f>
        <v>171.70699525467668</v>
      </c>
    </row>
    <row r="630" spans="3:4" ht="16.5" customHeight="1" x14ac:dyDescent="0.2">
      <c r="C630" s="3" t="s">
        <v>43</v>
      </c>
      <c r="D630" s="6">
        <f>+D628/D626</f>
        <v>48.46368629428634</v>
      </c>
    </row>
    <row r="631" spans="3:4" ht="16.5" customHeight="1" x14ac:dyDescent="0.2">
      <c r="C631" s="3" t="s">
        <v>44</v>
      </c>
      <c r="D631" s="8">
        <v>26156090.631899398</v>
      </c>
    </row>
    <row r="632" spans="3:4" ht="16.5" customHeight="1" thickBot="1" x14ac:dyDescent="0.25">
      <c r="C632" s="5" t="s">
        <v>45</v>
      </c>
      <c r="D632" s="9">
        <f>D631/D591</f>
        <v>354.24154862717421</v>
      </c>
    </row>
    <row r="633" spans="3:4" ht="15" customHeight="1" x14ac:dyDescent="0.2">
      <c r="C633" s="17" t="s">
        <v>104</v>
      </c>
      <c r="D633" s="17"/>
    </row>
    <row r="634" spans="3:4" ht="7.5" customHeight="1" x14ac:dyDescent="0.2"/>
    <row r="635" spans="3:4" ht="7.5" customHeight="1" x14ac:dyDescent="0.2"/>
    <row r="636" spans="3:4" ht="18.75" customHeight="1" x14ac:dyDescent="0.2">
      <c r="C636" s="18" t="s">
        <v>0</v>
      </c>
      <c r="D636" s="18"/>
    </row>
    <row r="637" spans="3:4" ht="18.75" customHeight="1" x14ac:dyDescent="0.2">
      <c r="C637" s="18" t="s">
        <v>1</v>
      </c>
      <c r="D637" s="18"/>
    </row>
    <row r="638" spans="3:4" ht="18.75" customHeight="1" x14ac:dyDescent="0.2">
      <c r="C638" s="18" t="s">
        <v>95</v>
      </c>
      <c r="D638" s="18"/>
    </row>
    <row r="639" spans="3:4" ht="15" customHeight="1" thickBot="1" x14ac:dyDescent="0.25"/>
    <row r="640" spans="3:4" ht="16.5" customHeight="1" thickBot="1" x14ac:dyDescent="0.25">
      <c r="C640" s="2" t="s">
        <v>3</v>
      </c>
      <c r="D640" s="2" t="s">
        <v>105</v>
      </c>
    </row>
    <row r="641" spans="3:4" ht="16.5" customHeight="1" x14ac:dyDescent="0.2">
      <c r="C641" s="3"/>
      <c r="D641" s="3"/>
    </row>
    <row r="642" spans="3:4" ht="16.5" customHeight="1" x14ac:dyDescent="0.2">
      <c r="C642" s="3" t="s">
        <v>46</v>
      </c>
      <c r="D642" s="10">
        <v>6.4067341772399047</v>
      </c>
    </row>
    <row r="643" spans="3:4" ht="16.5" customHeight="1" x14ac:dyDescent="0.2">
      <c r="C643" s="3" t="s">
        <v>47</v>
      </c>
      <c r="D643" s="10">
        <v>21.05559021617961</v>
      </c>
    </row>
    <row r="644" spans="3:4" ht="16.5" customHeight="1" x14ac:dyDescent="0.2">
      <c r="C644" s="3" t="s">
        <v>48</v>
      </c>
      <c r="D644" s="10">
        <v>72.537675606580464</v>
      </c>
    </row>
    <row r="645" spans="3:4" ht="16.5" customHeight="1" x14ac:dyDescent="0.2">
      <c r="C645" s="3" t="s">
        <v>49</v>
      </c>
      <c r="D645" s="10">
        <v>83.694446665459211</v>
      </c>
    </row>
    <row r="646" spans="3:4" ht="16.5" customHeight="1" x14ac:dyDescent="0.2">
      <c r="C646" s="3" t="s">
        <v>50</v>
      </c>
      <c r="D646" s="10">
        <v>96.033060711037081</v>
      </c>
    </row>
    <row r="647" spans="3:4" ht="16.5" customHeight="1" x14ac:dyDescent="0.2">
      <c r="C647" s="3" t="s">
        <v>51</v>
      </c>
      <c r="D647" s="10">
        <v>70.29049100161869</v>
      </c>
    </row>
    <row r="648" spans="3:4" ht="16.5" customHeight="1" x14ac:dyDescent="0.2">
      <c r="C648" s="3" t="s">
        <v>52</v>
      </c>
      <c r="D648" s="10">
        <v>18.534476817936319</v>
      </c>
    </row>
    <row r="649" spans="3:4" ht="16.5" customHeight="1" x14ac:dyDescent="0.2">
      <c r="C649" s="3" t="s">
        <v>53</v>
      </c>
      <c r="D649" s="10">
        <v>15.428745003487162</v>
      </c>
    </row>
    <row r="650" spans="3:4" ht="16.5" customHeight="1" x14ac:dyDescent="0.2">
      <c r="C650" s="3" t="s">
        <v>54</v>
      </c>
      <c r="D650" s="11">
        <v>99.36579665209068</v>
      </c>
    </row>
    <row r="651" spans="3:4" ht="16.5" customHeight="1" x14ac:dyDescent="0.2">
      <c r="C651" s="3" t="s">
        <v>55</v>
      </c>
      <c r="D651" s="12"/>
    </row>
    <row r="652" spans="3:4" ht="16.5" customHeight="1" x14ac:dyDescent="0.2">
      <c r="C652" s="3" t="s">
        <v>56</v>
      </c>
      <c r="D652" s="11">
        <v>26.106665665353681</v>
      </c>
    </row>
    <row r="653" spans="3:4" ht="16.5" customHeight="1" x14ac:dyDescent="0.2">
      <c r="C653" s="3" t="s">
        <v>57</v>
      </c>
      <c r="D653" s="10">
        <v>41.072822712551805</v>
      </c>
    </row>
    <row r="654" spans="3:4" ht="16.5" customHeight="1" x14ac:dyDescent="0.2">
      <c r="C654" s="3" t="s">
        <v>58</v>
      </c>
      <c r="D654" s="11">
        <v>86.145792058492475</v>
      </c>
    </row>
    <row r="655" spans="3:4" ht="16.5" customHeight="1" x14ac:dyDescent="0.2">
      <c r="C655" s="3" t="s">
        <v>59</v>
      </c>
      <c r="D655" s="10">
        <v>29.160652219772725</v>
      </c>
    </row>
    <row r="656" spans="3:4" ht="16.5" customHeight="1" x14ac:dyDescent="0.2">
      <c r="C656" s="3" t="s">
        <v>60</v>
      </c>
      <c r="D656" s="10">
        <v>67.361081852512612</v>
      </c>
    </row>
    <row r="657" spans="3:4" ht="16.5" customHeight="1" x14ac:dyDescent="0.2">
      <c r="C657" s="3" t="s">
        <v>61</v>
      </c>
      <c r="D657" s="10">
        <v>12.088604718898496</v>
      </c>
    </row>
    <row r="658" spans="3:4" ht="16.5" customHeight="1" x14ac:dyDescent="0.2">
      <c r="C658" s="3" t="s">
        <v>62</v>
      </c>
      <c r="D658" s="10">
        <v>11.954205424276944</v>
      </c>
    </row>
    <row r="659" spans="3:4" ht="16.5" customHeight="1" x14ac:dyDescent="0.2">
      <c r="C659" s="3" t="s">
        <v>63</v>
      </c>
      <c r="D659" s="10">
        <v>91.926736113942951</v>
      </c>
    </row>
    <row r="660" spans="3:4" ht="16.5" customHeight="1" x14ac:dyDescent="0.2">
      <c r="C660" s="3" t="s">
        <v>64</v>
      </c>
      <c r="D660" s="13">
        <v>58.72985438926284</v>
      </c>
    </row>
    <row r="661" spans="3:4" ht="16.5" customHeight="1" x14ac:dyDescent="0.2">
      <c r="C661" s="3" t="s">
        <v>65</v>
      </c>
      <c r="D661" s="13">
        <v>32.103548193148129</v>
      </c>
    </row>
    <row r="662" spans="3:4" ht="16.5" customHeight="1" x14ac:dyDescent="0.2">
      <c r="C662" s="3" t="s">
        <v>66</v>
      </c>
      <c r="D662" s="13">
        <v>10.407726000799551</v>
      </c>
    </row>
    <row r="663" spans="3:4" ht="16.5" customHeight="1" x14ac:dyDescent="0.2">
      <c r="C663" s="3" t="s">
        <v>67</v>
      </c>
      <c r="D663" s="13">
        <v>6.1811615281167738</v>
      </c>
    </row>
    <row r="664" spans="3:4" ht="16.5" customHeight="1" x14ac:dyDescent="0.2">
      <c r="C664" s="3" t="s">
        <v>68</v>
      </c>
      <c r="D664" s="13">
        <v>14.363247944915814</v>
      </c>
    </row>
    <row r="665" spans="3:4" ht="16.5" customHeight="1" x14ac:dyDescent="0.2">
      <c r="C665" s="3" t="s">
        <v>69</v>
      </c>
      <c r="D665" s="13">
        <v>64.373022679674818</v>
      </c>
    </row>
    <row r="666" spans="3:4" ht="16.5" customHeight="1" x14ac:dyDescent="0.2">
      <c r="C666" s="3" t="s">
        <v>70</v>
      </c>
      <c r="D666" s="13">
        <v>8.1149488881141458</v>
      </c>
    </row>
    <row r="667" spans="3:4" ht="16.5" customHeight="1" x14ac:dyDescent="0.2">
      <c r="C667" s="3" t="s">
        <v>71</v>
      </c>
      <c r="D667" s="13">
        <v>13.144999234075749</v>
      </c>
    </row>
    <row r="668" spans="3:4" ht="16.5" customHeight="1" x14ac:dyDescent="0.2">
      <c r="C668" s="3" t="s">
        <v>72</v>
      </c>
      <c r="D668" s="13">
        <v>0</v>
      </c>
    </row>
    <row r="669" spans="3:4" ht="16.5" customHeight="1" x14ac:dyDescent="0.2">
      <c r="C669" s="3" t="s">
        <v>73</v>
      </c>
      <c r="D669" s="13">
        <f>+D670/D602*100</f>
        <v>10.206949518457572</v>
      </c>
    </row>
    <row r="670" spans="3:4" ht="16.5" customHeight="1" x14ac:dyDescent="0.2">
      <c r="C670" s="3" t="s">
        <v>74</v>
      </c>
      <c r="D670" s="14">
        <v>23567.156770777696</v>
      </c>
    </row>
    <row r="671" spans="3:4" ht="16.5" customHeight="1" x14ac:dyDescent="0.2">
      <c r="C671" s="3" t="s">
        <v>75</v>
      </c>
      <c r="D671" s="14">
        <v>215593.6073386019</v>
      </c>
    </row>
    <row r="672" spans="3:4" ht="16.5" customHeight="1" x14ac:dyDescent="0.2">
      <c r="C672" s="3" t="s">
        <v>103</v>
      </c>
      <c r="D672" s="15">
        <v>6.5120298177213076</v>
      </c>
    </row>
    <row r="673" spans="3:4" ht="16.5" customHeight="1" x14ac:dyDescent="0.2">
      <c r="C673" s="3" t="s">
        <v>76</v>
      </c>
      <c r="D673" s="14">
        <v>72555.918094542445</v>
      </c>
    </row>
    <row r="674" spans="3:4" ht="16.5" customHeight="1" x14ac:dyDescent="0.2">
      <c r="C674" s="3" t="s">
        <v>77</v>
      </c>
      <c r="D674" s="15">
        <v>28.120425744409342</v>
      </c>
    </row>
    <row r="675" spans="3:4" ht="16.5" customHeight="1" x14ac:dyDescent="0.2">
      <c r="C675" s="3" t="s">
        <v>78</v>
      </c>
      <c r="D675" s="14">
        <v>44990.179683616989</v>
      </c>
    </row>
    <row r="676" spans="3:4" ht="16.5" customHeight="1" x14ac:dyDescent="0.2">
      <c r="C676" s="3" t="s">
        <v>79</v>
      </c>
      <c r="D676" s="14">
        <v>22226.917163748225</v>
      </c>
    </row>
    <row r="677" spans="3:4" ht="16.5" customHeight="1" x14ac:dyDescent="0.2">
      <c r="C677" s="3" t="s">
        <v>80</v>
      </c>
      <c r="D677" s="14">
        <v>7386.5732372696684</v>
      </c>
    </row>
    <row r="678" spans="3:4" ht="16.5" customHeight="1" thickBot="1" x14ac:dyDescent="0.25">
      <c r="C678" s="5" t="s">
        <v>81</v>
      </c>
      <c r="D678" s="16">
        <v>10505.920103166944</v>
      </c>
    </row>
    <row r="679" spans="3:4" ht="15" customHeight="1" x14ac:dyDescent="0.2">
      <c r="C679" s="17" t="s">
        <v>104</v>
      </c>
      <c r="D679" s="17"/>
    </row>
    <row r="680" spans="3:4" ht="7.5" customHeight="1" x14ac:dyDescent="0.2"/>
    <row r="681" spans="3:4" ht="7.5" customHeight="1" x14ac:dyDescent="0.2"/>
    <row r="682" spans="3:4" ht="18.75" customHeight="1" x14ac:dyDescent="0.2">
      <c r="C682" s="18" t="s">
        <v>0</v>
      </c>
      <c r="D682" s="18"/>
    </row>
    <row r="683" spans="3:4" ht="18.75" customHeight="1" x14ac:dyDescent="0.2">
      <c r="C683" s="18" t="s">
        <v>1</v>
      </c>
      <c r="D683" s="18"/>
    </row>
    <row r="684" spans="3:4" ht="18.75" customHeight="1" x14ac:dyDescent="0.2">
      <c r="C684" s="18" t="s">
        <v>96</v>
      </c>
      <c r="D684" s="18"/>
    </row>
    <row r="685" spans="3:4" ht="15" customHeight="1" thickBot="1" x14ac:dyDescent="0.25"/>
    <row r="686" spans="3:4" ht="16.5" customHeight="1" thickBot="1" x14ac:dyDescent="0.25">
      <c r="C686" s="2" t="s">
        <v>3</v>
      </c>
      <c r="D686" s="2" t="s">
        <v>105</v>
      </c>
    </row>
    <row r="687" spans="3:4" ht="16.5" customHeight="1" x14ac:dyDescent="0.2">
      <c r="C687" s="3"/>
      <c r="D687" s="3"/>
    </row>
    <row r="688" spans="3:4" ht="16.5" customHeight="1" x14ac:dyDescent="0.2">
      <c r="C688" s="3" t="s">
        <v>4</v>
      </c>
      <c r="D688" s="4">
        <v>111137.17949876007</v>
      </c>
    </row>
    <row r="689" spans="3:4" ht="16.5" customHeight="1" x14ac:dyDescent="0.2">
      <c r="C689" s="3" t="s">
        <v>5</v>
      </c>
      <c r="D689" s="4">
        <v>371191.00000000413</v>
      </c>
    </row>
    <row r="690" spans="3:4" ht="16.5" customHeight="1" x14ac:dyDescent="0.2">
      <c r="C690" s="3" t="s">
        <v>6</v>
      </c>
      <c r="D690" s="6">
        <f>+D689/D688</f>
        <v>3.3399353994236054</v>
      </c>
    </row>
    <row r="691" spans="3:4" ht="16.5" customHeight="1" x14ac:dyDescent="0.2">
      <c r="C691" s="3" t="s">
        <v>7</v>
      </c>
      <c r="D691" s="4">
        <v>178358.79677218196</v>
      </c>
    </row>
    <row r="692" spans="3:4" ht="16.5" customHeight="1" x14ac:dyDescent="0.2">
      <c r="C692" s="3" t="s">
        <v>8</v>
      </c>
      <c r="D692" s="4">
        <v>192832.20322781685</v>
      </c>
    </row>
    <row r="693" spans="3:4" ht="16.5" customHeight="1" x14ac:dyDescent="0.2">
      <c r="C693" s="3" t="s">
        <v>9</v>
      </c>
      <c r="D693" s="6">
        <f>+D691/D692</f>
        <v>0.92494300115144334</v>
      </c>
    </row>
    <row r="694" spans="3:4" ht="16.5" customHeight="1" x14ac:dyDescent="0.2">
      <c r="C694" s="3" t="s">
        <v>10</v>
      </c>
      <c r="D694" s="4">
        <v>269305.24714631023</v>
      </c>
    </row>
    <row r="695" spans="3:4" ht="16.5" customHeight="1" x14ac:dyDescent="0.2">
      <c r="C695" s="3" t="s">
        <v>11</v>
      </c>
      <c r="D695" s="4">
        <v>124969.09620319467</v>
      </c>
    </row>
    <row r="696" spans="3:4" ht="16.5" customHeight="1" x14ac:dyDescent="0.2">
      <c r="C696" s="3" t="s">
        <v>12</v>
      </c>
      <c r="D696" s="4">
        <v>144336.15094311605</v>
      </c>
    </row>
    <row r="697" spans="3:4" ht="16.5" customHeight="1" x14ac:dyDescent="0.2">
      <c r="C697" s="3" t="s">
        <v>13</v>
      </c>
      <c r="D697" s="4">
        <v>71002.223327320244</v>
      </c>
    </row>
    <row r="698" spans="3:4" ht="16.5" customHeight="1" x14ac:dyDescent="0.2">
      <c r="C698" s="3" t="s">
        <v>14</v>
      </c>
      <c r="D698" s="4">
        <v>40134.956171439946</v>
      </c>
    </row>
    <row r="699" spans="3:4" ht="16.5" customHeight="1" x14ac:dyDescent="0.2">
      <c r="C699" s="3" t="s">
        <v>15</v>
      </c>
      <c r="D699" s="4">
        <v>308035.90462239156</v>
      </c>
    </row>
    <row r="700" spans="3:4" ht="16.5" customHeight="1" x14ac:dyDescent="0.2">
      <c r="C700" s="3" t="s">
        <v>16</v>
      </c>
      <c r="D700" s="4">
        <v>144701.95323799772</v>
      </c>
    </row>
    <row r="701" spans="3:4" ht="16.5" customHeight="1" x14ac:dyDescent="0.2">
      <c r="C701" s="3" t="s">
        <v>17</v>
      </c>
      <c r="D701" s="4">
        <v>163333.9513843907</v>
      </c>
    </row>
    <row r="702" spans="3:4" ht="16.5" customHeight="1" x14ac:dyDescent="0.2">
      <c r="C702" s="3" t="s">
        <v>18</v>
      </c>
      <c r="D702" s="4">
        <v>25681.184720403249</v>
      </c>
    </row>
    <row r="703" spans="3:4" ht="16.5" customHeight="1" x14ac:dyDescent="0.2">
      <c r="C703" s="3" t="s">
        <v>19</v>
      </c>
      <c r="D703" s="4">
        <v>171815.85058434293</v>
      </c>
    </row>
    <row r="704" spans="3:4" ht="16.5" customHeight="1" x14ac:dyDescent="0.2">
      <c r="C704" s="3" t="s">
        <v>20</v>
      </c>
      <c r="D704" s="4">
        <v>102793.22577076082</v>
      </c>
    </row>
    <row r="705" spans="3:4" ht="16.5" customHeight="1" x14ac:dyDescent="0.2">
      <c r="C705" s="3" t="s">
        <v>21</v>
      </c>
      <c r="D705" s="4">
        <v>69022.624813582675</v>
      </c>
    </row>
    <row r="706" spans="3:4" ht="16.5" customHeight="1" x14ac:dyDescent="0.2">
      <c r="C706" s="3" t="s">
        <v>22</v>
      </c>
      <c r="D706" s="6">
        <f>+D703/D689*100</f>
        <v>46.287719956664091</v>
      </c>
    </row>
    <row r="707" spans="3:4" ht="16.5" customHeight="1" x14ac:dyDescent="0.2">
      <c r="C707" s="3" t="s">
        <v>23</v>
      </c>
      <c r="D707" s="6">
        <f>+D703/D694*100</f>
        <v>63.799666885434839</v>
      </c>
    </row>
    <row r="708" spans="3:4" ht="16.5" customHeight="1" x14ac:dyDescent="0.2">
      <c r="C708" s="3" t="s">
        <v>24</v>
      </c>
      <c r="D708" s="6">
        <f t="shared" ref="D708:D709" si="7">+D704/D695*100</f>
        <v>82.254916530422221</v>
      </c>
    </row>
    <row r="709" spans="3:4" ht="16.5" customHeight="1" x14ac:dyDescent="0.2">
      <c r="C709" s="3" t="s">
        <v>25</v>
      </c>
      <c r="D709" s="6">
        <f t="shared" si="7"/>
        <v>47.820746474516284</v>
      </c>
    </row>
    <row r="710" spans="3:4" ht="16.5" customHeight="1" x14ac:dyDescent="0.2">
      <c r="C710" s="3" t="s">
        <v>26</v>
      </c>
      <c r="D710" s="4">
        <v>160662.22554606976</v>
      </c>
    </row>
    <row r="711" spans="3:4" ht="16.5" customHeight="1" x14ac:dyDescent="0.2">
      <c r="C711" s="3" t="s">
        <v>27</v>
      </c>
      <c r="D711" s="4">
        <v>97489.396561966889</v>
      </c>
    </row>
    <row r="712" spans="3:4" ht="16.5" customHeight="1" x14ac:dyDescent="0.2">
      <c r="C712" s="3" t="s">
        <v>28</v>
      </c>
      <c r="D712" s="6">
        <f>D710/D688</f>
        <v>1.4456208648687385</v>
      </c>
    </row>
    <row r="713" spans="3:4" ht="16.5" customHeight="1" x14ac:dyDescent="0.2">
      <c r="C713" s="3" t="s">
        <v>29</v>
      </c>
      <c r="D713" s="4">
        <v>11153.625038272938</v>
      </c>
    </row>
    <row r="714" spans="3:4" ht="16.5" customHeight="1" x14ac:dyDescent="0.2">
      <c r="C714" s="3" t="s">
        <v>30</v>
      </c>
      <c r="D714" s="6">
        <f>+D713/D703*100</f>
        <v>6.4916158784766589</v>
      </c>
    </row>
    <row r="715" spans="3:4" ht="16.5" customHeight="1" x14ac:dyDescent="0.2">
      <c r="C715" s="3" t="s">
        <v>31</v>
      </c>
      <c r="D715" s="4">
        <v>8858.7286804084833</v>
      </c>
    </row>
    <row r="716" spans="3:4" ht="16.5" customHeight="1" x14ac:dyDescent="0.2">
      <c r="C716" s="3" t="s">
        <v>32</v>
      </c>
      <c r="D716" s="6">
        <f>+D715/D703*100</f>
        <v>5.1559437911462132</v>
      </c>
    </row>
    <row r="717" spans="3:4" ht="16.5" customHeight="1" x14ac:dyDescent="0.2">
      <c r="C717" s="3" t="s">
        <v>33</v>
      </c>
      <c r="D717" s="6">
        <f>+D713/D688</f>
        <v>0.10035907954994823</v>
      </c>
    </row>
    <row r="718" spans="3:4" ht="16.5" customHeight="1" x14ac:dyDescent="0.2">
      <c r="C718" s="3" t="s">
        <v>34</v>
      </c>
      <c r="D718" s="7">
        <f>(D689-D710)/D710</f>
        <v>1.3103812905514955</v>
      </c>
    </row>
    <row r="719" spans="3:4" ht="16.5" customHeight="1" x14ac:dyDescent="0.2">
      <c r="C719" s="3" t="s">
        <v>35</v>
      </c>
      <c r="D719" s="8">
        <v>54321605.09671627</v>
      </c>
    </row>
    <row r="720" spans="3:4" ht="16.5" customHeight="1" x14ac:dyDescent="0.2">
      <c r="C720" s="3" t="s">
        <v>36</v>
      </c>
      <c r="D720" s="6">
        <f>+D719/D688</f>
        <v>488.77977056563975</v>
      </c>
    </row>
    <row r="721" spans="3:4" ht="16.5" customHeight="1" x14ac:dyDescent="0.2">
      <c r="C721" s="3" t="s">
        <v>37</v>
      </c>
      <c r="D721" s="6">
        <f>+D719/D689</f>
        <v>146.34407918488236</v>
      </c>
    </row>
    <row r="722" spans="3:4" ht="16.5" customHeight="1" x14ac:dyDescent="0.2">
      <c r="C722" s="3" t="s">
        <v>38</v>
      </c>
      <c r="D722" s="4">
        <v>22321.975727468362</v>
      </c>
    </row>
    <row r="723" spans="3:4" ht="16.5" customHeight="1" x14ac:dyDescent="0.2">
      <c r="C723" s="3" t="s">
        <v>39</v>
      </c>
      <c r="D723" s="4">
        <v>69512.782191102058</v>
      </c>
    </row>
    <row r="724" spans="3:4" ht="16.5" customHeight="1" x14ac:dyDescent="0.2">
      <c r="C724" s="3" t="s">
        <v>40</v>
      </c>
      <c r="D724" s="6">
        <f>+D723/D689*100</f>
        <v>18.726957871042476</v>
      </c>
    </row>
    <row r="725" spans="3:4" ht="16.5" customHeight="1" x14ac:dyDescent="0.2">
      <c r="C725" s="3" t="s">
        <v>41</v>
      </c>
      <c r="D725" s="8">
        <v>4288250.5922903055</v>
      </c>
    </row>
    <row r="726" spans="3:4" ht="16.5" customHeight="1" x14ac:dyDescent="0.2">
      <c r="C726" s="3" t="s">
        <v>42</v>
      </c>
      <c r="D726" s="6">
        <f>+D725/D722</f>
        <v>192.10891744736503</v>
      </c>
    </row>
    <row r="727" spans="3:4" ht="16.5" customHeight="1" x14ac:dyDescent="0.2">
      <c r="C727" s="3" t="s">
        <v>43</v>
      </c>
      <c r="D727" s="6">
        <f>+D725/D723</f>
        <v>61.690101548535353</v>
      </c>
    </row>
    <row r="728" spans="3:4" ht="16.5" customHeight="1" x14ac:dyDescent="0.2">
      <c r="C728" s="3" t="s">
        <v>44</v>
      </c>
      <c r="D728" s="8">
        <v>34623519.698167123</v>
      </c>
    </row>
    <row r="729" spans="3:4" ht="16.5" customHeight="1" thickBot="1" x14ac:dyDescent="0.25">
      <c r="C729" s="5" t="s">
        <v>45</v>
      </c>
      <c r="D729" s="9">
        <f>D728/D688</f>
        <v>311.53858550597289</v>
      </c>
    </row>
    <row r="730" spans="3:4" ht="15" customHeight="1" x14ac:dyDescent="0.2">
      <c r="C730" s="17" t="s">
        <v>104</v>
      </c>
      <c r="D730" s="17"/>
    </row>
    <row r="731" spans="3:4" ht="7.5" customHeight="1" x14ac:dyDescent="0.2"/>
    <row r="732" spans="3:4" ht="7.5" customHeight="1" x14ac:dyDescent="0.2"/>
    <row r="733" spans="3:4" ht="18.75" customHeight="1" x14ac:dyDescent="0.2">
      <c r="C733" s="18" t="s">
        <v>0</v>
      </c>
      <c r="D733" s="18"/>
    </row>
    <row r="734" spans="3:4" ht="18.75" customHeight="1" x14ac:dyDescent="0.2">
      <c r="C734" s="18" t="s">
        <v>1</v>
      </c>
      <c r="D734" s="18"/>
    </row>
    <row r="735" spans="3:4" ht="18.75" customHeight="1" x14ac:dyDescent="0.2">
      <c r="C735" s="18" t="s">
        <v>96</v>
      </c>
      <c r="D735" s="18"/>
    </row>
    <row r="736" spans="3:4" ht="15" customHeight="1" thickBot="1" x14ac:dyDescent="0.25"/>
    <row r="737" spans="3:4" ht="16.5" customHeight="1" thickBot="1" x14ac:dyDescent="0.25">
      <c r="C737" s="2" t="s">
        <v>3</v>
      </c>
      <c r="D737" s="2" t="s">
        <v>105</v>
      </c>
    </row>
    <row r="738" spans="3:4" ht="16.5" customHeight="1" x14ac:dyDescent="0.2">
      <c r="C738" s="3"/>
      <c r="D738" s="3"/>
    </row>
    <row r="739" spans="3:4" ht="16.5" customHeight="1" x14ac:dyDescent="0.2">
      <c r="C739" s="3" t="s">
        <v>46</v>
      </c>
      <c r="D739" s="10">
        <v>5.3180748343564366</v>
      </c>
    </row>
    <row r="740" spans="3:4" ht="16.5" customHeight="1" x14ac:dyDescent="0.2">
      <c r="C740" s="3" t="s">
        <v>47</v>
      </c>
      <c r="D740" s="10">
        <v>22.176602599662321</v>
      </c>
    </row>
    <row r="741" spans="3:4" ht="16.5" customHeight="1" x14ac:dyDescent="0.2">
      <c r="C741" s="3" t="s">
        <v>48</v>
      </c>
      <c r="D741" s="10">
        <v>72.50532256598116</v>
      </c>
    </row>
    <row r="742" spans="3:4" ht="16.5" customHeight="1" x14ac:dyDescent="0.2">
      <c r="C742" s="3" t="s">
        <v>49</v>
      </c>
      <c r="D742" s="10">
        <v>64.870626969048132</v>
      </c>
    </row>
    <row r="743" spans="3:4" ht="16.5" customHeight="1" x14ac:dyDescent="0.2">
      <c r="C743" s="3" t="s">
        <v>50</v>
      </c>
      <c r="D743" s="10">
        <v>96.951593661226951</v>
      </c>
    </row>
    <row r="744" spans="3:4" ht="16.5" customHeight="1" x14ac:dyDescent="0.2">
      <c r="C744" s="3" t="s">
        <v>51</v>
      </c>
      <c r="D744" s="10">
        <v>79.912823521982233</v>
      </c>
    </row>
    <row r="745" spans="3:4" ht="16.5" customHeight="1" x14ac:dyDescent="0.2">
      <c r="C745" s="3" t="s">
        <v>52</v>
      </c>
      <c r="D745" s="10">
        <v>5.2700696181789271</v>
      </c>
    </row>
    <row r="746" spans="3:4" ht="16.5" customHeight="1" x14ac:dyDescent="0.2">
      <c r="C746" s="3" t="s">
        <v>53</v>
      </c>
      <c r="D746" s="10">
        <v>17.814706733052848</v>
      </c>
    </row>
    <row r="747" spans="3:4" ht="16.5" customHeight="1" x14ac:dyDescent="0.2">
      <c r="C747" s="3" t="s">
        <v>54</v>
      </c>
      <c r="D747" s="11">
        <v>97.951642613729902</v>
      </c>
    </row>
    <row r="748" spans="3:4" ht="16.5" customHeight="1" x14ac:dyDescent="0.2">
      <c r="C748" s="3" t="s">
        <v>55</v>
      </c>
      <c r="D748" s="12"/>
    </row>
    <row r="749" spans="3:4" ht="16.5" customHeight="1" x14ac:dyDescent="0.2">
      <c r="C749" s="3" t="s">
        <v>56</v>
      </c>
      <c r="D749" s="11">
        <v>25.463048907570411</v>
      </c>
    </row>
    <row r="750" spans="3:4" ht="16.5" customHeight="1" x14ac:dyDescent="0.2">
      <c r="C750" s="3" t="s">
        <v>57</v>
      </c>
      <c r="D750" s="10">
        <v>36.128655798565177</v>
      </c>
    </row>
    <row r="751" spans="3:4" ht="16.5" customHeight="1" x14ac:dyDescent="0.2">
      <c r="C751" s="3" t="s">
        <v>58</v>
      </c>
      <c r="D751" s="11">
        <v>85.286955486390795</v>
      </c>
    </row>
    <row r="752" spans="3:4" ht="16.5" customHeight="1" x14ac:dyDescent="0.2">
      <c r="C752" s="3" t="s">
        <v>59</v>
      </c>
      <c r="D752" s="10">
        <v>28.404399137948406</v>
      </c>
    </row>
    <row r="753" spans="3:4" ht="16.5" customHeight="1" x14ac:dyDescent="0.2">
      <c r="C753" s="3" t="s">
        <v>60</v>
      </c>
      <c r="D753" s="10">
        <v>63.666652028576692</v>
      </c>
    </row>
    <row r="754" spans="3:4" ht="16.5" customHeight="1" x14ac:dyDescent="0.2">
      <c r="C754" s="3" t="s">
        <v>61</v>
      </c>
      <c r="D754" s="10">
        <v>8.1616954050593353</v>
      </c>
    </row>
    <row r="755" spans="3:4" ht="16.5" customHeight="1" x14ac:dyDescent="0.2">
      <c r="C755" s="3" t="s">
        <v>62</v>
      </c>
      <c r="D755" s="10">
        <v>8.1536801784318342</v>
      </c>
    </row>
    <row r="756" spans="3:4" ht="16.5" customHeight="1" x14ac:dyDescent="0.2">
      <c r="C756" s="3" t="s">
        <v>63</v>
      </c>
      <c r="D756" s="10">
        <v>91.9393603417778</v>
      </c>
    </row>
    <row r="757" spans="3:4" ht="16.5" customHeight="1" x14ac:dyDescent="0.2">
      <c r="C757" s="3" t="s">
        <v>64</v>
      </c>
      <c r="D757" s="13">
        <v>55.389473498766648</v>
      </c>
    </row>
    <row r="758" spans="3:4" ht="16.5" customHeight="1" x14ac:dyDescent="0.2">
      <c r="C758" s="3" t="s">
        <v>65</v>
      </c>
      <c r="D758" s="13">
        <v>46.08562250060659</v>
      </c>
    </row>
    <row r="759" spans="3:4" ht="16.5" customHeight="1" x14ac:dyDescent="0.2">
      <c r="C759" s="3" t="s">
        <v>66</v>
      </c>
      <c r="D759" s="13">
        <v>7.3925024713119001</v>
      </c>
    </row>
    <row r="760" spans="3:4" ht="16.5" customHeight="1" x14ac:dyDescent="0.2">
      <c r="C760" s="3" t="s">
        <v>67</v>
      </c>
      <c r="D760" s="13">
        <v>4.5633742702392883</v>
      </c>
    </row>
    <row r="761" spans="3:4" ht="16.5" customHeight="1" x14ac:dyDescent="0.2">
      <c r="C761" s="3" t="s">
        <v>68</v>
      </c>
      <c r="D761" s="13">
        <v>13.519468466837855</v>
      </c>
    </row>
    <row r="762" spans="3:4" ht="16.5" customHeight="1" x14ac:dyDescent="0.2">
      <c r="C762" s="3" t="s">
        <v>69</v>
      </c>
      <c r="D762" s="13">
        <v>62.57880630146704</v>
      </c>
    </row>
    <row r="763" spans="3:4" ht="16.5" customHeight="1" x14ac:dyDescent="0.2">
      <c r="C763" s="3" t="s">
        <v>70</v>
      </c>
      <c r="D763" s="13">
        <v>6.377405302692563</v>
      </c>
    </row>
    <row r="764" spans="3:4" ht="16.5" customHeight="1" x14ac:dyDescent="0.2">
      <c r="C764" s="3" t="s">
        <v>71</v>
      </c>
      <c r="D764" s="13">
        <v>9.1835263699309273</v>
      </c>
    </row>
    <row r="765" spans="3:4" ht="16.5" customHeight="1" x14ac:dyDescent="0.2">
      <c r="C765" s="3" t="s">
        <v>72</v>
      </c>
      <c r="D765" s="13">
        <v>7.2086108985855407E-2</v>
      </c>
    </row>
    <row r="766" spans="3:4" ht="16.5" customHeight="1" x14ac:dyDescent="0.2">
      <c r="C766" s="3" t="s">
        <v>73</v>
      </c>
      <c r="D766" s="13">
        <f>+D767/D699*100</f>
        <v>11.187115639639917</v>
      </c>
    </row>
    <row r="767" spans="3:4" ht="16.5" customHeight="1" x14ac:dyDescent="0.2">
      <c r="C767" s="3" t="s">
        <v>74</v>
      </c>
      <c r="D767" s="14">
        <v>34460.332861717863</v>
      </c>
    </row>
    <row r="768" spans="3:4" ht="16.5" customHeight="1" x14ac:dyDescent="0.2">
      <c r="C768" s="3" t="s">
        <v>75</v>
      </c>
      <c r="D768" s="14">
        <v>283439.30385678035</v>
      </c>
    </row>
    <row r="769" spans="3:4" ht="16.5" customHeight="1" x14ac:dyDescent="0.2">
      <c r="C769" s="3" t="s">
        <v>103</v>
      </c>
      <c r="D769" s="15">
        <v>6.1901946829486336</v>
      </c>
    </row>
    <row r="770" spans="3:4" ht="16.5" customHeight="1" x14ac:dyDescent="0.2">
      <c r="C770" s="3" t="s">
        <v>76</v>
      </c>
      <c r="D770" s="14">
        <v>90446.718032750563</v>
      </c>
    </row>
    <row r="771" spans="3:4" ht="16.5" customHeight="1" x14ac:dyDescent="0.2">
      <c r="C771" s="3" t="s">
        <v>77</v>
      </c>
      <c r="D771" s="15">
        <v>26.048679703454855</v>
      </c>
    </row>
    <row r="772" spans="3:4" ht="16.5" customHeight="1" x14ac:dyDescent="0.2">
      <c r="C772" s="3" t="s">
        <v>78</v>
      </c>
      <c r="D772" s="14">
        <v>67947.050522731268</v>
      </c>
    </row>
    <row r="773" spans="3:4" ht="16.5" customHeight="1" x14ac:dyDescent="0.2">
      <c r="C773" s="3" t="s">
        <v>79</v>
      </c>
      <c r="D773" s="14">
        <v>42438.284610357347</v>
      </c>
    </row>
    <row r="774" spans="3:4" ht="16.5" customHeight="1" x14ac:dyDescent="0.2">
      <c r="C774" s="3" t="s">
        <v>80</v>
      </c>
      <c r="D774" s="14">
        <v>4657.5916365558815</v>
      </c>
    </row>
    <row r="775" spans="3:4" ht="16.5" customHeight="1" thickBot="1" x14ac:dyDescent="0.25">
      <c r="C775" s="5" t="s">
        <v>81</v>
      </c>
      <c r="D775" s="16">
        <v>13915.814471135336</v>
      </c>
    </row>
    <row r="776" spans="3:4" ht="15" customHeight="1" x14ac:dyDescent="0.2">
      <c r="C776" s="17" t="s">
        <v>104</v>
      </c>
      <c r="D776" s="17"/>
    </row>
    <row r="777" spans="3:4" ht="7.5" customHeight="1" x14ac:dyDescent="0.2"/>
    <row r="778" spans="3:4" ht="7.5" customHeight="1" x14ac:dyDescent="0.2"/>
    <row r="779" spans="3:4" ht="18.75" customHeight="1" x14ac:dyDescent="0.2">
      <c r="C779" s="18" t="s">
        <v>0</v>
      </c>
      <c r="D779" s="18"/>
    </row>
    <row r="780" spans="3:4" ht="18.75" customHeight="1" x14ac:dyDescent="0.2">
      <c r="C780" s="18" t="s">
        <v>1</v>
      </c>
      <c r="D780" s="18"/>
    </row>
    <row r="781" spans="3:4" ht="18.75" customHeight="1" x14ac:dyDescent="0.2">
      <c r="C781" s="18" t="s">
        <v>97</v>
      </c>
      <c r="D781" s="18"/>
    </row>
    <row r="782" spans="3:4" ht="15" customHeight="1" thickBot="1" x14ac:dyDescent="0.25"/>
    <row r="783" spans="3:4" ht="16.5" customHeight="1" thickBot="1" x14ac:dyDescent="0.25">
      <c r="C783" s="2" t="s">
        <v>3</v>
      </c>
      <c r="D783" s="2" t="s">
        <v>105</v>
      </c>
    </row>
    <row r="784" spans="3:4" ht="16.5" customHeight="1" x14ac:dyDescent="0.2">
      <c r="C784" s="3"/>
      <c r="D784" s="3"/>
    </row>
    <row r="785" spans="3:4" ht="16.5" customHeight="1" x14ac:dyDescent="0.2">
      <c r="C785" s="3" t="s">
        <v>4</v>
      </c>
      <c r="D785" s="4">
        <v>46219.077369982457</v>
      </c>
    </row>
    <row r="786" spans="3:4" ht="16.5" customHeight="1" x14ac:dyDescent="0.2">
      <c r="C786" s="3" t="s">
        <v>5</v>
      </c>
      <c r="D786" s="4">
        <v>171872.99999999817</v>
      </c>
    </row>
    <row r="787" spans="3:4" ht="16.5" customHeight="1" x14ac:dyDescent="0.2">
      <c r="C787" s="3" t="s">
        <v>6</v>
      </c>
      <c r="D787" s="6">
        <f>+D786/D785</f>
        <v>3.7186592589064356</v>
      </c>
    </row>
    <row r="788" spans="3:4" ht="16.5" customHeight="1" x14ac:dyDescent="0.2">
      <c r="C788" s="3" t="s">
        <v>7</v>
      </c>
      <c r="D788" s="4">
        <v>80438.077041719735</v>
      </c>
    </row>
    <row r="789" spans="3:4" ht="16.5" customHeight="1" x14ac:dyDescent="0.2">
      <c r="C789" s="3" t="s">
        <v>8</v>
      </c>
      <c r="D789" s="4">
        <v>91434.922958278752</v>
      </c>
    </row>
    <row r="790" spans="3:4" ht="16.5" customHeight="1" x14ac:dyDescent="0.2">
      <c r="C790" s="3" t="s">
        <v>9</v>
      </c>
      <c r="D790" s="6">
        <f>+D788/D789</f>
        <v>0.87973035290272172</v>
      </c>
    </row>
    <row r="791" spans="3:4" ht="16.5" customHeight="1" x14ac:dyDescent="0.2">
      <c r="C791" s="3" t="s">
        <v>10</v>
      </c>
      <c r="D791" s="4">
        <v>122572.82595953101</v>
      </c>
    </row>
    <row r="792" spans="3:4" ht="16.5" customHeight="1" x14ac:dyDescent="0.2">
      <c r="C792" s="3" t="s">
        <v>11</v>
      </c>
      <c r="D792" s="4">
        <v>55032.856744002325</v>
      </c>
    </row>
    <row r="793" spans="3:4" ht="16.5" customHeight="1" x14ac:dyDescent="0.2">
      <c r="C793" s="3" t="s">
        <v>12</v>
      </c>
      <c r="D793" s="4">
        <v>67539.96921553</v>
      </c>
    </row>
    <row r="794" spans="3:4" ht="16.5" customHeight="1" x14ac:dyDescent="0.2">
      <c r="C794" s="3" t="s">
        <v>13</v>
      </c>
      <c r="D794" s="4">
        <v>28492.351547036014</v>
      </c>
    </row>
    <row r="795" spans="3:4" ht="16.5" customHeight="1" x14ac:dyDescent="0.2">
      <c r="C795" s="3" t="s">
        <v>14</v>
      </c>
      <c r="D795" s="4">
        <v>17726.725822946541</v>
      </c>
    </row>
    <row r="796" spans="3:4" ht="16.5" customHeight="1" x14ac:dyDescent="0.2">
      <c r="C796" s="3" t="s">
        <v>15</v>
      </c>
      <c r="D796" s="4">
        <v>140314.58825586757</v>
      </c>
    </row>
    <row r="797" spans="3:4" ht="16.5" customHeight="1" x14ac:dyDescent="0.2">
      <c r="C797" s="3" t="s">
        <v>16</v>
      </c>
      <c r="D797" s="4">
        <v>63712.863788860937</v>
      </c>
    </row>
    <row r="798" spans="3:4" ht="16.5" customHeight="1" x14ac:dyDescent="0.2">
      <c r="C798" s="3" t="s">
        <v>17</v>
      </c>
      <c r="D798" s="4">
        <v>76601.724467007516</v>
      </c>
    </row>
    <row r="799" spans="3:4" ht="16.5" customHeight="1" x14ac:dyDescent="0.2">
      <c r="C799" s="3" t="s">
        <v>18</v>
      </c>
      <c r="D799" s="4">
        <v>29490.312901973688</v>
      </c>
    </row>
    <row r="800" spans="3:4" ht="16.5" customHeight="1" x14ac:dyDescent="0.2">
      <c r="C800" s="3" t="s">
        <v>19</v>
      </c>
      <c r="D800" s="4">
        <v>68294.089803713461</v>
      </c>
    </row>
    <row r="801" spans="3:4" ht="16.5" customHeight="1" x14ac:dyDescent="0.2">
      <c r="C801" s="3" t="s">
        <v>20</v>
      </c>
      <c r="D801" s="4">
        <v>44937.700048119746</v>
      </c>
    </row>
    <row r="802" spans="3:4" ht="16.5" customHeight="1" x14ac:dyDescent="0.2">
      <c r="C802" s="3" t="s">
        <v>21</v>
      </c>
      <c r="D802" s="4">
        <v>23356.389755593747</v>
      </c>
    </row>
    <row r="803" spans="3:4" ht="16.5" customHeight="1" x14ac:dyDescent="0.2">
      <c r="C803" s="3" t="s">
        <v>22</v>
      </c>
      <c r="D803" s="6">
        <f>+D800/D786*100</f>
        <v>39.735205531825351</v>
      </c>
    </row>
    <row r="804" spans="3:4" ht="16.5" customHeight="1" x14ac:dyDescent="0.2">
      <c r="C804" s="3" t="s">
        <v>23</v>
      </c>
      <c r="D804" s="6">
        <f>+D800/D791*100</f>
        <v>55.717153675041828</v>
      </c>
    </row>
    <row r="805" spans="3:4" ht="16.5" customHeight="1" x14ac:dyDescent="0.2">
      <c r="C805" s="3" t="s">
        <v>24</v>
      </c>
      <c r="D805" s="6">
        <f t="shared" ref="D805:D806" si="8">+D801/D792*100</f>
        <v>81.656128187489045</v>
      </c>
    </row>
    <row r="806" spans="3:4" ht="16.5" customHeight="1" x14ac:dyDescent="0.2">
      <c r="C806" s="3" t="s">
        <v>25</v>
      </c>
      <c r="D806" s="6">
        <f t="shared" si="8"/>
        <v>34.581581879405462</v>
      </c>
    </row>
    <row r="807" spans="3:4" ht="16.5" customHeight="1" x14ac:dyDescent="0.2">
      <c r="C807" s="3" t="s">
        <v>26</v>
      </c>
      <c r="D807" s="4">
        <v>63331.87772852584</v>
      </c>
    </row>
    <row r="808" spans="3:4" ht="16.5" customHeight="1" x14ac:dyDescent="0.2">
      <c r="C808" s="3" t="s">
        <v>27</v>
      </c>
      <c r="D808" s="4">
        <v>54278.736155818799</v>
      </c>
    </row>
    <row r="809" spans="3:4" ht="16.5" customHeight="1" x14ac:dyDescent="0.2">
      <c r="C809" s="3" t="s">
        <v>28</v>
      </c>
      <c r="D809" s="6">
        <f>D807/D785</f>
        <v>1.3702540451328329</v>
      </c>
    </row>
    <row r="810" spans="3:4" ht="16.5" customHeight="1" x14ac:dyDescent="0.2">
      <c r="C810" s="3" t="s">
        <v>29</v>
      </c>
      <c r="D810" s="4">
        <v>4962.2120751877865</v>
      </c>
    </row>
    <row r="811" spans="3:4" ht="16.5" customHeight="1" x14ac:dyDescent="0.2">
      <c r="C811" s="3" t="s">
        <v>30</v>
      </c>
      <c r="D811" s="6">
        <f>+D810/D800*100</f>
        <v>7.2659465693881584</v>
      </c>
    </row>
    <row r="812" spans="3:4" ht="16.5" customHeight="1" x14ac:dyDescent="0.2">
      <c r="C812" s="3" t="s">
        <v>31</v>
      </c>
      <c r="D812" s="4">
        <v>4058.0307704543602</v>
      </c>
    </row>
    <row r="813" spans="3:4" ht="16.5" customHeight="1" x14ac:dyDescent="0.2">
      <c r="C813" s="3" t="s">
        <v>32</v>
      </c>
      <c r="D813" s="6">
        <f>+D812/D800*100</f>
        <v>5.9419940760872496</v>
      </c>
    </row>
    <row r="814" spans="3:4" ht="16.5" customHeight="1" x14ac:dyDescent="0.2">
      <c r="C814" s="3" t="s">
        <v>33</v>
      </c>
      <c r="D814" s="6">
        <f>+D810/D785</f>
        <v>0.10736285442189626</v>
      </c>
    </row>
    <row r="815" spans="3:4" ht="16.5" customHeight="1" x14ac:dyDescent="0.2">
      <c r="C815" s="3" t="s">
        <v>34</v>
      </c>
      <c r="D815" s="7">
        <f>(D786-D807)/D807</f>
        <v>1.7138465834968195</v>
      </c>
    </row>
    <row r="816" spans="3:4" ht="16.5" customHeight="1" x14ac:dyDescent="0.2">
      <c r="C816" s="3" t="s">
        <v>35</v>
      </c>
      <c r="D816" s="8">
        <v>23616878.832140144</v>
      </c>
    </row>
    <row r="817" spans="3:4" ht="16.5" customHeight="1" x14ac:dyDescent="0.2">
      <c r="C817" s="3" t="s">
        <v>36</v>
      </c>
      <c r="D817" s="6">
        <f>+D816/D785</f>
        <v>510.97685579241818</v>
      </c>
    </row>
    <row r="818" spans="3:4" ht="16.5" customHeight="1" x14ac:dyDescent="0.2">
      <c r="C818" s="3" t="s">
        <v>37</v>
      </c>
      <c r="D818" s="6">
        <f>+D816/D786</f>
        <v>137.40889396321933</v>
      </c>
    </row>
    <row r="819" spans="3:4" ht="16.5" customHeight="1" x14ac:dyDescent="0.2">
      <c r="C819" s="3" t="s">
        <v>38</v>
      </c>
      <c r="D819" s="4">
        <v>18536.621810266672</v>
      </c>
    </row>
    <row r="820" spans="3:4" ht="16.5" customHeight="1" x14ac:dyDescent="0.2">
      <c r="C820" s="3" t="s">
        <v>39</v>
      </c>
      <c r="D820" s="4">
        <v>68629.212507868375</v>
      </c>
    </row>
    <row r="821" spans="3:4" ht="16.5" customHeight="1" x14ac:dyDescent="0.2">
      <c r="C821" s="3" t="s">
        <v>40</v>
      </c>
      <c r="D821" s="6">
        <f>+D820/D786*100</f>
        <v>39.930188283132956</v>
      </c>
    </row>
    <row r="822" spans="3:4" ht="16.5" customHeight="1" x14ac:dyDescent="0.2">
      <c r="C822" s="3" t="s">
        <v>41</v>
      </c>
      <c r="D822" s="8">
        <v>4235376.3326438749</v>
      </c>
    </row>
    <row r="823" spans="3:4" ht="16.5" customHeight="1" x14ac:dyDescent="0.2">
      <c r="C823" s="3" t="s">
        <v>42</v>
      </c>
      <c r="D823" s="6">
        <f>+D822/D819</f>
        <v>228.48695819526696</v>
      </c>
    </row>
    <row r="824" spans="3:4" ht="16.5" customHeight="1" x14ac:dyDescent="0.2">
      <c r="C824" s="3" t="s">
        <v>43</v>
      </c>
      <c r="D824" s="6">
        <f>+D822/D820</f>
        <v>61.713899633604086</v>
      </c>
    </row>
    <row r="825" spans="3:4" ht="16.5" customHeight="1" x14ac:dyDescent="0.2">
      <c r="C825" s="3" t="s">
        <v>44</v>
      </c>
      <c r="D825" s="8">
        <v>14351930.066588121</v>
      </c>
    </row>
    <row r="826" spans="3:4" ht="16.5" customHeight="1" thickBot="1" x14ac:dyDescent="0.25">
      <c r="C826" s="5" t="s">
        <v>45</v>
      </c>
      <c r="D826" s="9">
        <f>D825/D785</f>
        <v>310.51961404814102</v>
      </c>
    </row>
    <row r="827" spans="3:4" ht="15" customHeight="1" x14ac:dyDescent="0.2">
      <c r="C827" s="17" t="s">
        <v>104</v>
      </c>
      <c r="D827" s="17"/>
    </row>
    <row r="828" spans="3:4" ht="7.5" customHeight="1" x14ac:dyDescent="0.2"/>
    <row r="829" spans="3:4" ht="7.5" customHeight="1" x14ac:dyDescent="0.2"/>
    <row r="830" spans="3:4" ht="18.75" customHeight="1" x14ac:dyDescent="0.2">
      <c r="C830" s="18" t="s">
        <v>0</v>
      </c>
      <c r="D830" s="18"/>
    </row>
    <row r="831" spans="3:4" ht="18.75" customHeight="1" x14ac:dyDescent="0.2">
      <c r="C831" s="18" t="s">
        <v>1</v>
      </c>
      <c r="D831" s="18"/>
    </row>
    <row r="832" spans="3:4" ht="18.75" customHeight="1" x14ac:dyDescent="0.2">
      <c r="C832" s="18" t="s">
        <v>97</v>
      </c>
      <c r="D832" s="18"/>
    </row>
    <row r="833" spans="3:4" ht="15" customHeight="1" thickBot="1" x14ac:dyDescent="0.25"/>
    <row r="834" spans="3:4" ht="16.5" customHeight="1" thickBot="1" x14ac:dyDescent="0.25">
      <c r="C834" s="2" t="s">
        <v>3</v>
      </c>
      <c r="D834" s="2" t="s">
        <v>105</v>
      </c>
    </row>
    <row r="835" spans="3:4" ht="16.5" customHeight="1" x14ac:dyDescent="0.2">
      <c r="C835" s="3"/>
      <c r="D835" s="3"/>
    </row>
    <row r="836" spans="3:4" ht="16.5" customHeight="1" x14ac:dyDescent="0.2">
      <c r="C836" s="3" t="s">
        <v>46</v>
      </c>
      <c r="D836" s="10">
        <v>6.002804733675096</v>
      </c>
    </row>
    <row r="837" spans="3:4" ht="16.5" customHeight="1" x14ac:dyDescent="0.2">
      <c r="C837" s="3" t="s">
        <v>47</v>
      </c>
      <c r="D837" s="10">
        <v>20.423220406306584</v>
      </c>
    </row>
    <row r="838" spans="3:4" ht="16.5" customHeight="1" x14ac:dyDescent="0.2">
      <c r="C838" s="3" t="s">
        <v>48</v>
      </c>
      <c r="D838" s="10">
        <v>73.573974860018353</v>
      </c>
    </row>
    <row r="839" spans="3:4" ht="16.5" customHeight="1" x14ac:dyDescent="0.2">
      <c r="C839" s="3" t="s">
        <v>49</v>
      </c>
      <c r="D839" s="10">
        <v>76.002542892787588</v>
      </c>
    </row>
    <row r="840" spans="3:4" ht="16.5" customHeight="1" x14ac:dyDescent="0.2">
      <c r="C840" s="3" t="s">
        <v>50</v>
      </c>
      <c r="D840" s="10">
        <v>98.031082540470564</v>
      </c>
    </row>
    <row r="841" spans="3:4" ht="16.5" customHeight="1" x14ac:dyDescent="0.2">
      <c r="C841" s="3" t="s">
        <v>51</v>
      </c>
      <c r="D841" s="10">
        <v>64.170268152902651</v>
      </c>
    </row>
    <row r="842" spans="3:4" ht="16.5" customHeight="1" x14ac:dyDescent="0.2">
      <c r="C842" s="3" t="s">
        <v>52</v>
      </c>
      <c r="D842" s="10">
        <v>26.379374037353138</v>
      </c>
    </row>
    <row r="843" spans="3:4" ht="16.5" customHeight="1" x14ac:dyDescent="0.2">
      <c r="C843" s="3" t="s">
        <v>53</v>
      </c>
      <c r="D843" s="10">
        <v>17.296230187415183</v>
      </c>
    </row>
    <row r="844" spans="3:4" ht="16.5" customHeight="1" x14ac:dyDescent="0.2">
      <c r="C844" s="3" t="s">
        <v>54</v>
      </c>
      <c r="D844" s="11">
        <v>94.026508432324306</v>
      </c>
    </row>
    <row r="845" spans="3:4" ht="16.5" customHeight="1" x14ac:dyDescent="0.2">
      <c r="C845" s="3" t="s">
        <v>55</v>
      </c>
      <c r="D845" s="12"/>
    </row>
    <row r="846" spans="3:4" ht="16.5" customHeight="1" x14ac:dyDescent="0.2">
      <c r="C846" s="3" t="s">
        <v>56</v>
      </c>
      <c r="D846" s="11">
        <v>36.283048967078734</v>
      </c>
    </row>
    <row r="847" spans="3:4" ht="16.5" customHeight="1" x14ac:dyDescent="0.2">
      <c r="C847" s="3" t="s">
        <v>57</v>
      </c>
      <c r="D847" s="10">
        <v>39.41261147808931</v>
      </c>
    </row>
    <row r="848" spans="3:4" ht="16.5" customHeight="1" x14ac:dyDescent="0.2">
      <c r="C848" s="3" t="s">
        <v>58</v>
      </c>
      <c r="D848" s="11">
        <v>83.664074677267621</v>
      </c>
    </row>
    <row r="849" spans="3:4" ht="16.5" customHeight="1" x14ac:dyDescent="0.2">
      <c r="C849" s="3" t="s">
        <v>59</v>
      </c>
      <c r="D849" s="10">
        <v>25.641751264238362</v>
      </c>
    </row>
    <row r="850" spans="3:4" ht="16.5" customHeight="1" x14ac:dyDescent="0.2">
      <c r="C850" s="3" t="s">
        <v>60</v>
      </c>
      <c r="D850" s="10">
        <v>76.040522482857256</v>
      </c>
    </row>
    <row r="851" spans="3:4" ht="16.5" customHeight="1" x14ac:dyDescent="0.2">
      <c r="C851" s="3" t="s">
        <v>61</v>
      </c>
      <c r="D851" s="10">
        <v>12.988633439984749</v>
      </c>
    </row>
    <row r="852" spans="3:4" ht="16.5" customHeight="1" x14ac:dyDescent="0.2">
      <c r="C852" s="3" t="s">
        <v>62</v>
      </c>
      <c r="D852" s="10">
        <v>13.30583951749353</v>
      </c>
    </row>
    <row r="853" spans="3:4" ht="16.5" customHeight="1" x14ac:dyDescent="0.2">
      <c r="C853" s="3" t="s">
        <v>63</v>
      </c>
      <c r="D853" s="10">
        <v>93.520412847842749</v>
      </c>
    </row>
    <row r="854" spans="3:4" ht="16.5" customHeight="1" x14ac:dyDescent="0.2">
      <c r="C854" s="3" t="s">
        <v>64</v>
      </c>
      <c r="D854" s="13">
        <v>58.066653241827247</v>
      </c>
    </row>
    <row r="855" spans="3:4" ht="16.5" customHeight="1" x14ac:dyDescent="0.2">
      <c r="C855" s="3" t="s">
        <v>65</v>
      </c>
      <c r="D855" s="13">
        <v>32.875334031568109</v>
      </c>
    </row>
    <row r="856" spans="3:4" ht="16.5" customHeight="1" x14ac:dyDescent="0.2">
      <c r="C856" s="3" t="s">
        <v>66</v>
      </c>
      <c r="D856" s="13">
        <v>9.02319967098056</v>
      </c>
    </row>
    <row r="857" spans="3:4" ht="16.5" customHeight="1" x14ac:dyDescent="0.2">
      <c r="C857" s="3" t="s">
        <v>67</v>
      </c>
      <c r="D857" s="13">
        <v>5.3006828035963576</v>
      </c>
    </row>
    <row r="858" spans="3:4" ht="16.5" customHeight="1" x14ac:dyDescent="0.2">
      <c r="C858" s="3" t="s">
        <v>68</v>
      </c>
      <c r="D858" s="13">
        <v>16.70457109736796</v>
      </c>
    </row>
    <row r="859" spans="3:4" ht="16.5" customHeight="1" x14ac:dyDescent="0.2">
      <c r="C859" s="3" t="s">
        <v>69</v>
      </c>
      <c r="D859" s="13">
        <v>60.87548176561436</v>
      </c>
    </row>
    <row r="860" spans="3:4" ht="16.5" customHeight="1" x14ac:dyDescent="0.2">
      <c r="C860" s="3" t="s">
        <v>70</v>
      </c>
      <c r="D860" s="13">
        <v>6.8828403566370495</v>
      </c>
    </row>
    <row r="861" spans="3:4" ht="16.5" customHeight="1" x14ac:dyDescent="0.2">
      <c r="C861" s="3" t="s">
        <v>71</v>
      </c>
      <c r="D861" s="13">
        <v>15.198494222178558</v>
      </c>
    </row>
    <row r="862" spans="3:4" ht="16.5" customHeight="1" x14ac:dyDescent="0.2">
      <c r="C862" s="3" t="s">
        <v>72</v>
      </c>
      <c r="D862" s="13">
        <v>0</v>
      </c>
    </row>
    <row r="863" spans="3:4" ht="16.5" customHeight="1" x14ac:dyDescent="0.2">
      <c r="C863" s="3" t="s">
        <v>73</v>
      </c>
      <c r="D863" s="13">
        <f>+D864/D796*100</f>
        <v>15.958092406452099</v>
      </c>
    </row>
    <row r="864" spans="3:4" ht="16.5" customHeight="1" x14ac:dyDescent="0.2">
      <c r="C864" s="3" t="s">
        <v>74</v>
      </c>
      <c r="D864" s="14">
        <v>22391.531653604128</v>
      </c>
    </row>
    <row r="865" spans="3:4" ht="16.5" customHeight="1" x14ac:dyDescent="0.2">
      <c r="C865" s="3" t="s">
        <v>75</v>
      </c>
      <c r="D865" s="14">
        <v>123809.13385453986</v>
      </c>
    </row>
    <row r="866" spans="3:4" ht="16.5" customHeight="1" x14ac:dyDescent="0.2">
      <c r="C866" s="3" t="s">
        <v>103</v>
      </c>
      <c r="D866" s="15">
        <v>5.523166389641748</v>
      </c>
    </row>
    <row r="867" spans="3:4" ht="16.5" customHeight="1" x14ac:dyDescent="0.2">
      <c r="C867" s="3" t="s">
        <v>76</v>
      </c>
      <c r="D867" s="14">
        <v>40566.628866075989</v>
      </c>
    </row>
    <row r="868" spans="3:4" ht="16.5" customHeight="1" x14ac:dyDescent="0.2">
      <c r="C868" s="3" t="s">
        <v>77</v>
      </c>
      <c r="D868" s="15">
        <v>25.287979402167156</v>
      </c>
    </row>
    <row r="869" spans="3:4" ht="16.5" customHeight="1" x14ac:dyDescent="0.2">
      <c r="C869" s="3" t="s">
        <v>78</v>
      </c>
      <c r="D869" s="14">
        <v>27606.348028215041</v>
      </c>
    </row>
    <row r="870" spans="3:4" ht="16.5" customHeight="1" x14ac:dyDescent="0.2">
      <c r="C870" s="3" t="s">
        <v>79</v>
      </c>
      <c r="D870" s="14">
        <v>15795.453572922639</v>
      </c>
    </row>
    <row r="871" spans="3:4" ht="16.5" customHeight="1" x14ac:dyDescent="0.2">
      <c r="C871" s="3" t="s">
        <v>80</v>
      </c>
      <c r="D871" s="14">
        <v>3693.1041567657412</v>
      </c>
    </row>
    <row r="872" spans="3:4" ht="16.5" customHeight="1" thickBot="1" x14ac:dyDescent="0.25">
      <c r="C872" s="5" t="s">
        <v>81</v>
      </c>
      <c r="D872" s="16">
        <v>10133.420424239624</v>
      </c>
    </row>
    <row r="873" spans="3:4" ht="15" customHeight="1" x14ac:dyDescent="0.2">
      <c r="C873" s="17" t="s">
        <v>104</v>
      </c>
      <c r="D873" s="17"/>
    </row>
    <row r="874" spans="3:4" ht="7.5" customHeight="1" x14ac:dyDescent="0.2"/>
    <row r="875" spans="3:4" ht="7.5" customHeight="1" x14ac:dyDescent="0.2"/>
    <row r="876" spans="3:4" ht="18.75" customHeight="1" x14ac:dyDescent="0.2">
      <c r="C876" s="18" t="s">
        <v>0</v>
      </c>
      <c r="D876" s="18"/>
    </row>
    <row r="877" spans="3:4" ht="18.75" customHeight="1" x14ac:dyDescent="0.2">
      <c r="C877" s="18" t="s">
        <v>1</v>
      </c>
      <c r="D877" s="18"/>
    </row>
    <row r="878" spans="3:4" ht="18.75" customHeight="1" x14ac:dyDescent="0.2">
      <c r="C878" s="18" t="s">
        <v>98</v>
      </c>
      <c r="D878" s="18"/>
    </row>
    <row r="879" spans="3:4" ht="15" customHeight="1" thickBot="1" x14ac:dyDescent="0.25"/>
    <row r="880" spans="3:4" ht="16.5" customHeight="1" thickBot="1" x14ac:dyDescent="0.25">
      <c r="C880" s="2" t="s">
        <v>3</v>
      </c>
      <c r="D880" s="2" t="s">
        <v>105</v>
      </c>
    </row>
    <row r="881" spans="3:4" ht="16.5" customHeight="1" x14ac:dyDescent="0.2">
      <c r="C881" s="3"/>
      <c r="D881" s="3"/>
    </row>
    <row r="882" spans="3:4" ht="16.5" customHeight="1" x14ac:dyDescent="0.2">
      <c r="C882" s="3" t="s">
        <v>4</v>
      </c>
      <c r="D882" s="4">
        <v>54691.979914791205</v>
      </c>
    </row>
    <row r="883" spans="3:4" ht="16.5" customHeight="1" x14ac:dyDescent="0.2">
      <c r="C883" s="3" t="s">
        <v>5</v>
      </c>
      <c r="D883" s="4">
        <v>188103.99999999921</v>
      </c>
    </row>
    <row r="884" spans="3:4" ht="16.5" customHeight="1" x14ac:dyDescent="0.2">
      <c r="C884" s="3" t="s">
        <v>6</v>
      </c>
      <c r="D884" s="6">
        <f>+D883/D882</f>
        <v>3.4393342550966475</v>
      </c>
    </row>
    <row r="885" spans="3:4" ht="16.5" customHeight="1" x14ac:dyDescent="0.2">
      <c r="C885" s="3" t="s">
        <v>7</v>
      </c>
      <c r="D885" s="4">
        <v>90079.253832187125</v>
      </c>
    </row>
    <row r="886" spans="3:4" ht="16.5" customHeight="1" x14ac:dyDescent="0.2">
      <c r="C886" s="3" t="s">
        <v>8</v>
      </c>
      <c r="D886" s="4">
        <v>98024.74616781254</v>
      </c>
    </row>
    <row r="887" spans="3:4" ht="16.5" customHeight="1" x14ac:dyDescent="0.2">
      <c r="C887" s="3" t="s">
        <v>9</v>
      </c>
      <c r="D887" s="6">
        <f>+D885/D886</f>
        <v>0.91894401519772151</v>
      </c>
    </row>
    <row r="888" spans="3:4" ht="16.5" customHeight="1" x14ac:dyDescent="0.2">
      <c r="C888" s="3" t="s">
        <v>10</v>
      </c>
      <c r="D888" s="4">
        <v>138744.53919701927</v>
      </c>
    </row>
    <row r="889" spans="3:4" ht="16.5" customHeight="1" x14ac:dyDescent="0.2">
      <c r="C889" s="3" t="s">
        <v>11</v>
      </c>
      <c r="D889" s="4">
        <v>64085.714997006129</v>
      </c>
    </row>
    <row r="890" spans="3:4" ht="16.5" customHeight="1" x14ac:dyDescent="0.2">
      <c r="C890" s="3" t="s">
        <v>12</v>
      </c>
      <c r="D890" s="4">
        <v>74658.824200013492</v>
      </c>
    </row>
    <row r="891" spans="3:4" ht="16.5" customHeight="1" x14ac:dyDescent="0.2">
      <c r="C891" s="3" t="s">
        <v>13</v>
      </c>
      <c r="D891" s="4">
        <v>31988.594403364616</v>
      </c>
    </row>
    <row r="892" spans="3:4" ht="16.5" customHeight="1" x14ac:dyDescent="0.2">
      <c r="C892" s="3" t="s">
        <v>14</v>
      </c>
      <c r="D892" s="4">
        <v>22703.385511426535</v>
      </c>
    </row>
    <row r="893" spans="3:4" ht="16.5" customHeight="1" x14ac:dyDescent="0.2">
      <c r="C893" s="3" t="s">
        <v>15</v>
      </c>
      <c r="D893" s="4">
        <v>156358.65788651415</v>
      </c>
    </row>
    <row r="894" spans="3:4" ht="16.5" customHeight="1" x14ac:dyDescent="0.2">
      <c r="C894" s="3" t="s">
        <v>16</v>
      </c>
      <c r="D894" s="4">
        <v>72614.997366404568</v>
      </c>
    </row>
    <row r="895" spans="3:4" ht="16.5" customHeight="1" x14ac:dyDescent="0.2">
      <c r="C895" s="3" t="s">
        <v>17</v>
      </c>
      <c r="D895" s="4">
        <v>83743.660520109581</v>
      </c>
    </row>
    <row r="896" spans="3:4" ht="16.5" customHeight="1" x14ac:dyDescent="0.2">
      <c r="C896" s="3" t="s">
        <v>18</v>
      </c>
      <c r="D896" s="4">
        <v>17799.777912624486</v>
      </c>
    </row>
    <row r="897" spans="3:4" ht="16.5" customHeight="1" x14ac:dyDescent="0.2">
      <c r="C897" s="3" t="s">
        <v>19</v>
      </c>
      <c r="D897" s="4">
        <v>82597.931251170245</v>
      </c>
    </row>
    <row r="898" spans="3:4" ht="16.5" customHeight="1" x14ac:dyDescent="0.2">
      <c r="C898" s="3" t="s">
        <v>20</v>
      </c>
      <c r="D898" s="4">
        <v>52657.242862300292</v>
      </c>
    </row>
    <row r="899" spans="3:4" ht="16.5" customHeight="1" x14ac:dyDescent="0.2">
      <c r="C899" s="3" t="s">
        <v>21</v>
      </c>
      <c r="D899" s="4">
        <v>29940.688388870047</v>
      </c>
    </row>
    <row r="900" spans="3:4" ht="16.5" customHeight="1" x14ac:dyDescent="0.2">
      <c r="C900" s="3" t="s">
        <v>22</v>
      </c>
      <c r="D900" s="6">
        <f>+D897/D883*100</f>
        <v>43.910778745359266</v>
      </c>
    </row>
    <row r="901" spans="3:4" ht="16.5" customHeight="1" x14ac:dyDescent="0.2">
      <c r="C901" s="3" t="s">
        <v>23</v>
      </c>
      <c r="D901" s="6">
        <f>+D897/D888*100</f>
        <v>59.532383565655131</v>
      </c>
    </row>
    <row r="902" spans="3:4" ht="16.5" customHeight="1" x14ac:dyDescent="0.2">
      <c r="C902" s="3" t="s">
        <v>24</v>
      </c>
      <c r="D902" s="6">
        <f t="shared" ref="D902:D903" si="9">+D898/D889*100</f>
        <v>82.166896109000675</v>
      </c>
    </row>
    <row r="903" spans="3:4" ht="16.5" customHeight="1" x14ac:dyDescent="0.2">
      <c r="C903" s="3" t="s">
        <v>25</v>
      </c>
      <c r="D903" s="6">
        <f t="shared" si="9"/>
        <v>40.103348411512535</v>
      </c>
    </row>
    <row r="904" spans="3:4" ht="16.5" customHeight="1" x14ac:dyDescent="0.2">
      <c r="C904" s="3" t="s">
        <v>26</v>
      </c>
      <c r="D904" s="4">
        <v>75819.933225084969</v>
      </c>
    </row>
    <row r="905" spans="3:4" ht="16.5" customHeight="1" x14ac:dyDescent="0.2">
      <c r="C905" s="3" t="s">
        <v>27</v>
      </c>
      <c r="D905" s="4">
        <v>56146.607945849086</v>
      </c>
    </row>
    <row r="906" spans="3:4" ht="16.5" customHeight="1" x14ac:dyDescent="0.2">
      <c r="C906" s="3" t="s">
        <v>28</v>
      </c>
      <c r="D906" s="6">
        <f>D904/D882</f>
        <v>1.3863080719185996</v>
      </c>
    </row>
    <row r="907" spans="3:4" ht="16.5" customHeight="1" x14ac:dyDescent="0.2">
      <c r="C907" s="3" t="s">
        <v>29</v>
      </c>
      <c r="D907" s="4">
        <v>6777.9980260851726</v>
      </c>
    </row>
    <row r="908" spans="3:4" ht="16.5" customHeight="1" x14ac:dyDescent="0.2">
      <c r="C908" s="3" t="s">
        <v>30</v>
      </c>
      <c r="D908" s="6">
        <f>+D907/D897*100</f>
        <v>8.2060142710767252</v>
      </c>
    </row>
    <row r="909" spans="3:4" ht="16.5" customHeight="1" x14ac:dyDescent="0.2">
      <c r="C909" s="3" t="s">
        <v>31</v>
      </c>
      <c r="D909" s="4">
        <v>5601.6498503769699</v>
      </c>
    </row>
    <row r="910" spans="3:4" ht="16.5" customHeight="1" x14ac:dyDescent="0.2">
      <c r="C910" s="3" t="s">
        <v>32</v>
      </c>
      <c r="D910" s="6">
        <f>+D909/D897*100</f>
        <v>6.7818282680023003</v>
      </c>
    </row>
    <row r="911" spans="3:4" ht="16.5" customHeight="1" x14ac:dyDescent="0.2">
      <c r="C911" s="3" t="s">
        <v>33</v>
      </c>
      <c r="D911" s="6">
        <f>+D907/D882</f>
        <v>0.12393038315023759</v>
      </c>
    </row>
    <row r="912" spans="3:4" ht="16.5" customHeight="1" x14ac:dyDescent="0.2">
      <c r="C912" s="3" t="s">
        <v>34</v>
      </c>
      <c r="D912" s="7">
        <f>(D883-D904)/D904</f>
        <v>1.4809306998672631</v>
      </c>
    </row>
    <row r="913" spans="3:4" ht="16.5" customHeight="1" x14ac:dyDescent="0.2">
      <c r="C913" s="3" t="s">
        <v>35</v>
      </c>
      <c r="D913" s="8">
        <v>26727363.930636495</v>
      </c>
    </row>
    <row r="914" spans="3:4" ht="16.5" customHeight="1" x14ac:dyDescent="0.2">
      <c r="C914" s="3" t="s">
        <v>36</v>
      </c>
      <c r="D914" s="6">
        <f>+D913/D882</f>
        <v>488.68890781202452</v>
      </c>
    </row>
    <row r="915" spans="3:4" ht="16.5" customHeight="1" x14ac:dyDescent="0.2">
      <c r="C915" s="3" t="s">
        <v>37</v>
      </c>
      <c r="D915" s="6">
        <f>+D913/D883</f>
        <v>142.08822742013251</v>
      </c>
    </row>
    <row r="916" spans="3:4" ht="16.5" customHeight="1" x14ac:dyDescent="0.2">
      <c r="C916" s="3" t="s">
        <v>38</v>
      </c>
      <c r="D916" s="4">
        <v>17326.539747976884</v>
      </c>
    </row>
    <row r="917" spans="3:4" ht="16.5" customHeight="1" x14ac:dyDescent="0.2">
      <c r="C917" s="3" t="s">
        <v>39</v>
      </c>
      <c r="D917" s="4">
        <v>60581.55432795568</v>
      </c>
    </row>
    <row r="918" spans="3:4" ht="16.5" customHeight="1" x14ac:dyDescent="0.2">
      <c r="C918" s="3" t="s">
        <v>40</v>
      </c>
      <c r="D918" s="6">
        <f>+D917/D883*100</f>
        <v>32.206414710987502</v>
      </c>
    </row>
    <row r="919" spans="3:4" ht="16.5" customHeight="1" x14ac:dyDescent="0.2">
      <c r="C919" s="3" t="s">
        <v>41</v>
      </c>
      <c r="D919" s="8">
        <v>3409977.9250422716</v>
      </c>
    </row>
    <row r="920" spans="3:4" ht="16.5" customHeight="1" x14ac:dyDescent="0.2">
      <c r="C920" s="3" t="s">
        <v>42</v>
      </c>
      <c r="D920" s="6">
        <f>+D919/D916</f>
        <v>196.8066315976584</v>
      </c>
    </row>
    <row r="921" spans="3:4" ht="16.5" customHeight="1" x14ac:dyDescent="0.2">
      <c r="C921" s="3" t="s">
        <v>43</v>
      </c>
      <c r="D921" s="6">
        <f>+D919/D917</f>
        <v>56.287395773678909</v>
      </c>
    </row>
    <row r="922" spans="3:4" ht="16.5" customHeight="1" x14ac:dyDescent="0.2">
      <c r="C922" s="3" t="s">
        <v>44</v>
      </c>
      <c r="D922" s="8">
        <v>16286611.414491083</v>
      </c>
    </row>
    <row r="923" spans="3:4" ht="16.5" customHeight="1" thickBot="1" x14ac:dyDescent="0.25">
      <c r="C923" s="5" t="s">
        <v>45</v>
      </c>
      <c r="D923" s="9">
        <f>D922/D882</f>
        <v>297.78792868470356</v>
      </c>
    </row>
    <row r="924" spans="3:4" ht="15" customHeight="1" x14ac:dyDescent="0.2">
      <c r="C924" s="17" t="s">
        <v>104</v>
      </c>
      <c r="D924" s="17"/>
    </row>
    <row r="925" spans="3:4" ht="7.5" customHeight="1" x14ac:dyDescent="0.2"/>
    <row r="926" spans="3:4" ht="7.5" customHeight="1" x14ac:dyDescent="0.2"/>
    <row r="927" spans="3:4" ht="18.75" customHeight="1" x14ac:dyDescent="0.2">
      <c r="C927" s="18" t="s">
        <v>0</v>
      </c>
      <c r="D927" s="18"/>
    </row>
    <row r="928" spans="3:4" ht="18.75" customHeight="1" x14ac:dyDescent="0.2">
      <c r="C928" s="18" t="s">
        <v>1</v>
      </c>
      <c r="D928" s="18"/>
    </row>
    <row r="929" spans="3:4" ht="18.75" customHeight="1" x14ac:dyDescent="0.2">
      <c r="C929" s="18" t="s">
        <v>98</v>
      </c>
      <c r="D929" s="18"/>
    </row>
    <row r="930" spans="3:4" ht="15" customHeight="1" thickBot="1" x14ac:dyDescent="0.25"/>
    <row r="931" spans="3:4" ht="16.5" customHeight="1" thickBot="1" x14ac:dyDescent="0.25">
      <c r="C931" s="2" t="s">
        <v>3</v>
      </c>
      <c r="D931" s="2" t="s">
        <v>105</v>
      </c>
    </row>
    <row r="932" spans="3:4" ht="16.5" customHeight="1" x14ac:dyDescent="0.2">
      <c r="C932" s="3"/>
      <c r="D932" s="3"/>
    </row>
    <row r="933" spans="3:4" ht="16.5" customHeight="1" x14ac:dyDescent="0.2">
      <c r="C933" s="3" t="s">
        <v>46</v>
      </c>
      <c r="D933" s="10">
        <v>7.1715179304233514</v>
      </c>
    </row>
    <row r="934" spans="3:4" ht="16.5" customHeight="1" x14ac:dyDescent="0.2">
      <c r="C934" s="3" t="s">
        <v>47</v>
      </c>
      <c r="D934" s="10">
        <v>20.41092587863211</v>
      </c>
    </row>
    <row r="935" spans="3:4" ht="16.5" customHeight="1" x14ac:dyDescent="0.2">
      <c r="C935" s="3" t="s">
        <v>48</v>
      </c>
      <c r="D935" s="10">
        <v>72.417556190944609</v>
      </c>
    </row>
    <row r="936" spans="3:4" ht="16.5" customHeight="1" x14ac:dyDescent="0.2">
      <c r="C936" s="3" t="s">
        <v>49</v>
      </c>
      <c r="D936" s="10">
        <v>81.156821341268554</v>
      </c>
    </row>
    <row r="937" spans="3:4" ht="16.5" customHeight="1" x14ac:dyDescent="0.2">
      <c r="C937" s="3" t="s">
        <v>50</v>
      </c>
      <c r="D937" s="10">
        <v>97.982392084948202</v>
      </c>
    </row>
    <row r="938" spans="3:4" ht="16.5" customHeight="1" x14ac:dyDescent="0.2">
      <c r="C938" s="3" t="s">
        <v>51</v>
      </c>
      <c r="D938" s="10">
        <v>69.908499660349889</v>
      </c>
    </row>
    <row r="939" spans="3:4" ht="16.5" customHeight="1" x14ac:dyDescent="0.2">
      <c r="C939" s="3" t="s">
        <v>52</v>
      </c>
      <c r="D939" s="10">
        <v>10.154518390119454</v>
      </c>
    </row>
    <row r="940" spans="3:4" ht="16.5" customHeight="1" x14ac:dyDescent="0.2">
      <c r="C940" s="3" t="s">
        <v>53</v>
      </c>
      <c r="D940" s="10">
        <v>13.254753056878284</v>
      </c>
    </row>
    <row r="941" spans="3:4" ht="16.5" customHeight="1" x14ac:dyDescent="0.2">
      <c r="C941" s="3" t="s">
        <v>54</v>
      </c>
      <c r="D941" s="11">
        <v>98.011390230622709</v>
      </c>
    </row>
    <row r="942" spans="3:4" ht="16.5" customHeight="1" x14ac:dyDescent="0.2">
      <c r="C942" s="3" t="s">
        <v>55</v>
      </c>
      <c r="D942" s="12"/>
    </row>
    <row r="943" spans="3:4" ht="16.5" customHeight="1" x14ac:dyDescent="0.2">
      <c r="C943" s="3" t="s">
        <v>56</v>
      </c>
      <c r="D943" s="11">
        <v>33.309721419527087</v>
      </c>
    </row>
    <row r="944" spans="3:4" ht="16.5" customHeight="1" x14ac:dyDescent="0.2">
      <c r="C944" s="3" t="s">
        <v>57</v>
      </c>
      <c r="D944" s="10">
        <v>40.897257773981707</v>
      </c>
    </row>
    <row r="945" spans="3:4" ht="16.5" customHeight="1" x14ac:dyDescent="0.2">
      <c r="C945" s="3" t="s">
        <v>58</v>
      </c>
      <c r="D945" s="11">
        <v>85.115256529732648</v>
      </c>
    </row>
    <row r="946" spans="3:4" ht="16.5" customHeight="1" x14ac:dyDescent="0.2">
      <c r="C946" s="3" t="s">
        <v>59</v>
      </c>
      <c r="D946" s="10">
        <v>25.211514758276095</v>
      </c>
    </row>
    <row r="947" spans="3:4" ht="16.5" customHeight="1" x14ac:dyDescent="0.2">
      <c r="C947" s="3" t="s">
        <v>60</v>
      </c>
      <c r="D947" s="10">
        <v>67.383276634098038</v>
      </c>
    </row>
    <row r="948" spans="3:4" ht="16.5" customHeight="1" x14ac:dyDescent="0.2">
      <c r="C948" s="3" t="s">
        <v>61</v>
      </c>
      <c r="D948" s="10">
        <v>10.978947866221464</v>
      </c>
    </row>
    <row r="949" spans="3:4" ht="16.5" customHeight="1" x14ac:dyDescent="0.2">
      <c r="C949" s="3" t="s">
        <v>62</v>
      </c>
      <c r="D949" s="10">
        <v>9.9518172931672204</v>
      </c>
    </row>
    <row r="950" spans="3:4" ht="16.5" customHeight="1" x14ac:dyDescent="0.2">
      <c r="C950" s="3" t="s">
        <v>63</v>
      </c>
      <c r="D950" s="10">
        <v>91.700104129091031</v>
      </c>
    </row>
    <row r="951" spans="3:4" ht="16.5" customHeight="1" x14ac:dyDescent="0.2">
      <c r="C951" s="3" t="s">
        <v>64</v>
      </c>
      <c r="D951" s="13">
        <v>57.325412782302585</v>
      </c>
    </row>
    <row r="952" spans="3:4" ht="16.5" customHeight="1" x14ac:dyDescent="0.2">
      <c r="C952" s="3" t="s">
        <v>65</v>
      </c>
      <c r="D952" s="13">
        <v>36.208925004848801</v>
      </c>
    </row>
    <row r="953" spans="3:4" ht="16.5" customHeight="1" x14ac:dyDescent="0.2">
      <c r="C953" s="3" t="s">
        <v>66</v>
      </c>
      <c r="D953" s="13">
        <v>8.6117080803421757</v>
      </c>
    </row>
    <row r="954" spans="3:4" ht="16.5" customHeight="1" x14ac:dyDescent="0.2">
      <c r="C954" s="3" t="s">
        <v>67</v>
      </c>
      <c r="D954" s="13">
        <v>4.2520473922226039</v>
      </c>
    </row>
    <row r="955" spans="3:4" ht="16.5" customHeight="1" x14ac:dyDescent="0.2">
      <c r="C955" s="3" t="s">
        <v>68</v>
      </c>
      <c r="D955" s="13">
        <v>14.956919263069016</v>
      </c>
    </row>
    <row r="956" spans="3:4" ht="16.5" customHeight="1" x14ac:dyDescent="0.2">
      <c r="C956" s="3" t="s">
        <v>69</v>
      </c>
      <c r="D956" s="13">
        <v>64.154253617603644</v>
      </c>
    </row>
    <row r="957" spans="3:4" ht="16.5" customHeight="1" x14ac:dyDescent="0.2">
      <c r="C957" s="3" t="s">
        <v>70</v>
      </c>
      <c r="D957" s="13">
        <v>7.6295413461972768</v>
      </c>
    </row>
    <row r="958" spans="3:4" ht="16.5" customHeight="1" x14ac:dyDescent="0.2">
      <c r="C958" s="3" t="s">
        <v>71</v>
      </c>
      <c r="D958" s="13">
        <v>15.658836313383592</v>
      </c>
    </row>
    <row r="959" spans="3:4" ht="16.5" customHeight="1" x14ac:dyDescent="0.2">
      <c r="C959" s="3" t="s">
        <v>72</v>
      </c>
      <c r="D959" s="13">
        <v>0</v>
      </c>
    </row>
    <row r="960" spans="3:4" ht="16.5" customHeight="1" x14ac:dyDescent="0.2">
      <c r="C960" s="3" t="s">
        <v>73</v>
      </c>
      <c r="D960" s="13">
        <f>+D961/D893*100</f>
        <v>10.597224606362184</v>
      </c>
    </row>
    <row r="961" spans="3:4" ht="16.5" customHeight="1" x14ac:dyDescent="0.2">
      <c r="C961" s="3" t="s">
        <v>74</v>
      </c>
      <c r="D961" s="14">
        <v>16569.678167727343</v>
      </c>
    </row>
    <row r="962" spans="3:4" ht="16.5" customHeight="1" x14ac:dyDescent="0.2">
      <c r="C962" s="3" t="s">
        <v>75</v>
      </c>
      <c r="D962" s="14">
        <v>145082.99125640688</v>
      </c>
    </row>
    <row r="963" spans="3:4" ht="16.5" customHeight="1" x14ac:dyDescent="0.2">
      <c r="C963" s="3" t="s">
        <v>103</v>
      </c>
      <c r="D963" s="15">
        <v>6.5695650996985755</v>
      </c>
    </row>
    <row r="964" spans="3:4" ht="16.5" customHeight="1" x14ac:dyDescent="0.2">
      <c r="C964" s="3" t="s">
        <v>76</v>
      </c>
      <c r="D964" s="14">
        <v>45405.800371912861</v>
      </c>
    </row>
    <row r="965" spans="3:4" ht="16.5" customHeight="1" x14ac:dyDescent="0.2">
      <c r="C965" s="3" t="s">
        <v>77</v>
      </c>
      <c r="D965" s="15">
        <v>25.821569786127867</v>
      </c>
    </row>
    <row r="966" spans="3:4" ht="16.5" customHeight="1" x14ac:dyDescent="0.2">
      <c r="C966" s="3" t="s">
        <v>78</v>
      </c>
      <c r="D966" s="14">
        <v>23250.132334589234</v>
      </c>
    </row>
    <row r="967" spans="3:4" ht="16.5" customHeight="1" x14ac:dyDescent="0.2">
      <c r="C967" s="3" t="s">
        <v>79</v>
      </c>
      <c r="D967" s="14">
        <v>14553.920342864238</v>
      </c>
    </row>
    <row r="968" spans="3:4" ht="16.5" customHeight="1" x14ac:dyDescent="0.2">
      <c r="C968" s="3" t="s">
        <v>80</v>
      </c>
      <c r="D968" s="14">
        <v>3715.8779396820232</v>
      </c>
    </row>
    <row r="969" spans="3:4" ht="16.5" customHeight="1" thickBot="1" x14ac:dyDescent="0.25">
      <c r="C969" s="5" t="s">
        <v>81</v>
      </c>
      <c r="D969" s="16">
        <v>10855.825391020768</v>
      </c>
    </row>
    <row r="970" spans="3:4" ht="15" customHeight="1" x14ac:dyDescent="0.2">
      <c r="C970" s="17" t="s">
        <v>104</v>
      </c>
      <c r="D970" s="17"/>
    </row>
    <row r="971" spans="3:4" ht="7.5" customHeight="1" x14ac:dyDescent="0.2"/>
    <row r="972" spans="3:4" ht="7.5" customHeight="1" x14ac:dyDescent="0.2"/>
    <row r="973" spans="3:4" ht="18.75" customHeight="1" x14ac:dyDescent="0.2">
      <c r="C973" s="18" t="s">
        <v>0</v>
      </c>
      <c r="D973" s="18"/>
    </row>
    <row r="974" spans="3:4" ht="18.75" customHeight="1" x14ac:dyDescent="0.2">
      <c r="C974" s="18" t="s">
        <v>1</v>
      </c>
      <c r="D974" s="18"/>
    </row>
    <row r="975" spans="3:4" ht="18.75" customHeight="1" x14ac:dyDescent="0.2">
      <c r="C975" s="18" t="s">
        <v>99</v>
      </c>
      <c r="D975" s="18"/>
    </row>
    <row r="976" spans="3:4" ht="15" customHeight="1" thickBot="1" x14ac:dyDescent="0.25"/>
    <row r="977" spans="3:4" ht="16.5" customHeight="1" thickBot="1" x14ac:dyDescent="0.25">
      <c r="C977" s="2" t="s">
        <v>3</v>
      </c>
      <c r="D977" s="2" t="s">
        <v>105</v>
      </c>
    </row>
    <row r="978" spans="3:4" ht="16.5" customHeight="1" x14ac:dyDescent="0.2">
      <c r="C978" s="3"/>
      <c r="D978" s="3"/>
    </row>
    <row r="979" spans="3:4" ht="16.5" customHeight="1" x14ac:dyDescent="0.2">
      <c r="C979" s="3" t="s">
        <v>4</v>
      </c>
      <c r="D979" s="4">
        <v>116707.35493463663</v>
      </c>
    </row>
    <row r="980" spans="3:4" ht="16.5" customHeight="1" x14ac:dyDescent="0.2">
      <c r="C980" s="3" t="s">
        <v>5</v>
      </c>
      <c r="D980" s="4">
        <v>382487.99999999849</v>
      </c>
    </row>
    <row r="981" spans="3:4" ht="16.5" customHeight="1" x14ac:dyDescent="0.2">
      <c r="C981" s="3" t="s">
        <v>6</v>
      </c>
      <c r="D981" s="6">
        <f>+D980/D979</f>
        <v>3.2773255825583187</v>
      </c>
    </row>
    <row r="982" spans="3:4" ht="16.5" customHeight="1" x14ac:dyDescent="0.2">
      <c r="C982" s="3" t="s">
        <v>7</v>
      </c>
      <c r="D982" s="4">
        <v>180510.37049670509</v>
      </c>
    </row>
    <row r="983" spans="3:4" ht="16.5" customHeight="1" x14ac:dyDescent="0.2">
      <c r="C983" s="3" t="s">
        <v>8</v>
      </c>
      <c r="D983" s="4">
        <v>201977.6295032964</v>
      </c>
    </row>
    <row r="984" spans="3:4" ht="16.5" customHeight="1" x14ac:dyDescent="0.2">
      <c r="C984" s="3" t="s">
        <v>9</v>
      </c>
      <c r="D984" s="6">
        <f>+D982/D983</f>
        <v>0.89371466998902993</v>
      </c>
    </row>
    <row r="985" spans="3:4" ht="16.5" customHeight="1" x14ac:dyDescent="0.2">
      <c r="C985" s="3" t="s">
        <v>10</v>
      </c>
      <c r="D985" s="4">
        <v>279831.86607193161</v>
      </c>
    </row>
    <row r="986" spans="3:4" ht="16.5" customHeight="1" x14ac:dyDescent="0.2">
      <c r="C986" s="3" t="s">
        <v>11</v>
      </c>
      <c r="D986" s="4">
        <v>127976.32459862076</v>
      </c>
    </row>
    <row r="987" spans="3:4" ht="16.5" customHeight="1" x14ac:dyDescent="0.2">
      <c r="C987" s="3" t="s">
        <v>12</v>
      </c>
      <c r="D987" s="4">
        <v>151855.54147331213</v>
      </c>
    </row>
    <row r="988" spans="3:4" ht="16.5" customHeight="1" x14ac:dyDescent="0.2">
      <c r="C988" s="3" t="s">
        <v>13</v>
      </c>
      <c r="D988" s="4">
        <v>70990.509914746741</v>
      </c>
    </row>
    <row r="989" spans="3:4" ht="16.5" customHeight="1" x14ac:dyDescent="0.2">
      <c r="C989" s="3" t="s">
        <v>14</v>
      </c>
      <c r="D989" s="4">
        <v>45716.845019889988</v>
      </c>
    </row>
    <row r="990" spans="3:4" ht="16.5" customHeight="1" x14ac:dyDescent="0.2">
      <c r="C990" s="3" t="s">
        <v>15</v>
      </c>
      <c r="D990" s="4">
        <v>320994.97104126593</v>
      </c>
    </row>
    <row r="991" spans="3:4" ht="16.5" customHeight="1" x14ac:dyDescent="0.2">
      <c r="C991" s="3" t="s">
        <v>16</v>
      </c>
      <c r="D991" s="4">
        <v>148974.49023861249</v>
      </c>
    </row>
    <row r="992" spans="3:4" ht="16.5" customHeight="1" x14ac:dyDescent="0.2">
      <c r="C992" s="3" t="s">
        <v>17</v>
      </c>
      <c r="D992" s="4">
        <v>172020.48080265595</v>
      </c>
    </row>
    <row r="993" spans="3:4" ht="16.5" customHeight="1" x14ac:dyDescent="0.2">
      <c r="C993" s="3" t="s">
        <v>18</v>
      </c>
      <c r="D993" s="4">
        <v>51901.387128944029</v>
      </c>
    </row>
    <row r="994" spans="3:4" ht="16.5" customHeight="1" x14ac:dyDescent="0.2">
      <c r="C994" s="3" t="s">
        <v>19</v>
      </c>
      <c r="D994" s="4">
        <v>161413.28091287133</v>
      </c>
    </row>
    <row r="995" spans="3:4" ht="16.5" customHeight="1" x14ac:dyDescent="0.2">
      <c r="C995" s="3" t="s">
        <v>20</v>
      </c>
      <c r="D995" s="4">
        <v>97620.755359019648</v>
      </c>
    </row>
    <row r="996" spans="3:4" ht="16.5" customHeight="1" x14ac:dyDescent="0.2">
      <c r="C996" s="3" t="s">
        <v>21</v>
      </c>
      <c r="D996" s="4">
        <v>63792.525553852116</v>
      </c>
    </row>
    <row r="997" spans="3:4" ht="16.5" customHeight="1" x14ac:dyDescent="0.2">
      <c r="C997" s="3" t="s">
        <v>22</v>
      </c>
      <c r="D997" s="6">
        <f>+D994/D980*100</f>
        <v>42.200874514461098</v>
      </c>
    </row>
    <row r="998" spans="3:4" ht="16.5" customHeight="1" x14ac:dyDescent="0.2">
      <c r="C998" s="3" t="s">
        <v>23</v>
      </c>
      <c r="D998" s="6">
        <f>+D994/D985*100</f>
        <v>57.682237258632853</v>
      </c>
    </row>
    <row r="999" spans="3:4" ht="16.5" customHeight="1" x14ac:dyDescent="0.2">
      <c r="C999" s="3" t="s">
        <v>24</v>
      </c>
      <c r="D999" s="6">
        <f t="shared" ref="D999:D1000" si="10">+D995/D986*100</f>
        <v>76.280324243716976</v>
      </c>
    </row>
    <row r="1000" spans="3:4" ht="16.5" customHeight="1" x14ac:dyDescent="0.2">
      <c r="C1000" s="3" t="s">
        <v>25</v>
      </c>
      <c r="D1000" s="6">
        <f t="shared" si="10"/>
        <v>42.008691243620724</v>
      </c>
    </row>
    <row r="1001" spans="3:4" ht="16.5" customHeight="1" x14ac:dyDescent="0.2">
      <c r="C1001" s="3" t="s">
        <v>26</v>
      </c>
      <c r="D1001" s="4">
        <v>151381.63077467619</v>
      </c>
    </row>
    <row r="1002" spans="3:4" ht="16.5" customHeight="1" x14ac:dyDescent="0.2">
      <c r="C1002" s="3" t="s">
        <v>27</v>
      </c>
      <c r="D1002" s="4">
        <v>118418.58515906132</v>
      </c>
    </row>
    <row r="1003" spans="3:4" ht="16.5" customHeight="1" x14ac:dyDescent="0.2">
      <c r="C1003" s="3" t="s">
        <v>28</v>
      </c>
      <c r="D1003" s="6">
        <f>D1001/D979</f>
        <v>1.2971044614922453</v>
      </c>
    </row>
    <row r="1004" spans="3:4" ht="16.5" customHeight="1" x14ac:dyDescent="0.2">
      <c r="C1004" s="3" t="s">
        <v>29</v>
      </c>
      <c r="D1004" s="4">
        <v>10031.650138195169</v>
      </c>
    </row>
    <row r="1005" spans="3:4" ht="16.5" customHeight="1" x14ac:dyDescent="0.2">
      <c r="C1005" s="3" t="s">
        <v>30</v>
      </c>
      <c r="D1005" s="6">
        <f>+D1004/D994*100</f>
        <v>6.2148852197670879</v>
      </c>
    </row>
    <row r="1006" spans="3:4" ht="16.5" customHeight="1" x14ac:dyDescent="0.2">
      <c r="C1006" s="3" t="s">
        <v>31</v>
      </c>
      <c r="D1006" s="4">
        <v>7928.5708018847245</v>
      </c>
    </row>
    <row r="1007" spans="3:4" ht="16.5" customHeight="1" x14ac:dyDescent="0.2">
      <c r="C1007" s="3" t="s">
        <v>32</v>
      </c>
      <c r="D1007" s="6">
        <f>+D1006/D994*100</f>
        <v>4.9119692983407344</v>
      </c>
    </row>
    <row r="1008" spans="3:4" ht="16.5" customHeight="1" x14ac:dyDescent="0.2">
      <c r="C1008" s="3" t="s">
        <v>33</v>
      </c>
      <c r="D1008" s="6">
        <f>+D1004/D979</f>
        <v>8.5955595033522236E-2</v>
      </c>
    </row>
    <row r="1009" spans="3:4" ht="16.5" customHeight="1" x14ac:dyDescent="0.2">
      <c r="C1009" s="3" t="s">
        <v>34</v>
      </c>
      <c r="D1009" s="7">
        <f>(D980-D1001)/D1001</f>
        <v>1.5266473748675116</v>
      </c>
    </row>
    <row r="1010" spans="3:4" ht="16.5" customHeight="1" x14ac:dyDescent="0.2">
      <c r="C1010" s="3" t="s">
        <v>35</v>
      </c>
      <c r="D1010" s="8">
        <v>62689649.620342478</v>
      </c>
    </row>
    <row r="1011" spans="3:4" ht="16.5" customHeight="1" x14ac:dyDescent="0.2">
      <c r="C1011" s="3" t="s">
        <v>36</v>
      </c>
      <c r="D1011" s="6">
        <f>+D1010/D979</f>
        <v>537.15251841199358</v>
      </c>
    </row>
    <row r="1012" spans="3:4" ht="16.5" customHeight="1" x14ac:dyDescent="0.2">
      <c r="C1012" s="3" t="s">
        <v>37</v>
      </c>
      <c r="D1012" s="6">
        <f>+D1010/D980</f>
        <v>163.89965076118133</v>
      </c>
    </row>
    <row r="1013" spans="3:4" ht="16.5" customHeight="1" x14ac:dyDescent="0.2">
      <c r="C1013" s="3" t="s">
        <v>38</v>
      </c>
      <c r="D1013" s="4">
        <v>45475.652708402908</v>
      </c>
    </row>
    <row r="1014" spans="3:4" ht="16.5" customHeight="1" x14ac:dyDescent="0.2">
      <c r="C1014" s="3" t="s">
        <v>39</v>
      </c>
      <c r="D1014" s="4">
        <v>145024.8655181058</v>
      </c>
    </row>
    <row r="1015" spans="3:4" ht="16.5" customHeight="1" x14ac:dyDescent="0.2">
      <c r="C1015" s="3" t="s">
        <v>40</v>
      </c>
      <c r="D1015" s="6">
        <f>+D1014/D980*100</f>
        <v>37.916187048510373</v>
      </c>
    </row>
    <row r="1016" spans="3:4" ht="16.5" customHeight="1" x14ac:dyDescent="0.2">
      <c r="C1016" s="3" t="s">
        <v>41</v>
      </c>
      <c r="D1016" s="8">
        <v>10998610.407357512</v>
      </c>
    </row>
    <row r="1017" spans="3:4" ht="16.5" customHeight="1" x14ac:dyDescent="0.2">
      <c r="C1017" s="3" t="s">
        <v>42</v>
      </c>
      <c r="D1017" s="6">
        <f>+D1016/D1013</f>
        <v>241.85712028989104</v>
      </c>
    </row>
    <row r="1018" spans="3:4" ht="16.5" customHeight="1" x14ac:dyDescent="0.2">
      <c r="C1018" s="3" t="s">
        <v>43</v>
      </c>
      <c r="D1018" s="6">
        <f>+D1016/D1014</f>
        <v>75.839480133731811</v>
      </c>
    </row>
    <row r="1019" spans="3:4" ht="16.5" customHeight="1" x14ac:dyDescent="0.2">
      <c r="C1019" s="3" t="s">
        <v>44</v>
      </c>
      <c r="D1019" s="8">
        <v>34810695.392748229</v>
      </c>
    </row>
    <row r="1020" spans="3:4" ht="16.5" customHeight="1" thickBot="1" x14ac:dyDescent="0.25">
      <c r="C1020" s="5" t="s">
        <v>45</v>
      </c>
      <c r="D1020" s="9">
        <f>D1019/D979</f>
        <v>298.27336428149175</v>
      </c>
    </row>
    <row r="1021" spans="3:4" ht="15" customHeight="1" x14ac:dyDescent="0.2">
      <c r="C1021" s="17" t="s">
        <v>104</v>
      </c>
      <c r="D1021" s="17"/>
    </row>
    <row r="1022" spans="3:4" ht="7.5" customHeight="1" x14ac:dyDescent="0.2"/>
    <row r="1023" spans="3:4" ht="7.5" customHeight="1" x14ac:dyDescent="0.2"/>
    <row r="1024" spans="3:4" ht="18.75" customHeight="1" x14ac:dyDescent="0.2">
      <c r="C1024" s="18" t="s">
        <v>0</v>
      </c>
      <c r="D1024" s="18"/>
    </row>
    <row r="1025" spans="3:4" ht="18.75" customHeight="1" x14ac:dyDescent="0.2">
      <c r="C1025" s="18" t="s">
        <v>1</v>
      </c>
      <c r="D1025" s="18"/>
    </row>
    <row r="1026" spans="3:4" ht="18.75" customHeight="1" x14ac:dyDescent="0.2">
      <c r="C1026" s="18" t="s">
        <v>99</v>
      </c>
      <c r="D1026" s="18"/>
    </row>
    <row r="1027" spans="3:4" ht="15" customHeight="1" thickBot="1" x14ac:dyDescent="0.25"/>
    <row r="1028" spans="3:4" ht="16.5" customHeight="1" thickBot="1" x14ac:dyDescent="0.25">
      <c r="C1028" s="2" t="s">
        <v>3</v>
      </c>
      <c r="D1028" s="2" t="s">
        <v>105</v>
      </c>
    </row>
    <row r="1029" spans="3:4" ht="16.5" customHeight="1" x14ac:dyDescent="0.2">
      <c r="C1029" s="3"/>
      <c r="D1029" s="3"/>
    </row>
    <row r="1030" spans="3:4" ht="16.5" customHeight="1" x14ac:dyDescent="0.2">
      <c r="C1030" s="3" t="s">
        <v>46</v>
      </c>
      <c r="D1030" s="10">
        <v>3.9370632377827888</v>
      </c>
    </row>
    <row r="1031" spans="3:4" ht="16.5" customHeight="1" x14ac:dyDescent="0.2">
      <c r="C1031" s="3" t="s">
        <v>47</v>
      </c>
      <c r="D1031" s="10">
        <v>23.104006307821447</v>
      </c>
    </row>
    <row r="1032" spans="3:4" ht="16.5" customHeight="1" x14ac:dyDescent="0.2">
      <c r="C1032" s="3" t="s">
        <v>48</v>
      </c>
      <c r="D1032" s="10">
        <v>72.958930454395798</v>
      </c>
    </row>
    <row r="1033" spans="3:4" ht="16.5" customHeight="1" x14ac:dyDescent="0.2">
      <c r="C1033" s="3" t="s">
        <v>49</v>
      </c>
      <c r="D1033" s="10">
        <v>74.241762991981957</v>
      </c>
    </row>
    <row r="1034" spans="3:4" ht="16.5" customHeight="1" x14ac:dyDescent="0.2">
      <c r="C1034" s="3" t="s">
        <v>50</v>
      </c>
      <c r="D1034" s="10">
        <v>96.658322308993192</v>
      </c>
    </row>
    <row r="1035" spans="3:4" ht="16.5" customHeight="1" x14ac:dyDescent="0.2">
      <c r="C1035" s="3" t="s">
        <v>51</v>
      </c>
      <c r="D1035" s="10">
        <v>75.06932823265376</v>
      </c>
    </row>
    <row r="1036" spans="3:4" ht="16.5" customHeight="1" x14ac:dyDescent="0.2">
      <c r="C1036" s="3" t="s">
        <v>52</v>
      </c>
      <c r="D1036" s="10">
        <v>9.0871087299549895</v>
      </c>
    </row>
    <row r="1037" spans="3:4" ht="16.5" customHeight="1" x14ac:dyDescent="0.2">
      <c r="C1037" s="3" t="s">
        <v>53</v>
      </c>
      <c r="D1037" s="10">
        <v>23.653174246052604</v>
      </c>
    </row>
    <row r="1038" spans="3:4" ht="16.5" customHeight="1" x14ac:dyDescent="0.2">
      <c r="C1038" s="3" t="s">
        <v>54</v>
      </c>
      <c r="D1038" s="11">
        <v>98.527204541721474</v>
      </c>
    </row>
    <row r="1039" spans="3:4" ht="16.5" customHeight="1" x14ac:dyDescent="0.2">
      <c r="C1039" s="3" t="s">
        <v>55</v>
      </c>
      <c r="D1039" s="12"/>
    </row>
    <row r="1040" spans="3:4" ht="16.5" customHeight="1" x14ac:dyDescent="0.2">
      <c r="C1040" s="3" t="s">
        <v>56</v>
      </c>
      <c r="D1040" s="11">
        <v>28.89655497010455</v>
      </c>
    </row>
    <row r="1041" spans="3:4" ht="16.5" customHeight="1" x14ac:dyDescent="0.2">
      <c r="C1041" s="3" t="s">
        <v>57</v>
      </c>
      <c r="D1041" s="10">
        <v>45.247751444760702</v>
      </c>
    </row>
    <row r="1042" spans="3:4" ht="16.5" customHeight="1" x14ac:dyDescent="0.2">
      <c r="C1042" s="3" t="s">
        <v>58</v>
      </c>
      <c r="D1042" s="11">
        <v>84.43061330756737</v>
      </c>
    </row>
    <row r="1043" spans="3:4" ht="16.5" customHeight="1" x14ac:dyDescent="0.2">
      <c r="C1043" s="3" t="s">
        <v>59</v>
      </c>
      <c r="D1043" s="10">
        <v>26.914481230112457</v>
      </c>
    </row>
    <row r="1044" spans="3:4" ht="16.5" customHeight="1" x14ac:dyDescent="0.2">
      <c r="C1044" s="3" t="s">
        <v>60</v>
      </c>
      <c r="D1044" s="10">
        <v>71.513439998674272</v>
      </c>
    </row>
    <row r="1045" spans="3:4" ht="16.5" customHeight="1" x14ac:dyDescent="0.2">
      <c r="C1045" s="3" t="s">
        <v>61</v>
      </c>
      <c r="D1045" s="10">
        <v>14.634497688652747</v>
      </c>
    </row>
    <row r="1046" spans="3:4" ht="16.5" customHeight="1" x14ac:dyDescent="0.2">
      <c r="C1046" s="3" t="s">
        <v>62</v>
      </c>
      <c r="D1046" s="10">
        <v>13.81947638743595</v>
      </c>
    </row>
    <row r="1047" spans="3:4" ht="16.5" customHeight="1" x14ac:dyDescent="0.2">
      <c r="C1047" s="3" t="s">
        <v>63</v>
      </c>
      <c r="D1047" s="10">
        <v>94.002248434109021</v>
      </c>
    </row>
    <row r="1048" spans="3:4" ht="16.5" customHeight="1" x14ac:dyDescent="0.2">
      <c r="C1048" s="3" t="s">
        <v>64</v>
      </c>
      <c r="D1048" s="13">
        <v>53.109091208072897</v>
      </c>
    </row>
    <row r="1049" spans="3:4" ht="16.5" customHeight="1" x14ac:dyDescent="0.2">
      <c r="C1049" s="3" t="s">
        <v>65</v>
      </c>
      <c r="D1049" s="13">
        <v>48.181815526186973</v>
      </c>
    </row>
    <row r="1050" spans="3:4" ht="16.5" customHeight="1" x14ac:dyDescent="0.2">
      <c r="C1050" s="3" t="s">
        <v>66</v>
      </c>
      <c r="D1050" s="13">
        <v>10.680436810710834</v>
      </c>
    </row>
    <row r="1051" spans="3:4" ht="16.5" customHeight="1" x14ac:dyDescent="0.2">
      <c r="C1051" s="3" t="s">
        <v>67</v>
      </c>
      <c r="D1051" s="13">
        <v>2.6501751174180632</v>
      </c>
    </row>
    <row r="1052" spans="3:4" ht="16.5" customHeight="1" x14ac:dyDescent="0.2">
      <c r="C1052" s="3" t="s">
        <v>68</v>
      </c>
      <c r="D1052" s="13">
        <v>14.831166287783667</v>
      </c>
    </row>
    <row r="1053" spans="3:4" ht="16.5" customHeight="1" x14ac:dyDescent="0.2">
      <c r="C1053" s="3" t="s">
        <v>69</v>
      </c>
      <c r="D1053" s="13">
        <v>56.711530050278959</v>
      </c>
    </row>
    <row r="1054" spans="3:4" ht="16.5" customHeight="1" x14ac:dyDescent="0.2">
      <c r="C1054" s="3" t="s">
        <v>70</v>
      </c>
      <c r="D1054" s="13">
        <v>6.6164101045007779</v>
      </c>
    </row>
    <row r="1055" spans="3:4" ht="16.5" customHeight="1" x14ac:dyDescent="0.2">
      <c r="C1055" s="3" t="s">
        <v>71</v>
      </c>
      <c r="D1055" s="13">
        <v>18.851139925575602</v>
      </c>
    </row>
    <row r="1056" spans="3:4" ht="16.5" customHeight="1" x14ac:dyDescent="0.2">
      <c r="C1056" s="3" t="s">
        <v>72</v>
      </c>
      <c r="D1056" s="13">
        <v>0.15817432172892765</v>
      </c>
    </row>
    <row r="1057" spans="3:4" ht="16.5" customHeight="1" x14ac:dyDescent="0.2">
      <c r="C1057" s="3" t="s">
        <v>73</v>
      </c>
      <c r="D1057" s="13">
        <f>+D1058/D990*100</f>
        <v>16.160438249436964</v>
      </c>
    </row>
    <row r="1058" spans="3:4" ht="16.5" customHeight="1" x14ac:dyDescent="0.2">
      <c r="C1058" s="3" t="s">
        <v>74</v>
      </c>
      <c r="D1058" s="14">
        <v>51874.19407892185</v>
      </c>
    </row>
    <row r="1059" spans="3:4" ht="16.5" customHeight="1" x14ac:dyDescent="0.2">
      <c r="C1059" s="3" t="s">
        <v>75</v>
      </c>
      <c r="D1059" s="14">
        <v>276111.70627067052</v>
      </c>
    </row>
    <row r="1060" spans="3:4" ht="16.5" customHeight="1" x14ac:dyDescent="0.2">
      <c r="C1060" s="3" t="s">
        <v>103</v>
      </c>
      <c r="D1060" s="15">
        <v>6.4324224263978085</v>
      </c>
    </row>
    <row r="1061" spans="3:4" ht="16.5" customHeight="1" x14ac:dyDescent="0.2">
      <c r="C1061" s="3" t="s">
        <v>76</v>
      </c>
      <c r="D1061" s="14">
        <v>93666.612962235769</v>
      </c>
    </row>
    <row r="1062" spans="3:4" ht="16.5" customHeight="1" x14ac:dyDescent="0.2">
      <c r="C1062" s="3" t="s">
        <v>77</v>
      </c>
      <c r="D1062" s="15">
        <v>26.083429977604101</v>
      </c>
    </row>
    <row r="1063" spans="3:4" ht="16.5" customHeight="1" x14ac:dyDescent="0.2">
      <c r="C1063" s="3" t="s">
        <v>78</v>
      </c>
      <c r="D1063" s="14">
        <v>50691.093518444315</v>
      </c>
    </row>
    <row r="1064" spans="3:4" ht="16.5" customHeight="1" x14ac:dyDescent="0.2">
      <c r="C1064" s="3" t="s">
        <v>79</v>
      </c>
      <c r="D1064" s="14">
        <v>37153.536510684055</v>
      </c>
    </row>
    <row r="1065" spans="3:4" ht="16.5" customHeight="1" x14ac:dyDescent="0.2">
      <c r="C1065" s="3" t="s">
        <v>80</v>
      </c>
      <c r="D1065" s="14">
        <v>3967.5377449771763</v>
      </c>
    </row>
    <row r="1066" spans="3:4" ht="16.5" customHeight="1" thickBot="1" x14ac:dyDescent="0.25">
      <c r="C1066" s="5" t="s">
        <v>81</v>
      </c>
      <c r="D1066" s="16">
        <v>14295.162125285684</v>
      </c>
    </row>
    <row r="1067" spans="3:4" ht="15" customHeight="1" x14ac:dyDescent="0.2">
      <c r="C1067" s="17" t="s">
        <v>104</v>
      </c>
      <c r="D1067" s="17"/>
    </row>
    <row r="1068" spans="3:4" ht="7.5" customHeight="1" x14ac:dyDescent="0.2"/>
    <row r="1069" spans="3:4" ht="7.5" customHeight="1" x14ac:dyDescent="0.2"/>
    <row r="1070" spans="3:4" ht="18.75" customHeight="1" x14ac:dyDescent="0.2">
      <c r="C1070" s="18" t="s">
        <v>0</v>
      </c>
      <c r="D1070" s="18"/>
    </row>
    <row r="1071" spans="3:4" ht="18.75" customHeight="1" x14ac:dyDescent="0.2">
      <c r="C1071" s="18" t="s">
        <v>1</v>
      </c>
      <c r="D1071" s="18"/>
    </row>
    <row r="1072" spans="3:4" ht="18.75" customHeight="1" x14ac:dyDescent="0.2">
      <c r="C1072" s="18" t="s">
        <v>100</v>
      </c>
      <c r="D1072" s="18"/>
    </row>
    <row r="1073" spans="3:4" ht="15" customHeight="1" thickBot="1" x14ac:dyDescent="0.25"/>
    <row r="1074" spans="3:4" ht="16.5" customHeight="1" thickBot="1" x14ac:dyDescent="0.25">
      <c r="C1074" s="2" t="s">
        <v>3</v>
      </c>
      <c r="D1074" s="2" t="s">
        <v>105</v>
      </c>
    </row>
    <row r="1075" spans="3:4" ht="16.5" customHeight="1" x14ac:dyDescent="0.2">
      <c r="C1075" s="3"/>
      <c r="D1075" s="3"/>
    </row>
    <row r="1076" spans="3:4" ht="16.5" customHeight="1" x14ac:dyDescent="0.2">
      <c r="C1076" s="3" t="s">
        <v>4</v>
      </c>
      <c r="D1076" s="4">
        <v>149007.44791341186</v>
      </c>
    </row>
    <row r="1077" spans="3:4" ht="16.5" customHeight="1" x14ac:dyDescent="0.2">
      <c r="C1077" s="3" t="s">
        <v>5</v>
      </c>
      <c r="D1077" s="4">
        <v>510765.99999999517</v>
      </c>
    </row>
    <row r="1078" spans="3:4" ht="16.5" customHeight="1" x14ac:dyDescent="0.2">
      <c r="C1078" s="3" t="s">
        <v>6</v>
      </c>
      <c r="D1078" s="6">
        <f>+D1077/D1076</f>
        <v>3.4277883901266533</v>
      </c>
    </row>
    <row r="1079" spans="3:4" ht="16.5" customHeight="1" x14ac:dyDescent="0.2">
      <c r="C1079" s="3" t="s">
        <v>7</v>
      </c>
      <c r="D1079" s="4">
        <v>232238.77589461085</v>
      </c>
    </row>
    <row r="1080" spans="3:4" ht="16.5" customHeight="1" x14ac:dyDescent="0.2">
      <c r="C1080" s="3" t="s">
        <v>8</v>
      </c>
      <c r="D1080" s="4">
        <v>278527.22410538711</v>
      </c>
    </row>
    <row r="1081" spans="3:4" ht="16.5" customHeight="1" x14ac:dyDescent="0.2">
      <c r="C1081" s="3" t="s">
        <v>9</v>
      </c>
      <c r="D1081" s="6">
        <f>+D1079/D1080</f>
        <v>0.83380996827347131</v>
      </c>
    </row>
    <row r="1082" spans="3:4" ht="16.5" customHeight="1" x14ac:dyDescent="0.2">
      <c r="C1082" s="3" t="s">
        <v>10</v>
      </c>
      <c r="D1082" s="4">
        <v>369744.15780499234</v>
      </c>
    </row>
    <row r="1083" spans="3:4" ht="16.5" customHeight="1" x14ac:dyDescent="0.2">
      <c r="C1083" s="3" t="s">
        <v>11</v>
      </c>
      <c r="D1083" s="4">
        <v>162997.27121865831</v>
      </c>
    </row>
    <row r="1084" spans="3:4" ht="16.5" customHeight="1" x14ac:dyDescent="0.2">
      <c r="C1084" s="3" t="s">
        <v>12</v>
      </c>
      <c r="D1084" s="4">
        <v>206746.8865863393</v>
      </c>
    </row>
    <row r="1085" spans="3:4" ht="16.5" customHeight="1" x14ac:dyDescent="0.2">
      <c r="C1085" s="3" t="s">
        <v>13</v>
      </c>
      <c r="D1085" s="4">
        <v>85309.012828254112</v>
      </c>
    </row>
    <row r="1086" spans="3:4" ht="16.5" customHeight="1" x14ac:dyDescent="0.2">
      <c r="C1086" s="3" t="s">
        <v>14</v>
      </c>
      <c r="D1086" s="4">
        <v>63698.435085157369</v>
      </c>
    </row>
    <row r="1087" spans="3:4" ht="16.5" customHeight="1" x14ac:dyDescent="0.2">
      <c r="C1087" s="3" t="s">
        <v>15</v>
      </c>
      <c r="D1087" s="4">
        <v>424283.98119213962</v>
      </c>
    </row>
    <row r="1088" spans="3:4" ht="16.5" customHeight="1" x14ac:dyDescent="0.2">
      <c r="C1088" s="3" t="s">
        <v>16</v>
      </c>
      <c r="D1088" s="4">
        <v>189605.51468539939</v>
      </c>
    </row>
    <row r="1089" spans="3:4" ht="16.5" customHeight="1" x14ac:dyDescent="0.2">
      <c r="C1089" s="3" t="s">
        <v>17</v>
      </c>
      <c r="D1089" s="4">
        <v>234678.46650674802</v>
      </c>
    </row>
    <row r="1090" spans="3:4" ht="16.5" customHeight="1" x14ac:dyDescent="0.2">
      <c r="C1090" s="3" t="s">
        <v>18</v>
      </c>
      <c r="D1090" s="4">
        <v>59068.686682266001</v>
      </c>
    </row>
    <row r="1091" spans="3:4" ht="16.5" customHeight="1" x14ac:dyDescent="0.2">
      <c r="C1091" s="3" t="s">
        <v>19</v>
      </c>
      <c r="D1091" s="4">
        <v>218575.09542995156</v>
      </c>
    </row>
    <row r="1092" spans="3:4" ht="16.5" customHeight="1" x14ac:dyDescent="0.2">
      <c r="C1092" s="3" t="s">
        <v>20</v>
      </c>
      <c r="D1092" s="4">
        <v>130856.99190123739</v>
      </c>
    </row>
    <row r="1093" spans="3:4" ht="16.5" customHeight="1" x14ac:dyDescent="0.2">
      <c r="C1093" s="3" t="s">
        <v>21</v>
      </c>
      <c r="D1093" s="4">
        <v>87718.103528714113</v>
      </c>
    </row>
    <row r="1094" spans="3:4" ht="16.5" customHeight="1" x14ac:dyDescent="0.2">
      <c r="C1094" s="3" t="s">
        <v>22</v>
      </c>
      <c r="D1094" s="6">
        <f>+D1091/D1077*100</f>
        <v>42.793587558677288</v>
      </c>
    </row>
    <row r="1095" spans="3:4" ht="16.5" customHeight="1" x14ac:dyDescent="0.2">
      <c r="C1095" s="3" t="s">
        <v>23</v>
      </c>
      <c r="D1095" s="6">
        <f>+D1091/D1082*100</f>
        <v>59.115226249289584</v>
      </c>
    </row>
    <row r="1096" spans="3:4" ht="16.5" customHeight="1" x14ac:dyDescent="0.2">
      <c r="C1096" s="3" t="s">
        <v>24</v>
      </c>
      <c r="D1096" s="6">
        <f t="shared" ref="D1096:D1097" si="11">+D1092/D1083*100</f>
        <v>80.281707124835705</v>
      </c>
    </row>
    <row r="1097" spans="3:4" ht="16.5" customHeight="1" x14ac:dyDescent="0.2">
      <c r="C1097" s="3" t="s">
        <v>25</v>
      </c>
      <c r="D1097" s="6">
        <f t="shared" si="11"/>
        <v>42.427774839589794</v>
      </c>
    </row>
    <row r="1098" spans="3:4" ht="16.5" customHeight="1" x14ac:dyDescent="0.2">
      <c r="C1098" s="3" t="s">
        <v>26</v>
      </c>
      <c r="D1098" s="4">
        <v>207200.57513518215</v>
      </c>
    </row>
    <row r="1099" spans="3:4" ht="16.5" customHeight="1" x14ac:dyDescent="0.2">
      <c r="C1099" s="3" t="s">
        <v>27</v>
      </c>
      <c r="D1099" s="4">
        <v>151169.06237504413</v>
      </c>
    </row>
    <row r="1100" spans="3:4" ht="16.5" customHeight="1" x14ac:dyDescent="0.2">
      <c r="C1100" s="3" t="s">
        <v>28</v>
      </c>
      <c r="D1100" s="6">
        <f>D1098/D1076</f>
        <v>1.3905383793673607</v>
      </c>
    </row>
    <row r="1101" spans="3:4" ht="16.5" customHeight="1" x14ac:dyDescent="0.2">
      <c r="C1101" s="3" t="s">
        <v>29</v>
      </c>
      <c r="D1101" s="4">
        <v>11374.520294769734</v>
      </c>
    </row>
    <row r="1102" spans="3:4" ht="16.5" customHeight="1" x14ac:dyDescent="0.2">
      <c r="C1102" s="3" t="s">
        <v>30</v>
      </c>
      <c r="D1102" s="6">
        <f>+D1101/D1091*100</f>
        <v>5.203941589226031</v>
      </c>
    </row>
    <row r="1103" spans="3:4" ht="16.5" customHeight="1" x14ac:dyDescent="0.2">
      <c r="C1103" s="3" t="s">
        <v>31</v>
      </c>
      <c r="D1103" s="4">
        <v>9236.7302446252907</v>
      </c>
    </row>
    <row r="1104" spans="3:4" ht="16.5" customHeight="1" x14ac:dyDescent="0.2">
      <c r="C1104" s="3" t="s">
        <v>32</v>
      </c>
      <c r="D1104" s="6">
        <f>+D1103/D1091*100</f>
        <v>4.2258841184335463</v>
      </c>
    </row>
    <row r="1105" spans="3:4" ht="16.5" customHeight="1" x14ac:dyDescent="0.2">
      <c r="C1105" s="3" t="s">
        <v>33</v>
      </c>
      <c r="D1105" s="6">
        <f>+D1101/D1076</f>
        <v>7.6335246687665309E-2</v>
      </c>
    </row>
    <row r="1106" spans="3:4" ht="16.5" customHeight="1" x14ac:dyDescent="0.2">
      <c r="C1106" s="3" t="s">
        <v>34</v>
      </c>
      <c r="D1106" s="7">
        <f>(D1077-D1098)/D1098</f>
        <v>1.4650800301435472</v>
      </c>
    </row>
    <row r="1107" spans="3:4" ht="16.5" customHeight="1" x14ac:dyDescent="0.2">
      <c r="C1107" s="3" t="s">
        <v>35</v>
      </c>
      <c r="D1107" s="8">
        <v>90512414.619332314</v>
      </c>
    </row>
    <row r="1108" spans="3:4" ht="16.5" customHeight="1" x14ac:dyDescent="0.2">
      <c r="C1108" s="3" t="s">
        <v>36</v>
      </c>
      <c r="D1108" s="6">
        <f>+D1107/D1076</f>
        <v>607.43550665956661</v>
      </c>
    </row>
    <row r="1109" spans="3:4" ht="16.5" customHeight="1" x14ac:dyDescent="0.2">
      <c r="C1109" s="3" t="s">
        <v>37</v>
      </c>
      <c r="D1109" s="6">
        <f>+D1107/D1077</f>
        <v>177.20916157170441</v>
      </c>
    </row>
    <row r="1110" spans="3:4" ht="16.5" customHeight="1" x14ac:dyDescent="0.2">
      <c r="C1110" s="3" t="s">
        <v>38</v>
      </c>
      <c r="D1110" s="4">
        <v>56812.880002389727</v>
      </c>
    </row>
    <row r="1111" spans="3:4" ht="16.5" customHeight="1" x14ac:dyDescent="0.2">
      <c r="C1111" s="3" t="s">
        <v>39</v>
      </c>
      <c r="D1111" s="4">
        <v>193181.24918743761</v>
      </c>
    </row>
    <row r="1112" spans="3:4" ht="16.5" customHeight="1" x14ac:dyDescent="0.2">
      <c r="C1112" s="3" t="s">
        <v>40</v>
      </c>
      <c r="D1112" s="6">
        <f>+D1111/D1077*100</f>
        <v>37.821869346714429</v>
      </c>
    </row>
    <row r="1113" spans="3:4" ht="16.5" customHeight="1" x14ac:dyDescent="0.2">
      <c r="C1113" s="3" t="s">
        <v>41</v>
      </c>
      <c r="D1113" s="8">
        <v>11435138.237763857</v>
      </c>
    </row>
    <row r="1114" spans="3:4" ht="16.5" customHeight="1" x14ac:dyDescent="0.2">
      <c r="C1114" s="3" t="s">
        <v>42</v>
      </c>
      <c r="D1114" s="6">
        <f>+D1113/D1110</f>
        <v>201.27721455562295</v>
      </c>
    </row>
    <row r="1115" spans="3:4" ht="16.5" customHeight="1" x14ac:dyDescent="0.2">
      <c r="C1115" s="3" t="s">
        <v>43</v>
      </c>
      <c r="D1115" s="6">
        <f>+D1113/D1111</f>
        <v>59.193831108674047</v>
      </c>
    </row>
    <row r="1116" spans="3:4" ht="16.5" customHeight="1" x14ac:dyDescent="0.2">
      <c r="C1116" s="3" t="s">
        <v>44</v>
      </c>
      <c r="D1116" s="8">
        <v>58904786.459568352</v>
      </c>
    </row>
    <row r="1117" spans="3:4" ht="16.5" customHeight="1" thickBot="1" x14ac:dyDescent="0.25">
      <c r="C1117" s="5" t="s">
        <v>45</v>
      </c>
      <c r="D1117" s="9">
        <f>D1116/D1076</f>
        <v>395.31437712964447</v>
      </c>
    </row>
    <row r="1118" spans="3:4" ht="15" customHeight="1" x14ac:dyDescent="0.2">
      <c r="C1118" s="17" t="s">
        <v>104</v>
      </c>
      <c r="D1118" s="17"/>
    </row>
    <row r="1119" spans="3:4" ht="7.5" customHeight="1" x14ac:dyDescent="0.2"/>
    <row r="1120" spans="3:4" ht="7.5" customHeight="1" x14ac:dyDescent="0.2"/>
    <row r="1121" spans="3:4" ht="18.75" customHeight="1" x14ac:dyDescent="0.2">
      <c r="C1121" s="18" t="s">
        <v>0</v>
      </c>
      <c r="D1121" s="18"/>
    </row>
    <row r="1122" spans="3:4" ht="18.75" customHeight="1" x14ac:dyDescent="0.2">
      <c r="C1122" s="18" t="s">
        <v>1</v>
      </c>
      <c r="D1122" s="18"/>
    </row>
    <row r="1123" spans="3:4" ht="18.75" customHeight="1" x14ac:dyDescent="0.2">
      <c r="C1123" s="18" t="s">
        <v>100</v>
      </c>
      <c r="D1123" s="18"/>
    </row>
    <row r="1124" spans="3:4" ht="15" customHeight="1" thickBot="1" x14ac:dyDescent="0.25"/>
    <row r="1125" spans="3:4" ht="16.5" customHeight="1" thickBot="1" x14ac:dyDescent="0.25">
      <c r="C1125" s="2" t="s">
        <v>3</v>
      </c>
      <c r="D1125" s="2" t="s">
        <v>105</v>
      </c>
    </row>
    <row r="1126" spans="3:4" ht="16.5" customHeight="1" x14ac:dyDescent="0.2">
      <c r="C1126" s="3"/>
      <c r="D1126" s="3"/>
    </row>
    <row r="1127" spans="3:4" ht="16.5" customHeight="1" x14ac:dyDescent="0.2">
      <c r="C1127" s="3" t="s">
        <v>46</v>
      </c>
      <c r="D1127" s="10">
        <v>4.8470312043804933</v>
      </c>
    </row>
    <row r="1128" spans="3:4" ht="16.5" customHeight="1" x14ac:dyDescent="0.2">
      <c r="C1128" s="3" t="s">
        <v>47</v>
      </c>
      <c r="D1128" s="10">
        <v>16.432413599967667</v>
      </c>
    </row>
    <row r="1129" spans="3:4" ht="16.5" customHeight="1" x14ac:dyDescent="0.2">
      <c r="C1129" s="3" t="s">
        <v>48</v>
      </c>
      <c r="D1129" s="10">
        <v>78.720555195651968</v>
      </c>
    </row>
    <row r="1130" spans="3:4" ht="16.5" customHeight="1" x14ac:dyDescent="0.2">
      <c r="C1130" s="3" t="s">
        <v>49</v>
      </c>
      <c r="D1130" s="10">
        <v>77.514778554690253</v>
      </c>
    </row>
    <row r="1131" spans="3:4" ht="16.5" customHeight="1" x14ac:dyDescent="0.2">
      <c r="C1131" s="3" t="s">
        <v>50</v>
      </c>
      <c r="D1131" s="10">
        <v>98.620883833917517</v>
      </c>
    </row>
    <row r="1132" spans="3:4" ht="16.5" customHeight="1" x14ac:dyDescent="0.2">
      <c r="C1132" s="3" t="s">
        <v>51</v>
      </c>
      <c r="D1132" s="10">
        <v>74.604158653877477</v>
      </c>
    </row>
    <row r="1133" spans="3:4" ht="16.5" customHeight="1" x14ac:dyDescent="0.2">
      <c r="C1133" s="3" t="s">
        <v>52</v>
      </c>
      <c r="D1133" s="10">
        <v>11.955693349978175</v>
      </c>
    </row>
    <row r="1134" spans="3:4" ht="16.5" customHeight="1" x14ac:dyDescent="0.2">
      <c r="C1134" s="3" t="s">
        <v>53</v>
      </c>
      <c r="D1134" s="10">
        <v>19.92151764206972</v>
      </c>
    </row>
    <row r="1135" spans="3:4" ht="16.5" customHeight="1" x14ac:dyDescent="0.2">
      <c r="C1135" s="3" t="s">
        <v>54</v>
      </c>
      <c r="D1135" s="11">
        <v>97.644820599871451</v>
      </c>
    </row>
    <row r="1136" spans="3:4" ht="16.5" customHeight="1" x14ac:dyDescent="0.2">
      <c r="C1136" s="3" t="s">
        <v>55</v>
      </c>
      <c r="D1136" s="12"/>
    </row>
    <row r="1137" spans="3:4" ht="16.5" customHeight="1" x14ac:dyDescent="0.2">
      <c r="C1137" s="3" t="s">
        <v>56</v>
      </c>
      <c r="D1137" s="11">
        <v>35.686238904020151</v>
      </c>
    </row>
    <row r="1138" spans="3:4" ht="16.5" customHeight="1" x14ac:dyDescent="0.2">
      <c r="C1138" s="3" t="s">
        <v>57</v>
      </c>
      <c r="D1138" s="10">
        <v>39.672120885652248</v>
      </c>
    </row>
    <row r="1139" spans="3:4" ht="16.5" customHeight="1" x14ac:dyDescent="0.2">
      <c r="C1139" s="3" t="s">
        <v>58</v>
      </c>
      <c r="D1139" s="11">
        <v>87.76241555200896</v>
      </c>
    </row>
    <row r="1140" spans="3:4" ht="16.5" customHeight="1" x14ac:dyDescent="0.2">
      <c r="C1140" s="3" t="s">
        <v>59</v>
      </c>
      <c r="D1140" s="10">
        <v>25.156388114605889</v>
      </c>
    </row>
    <row r="1141" spans="3:4" ht="16.5" customHeight="1" x14ac:dyDescent="0.2">
      <c r="C1141" s="3" t="s">
        <v>60</v>
      </c>
      <c r="D1141" s="10">
        <v>77.475414912719913</v>
      </c>
    </row>
    <row r="1142" spans="3:4" ht="16.5" customHeight="1" x14ac:dyDescent="0.2">
      <c r="C1142" s="3" t="s">
        <v>61</v>
      </c>
      <c r="D1142" s="10">
        <v>16.909433013645703</v>
      </c>
    </row>
    <row r="1143" spans="3:4" ht="16.5" customHeight="1" x14ac:dyDescent="0.2">
      <c r="C1143" s="3" t="s">
        <v>62</v>
      </c>
      <c r="D1143" s="10">
        <v>14.054519557074881</v>
      </c>
    </row>
    <row r="1144" spans="3:4" ht="16.5" customHeight="1" x14ac:dyDescent="0.2">
      <c r="C1144" s="3" t="s">
        <v>63</v>
      </c>
      <c r="D1144" s="10">
        <v>94.548881512312079</v>
      </c>
    </row>
    <row r="1145" spans="3:4" ht="16.5" customHeight="1" x14ac:dyDescent="0.2">
      <c r="C1145" s="3" t="s">
        <v>64</v>
      </c>
      <c r="D1145" s="13">
        <v>60.752622852647363</v>
      </c>
    </row>
    <row r="1146" spans="3:4" ht="16.5" customHeight="1" x14ac:dyDescent="0.2">
      <c r="C1146" s="3" t="s">
        <v>65</v>
      </c>
      <c r="D1146" s="13">
        <v>51.899307631825813</v>
      </c>
    </row>
    <row r="1147" spans="3:4" ht="16.5" customHeight="1" x14ac:dyDescent="0.2">
      <c r="C1147" s="3" t="s">
        <v>66</v>
      </c>
      <c r="D1147" s="13">
        <v>16.279060210417384</v>
      </c>
    </row>
    <row r="1148" spans="3:4" ht="16.5" customHeight="1" x14ac:dyDescent="0.2">
      <c r="C1148" s="3" t="s">
        <v>67</v>
      </c>
      <c r="D1148" s="13">
        <v>7.4612087772358899</v>
      </c>
    </row>
    <row r="1149" spans="3:4" ht="16.5" customHeight="1" x14ac:dyDescent="0.2">
      <c r="C1149" s="3" t="s">
        <v>68</v>
      </c>
      <c r="D1149" s="13">
        <v>25.152782223010512</v>
      </c>
    </row>
    <row r="1150" spans="3:4" ht="16.5" customHeight="1" x14ac:dyDescent="0.2">
      <c r="C1150" s="3" t="s">
        <v>69</v>
      </c>
      <c r="D1150" s="13">
        <v>70.318315824174974</v>
      </c>
    </row>
    <row r="1151" spans="3:4" ht="16.5" customHeight="1" x14ac:dyDescent="0.2">
      <c r="C1151" s="3" t="s">
        <v>70</v>
      </c>
      <c r="D1151" s="13">
        <v>12.161253475086628</v>
      </c>
    </row>
    <row r="1152" spans="3:4" ht="16.5" customHeight="1" x14ac:dyDescent="0.2">
      <c r="C1152" s="3" t="s">
        <v>71</v>
      </c>
      <c r="D1152" s="13">
        <v>22.827074845152627</v>
      </c>
    </row>
    <row r="1153" spans="3:4" ht="16.5" customHeight="1" x14ac:dyDescent="0.2">
      <c r="C1153" s="3" t="s">
        <v>72</v>
      </c>
      <c r="D1153" s="13">
        <v>0.14670687804132773</v>
      </c>
    </row>
    <row r="1154" spans="3:4" ht="16.5" customHeight="1" x14ac:dyDescent="0.2">
      <c r="C1154" s="3" t="s">
        <v>73</v>
      </c>
      <c r="D1154" s="13">
        <f>+D1155/D1087*100</f>
        <v>13.205515984255973</v>
      </c>
    </row>
    <row r="1155" spans="3:4" ht="16.5" customHeight="1" x14ac:dyDescent="0.2">
      <c r="C1155" s="3" t="s">
        <v>74</v>
      </c>
      <c r="D1155" s="14">
        <v>56028.888954965601</v>
      </c>
    </row>
    <row r="1156" spans="3:4" ht="16.5" customHeight="1" x14ac:dyDescent="0.2">
      <c r="C1156" s="3" t="s">
        <v>75</v>
      </c>
      <c r="D1156" s="14">
        <v>377443.63822465669</v>
      </c>
    </row>
    <row r="1157" spans="3:4" ht="16.5" customHeight="1" x14ac:dyDescent="0.2">
      <c r="C1157" s="3" t="s">
        <v>103</v>
      </c>
      <c r="D1157" s="15">
        <v>6.7468287889289194</v>
      </c>
    </row>
    <row r="1158" spans="3:4" ht="16.5" customHeight="1" x14ac:dyDescent="0.2">
      <c r="C1158" s="3" t="s">
        <v>76</v>
      </c>
      <c r="D1158" s="14">
        <v>133341.18929981001</v>
      </c>
    </row>
    <row r="1159" spans="3:4" ht="16.5" customHeight="1" x14ac:dyDescent="0.2">
      <c r="C1159" s="3" t="s">
        <v>77</v>
      </c>
      <c r="D1159" s="15">
        <v>27.839933226361008</v>
      </c>
    </row>
    <row r="1160" spans="3:4" ht="16.5" customHeight="1" x14ac:dyDescent="0.2">
      <c r="C1160" s="3" t="s">
        <v>78</v>
      </c>
      <c r="D1160" s="14">
        <v>60128.692801405916</v>
      </c>
    </row>
    <row r="1161" spans="3:4" ht="16.5" customHeight="1" x14ac:dyDescent="0.2">
      <c r="C1161" s="3" t="s">
        <v>79</v>
      </c>
      <c r="D1161" s="14">
        <v>35312.967315554466</v>
      </c>
    </row>
    <row r="1162" spans="3:4" ht="16.5" customHeight="1" x14ac:dyDescent="0.2">
      <c r="C1162" s="3" t="s">
        <v>80</v>
      </c>
      <c r="D1162" s="14">
        <v>7245.1884812965009</v>
      </c>
    </row>
    <row r="1163" spans="3:4" ht="16.5" customHeight="1" thickBot="1" x14ac:dyDescent="0.25">
      <c r="C1163" s="5" t="s">
        <v>81</v>
      </c>
      <c r="D1163" s="16">
        <v>18647.927119424308</v>
      </c>
    </row>
    <row r="1164" spans="3:4" ht="15" customHeight="1" x14ac:dyDescent="0.2">
      <c r="C1164" s="17" t="s">
        <v>104</v>
      </c>
      <c r="D1164" s="17"/>
    </row>
    <row r="1165" spans="3:4" ht="7.5" customHeight="1" x14ac:dyDescent="0.2"/>
    <row r="1166" spans="3:4" ht="7.5" customHeight="1" x14ac:dyDescent="0.2"/>
    <row r="1167" spans="3:4" ht="18.75" customHeight="1" x14ac:dyDescent="0.2">
      <c r="C1167" s="18" t="s">
        <v>0</v>
      </c>
      <c r="D1167" s="18"/>
    </row>
    <row r="1168" spans="3:4" ht="18.75" customHeight="1" x14ac:dyDescent="0.2">
      <c r="C1168" s="18" t="s">
        <v>1</v>
      </c>
      <c r="D1168" s="18"/>
    </row>
    <row r="1169" spans="3:4" ht="18.75" customHeight="1" x14ac:dyDescent="0.2">
      <c r="C1169" s="18" t="s">
        <v>101</v>
      </c>
      <c r="D1169" s="18"/>
    </row>
    <row r="1170" spans="3:4" ht="15" customHeight="1" thickBot="1" x14ac:dyDescent="0.25"/>
    <row r="1171" spans="3:4" ht="16.5" customHeight="1" thickBot="1" x14ac:dyDescent="0.25">
      <c r="C1171" s="2" t="s">
        <v>3</v>
      </c>
      <c r="D1171" s="2" t="s">
        <v>105</v>
      </c>
    </row>
    <row r="1172" spans="3:4" ht="16.5" customHeight="1" x14ac:dyDescent="0.2">
      <c r="C1172" s="3"/>
      <c r="D1172" s="3"/>
    </row>
    <row r="1173" spans="3:4" ht="16.5" customHeight="1" x14ac:dyDescent="0.2">
      <c r="C1173" s="3" t="s">
        <v>4</v>
      </c>
      <c r="D1173" s="4">
        <v>56116.15936255471</v>
      </c>
    </row>
    <row r="1174" spans="3:4" ht="16.5" customHeight="1" x14ac:dyDescent="0.2">
      <c r="C1174" s="3" t="s">
        <v>5</v>
      </c>
      <c r="D1174" s="4">
        <v>208679.00000000067</v>
      </c>
    </row>
    <row r="1175" spans="3:4" ht="16.5" customHeight="1" x14ac:dyDescent="0.2">
      <c r="C1175" s="3" t="s">
        <v>6</v>
      </c>
      <c r="D1175" s="6">
        <f>+D1174/D1173</f>
        <v>3.7186971163113554</v>
      </c>
    </row>
    <row r="1176" spans="3:4" ht="16.5" customHeight="1" x14ac:dyDescent="0.2">
      <c r="C1176" s="3" t="s">
        <v>7</v>
      </c>
      <c r="D1176" s="4">
        <v>99401.462184751741</v>
      </c>
    </row>
    <row r="1177" spans="3:4" ht="16.5" customHeight="1" x14ac:dyDescent="0.2">
      <c r="C1177" s="3" t="s">
        <v>8</v>
      </c>
      <c r="D1177" s="4">
        <v>109277.53781524774</v>
      </c>
    </row>
    <row r="1178" spans="3:4" ht="16.5" customHeight="1" x14ac:dyDescent="0.2">
      <c r="C1178" s="3" t="s">
        <v>9</v>
      </c>
      <c r="D1178" s="6">
        <f>+D1176/D1177</f>
        <v>0.90962391880394322</v>
      </c>
    </row>
    <row r="1179" spans="3:4" ht="16.5" customHeight="1" x14ac:dyDescent="0.2">
      <c r="C1179" s="3" t="s">
        <v>10</v>
      </c>
      <c r="D1179" s="4">
        <v>146510.83195449226</v>
      </c>
    </row>
    <row r="1180" spans="3:4" ht="16.5" customHeight="1" x14ac:dyDescent="0.2">
      <c r="C1180" s="3" t="s">
        <v>11</v>
      </c>
      <c r="D1180" s="4">
        <v>67038.423813889749</v>
      </c>
    </row>
    <row r="1181" spans="3:4" ht="16.5" customHeight="1" x14ac:dyDescent="0.2">
      <c r="C1181" s="3" t="s">
        <v>12</v>
      </c>
      <c r="D1181" s="4">
        <v>79472.408140602172</v>
      </c>
    </row>
    <row r="1182" spans="3:4" ht="16.5" customHeight="1" x14ac:dyDescent="0.2">
      <c r="C1182" s="3" t="s">
        <v>13</v>
      </c>
      <c r="D1182" s="4">
        <v>34416.739380207786</v>
      </c>
    </row>
    <row r="1183" spans="3:4" ht="16.5" customHeight="1" x14ac:dyDescent="0.2">
      <c r="C1183" s="3" t="s">
        <v>14</v>
      </c>
      <c r="D1183" s="4">
        <v>21699.419982346892</v>
      </c>
    </row>
    <row r="1184" spans="3:4" ht="16.5" customHeight="1" x14ac:dyDescent="0.2">
      <c r="C1184" s="3" t="s">
        <v>15</v>
      </c>
      <c r="D1184" s="4">
        <v>171574.55881443335</v>
      </c>
    </row>
    <row r="1185" spans="3:4" ht="16.5" customHeight="1" x14ac:dyDescent="0.2">
      <c r="C1185" s="3" t="s">
        <v>16</v>
      </c>
      <c r="D1185" s="4">
        <v>80088.54091815227</v>
      </c>
    </row>
    <row r="1186" spans="3:4" ht="16.5" customHeight="1" x14ac:dyDescent="0.2">
      <c r="C1186" s="3" t="s">
        <v>17</v>
      </c>
      <c r="D1186" s="4">
        <v>91486.017896281992</v>
      </c>
    </row>
    <row r="1187" spans="3:4" ht="16.5" customHeight="1" x14ac:dyDescent="0.2">
      <c r="C1187" s="3" t="s">
        <v>18</v>
      </c>
      <c r="D1187" s="4">
        <v>22571.936835486507</v>
      </c>
    </row>
    <row r="1188" spans="3:4" ht="16.5" customHeight="1" x14ac:dyDescent="0.2">
      <c r="C1188" s="3" t="s">
        <v>19</v>
      </c>
      <c r="D1188" s="4">
        <v>87655.132770854281</v>
      </c>
    </row>
    <row r="1189" spans="3:4" ht="16.5" customHeight="1" x14ac:dyDescent="0.2">
      <c r="C1189" s="3" t="s">
        <v>20</v>
      </c>
      <c r="D1189" s="4">
        <v>55195.559586572468</v>
      </c>
    </row>
    <row r="1190" spans="3:4" ht="16.5" customHeight="1" x14ac:dyDescent="0.2">
      <c r="C1190" s="3" t="s">
        <v>21</v>
      </c>
      <c r="D1190" s="4">
        <v>32459.573184281355</v>
      </c>
    </row>
    <row r="1191" spans="3:4" ht="16.5" customHeight="1" x14ac:dyDescent="0.2">
      <c r="C1191" s="3" t="s">
        <v>22</v>
      </c>
      <c r="D1191" s="6">
        <f>+D1188/D1174*100</f>
        <v>42.004769416593909</v>
      </c>
    </row>
    <row r="1192" spans="3:4" ht="16.5" customHeight="1" x14ac:dyDescent="0.2">
      <c r="C1192" s="3" t="s">
        <v>23</v>
      </c>
      <c r="D1192" s="6">
        <f>+D1188/D1179*100</f>
        <v>59.828431523807637</v>
      </c>
    </row>
    <row r="1193" spans="3:4" ht="16.5" customHeight="1" x14ac:dyDescent="0.2">
      <c r="C1193" s="3" t="s">
        <v>24</v>
      </c>
      <c r="D1193" s="6">
        <f t="shared" ref="D1193:D1194" si="12">+D1189/D1180*100</f>
        <v>82.334214389951768</v>
      </c>
    </row>
    <row r="1194" spans="3:4" ht="16.5" customHeight="1" x14ac:dyDescent="0.2">
      <c r="C1194" s="3" t="s">
        <v>25</v>
      </c>
      <c r="D1194" s="6">
        <f t="shared" si="12"/>
        <v>40.843827365661355</v>
      </c>
    </row>
    <row r="1195" spans="3:4" ht="16.5" customHeight="1" x14ac:dyDescent="0.2">
      <c r="C1195" s="3" t="s">
        <v>26</v>
      </c>
      <c r="D1195" s="4">
        <v>81854.769362258958</v>
      </c>
    </row>
    <row r="1196" spans="3:4" ht="16.5" customHeight="1" x14ac:dyDescent="0.2">
      <c r="C1196" s="3" t="s">
        <v>27</v>
      </c>
      <c r="D1196" s="4">
        <v>58855.69918363796</v>
      </c>
    </row>
    <row r="1197" spans="3:4" ht="16.5" customHeight="1" x14ac:dyDescent="0.2">
      <c r="C1197" s="3" t="s">
        <v>28</v>
      </c>
      <c r="D1197" s="6">
        <f>D1195/D1173</f>
        <v>1.458666635280802</v>
      </c>
    </row>
    <row r="1198" spans="3:4" ht="16.5" customHeight="1" x14ac:dyDescent="0.2">
      <c r="C1198" s="3" t="s">
        <v>29</v>
      </c>
      <c r="D1198" s="4">
        <v>5800.3634085953945</v>
      </c>
    </row>
    <row r="1199" spans="3:4" ht="16.5" customHeight="1" x14ac:dyDescent="0.2">
      <c r="C1199" s="3" t="s">
        <v>30</v>
      </c>
      <c r="D1199" s="6">
        <f>+D1198/D1188*100</f>
        <v>6.6172547177112264</v>
      </c>
    </row>
    <row r="1200" spans="3:4" ht="16.5" customHeight="1" x14ac:dyDescent="0.2">
      <c r="C1200" s="3" t="s">
        <v>31</v>
      </c>
      <c r="D1200" s="4">
        <v>5351.670025484219</v>
      </c>
    </row>
    <row r="1201" spans="3:4" ht="16.5" customHeight="1" x14ac:dyDescent="0.2">
      <c r="C1201" s="3" t="s">
        <v>32</v>
      </c>
      <c r="D1201" s="6">
        <f>+D1200/D1188*100</f>
        <v>6.1053698241201833</v>
      </c>
    </row>
    <row r="1202" spans="3:4" ht="16.5" customHeight="1" x14ac:dyDescent="0.2">
      <c r="C1202" s="3" t="s">
        <v>33</v>
      </c>
      <c r="D1202" s="6">
        <f>+D1198/D1173</f>
        <v>0.10336351372731098</v>
      </c>
    </row>
    <row r="1203" spans="3:4" ht="16.5" customHeight="1" x14ac:dyDescent="0.2">
      <c r="C1203" s="3" t="s">
        <v>34</v>
      </c>
      <c r="D1203" s="7">
        <f>(D1174-D1195)/D1195</f>
        <v>1.5493810760917857</v>
      </c>
    </row>
    <row r="1204" spans="3:4" ht="16.5" customHeight="1" x14ac:dyDescent="0.2">
      <c r="C1204" s="3" t="s">
        <v>35</v>
      </c>
      <c r="D1204" s="8">
        <v>26852433.510964788</v>
      </c>
    </row>
    <row r="1205" spans="3:4" ht="16.5" customHeight="1" x14ac:dyDescent="0.2">
      <c r="C1205" s="3" t="s">
        <v>36</v>
      </c>
      <c r="D1205" s="6">
        <f>+D1204/D1173</f>
        <v>478.51516953391018</v>
      </c>
    </row>
    <row r="1206" spans="3:4" ht="16.5" customHeight="1" x14ac:dyDescent="0.2">
      <c r="C1206" s="3" t="s">
        <v>37</v>
      </c>
      <c r="D1206" s="6">
        <f>+D1204/D1174</f>
        <v>128.67817801966035</v>
      </c>
    </row>
    <row r="1207" spans="3:4" ht="16.5" customHeight="1" x14ac:dyDescent="0.2">
      <c r="C1207" s="3" t="s">
        <v>38</v>
      </c>
      <c r="D1207" s="4">
        <v>19541.002284793314</v>
      </c>
    </row>
    <row r="1208" spans="3:4" ht="16.5" customHeight="1" x14ac:dyDescent="0.2">
      <c r="C1208" s="3" t="s">
        <v>39</v>
      </c>
      <c r="D1208" s="4">
        <v>68405.235161626435</v>
      </c>
    </row>
    <row r="1209" spans="3:4" ht="16.5" customHeight="1" x14ac:dyDescent="0.2">
      <c r="C1209" s="3" t="s">
        <v>40</v>
      </c>
      <c r="D1209" s="6">
        <f>+D1208/D1174*100</f>
        <v>32.780124095681032</v>
      </c>
    </row>
    <row r="1210" spans="3:4" ht="16.5" customHeight="1" x14ac:dyDescent="0.2">
      <c r="C1210" s="3" t="s">
        <v>41</v>
      </c>
      <c r="D1210" s="8">
        <v>3973980.1807540474</v>
      </c>
    </row>
    <row r="1211" spans="3:4" ht="16.5" customHeight="1" x14ac:dyDescent="0.2">
      <c r="C1211" s="3" t="s">
        <v>42</v>
      </c>
      <c r="D1211" s="6">
        <f>+D1210/D1207</f>
        <v>203.36624103701035</v>
      </c>
    </row>
    <row r="1212" spans="3:4" ht="16.5" customHeight="1" x14ac:dyDescent="0.2">
      <c r="C1212" s="3" t="s">
        <v>43</v>
      </c>
      <c r="D1212" s="6">
        <f>+D1210/D1208</f>
        <v>58.094679030989539</v>
      </c>
    </row>
    <row r="1213" spans="3:4" ht="16.5" customHeight="1" x14ac:dyDescent="0.2">
      <c r="C1213" s="3" t="s">
        <v>44</v>
      </c>
      <c r="D1213" s="8">
        <v>17148378.954637174</v>
      </c>
    </row>
    <row r="1214" spans="3:4" ht="16.5" customHeight="1" thickBot="1" x14ac:dyDescent="0.25">
      <c r="C1214" s="5" t="s">
        <v>45</v>
      </c>
      <c r="D1214" s="9">
        <f>D1213/D1173</f>
        <v>305.58718111560523</v>
      </c>
    </row>
    <row r="1215" spans="3:4" ht="15" customHeight="1" x14ac:dyDescent="0.2">
      <c r="C1215" s="17" t="s">
        <v>104</v>
      </c>
      <c r="D1215" s="17"/>
    </row>
    <row r="1216" spans="3:4" ht="7.5" customHeight="1" x14ac:dyDescent="0.2"/>
    <row r="1217" spans="3:4" ht="7.5" customHeight="1" x14ac:dyDescent="0.2"/>
    <row r="1218" spans="3:4" ht="18.75" customHeight="1" x14ac:dyDescent="0.2">
      <c r="C1218" s="18" t="s">
        <v>0</v>
      </c>
      <c r="D1218" s="18"/>
    </row>
    <row r="1219" spans="3:4" ht="18.75" customHeight="1" x14ac:dyDescent="0.2">
      <c r="C1219" s="18" t="s">
        <v>1</v>
      </c>
      <c r="D1219" s="18"/>
    </row>
    <row r="1220" spans="3:4" ht="18.75" customHeight="1" x14ac:dyDescent="0.2">
      <c r="C1220" s="18" t="s">
        <v>101</v>
      </c>
      <c r="D1220" s="18"/>
    </row>
    <row r="1221" spans="3:4" ht="15" customHeight="1" thickBot="1" x14ac:dyDescent="0.25"/>
    <row r="1222" spans="3:4" ht="16.5" customHeight="1" thickBot="1" x14ac:dyDescent="0.25">
      <c r="C1222" s="2" t="s">
        <v>3</v>
      </c>
      <c r="D1222" s="2" t="s">
        <v>105</v>
      </c>
    </row>
    <row r="1223" spans="3:4" ht="16.5" customHeight="1" x14ac:dyDescent="0.2">
      <c r="C1223" s="3"/>
      <c r="D1223" s="3"/>
    </row>
    <row r="1224" spans="3:4" ht="16.5" customHeight="1" x14ac:dyDescent="0.2">
      <c r="C1224" s="3" t="s">
        <v>46</v>
      </c>
      <c r="D1224" s="10">
        <v>9.7012254574981327</v>
      </c>
    </row>
    <row r="1225" spans="3:4" ht="16.5" customHeight="1" x14ac:dyDescent="0.2">
      <c r="C1225" s="3" t="s">
        <v>47</v>
      </c>
      <c r="D1225" s="10">
        <v>26.038118437521266</v>
      </c>
    </row>
    <row r="1226" spans="3:4" ht="16.5" customHeight="1" x14ac:dyDescent="0.2">
      <c r="C1226" s="3" t="s">
        <v>48</v>
      </c>
      <c r="D1226" s="10">
        <v>64.260656104980697</v>
      </c>
    </row>
    <row r="1227" spans="3:4" ht="16.5" customHeight="1" x14ac:dyDescent="0.2">
      <c r="C1227" s="3" t="s">
        <v>49</v>
      </c>
      <c r="D1227" s="10">
        <v>76.639309051428299</v>
      </c>
    </row>
    <row r="1228" spans="3:4" ht="16.5" customHeight="1" x14ac:dyDescent="0.2">
      <c r="C1228" s="3" t="s">
        <v>50</v>
      </c>
      <c r="D1228" s="10">
        <v>95.911938578234214</v>
      </c>
    </row>
    <row r="1229" spans="3:4" ht="16.5" customHeight="1" x14ac:dyDescent="0.2">
      <c r="C1229" s="3" t="s">
        <v>51</v>
      </c>
      <c r="D1229" s="10">
        <v>51.429506228978255</v>
      </c>
    </row>
    <row r="1230" spans="3:4" ht="16.5" customHeight="1" x14ac:dyDescent="0.2">
      <c r="C1230" s="3" t="s">
        <v>52</v>
      </c>
      <c r="D1230" s="10">
        <v>32.239549808742673</v>
      </c>
    </row>
    <row r="1231" spans="3:4" ht="16.5" customHeight="1" x14ac:dyDescent="0.2">
      <c r="C1231" s="3" t="s">
        <v>53</v>
      </c>
      <c r="D1231" s="10">
        <v>29.498306612900201</v>
      </c>
    </row>
    <row r="1232" spans="3:4" ht="16.5" customHeight="1" x14ac:dyDescent="0.2">
      <c r="C1232" s="3" t="s">
        <v>54</v>
      </c>
      <c r="D1232" s="11">
        <v>94.659982111614767</v>
      </c>
    </row>
    <row r="1233" spans="3:4" ht="16.5" customHeight="1" x14ac:dyDescent="0.2">
      <c r="C1233" s="3" t="s">
        <v>55</v>
      </c>
      <c r="D1233" s="12"/>
    </row>
    <row r="1234" spans="3:4" ht="16.5" customHeight="1" x14ac:dyDescent="0.2">
      <c r="C1234" s="3" t="s">
        <v>56</v>
      </c>
      <c r="D1234" s="11">
        <v>39.429607419733898</v>
      </c>
    </row>
    <row r="1235" spans="3:4" ht="16.5" customHeight="1" x14ac:dyDescent="0.2">
      <c r="C1235" s="3" t="s">
        <v>57</v>
      </c>
      <c r="D1235" s="10">
        <v>28.501077893770304</v>
      </c>
    </row>
    <row r="1236" spans="3:4" ht="16.5" customHeight="1" x14ac:dyDescent="0.2">
      <c r="C1236" s="3" t="s">
        <v>58</v>
      </c>
      <c r="D1236" s="11">
        <v>72.866891580772702</v>
      </c>
    </row>
    <row r="1237" spans="3:4" ht="16.5" customHeight="1" x14ac:dyDescent="0.2">
      <c r="C1237" s="3" t="s">
        <v>59</v>
      </c>
      <c r="D1237" s="10">
        <v>15.490607496000129</v>
      </c>
    </row>
    <row r="1238" spans="3:4" ht="16.5" customHeight="1" x14ac:dyDescent="0.2">
      <c r="C1238" s="3" t="s">
        <v>60</v>
      </c>
      <c r="D1238" s="10">
        <v>65.666177270935734</v>
      </c>
    </row>
    <row r="1239" spans="3:4" ht="16.5" customHeight="1" x14ac:dyDescent="0.2">
      <c r="C1239" s="3" t="s">
        <v>61</v>
      </c>
      <c r="D1239" s="10">
        <v>6.0040330703447138</v>
      </c>
    </row>
    <row r="1240" spans="3:4" ht="16.5" customHeight="1" x14ac:dyDescent="0.2">
      <c r="C1240" s="3" t="s">
        <v>62</v>
      </c>
      <c r="D1240" s="10">
        <v>10.567662481565309</v>
      </c>
    </row>
    <row r="1241" spans="3:4" ht="16.5" customHeight="1" x14ac:dyDescent="0.2">
      <c r="C1241" s="3" t="s">
        <v>63</v>
      </c>
      <c r="D1241" s="10">
        <v>91.954727666035936</v>
      </c>
    </row>
    <row r="1242" spans="3:4" ht="16.5" customHeight="1" x14ac:dyDescent="0.2">
      <c r="C1242" s="3" t="s">
        <v>64</v>
      </c>
      <c r="D1242" s="13">
        <v>48.18748461613454</v>
      </c>
    </row>
    <row r="1243" spans="3:4" ht="16.5" customHeight="1" x14ac:dyDescent="0.2">
      <c r="C1243" s="3" t="s">
        <v>65</v>
      </c>
      <c r="D1243" s="13">
        <v>27.470718574210029</v>
      </c>
    </row>
    <row r="1244" spans="3:4" ht="16.5" customHeight="1" x14ac:dyDescent="0.2">
      <c r="C1244" s="3" t="s">
        <v>66</v>
      </c>
      <c r="D1244" s="13">
        <v>8.4346915448571398</v>
      </c>
    </row>
    <row r="1245" spans="3:4" ht="16.5" customHeight="1" x14ac:dyDescent="0.2">
      <c r="C1245" s="3" t="s">
        <v>67</v>
      </c>
      <c r="D1245" s="13">
        <v>7.2045914786741294</v>
      </c>
    </row>
    <row r="1246" spans="3:4" ht="16.5" customHeight="1" x14ac:dyDescent="0.2">
      <c r="C1246" s="3" t="s">
        <v>68</v>
      </c>
      <c r="D1246" s="13">
        <v>14.322149615856551</v>
      </c>
    </row>
    <row r="1247" spans="3:4" ht="16.5" customHeight="1" x14ac:dyDescent="0.2">
      <c r="C1247" s="3" t="s">
        <v>69</v>
      </c>
      <c r="D1247" s="13">
        <v>55.732306702458345</v>
      </c>
    </row>
    <row r="1248" spans="3:4" ht="16.5" customHeight="1" x14ac:dyDescent="0.2">
      <c r="C1248" s="3" t="s">
        <v>70</v>
      </c>
      <c r="D1248" s="13">
        <v>6.4844697614299402</v>
      </c>
    </row>
    <row r="1249" spans="3:4" ht="16.5" customHeight="1" x14ac:dyDescent="0.2">
      <c r="C1249" s="3" t="s">
        <v>71</v>
      </c>
      <c r="D1249" s="13">
        <v>11.192895331779846</v>
      </c>
    </row>
    <row r="1250" spans="3:4" ht="16.5" customHeight="1" x14ac:dyDescent="0.2">
      <c r="C1250" s="3" t="s">
        <v>72</v>
      </c>
      <c r="D1250" s="13">
        <v>5.5444457842583041E-2</v>
      </c>
    </row>
    <row r="1251" spans="3:4" ht="16.5" customHeight="1" x14ac:dyDescent="0.2">
      <c r="C1251" s="3" t="s">
        <v>73</v>
      </c>
      <c r="D1251" s="13">
        <f>+D1252/D1184*100</f>
        <v>17.269453230936072</v>
      </c>
    </row>
    <row r="1252" spans="3:4" ht="16.5" customHeight="1" x14ac:dyDescent="0.2">
      <c r="C1252" s="3" t="s">
        <v>74</v>
      </c>
      <c r="D1252" s="14">
        <v>29629.988190643468</v>
      </c>
    </row>
    <row r="1253" spans="3:4" ht="16.5" customHeight="1" x14ac:dyDescent="0.2">
      <c r="C1253" s="3" t="s">
        <v>75</v>
      </c>
      <c r="D1253" s="14">
        <v>148856.47620368432</v>
      </c>
    </row>
    <row r="1254" spans="3:4" ht="16.5" customHeight="1" x14ac:dyDescent="0.2">
      <c r="C1254" s="3" t="s">
        <v>103</v>
      </c>
      <c r="D1254" s="15">
        <v>5.6014932687835319</v>
      </c>
    </row>
    <row r="1255" spans="3:4" ht="16.5" customHeight="1" x14ac:dyDescent="0.2">
      <c r="C1255" s="3" t="s">
        <v>76</v>
      </c>
      <c r="D1255" s="14">
        <v>56164.588660535781</v>
      </c>
    </row>
    <row r="1256" spans="3:4" ht="16.5" customHeight="1" x14ac:dyDescent="0.2">
      <c r="C1256" s="3" t="s">
        <v>77</v>
      </c>
      <c r="D1256" s="15">
        <v>28.642844440414638</v>
      </c>
    </row>
    <row r="1257" spans="3:4" ht="16.5" customHeight="1" x14ac:dyDescent="0.2">
      <c r="C1257" s="3" t="s">
        <v>78</v>
      </c>
      <c r="D1257" s="14">
        <v>29760.231061263697</v>
      </c>
    </row>
    <row r="1258" spans="3:4" ht="16.5" customHeight="1" x14ac:dyDescent="0.2">
      <c r="C1258" s="3" t="s">
        <v>79</v>
      </c>
      <c r="D1258" s="14">
        <v>17454.633175669303</v>
      </c>
    </row>
    <row r="1259" spans="3:4" ht="16.5" customHeight="1" x14ac:dyDescent="0.2">
      <c r="C1259" s="3" t="s">
        <v>80</v>
      </c>
      <c r="D1259" s="14">
        <v>6606.4538722050002</v>
      </c>
    </row>
    <row r="1260" spans="3:4" ht="16.5" customHeight="1" thickBot="1" x14ac:dyDescent="0.25">
      <c r="C1260" s="5" t="s">
        <v>81</v>
      </c>
      <c r="D1260" s="16">
        <v>13040.091832384504</v>
      </c>
    </row>
    <row r="1261" spans="3:4" ht="15" customHeight="1" x14ac:dyDescent="0.2">
      <c r="C1261" s="17" t="s">
        <v>104</v>
      </c>
      <c r="D1261" s="17"/>
    </row>
    <row r="1262" spans="3:4" ht="7.5" customHeight="1" x14ac:dyDescent="0.2"/>
    <row r="1263" spans="3:4" ht="7.5" customHeight="1" x14ac:dyDescent="0.2"/>
    <row r="1264" spans="3:4" ht="18.75" customHeight="1" x14ac:dyDescent="0.2">
      <c r="C1264" s="18" t="s">
        <v>0</v>
      </c>
      <c r="D1264" s="18"/>
    </row>
    <row r="1265" spans="3:4" ht="18.75" customHeight="1" x14ac:dyDescent="0.2">
      <c r="C1265" s="18" t="s">
        <v>1</v>
      </c>
      <c r="D1265" s="18"/>
    </row>
    <row r="1266" spans="3:4" ht="18.75" customHeight="1" x14ac:dyDescent="0.2">
      <c r="C1266" s="18" t="s">
        <v>102</v>
      </c>
      <c r="D1266" s="18"/>
    </row>
    <row r="1267" spans="3:4" ht="15" customHeight="1" thickBot="1" x14ac:dyDescent="0.25"/>
    <row r="1268" spans="3:4" ht="16.5" customHeight="1" thickBot="1" x14ac:dyDescent="0.25">
      <c r="C1268" s="2" t="s">
        <v>3</v>
      </c>
      <c r="D1268" s="2" t="s">
        <v>105</v>
      </c>
    </row>
    <row r="1269" spans="3:4" ht="16.5" customHeight="1" x14ac:dyDescent="0.2">
      <c r="C1269" s="3"/>
      <c r="D1269" s="3"/>
    </row>
    <row r="1270" spans="3:4" ht="16.5" customHeight="1" x14ac:dyDescent="0.2">
      <c r="C1270" s="3" t="s">
        <v>4</v>
      </c>
      <c r="D1270" s="4">
        <v>78973.932529699188</v>
      </c>
    </row>
    <row r="1271" spans="3:4" ht="16.5" customHeight="1" x14ac:dyDescent="0.2">
      <c r="C1271" s="3" t="s">
        <v>5</v>
      </c>
      <c r="D1271" s="4">
        <v>274547.99999999645</v>
      </c>
    </row>
    <row r="1272" spans="3:4" ht="16.5" customHeight="1" x14ac:dyDescent="0.2">
      <c r="C1272" s="3" t="s">
        <v>6</v>
      </c>
      <c r="D1272" s="6">
        <f>+D1271/D1270</f>
        <v>3.4764382525430029</v>
      </c>
    </row>
    <row r="1273" spans="3:4" ht="16.5" customHeight="1" x14ac:dyDescent="0.2">
      <c r="C1273" s="3" t="s">
        <v>7</v>
      </c>
      <c r="D1273" s="4">
        <v>129237.81594295159</v>
      </c>
    </row>
    <row r="1274" spans="3:4" ht="16.5" customHeight="1" x14ac:dyDescent="0.2">
      <c r="C1274" s="3" t="s">
        <v>8</v>
      </c>
      <c r="D1274" s="4">
        <v>145310.18405704922</v>
      </c>
    </row>
    <row r="1275" spans="3:4" ht="16.5" customHeight="1" x14ac:dyDescent="0.2">
      <c r="C1275" s="3" t="s">
        <v>9</v>
      </c>
      <c r="D1275" s="6">
        <f>+D1273/D1274</f>
        <v>0.88939269316603742</v>
      </c>
    </row>
    <row r="1276" spans="3:4" ht="16.5" customHeight="1" x14ac:dyDescent="0.2">
      <c r="C1276" s="3" t="s">
        <v>10</v>
      </c>
      <c r="D1276" s="4">
        <v>194936.61890174961</v>
      </c>
    </row>
    <row r="1277" spans="3:4" ht="16.5" customHeight="1" x14ac:dyDescent="0.2">
      <c r="C1277" s="3" t="s">
        <v>11</v>
      </c>
      <c r="D1277" s="4">
        <v>88910.628521418141</v>
      </c>
    </row>
    <row r="1278" spans="3:4" ht="16.5" customHeight="1" x14ac:dyDescent="0.2">
      <c r="C1278" s="3" t="s">
        <v>12</v>
      </c>
      <c r="D1278" s="4">
        <v>106025.99038033441</v>
      </c>
    </row>
    <row r="1279" spans="3:4" ht="16.5" customHeight="1" x14ac:dyDescent="0.2">
      <c r="C1279" s="3" t="s">
        <v>13</v>
      </c>
      <c r="D1279" s="4">
        <v>52229.793967201433</v>
      </c>
    </row>
    <row r="1280" spans="3:4" ht="16.5" customHeight="1" x14ac:dyDescent="0.2">
      <c r="C1280" s="3" t="s">
        <v>14</v>
      </c>
      <c r="D1280" s="4">
        <v>26744.138562497523</v>
      </c>
    </row>
    <row r="1281" spans="3:4" ht="16.5" customHeight="1" x14ac:dyDescent="0.2">
      <c r="C1281" s="3" t="s">
        <v>15</v>
      </c>
      <c r="D1281" s="4">
        <v>225447.18454903632</v>
      </c>
    </row>
    <row r="1282" spans="3:4" ht="16.5" customHeight="1" x14ac:dyDescent="0.2">
      <c r="C1282" s="3" t="s">
        <v>16</v>
      </c>
      <c r="D1282" s="4">
        <v>104141.9281928319</v>
      </c>
    </row>
    <row r="1283" spans="3:4" ht="16.5" customHeight="1" x14ac:dyDescent="0.2">
      <c r="C1283" s="3" t="s">
        <v>17</v>
      </c>
      <c r="D1283" s="4">
        <v>121305.2563562078</v>
      </c>
    </row>
    <row r="1284" spans="3:4" ht="16.5" customHeight="1" x14ac:dyDescent="0.2">
      <c r="C1284" s="3" t="s">
        <v>18</v>
      </c>
      <c r="D1284" s="4">
        <v>53733.00007706348</v>
      </c>
    </row>
    <row r="1285" spans="3:4" ht="16.5" customHeight="1" x14ac:dyDescent="0.2">
      <c r="C1285" s="3" t="s">
        <v>19</v>
      </c>
      <c r="D1285" s="4">
        <v>111241.12078231947</v>
      </c>
    </row>
    <row r="1286" spans="3:4" ht="16.5" customHeight="1" x14ac:dyDescent="0.2">
      <c r="C1286" s="3" t="s">
        <v>20</v>
      </c>
      <c r="D1286" s="4">
        <v>71127.669852454681</v>
      </c>
    </row>
    <row r="1287" spans="3:4" ht="16.5" customHeight="1" x14ac:dyDescent="0.2">
      <c r="C1287" s="3" t="s">
        <v>21</v>
      </c>
      <c r="D1287" s="4">
        <v>40113.45092986431</v>
      </c>
    </row>
    <row r="1288" spans="3:4" ht="16.5" customHeight="1" x14ac:dyDescent="0.2">
      <c r="C1288" s="3" t="s">
        <v>22</v>
      </c>
      <c r="D1288" s="6">
        <f>+D1285/D1271*100</f>
        <v>40.51791336390027</v>
      </c>
    </row>
    <row r="1289" spans="3:4" ht="16.5" customHeight="1" x14ac:dyDescent="0.2">
      <c r="C1289" s="3" t="s">
        <v>23</v>
      </c>
      <c r="D1289" s="6">
        <f>+D1285/D1276*100</f>
        <v>57.065276605821467</v>
      </c>
    </row>
    <row r="1290" spans="3:4" ht="16.5" customHeight="1" x14ac:dyDescent="0.2">
      <c r="C1290" s="3" t="s">
        <v>24</v>
      </c>
      <c r="D1290" s="6">
        <f t="shared" ref="D1290:D1291" si="13">+D1286/D1277*100</f>
        <v>79.999063143862898</v>
      </c>
    </row>
    <row r="1291" spans="3:4" ht="16.5" customHeight="1" x14ac:dyDescent="0.2">
      <c r="C1291" s="3" t="s">
        <v>25</v>
      </c>
      <c r="D1291" s="6">
        <f t="shared" si="13"/>
        <v>37.833601729132738</v>
      </c>
    </row>
    <row r="1292" spans="3:4" ht="16.5" customHeight="1" x14ac:dyDescent="0.2">
      <c r="C1292" s="3" t="s">
        <v>26</v>
      </c>
      <c r="D1292" s="4">
        <v>104523.79106166693</v>
      </c>
    </row>
    <row r="1293" spans="3:4" ht="16.5" customHeight="1" x14ac:dyDescent="0.2">
      <c r="C1293" s="3" t="s">
        <v>27</v>
      </c>
      <c r="D1293" s="4">
        <v>83695.498119432566</v>
      </c>
    </row>
    <row r="1294" spans="3:4" ht="16.5" customHeight="1" x14ac:dyDescent="0.2">
      <c r="C1294" s="3" t="s">
        <v>28</v>
      </c>
      <c r="D1294" s="6">
        <f>D1292/D1270</f>
        <v>1.3235226829100777</v>
      </c>
    </row>
    <row r="1295" spans="3:4" ht="16.5" customHeight="1" x14ac:dyDescent="0.2">
      <c r="C1295" s="3" t="s">
        <v>29</v>
      </c>
      <c r="D1295" s="4">
        <v>6717.3297206526422</v>
      </c>
    </row>
    <row r="1296" spans="3:4" ht="16.5" customHeight="1" x14ac:dyDescent="0.2">
      <c r="C1296" s="3" t="s">
        <v>30</v>
      </c>
      <c r="D1296" s="6">
        <f>+D1295/D1285*100</f>
        <v>6.0385311415527259</v>
      </c>
    </row>
    <row r="1297" spans="3:4" ht="16.5" customHeight="1" x14ac:dyDescent="0.2">
      <c r="C1297" s="3" t="s">
        <v>31</v>
      </c>
      <c r="D1297" s="4">
        <v>5673.2257577408691</v>
      </c>
    </row>
    <row r="1298" spans="3:4" ht="16.5" customHeight="1" x14ac:dyDescent="0.2">
      <c r="C1298" s="3" t="s">
        <v>32</v>
      </c>
      <c r="D1298" s="6">
        <f>+D1297/D1285*100</f>
        <v>5.0999358131625057</v>
      </c>
    </row>
    <row r="1299" spans="3:4" ht="16.5" customHeight="1" x14ac:dyDescent="0.2">
      <c r="C1299" s="3" t="s">
        <v>33</v>
      </c>
      <c r="D1299" s="6">
        <f>+D1295/D1270</f>
        <v>8.5057556404785864E-2</v>
      </c>
    </row>
    <row r="1300" spans="3:4" ht="16.5" customHeight="1" x14ac:dyDescent="0.2">
      <c r="C1300" s="3" t="s">
        <v>34</v>
      </c>
      <c r="D1300" s="7">
        <f>(D1271-D1292)/D1292</f>
        <v>1.6266555892334473</v>
      </c>
    </row>
    <row r="1301" spans="3:4" ht="16.5" customHeight="1" x14ac:dyDescent="0.2">
      <c r="C1301" s="3" t="s">
        <v>35</v>
      </c>
      <c r="D1301" s="8">
        <v>41424547.274713799</v>
      </c>
    </row>
    <row r="1302" spans="3:4" ht="16.5" customHeight="1" x14ac:dyDescent="0.2">
      <c r="C1302" s="3" t="s">
        <v>36</v>
      </c>
      <c r="D1302" s="6">
        <f>+D1301/D1270</f>
        <v>524.5344374757525</v>
      </c>
    </row>
    <row r="1303" spans="3:4" ht="16.5" customHeight="1" x14ac:dyDescent="0.2">
      <c r="C1303" s="3" t="s">
        <v>37</v>
      </c>
      <c r="D1303" s="6">
        <f>+D1301/D1271</f>
        <v>150.88271367744196</v>
      </c>
    </row>
    <row r="1304" spans="3:4" ht="16.5" customHeight="1" x14ac:dyDescent="0.2">
      <c r="C1304" s="3" t="s">
        <v>38</v>
      </c>
      <c r="D1304" s="4">
        <v>38549.110218073249</v>
      </c>
    </row>
    <row r="1305" spans="3:4" ht="16.5" customHeight="1" x14ac:dyDescent="0.2">
      <c r="C1305" s="3" t="s">
        <v>39</v>
      </c>
      <c r="D1305" s="4">
        <v>134674.05286078679</v>
      </c>
    </row>
    <row r="1306" spans="3:4" ht="16.5" customHeight="1" x14ac:dyDescent="0.2">
      <c r="C1306" s="3" t="s">
        <v>40</v>
      </c>
      <c r="D1306" s="6">
        <f>+D1305/D1271*100</f>
        <v>49.053008166436662</v>
      </c>
    </row>
    <row r="1307" spans="3:4" ht="16.5" customHeight="1" x14ac:dyDescent="0.2">
      <c r="C1307" s="3" t="s">
        <v>41</v>
      </c>
      <c r="D1307" s="8">
        <v>9326409.3020926453</v>
      </c>
    </row>
    <row r="1308" spans="3:4" ht="16.5" customHeight="1" x14ac:dyDescent="0.2">
      <c r="C1308" s="3" t="s">
        <v>42</v>
      </c>
      <c r="D1308" s="6">
        <f>+D1307/D1304</f>
        <v>241.93578656765155</v>
      </c>
    </row>
    <row r="1309" spans="3:4" ht="16.5" customHeight="1" x14ac:dyDescent="0.2">
      <c r="C1309" s="3" t="s">
        <v>43</v>
      </c>
      <c r="D1309" s="6">
        <f>+D1307/D1305</f>
        <v>69.251716303016437</v>
      </c>
    </row>
    <row r="1310" spans="3:4" ht="16.5" customHeight="1" x14ac:dyDescent="0.2">
      <c r="C1310" s="3" t="s">
        <v>44</v>
      </c>
      <c r="D1310" s="8">
        <v>27905208.253402807</v>
      </c>
    </row>
    <row r="1311" spans="3:4" ht="16.5" customHeight="1" thickBot="1" x14ac:dyDescent="0.25">
      <c r="C1311" s="5" t="s">
        <v>45</v>
      </c>
      <c r="D1311" s="9">
        <f>D1310/D1270</f>
        <v>353.34707744113774</v>
      </c>
    </row>
    <row r="1312" spans="3:4" ht="15" customHeight="1" x14ac:dyDescent="0.2">
      <c r="C1312" s="17" t="s">
        <v>104</v>
      </c>
      <c r="D1312" s="17"/>
    </row>
    <row r="1313" spans="3:4" ht="7.5" customHeight="1" x14ac:dyDescent="0.2"/>
    <row r="1314" spans="3:4" ht="7.5" customHeight="1" x14ac:dyDescent="0.2"/>
    <row r="1315" spans="3:4" ht="18.75" customHeight="1" x14ac:dyDescent="0.2">
      <c r="C1315" s="18" t="s">
        <v>0</v>
      </c>
      <c r="D1315" s="18"/>
    </row>
    <row r="1316" spans="3:4" ht="18.75" customHeight="1" x14ac:dyDescent="0.2">
      <c r="C1316" s="18" t="s">
        <v>1</v>
      </c>
      <c r="D1316" s="18"/>
    </row>
    <row r="1317" spans="3:4" ht="18.75" customHeight="1" x14ac:dyDescent="0.2">
      <c r="C1317" s="18" t="s">
        <v>102</v>
      </c>
      <c r="D1317" s="18"/>
    </row>
    <row r="1318" spans="3:4" ht="15" customHeight="1" thickBot="1" x14ac:dyDescent="0.25"/>
    <row r="1319" spans="3:4" ht="16.5" customHeight="1" thickBot="1" x14ac:dyDescent="0.25">
      <c r="C1319" s="2" t="s">
        <v>3</v>
      </c>
      <c r="D1319" s="2" t="s">
        <v>105</v>
      </c>
    </row>
    <row r="1320" spans="3:4" ht="16.5" customHeight="1" x14ac:dyDescent="0.2">
      <c r="C1320" s="3"/>
      <c r="D1320" s="3"/>
    </row>
    <row r="1321" spans="3:4" ht="16.5" customHeight="1" x14ac:dyDescent="0.2">
      <c r="C1321" s="3" t="s">
        <v>46</v>
      </c>
      <c r="D1321" s="10">
        <v>5.5134836729118621</v>
      </c>
    </row>
    <row r="1322" spans="3:4" ht="16.5" customHeight="1" x14ac:dyDescent="0.2">
      <c r="C1322" s="3" t="s">
        <v>47</v>
      </c>
      <c r="D1322" s="10">
        <v>18.00833503389585</v>
      </c>
    </row>
    <row r="1323" spans="3:4" ht="16.5" customHeight="1" x14ac:dyDescent="0.2">
      <c r="C1323" s="3" t="s">
        <v>48</v>
      </c>
      <c r="D1323" s="10">
        <v>76.478181293192279</v>
      </c>
    </row>
    <row r="1324" spans="3:4" ht="16.5" customHeight="1" x14ac:dyDescent="0.2">
      <c r="C1324" s="3" t="s">
        <v>49</v>
      </c>
      <c r="D1324" s="10">
        <v>65.487453143828702</v>
      </c>
    </row>
    <row r="1325" spans="3:4" ht="16.5" customHeight="1" x14ac:dyDescent="0.2">
      <c r="C1325" s="3" t="s">
        <v>50</v>
      </c>
      <c r="D1325" s="10">
        <v>96.72805652713393</v>
      </c>
    </row>
    <row r="1326" spans="3:4" ht="16.5" customHeight="1" x14ac:dyDescent="0.2">
      <c r="C1326" s="3" t="s">
        <v>51</v>
      </c>
      <c r="D1326" s="10">
        <v>63.37460893106234</v>
      </c>
    </row>
    <row r="1327" spans="3:4" ht="16.5" customHeight="1" x14ac:dyDescent="0.2">
      <c r="C1327" s="3" t="s">
        <v>52</v>
      </c>
      <c r="D1327" s="10">
        <v>25.987086955601818</v>
      </c>
    </row>
    <row r="1328" spans="3:4" ht="16.5" customHeight="1" x14ac:dyDescent="0.2">
      <c r="C1328" s="3" t="s">
        <v>53</v>
      </c>
      <c r="D1328" s="10">
        <v>18.720474465601892</v>
      </c>
    </row>
    <row r="1329" spans="3:4" ht="16.5" customHeight="1" x14ac:dyDescent="0.2">
      <c r="C1329" s="3" t="s">
        <v>54</v>
      </c>
      <c r="D1329" s="11">
        <v>92.798977016052049</v>
      </c>
    </row>
    <row r="1330" spans="3:4" ht="16.5" customHeight="1" x14ac:dyDescent="0.2">
      <c r="C1330" s="3" t="s">
        <v>55</v>
      </c>
      <c r="D1330" s="12"/>
    </row>
    <row r="1331" spans="3:4" ht="16.5" customHeight="1" x14ac:dyDescent="0.2">
      <c r="C1331" s="3" t="s">
        <v>56</v>
      </c>
      <c r="D1331" s="11">
        <v>31.172495685682314</v>
      </c>
    </row>
    <row r="1332" spans="3:4" ht="16.5" customHeight="1" x14ac:dyDescent="0.2">
      <c r="C1332" s="3" t="s">
        <v>57</v>
      </c>
      <c r="D1332" s="10">
        <v>35.533020531990914</v>
      </c>
    </row>
    <row r="1333" spans="3:4" ht="16.5" customHeight="1" x14ac:dyDescent="0.2">
      <c r="C1333" s="3" t="s">
        <v>58</v>
      </c>
      <c r="D1333" s="11">
        <v>77.945604113570042</v>
      </c>
    </row>
    <row r="1334" spans="3:4" ht="16.5" customHeight="1" x14ac:dyDescent="0.2">
      <c r="C1334" s="3" t="s">
        <v>59</v>
      </c>
      <c r="D1334" s="10">
        <v>17.241809664439067</v>
      </c>
    </row>
    <row r="1335" spans="3:4" ht="16.5" customHeight="1" x14ac:dyDescent="0.2">
      <c r="C1335" s="3" t="s">
        <v>60</v>
      </c>
      <c r="D1335" s="10">
        <v>79.370790308043922</v>
      </c>
    </row>
    <row r="1336" spans="3:4" ht="16.5" customHeight="1" x14ac:dyDescent="0.2">
      <c r="C1336" s="3" t="s">
        <v>61</v>
      </c>
      <c r="D1336" s="10">
        <v>8.3322065188454211</v>
      </c>
    </row>
    <row r="1337" spans="3:4" ht="16.5" customHeight="1" x14ac:dyDescent="0.2">
      <c r="C1337" s="3" t="s">
        <v>62</v>
      </c>
      <c r="D1337" s="10">
        <v>10.188744204239729</v>
      </c>
    </row>
    <row r="1338" spans="3:4" ht="16.5" customHeight="1" x14ac:dyDescent="0.2">
      <c r="C1338" s="3" t="s">
        <v>63</v>
      </c>
      <c r="D1338" s="10">
        <v>93.204850680692758</v>
      </c>
    </row>
    <row r="1339" spans="3:4" ht="16.5" customHeight="1" x14ac:dyDescent="0.2">
      <c r="C1339" s="3" t="s">
        <v>64</v>
      </c>
      <c r="D1339" s="13">
        <v>59.184950244896903</v>
      </c>
    </row>
    <row r="1340" spans="3:4" ht="16.5" customHeight="1" x14ac:dyDescent="0.2">
      <c r="C1340" s="3" t="s">
        <v>65</v>
      </c>
      <c r="D1340" s="13">
        <v>53.87838638077983</v>
      </c>
    </row>
    <row r="1341" spans="3:4" ht="16.5" customHeight="1" x14ac:dyDescent="0.2">
      <c r="C1341" s="3" t="s">
        <v>66</v>
      </c>
      <c r="D1341" s="13">
        <v>8.0795947867575748</v>
      </c>
    </row>
    <row r="1342" spans="3:4" ht="16.5" customHeight="1" x14ac:dyDescent="0.2">
      <c r="C1342" s="3" t="s">
        <v>67</v>
      </c>
      <c r="D1342" s="13">
        <v>7.0340683709942304</v>
      </c>
    </row>
    <row r="1343" spans="3:4" ht="16.5" customHeight="1" x14ac:dyDescent="0.2">
      <c r="C1343" s="3" t="s">
        <v>68</v>
      </c>
      <c r="D1343" s="13">
        <v>16.94477886946563</v>
      </c>
    </row>
    <row r="1344" spans="3:4" ht="16.5" customHeight="1" x14ac:dyDescent="0.2">
      <c r="C1344" s="3" t="s">
        <v>69</v>
      </c>
      <c r="D1344" s="13">
        <v>62.380620964142075</v>
      </c>
    </row>
    <row r="1345" spans="3:4" ht="16.5" customHeight="1" x14ac:dyDescent="0.2">
      <c r="C1345" s="3" t="s">
        <v>70</v>
      </c>
      <c r="D1345" s="13">
        <v>9.9162230521791521</v>
      </c>
    </row>
    <row r="1346" spans="3:4" ht="16.5" customHeight="1" x14ac:dyDescent="0.2">
      <c r="C1346" s="3" t="s">
        <v>71</v>
      </c>
      <c r="D1346" s="13">
        <v>13.965021265838178</v>
      </c>
    </row>
    <row r="1347" spans="3:4" ht="16.5" customHeight="1" x14ac:dyDescent="0.2">
      <c r="C1347" s="3" t="s">
        <v>72</v>
      </c>
      <c r="D1347" s="13">
        <v>0.15856749587216176</v>
      </c>
    </row>
    <row r="1348" spans="3:4" ht="16.5" customHeight="1" x14ac:dyDescent="0.2">
      <c r="C1348" s="3" t="s">
        <v>73</v>
      </c>
      <c r="D1348" s="13">
        <f>+D1349/D1281*100</f>
        <v>19.858218180199234</v>
      </c>
    </row>
    <row r="1349" spans="3:4" ht="16.5" customHeight="1" x14ac:dyDescent="0.2">
      <c r="C1349" s="3" t="s">
        <v>74</v>
      </c>
      <c r="D1349" s="14">
        <v>44769.793788864044</v>
      </c>
    </row>
    <row r="1350" spans="3:4" ht="16.5" customHeight="1" x14ac:dyDescent="0.2">
      <c r="C1350" s="3" t="s">
        <v>75</v>
      </c>
      <c r="D1350" s="14">
        <v>188739.76229195899</v>
      </c>
    </row>
    <row r="1351" spans="3:4" ht="16.5" customHeight="1" x14ac:dyDescent="0.2">
      <c r="C1351" s="3" t="s">
        <v>103</v>
      </c>
      <c r="D1351" s="15">
        <v>4.9741967628675985</v>
      </c>
    </row>
    <row r="1352" spans="3:4" ht="16.5" customHeight="1" x14ac:dyDescent="0.2">
      <c r="C1352" s="3" t="s">
        <v>76</v>
      </c>
      <c r="D1352" s="14">
        <v>64034.849921838759</v>
      </c>
    </row>
    <row r="1353" spans="3:4" ht="16.5" customHeight="1" x14ac:dyDescent="0.2">
      <c r="C1353" s="3" t="s">
        <v>77</v>
      </c>
      <c r="D1353" s="15">
        <v>24.897469196963392</v>
      </c>
    </row>
    <row r="1354" spans="3:4" ht="16.5" customHeight="1" x14ac:dyDescent="0.2">
      <c r="C1354" s="3" t="s">
        <v>78</v>
      </c>
      <c r="D1354" s="14">
        <v>48979.95890874922</v>
      </c>
    </row>
    <row r="1355" spans="3:4" ht="16.5" customHeight="1" x14ac:dyDescent="0.2">
      <c r="C1355" s="3" t="s">
        <v>79</v>
      </c>
      <c r="D1355" s="14">
        <v>31341.969138000535</v>
      </c>
    </row>
    <row r="1356" spans="3:4" ht="16.5" customHeight="1" x14ac:dyDescent="0.2">
      <c r="C1356" s="3" t="s">
        <v>80</v>
      </c>
      <c r="D1356" s="14">
        <v>6534.0223808776127</v>
      </c>
    </row>
    <row r="1357" spans="3:4" ht="16.5" customHeight="1" thickBot="1" x14ac:dyDescent="0.25">
      <c r="C1357" s="5" t="s">
        <v>81</v>
      </c>
      <c r="D1357" s="16">
        <v>15717.08990119971</v>
      </c>
    </row>
    <row r="1358" spans="3:4" ht="15" customHeight="1" x14ac:dyDescent="0.2">
      <c r="C1358" s="17" t="s">
        <v>104</v>
      </c>
      <c r="D1358" s="17"/>
    </row>
    <row r="1359" spans="3:4" ht="7.5" customHeight="1" x14ac:dyDescent="0.2"/>
  </sheetData>
  <mergeCells count="112">
    <mergeCell ref="C1315:D1315"/>
    <mergeCell ref="C1316:D1316"/>
    <mergeCell ref="C1317:D1317"/>
    <mergeCell ref="C1358:D1358"/>
    <mergeCell ref="C1220:D1220"/>
    <mergeCell ref="C1261:D1261"/>
    <mergeCell ref="C1264:D1264"/>
    <mergeCell ref="C1265:D1265"/>
    <mergeCell ref="C1266:D1266"/>
    <mergeCell ref="C1312:D1312"/>
    <mergeCell ref="C1167:D1167"/>
    <mergeCell ref="C1168:D1168"/>
    <mergeCell ref="C1169:D1169"/>
    <mergeCell ref="C1215:D1215"/>
    <mergeCell ref="C1218:D1218"/>
    <mergeCell ref="C1219:D1219"/>
    <mergeCell ref="C1072:D1072"/>
    <mergeCell ref="C1118:D1118"/>
    <mergeCell ref="C1121:D1121"/>
    <mergeCell ref="C1122:D1122"/>
    <mergeCell ref="C1123:D1123"/>
    <mergeCell ref="C1164:D1164"/>
    <mergeCell ref="C1024:D1024"/>
    <mergeCell ref="C1025:D1025"/>
    <mergeCell ref="C1026:D1026"/>
    <mergeCell ref="C1067:D1067"/>
    <mergeCell ref="C1070:D1070"/>
    <mergeCell ref="C1071:D1071"/>
    <mergeCell ref="C929:D929"/>
    <mergeCell ref="C970:D970"/>
    <mergeCell ref="C973:D973"/>
    <mergeCell ref="C974:D974"/>
    <mergeCell ref="C975:D975"/>
    <mergeCell ref="C1021:D1021"/>
    <mergeCell ref="C876:D876"/>
    <mergeCell ref="C877:D877"/>
    <mergeCell ref="C878:D878"/>
    <mergeCell ref="C924:D924"/>
    <mergeCell ref="C927:D927"/>
    <mergeCell ref="C928:D928"/>
    <mergeCell ref="C781:D781"/>
    <mergeCell ref="C827:D827"/>
    <mergeCell ref="C830:D830"/>
    <mergeCell ref="C831:D831"/>
    <mergeCell ref="C832:D832"/>
    <mergeCell ref="C873:D873"/>
    <mergeCell ref="C733:D733"/>
    <mergeCell ref="C734:D734"/>
    <mergeCell ref="C735:D735"/>
    <mergeCell ref="C776:D776"/>
    <mergeCell ref="C779:D779"/>
    <mergeCell ref="C780:D780"/>
    <mergeCell ref="C638:D638"/>
    <mergeCell ref="C679:D679"/>
    <mergeCell ref="C682:D682"/>
    <mergeCell ref="C683:D683"/>
    <mergeCell ref="C684:D684"/>
    <mergeCell ref="C730:D730"/>
    <mergeCell ref="C585:D585"/>
    <mergeCell ref="C586:D586"/>
    <mergeCell ref="C587:D587"/>
    <mergeCell ref="C633:D633"/>
    <mergeCell ref="C636:D636"/>
    <mergeCell ref="C637:D637"/>
    <mergeCell ref="C490:D490"/>
    <mergeCell ref="C536:D536"/>
    <mergeCell ref="C539:D539"/>
    <mergeCell ref="C540:D540"/>
    <mergeCell ref="C541:D541"/>
    <mergeCell ref="C582:D582"/>
    <mergeCell ref="C442:D442"/>
    <mergeCell ref="C443:D443"/>
    <mergeCell ref="C444:D444"/>
    <mergeCell ref="C485:D485"/>
    <mergeCell ref="C488:D488"/>
    <mergeCell ref="C489:D489"/>
    <mergeCell ref="C347:D347"/>
    <mergeCell ref="C388:D388"/>
    <mergeCell ref="C391:D391"/>
    <mergeCell ref="C392:D392"/>
    <mergeCell ref="C393:D393"/>
    <mergeCell ref="C439:D439"/>
    <mergeCell ref="C294:D294"/>
    <mergeCell ref="C295:D295"/>
    <mergeCell ref="C296:D296"/>
    <mergeCell ref="C342:D342"/>
    <mergeCell ref="C345:D345"/>
    <mergeCell ref="C346:D346"/>
    <mergeCell ref="C199:D199"/>
    <mergeCell ref="C245:D245"/>
    <mergeCell ref="C248:D248"/>
    <mergeCell ref="C249:D249"/>
    <mergeCell ref="C250:D250"/>
    <mergeCell ref="C291:D291"/>
    <mergeCell ref="C194:D194"/>
    <mergeCell ref="C197:D197"/>
    <mergeCell ref="C198:D198"/>
    <mergeCell ref="C56:D56"/>
    <mergeCell ref="C97:D97"/>
    <mergeCell ref="C100:D100"/>
    <mergeCell ref="C101:D101"/>
    <mergeCell ref="C102:D102"/>
    <mergeCell ref="C148:D148"/>
    <mergeCell ref="C3:D3"/>
    <mergeCell ref="C4:D4"/>
    <mergeCell ref="C5:D5"/>
    <mergeCell ref="C51:D51"/>
    <mergeCell ref="C54:D54"/>
    <mergeCell ref="C55:D55"/>
    <mergeCell ref="C151:D151"/>
    <mergeCell ref="C152:D152"/>
    <mergeCell ref="C153:D153"/>
  </mergeCells>
  <printOptions horizontalCentered="1" verticalCentered="1"/>
  <pageMargins left="0.39370078740157483" right="0.39370078740157483" top="0.39370078740157483" bottom="0.39370078740157483" header="0" footer="0"/>
  <pageSetup scale="89" fitToHeight="28" orientation="portrait" r:id="rId1"/>
  <rowBreaks count="27" manualBreakCount="27">
    <brk id="52" min="1" max="4" man="1"/>
    <brk id="98" min="1" max="4" man="1"/>
    <brk id="149" min="1" max="4" man="1"/>
    <brk id="195" min="1" max="4" man="1"/>
    <brk id="246" min="1" max="4" man="1"/>
    <brk id="292" min="1" max="4" man="1"/>
    <brk id="343" min="1" max="4" man="1"/>
    <brk id="389" min="1" max="4" man="1"/>
    <brk id="440" min="1" max="4" man="1"/>
    <brk id="486" min="1" max="4" man="1"/>
    <brk id="537" min="1" max="4" man="1"/>
    <brk id="583" min="1" max="4" man="1"/>
    <brk id="634" min="1" max="4" man="1"/>
    <brk id="680" min="1" max="4" man="1"/>
    <brk id="731" min="1" max="4" man="1"/>
    <brk id="777" min="1" max="4" man="1"/>
    <brk id="828" min="1" max="4" man="1"/>
    <brk id="874" min="1" max="4" man="1"/>
    <brk id="925" min="1" max="4" man="1"/>
    <brk id="971" min="1" max="4" man="1"/>
    <brk id="1022" min="1" max="4" man="1"/>
    <brk id="1068" min="1" max="4" man="1"/>
    <brk id="1119" min="1" max="4" man="1"/>
    <brk id="1165" min="1" max="4" man="1"/>
    <brk id="1216" min="1" max="4" man="1"/>
    <brk id="1262" min="1" max="4" man="1"/>
    <brk id="1313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CUADRO 0 T U R</vt:lpstr>
      <vt:lpstr>CUADRO 0 REGIÓN</vt:lpstr>
      <vt:lpstr>CUADRO 0 DEPARTAMENTO</vt:lpstr>
      <vt:lpstr>'CUADRO 0 DEPARTAMENTO'!Área_de_impresión</vt:lpstr>
      <vt:lpstr>'CUADRO 0 REGIÓN'!Área_de_impresión</vt:lpstr>
      <vt:lpstr>'CUADRO 0 T U 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Arturo Peraza Hernandez</dc:creator>
  <cp:lastModifiedBy>Maria Blanca Bachez Hernandez</cp:lastModifiedBy>
  <cp:lastPrinted>2017-05-15T15:51:04Z</cp:lastPrinted>
  <dcterms:created xsi:type="dcterms:W3CDTF">2017-03-29T18:03:20Z</dcterms:created>
  <dcterms:modified xsi:type="dcterms:W3CDTF">2021-05-20T21:04:58Z</dcterms:modified>
</cp:coreProperties>
</file>