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05" windowWidth="18915" windowHeight="11760" firstSheet="4" activeTab="12"/>
  </bookViews>
  <sheets>
    <sheet name="Enero" sheetId="1" r:id="rId1"/>
    <sheet name="Febrero" sheetId="12" r:id="rId2"/>
    <sheet name="Marzo" sheetId="13" r:id="rId3"/>
    <sheet name="Abril" sheetId="14" r:id="rId4"/>
    <sheet name="Mayo" sheetId="15" r:id="rId5"/>
    <sheet name="Junio" sheetId="16" r:id="rId6"/>
    <sheet name="Julio" sheetId="17" r:id="rId7"/>
    <sheet name="Agosto" sheetId="18" r:id="rId8"/>
    <sheet name="Septiembre" sheetId="19" r:id="rId9"/>
    <sheet name="Octubre" sheetId="20" r:id="rId10"/>
    <sheet name="Noviembre" sheetId="21" r:id="rId11"/>
    <sheet name="Diciembre" sheetId="22" r:id="rId12"/>
    <sheet name="CONSOLIDADO 2019" sheetId="23" r:id="rId13"/>
    <sheet name="Hoja2" sheetId="2" r:id="rId14"/>
    <sheet name="Hoja3" sheetId="3" r:id="rId15"/>
  </sheets>
  <calcPr calcId="144525"/>
</workbook>
</file>

<file path=xl/calcChain.xml><?xml version="1.0" encoding="utf-8"?>
<calcChain xmlns="http://schemas.openxmlformats.org/spreadsheetml/2006/main">
  <c r="C21" i="23" l="1"/>
  <c r="D21" i="23"/>
  <c r="E21" i="23"/>
  <c r="F21" i="23"/>
  <c r="B21" i="23"/>
  <c r="AT50" i="17" l="1"/>
  <c r="BF50" i="17"/>
  <c r="AQ50" i="17"/>
  <c r="AP50" i="17"/>
  <c r="AO50" i="17"/>
  <c r="AN50" i="17"/>
  <c r="AM50" i="17"/>
  <c r="AL50" i="17"/>
  <c r="AK50" i="17"/>
  <c r="AJ50" i="17"/>
  <c r="D39" i="16"/>
  <c r="AL39" i="16"/>
  <c r="AK39" i="16"/>
  <c r="AJ39" i="16"/>
  <c r="AN39" i="16"/>
  <c r="AO39" i="16"/>
  <c r="AP39" i="16"/>
  <c r="BE39" i="16"/>
  <c r="BF39" i="16"/>
  <c r="AZ39" i="16"/>
  <c r="AY39" i="16"/>
  <c r="AX39" i="16"/>
  <c r="AW39" i="16"/>
  <c r="AD39" i="16"/>
  <c r="AC39" i="16"/>
  <c r="AB39" i="16"/>
  <c r="Y39" i="16"/>
  <c r="T39" i="16"/>
  <c r="X39" i="16"/>
  <c r="J39" i="16"/>
  <c r="F39" i="16"/>
  <c r="AW50" i="17"/>
  <c r="AX50" i="17"/>
  <c r="AY50" i="17"/>
  <c r="AZ50" i="17"/>
  <c r="AD50" i="17"/>
  <c r="AC50" i="17"/>
  <c r="AB50" i="17"/>
  <c r="Y50" i="17"/>
  <c r="X50" i="17"/>
  <c r="T50" i="17"/>
  <c r="J50" i="17"/>
  <c r="F50" i="17"/>
  <c r="S14" i="23" l="1"/>
  <c r="T57" i="15"/>
  <c r="S13" i="23" s="1"/>
  <c r="S12" i="23"/>
  <c r="U57" i="15"/>
  <c r="T13" i="23" s="1"/>
  <c r="U66" i="14"/>
  <c r="T12" i="23" s="1"/>
  <c r="T66" i="14"/>
  <c r="U78" i="13"/>
  <c r="T11" i="23" s="1"/>
  <c r="T78" i="13"/>
  <c r="S11" i="23" s="1"/>
  <c r="U45" i="12"/>
  <c r="T45" i="12"/>
  <c r="S10" i="23" s="1"/>
  <c r="U47" i="1"/>
  <c r="T9" i="23" s="1"/>
  <c r="T47" i="1"/>
  <c r="S9" i="23" s="1"/>
  <c r="AP9" i="23"/>
  <c r="T10" i="23"/>
  <c r="AK78" i="13"/>
  <c r="AF11" i="23" s="1"/>
  <c r="AL78" i="13"/>
  <c r="AG11" i="23" s="1"/>
  <c r="AM78" i="13"/>
  <c r="AH11" i="23" s="1"/>
  <c r="AN78" i="13"/>
  <c r="AI11" i="23" s="1"/>
  <c r="AO78" i="13"/>
  <c r="AJ11" i="23" s="1"/>
  <c r="AP78" i="13"/>
  <c r="AK11" i="23" s="1"/>
  <c r="AQ78" i="13"/>
  <c r="AL11" i="23" s="1"/>
  <c r="AR78" i="13"/>
  <c r="AM11" i="23" s="1"/>
  <c r="AS78" i="13"/>
  <c r="AN11" i="23" s="1"/>
  <c r="AT78" i="13"/>
  <c r="AO11" i="23" s="1"/>
  <c r="AU78" i="13"/>
  <c r="AP11" i="23" s="1"/>
  <c r="AV78" i="13"/>
  <c r="AQ11" i="23" s="1"/>
  <c r="AW78" i="13"/>
  <c r="AR11" i="23" s="1"/>
  <c r="AX78" i="13"/>
  <c r="AS11" i="23" s="1"/>
  <c r="AY78" i="13"/>
  <c r="AT11" i="23" s="1"/>
  <c r="AZ78" i="13"/>
  <c r="AV11" i="23" s="1"/>
  <c r="BA78" i="13"/>
  <c r="AW11" i="23" s="1"/>
  <c r="BB78" i="13"/>
  <c r="AX11" i="23" s="1"/>
  <c r="BC78" i="13"/>
  <c r="AY11" i="23" s="1"/>
  <c r="BD78" i="13"/>
  <c r="AZ11" i="23" s="1"/>
  <c r="BE78" i="13"/>
  <c r="BA11" i="23" s="1"/>
  <c r="BF78" i="13"/>
  <c r="BB11" i="23" s="1"/>
  <c r="BG78" i="13"/>
  <c r="BC11" i="23" s="1"/>
  <c r="AJ78" i="13"/>
  <c r="AE11" i="23" s="1"/>
  <c r="V78" i="13"/>
  <c r="U11" i="23" s="1"/>
  <c r="W78" i="13"/>
  <c r="V11" i="23" s="1"/>
  <c r="X78" i="13"/>
  <c r="W11" i="23" s="1"/>
  <c r="Y78" i="13"/>
  <c r="X11" i="23" s="1"/>
  <c r="Z78" i="13"/>
  <c r="Y11" i="23" s="1"/>
  <c r="AA78" i="13"/>
  <c r="Z11" i="23" s="1"/>
  <c r="AB78" i="13"/>
  <c r="AA11" i="23" s="1"/>
  <c r="AC78" i="13"/>
  <c r="AB11" i="23" s="1"/>
  <c r="AD78" i="13"/>
  <c r="AC11" i="23" s="1"/>
  <c r="I78" i="13"/>
  <c r="H11" i="23" s="1"/>
  <c r="K78" i="13"/>
  <c r="J11" i="23" s="1"/>
  <c r="L78" i="13"/>
  <c r="K11" i="23" s="1"/>
  <c r="M78" i="13"/>
  <c r="L11" i="23" s="1"/>
  <c r="N78" i="13"/>
  <c r="M11" i="23" s="1"/>
  <c r="O78" i="13"/>
  <c r="N11" i="23" s="1"/>
  <c r="P78" i="13"/>
  <c r="O11" i="23" s="1"/>
  <c r="Q78" i="13"/>
  <c r="P11" i="23" s="1"/>
  <c r="R78" i="13"/>
  <c r="Q11" i="23" s="1"/>
  <c r="J78" i="13"/>
  <c r="I11" i="23" s="1"/>
  <c r="BG23" i="22" l="1"/>
  <c r="BC20" i="23" s="1"/>
  <c r="BF23" i="22"/>
  <c r="BB20" i="23" s="1"/>
  <c r="BE23" i="22"/>
  <c r="BA20" i="23" s="1"/>
  <c r="BD23" i="22"/>
  <c r="AZ20" i="23" s="1"/>
  <c r="BC23" i="22"/>
  <c r="AY20" i="23" s="1"/>
  <c r="BB23" i="22"/>
  <c r="AX20" i="23" s="1"/>
  <c r="BA23" i="22"/>
  <c r="AW20" i="23" s="1"/>
  <c r="AZ23" i="22"/>
  <c r="AV20" i="23" s="1"/>
  <c r="AY23" i="22"/>
  <c r="AT20" i="23" s="1"/>
  <c r="AX23" i="22"/>
  <c r="AS20" i="23" s="1"/>
  <c r="AW23" i="22"/>
  <c r="AR20" i="23" s="1"/>
  <c r="AV23" i="22"/>
  <c r="AQ20" i="23" s="1"/>
  <c r="AU23" i="22"/>
  <c r="AP20" i="23" s="1"/>
  <c r="AT23" i="22"/>
  <c r="AO20" i="23" s="1"/>
  <c r="AS23" i="22"/>
  <c r="AN20" i="23" s="1"/>
  <c r="AR23" i="22"/>
  <c r="AM20" i="23" s="1"/>
  <c r="AQ23" i="22"/>
  <c r="AL20" i="23" s="1"/>
  <c r="AP23" i="22"/>
  <c r="AK20" i="23" s="1"/>
  <c r="AO23" i="22"/>
  <c r="AJ20" i="23" s="1"/>
  <c r="AN23" i="22"/>
  <c r="AI20" i="23" s="1"/>
  <c r="AM23" i="22"/>
  <c r="AH20" i="23" s="1"/>
  <c r="AL23" i="22"/>
  <c r="AG20" i="23" s="1"/>
  <c r="AK23" i="22"/>
  <c r="AF20" i="23" s="1"/>
  <c r="AJ23" i="22"/>
  <c r="AE20" i="23" s="1"/>
  <c r="AD23" i="22"/>
  <c r="AC20" i="23" s="1"/>
  <c r="AC23" i="22"/>
  <c r="AB20" i="23" s="1"/>
  <c r="AB23" i="22"/>
  <c r="AA20" i="23" s="1"/>
  <c r="AA23" i="22"/>
  <c r="Z20" i="23" s="1"/>
  <c r="Z23" i="22"/>
  <c r="Y20" i="23" s="1"/>
  <c r="Y23" i="22"/>
  <c r="X20" i="23" s="1"/>
  <c r="X23" i="22"/>
  <c r="W20" i="23" s="1"/>
  <c r="W23" i="22"/>
  <c r="V20" i="23" s="1"/>
  <c r="V23" i="22"/>
  <c r="U20" i="23" s="1"/>
  <c r="U23" i="22"/>
  <c r="T20" i="23" s="1"/>
  <c r="T23" i="22"/>
  <c r="S20" i="23" s="1"/>
  <c r="R23" i="22"/>
  <c r="Q20" i="23" s="1"/>
  <c r="Q23" i="22"/>
  <c r="P20" i="23" s="1"/>
  <c r="P23" i="22"/>
  <c r="O20" i="23" s="1"/>
  <c r="O23" i="22"/>
  <c r="N20" i="23" s="1"/>
  <c r="N23" i="22"/>
  <c r="M20" i="23" s="1"/>
  <c r="M23" i="22"/>
  <c r="L20" i="23" s="1"/>
  <c r="L23" i="22"/>
  <c r="K20" i="23" s="1"/>
  <c r="K23" i="22"/>
  <c r="J20" i="23" s="1"/>
  <c r="J23" i="22"/>
  <c r="I20" i="23" s="1"/>
  <c r="I23" i="22"/>
  <c r="H20" i="23" s="1"/>
  <c r="G23" i="22"/>
  <c r="F20" i="23" s="1"/>
  <c r="F23" i="22"/>
  <c r="E20" i="23" s="1"/>
  <c r="E23" i="22"/>
  <c r="D20" i="23" s="1"/>
  <c r="D23" i="22"/>
  <c r="C20" i="23" s="1"/>
  <c r="BG57" i="21"/>
  <c r="BC19" i="23" s="1"/>
  <c r="BF57" i="21"/>
  <c r="BB19" i="23" s="1"/>
  <c r="BE57" i="21"/>
  <c r="BA19" i="23" s="1"/>
  <c r="BD57" i="21"/>
  <c r="AZ19" i="23" s="1"/>
  <c r="BC57" i="21"/>
  <c r="AY19" i="23" s="1"/>
  <c r="BB57" i="21"/>
  <c r="AX19" i="23" s="1"/>
  <c r="BA57" i="21"/>
  <c r="AW19" i="23" s="1"/>
  <c r="AZ57" i="21"/>
  <c r="AV19" i="23" s="1"/>
  <c r="AY57" i="21"/>
  <c r="AT19" i="23" s="1"/>
  <c r="AX57" i="21"/>
  <c r="AS19" i="23" s="1"/>
  <c r="AW57" i="21"/>
  <c r="AR19" i="23" s="1"/>
  <c r="AV57" i="21"/>
  <c r="AQ19" i="23" s="1"/>
  <c r="AU57" i="21"/>
  <c r="AP19" i="23" s="1"/>
  <c r="AT57" i="21"/>
  <c r="AO19" i="23" s="1"/>
  <c r="AS57" i="21"/>
  <c r="AN19" i="23" s="1"/>
  <c r="AR57" i="21"/>
  <c r="AM19" i="23" s="1"/>
  <c r="AQ57" i="21"/>
  <c r="AL19" i="23" s="1"/>
  <c r="AP57" i="21"/>
  <c r="AK19" i="23" s="1"/>
  <c r="AO57" i="21"/>
  <c r="AJ19" i="23" s="1"/>
  <c r="AN57" i="21"/>
  <c r="AI19" i="23" s="1"/>
  <c r="AM57" i="21"/>
  <c r="AH19" i="23" s="1"/>
  <c r="AL57" i="21"/>
  <c r="AG19" i="23" s="1"/>
  <c r="AK57" i="21"/>
  <c r="AF19" i="23" s="1"/>
  <c r="AJ57" i="21"/>
  <c r="AE19" i="23" s="1"/>
  <c r="AD57" i="21"/>
  <c r="AC19" i="23" s="1"/>
  <c r="AC57" i="21"/>
  <c r="AB19" i="23" s="1"/>
  <c r="AB57" i="21"/>
  <c r="AA19" i="23" s="1"/>
  <c r="AA57" i="21"/>
  <c r="Z19" i="23" s="1"/>
  <c r="Z57" i="21"/>
  <c r="Y19" i="23" s="1"/>
  <c r="Y57" i="21"/>
  <c r="X19" i="23" s="1"/>
  <c r="X57" i="21"/>
  <c r="W19" i="23" s="1"/>
  <c r="W57" i="21"/>
  <c r="V19" i="23" s="1"/>
  <c r="V57" i="21"/>
  <c r="U19" i="23" s="1"/>
  <c r="U57" i="21"/>
  <c r="T19" i="23" s="1"/>
  <c r="T57" i="21"/>
  <c r="S19" i="23" s="1"/>
  <c r="R57" i="21"/>
  <c r="Q19" i="23" s="1"/>
  <c r="Q57" i="21"/>
  <c r="P19" i="23" s="1"/>
  <c r="P57" i="21"/>
  <c r="O19" i="23" s="1"/>
  <c r="O57" i="21"/>
  <c r="N19" i="23" s="1"/>
  <c r="N57" i="21"/>
  <c r="M19" i="23" s="1"/>
  <c r="M57" i="21"/>
  <c r="L19" i="23" s="1"/>
  <c r="L57" i="21"/>
  <c r="K19" i="23" s="1"/>
  <c r="K57" i="21"/>
  <c r="J19" i="23" s="1"/>
  <c r="J57" i="21"/>
  <c r="I19" i="23" s="1"/>
  <c r="I57" i="21"/>
  <c r="H19" i="23" s="1"/>
  <c r="G57" i="21"/>
  <c r="F19" i="23" s="1"/>
  <c r="F57" i="21"/>
  <c r="E19" i="23" s="1"/>
  <c r="E57" i="21"/>
  <c r="D19" i="23" s="1"/>
  <c r="D57" i="21"/>
  <c r="C19" i="23" s="1"/>
  <c r="BG76" i="20"/>
  <c r="BC18" i="23" s="1"/>
  <c r="BF76" i="20"/>
  <c r="BB18" i="23" s="1"/>
  <c r="BE76" i="20"/>
  <c r="BA18" i="23" s="1"/>
  <c r="BD76" i="20"/>
  <c r="AZ18" i="23" s="1"/>
  <c r="BC76" i="20"/>
  <c r="AY18" i="23" s="1"/>
  <c r="BB76" i="20"/>
  <c r="AX18" i="23" s="1"/>
  <c r="BA76" i="20"/>
  <c r="AW18" i="23" s="1"/>
  <c r="AZ76" i="20"/>
  <c r="AV18" i="23" s="1"/>
  <c r="AY76" i="20"/>
  <c r="AT18" i="23" s="1"/>
  <c r="AX76" i="20"/>
  <c r="AS18" i="23" s="1"/>
  <c r="AW76" i="20"/>
  <c r="AR18" i="23" s="1"/>
  <c r="AV76" i="20"/>
  <c r="AQ18" i="23" s="1"/>
  <c r="AU76" i="20"/>
  <c r="AP18" i="23" s="1"/>
  <c r="AT76" i="20"/>
  <c r="AO18" i="23" s="1"/>
  <c r="AS76" i="20"/>
  <c r="AN18" i="23" s="1"/>
  <c r="AR76" i="20"/>
  <c r="AM18" i="23" s="1"/>
  <c r="AQ76" i="20"/>
  <c r="AL18" i="23" s="1"/>
  <c r="AP76" i="20"/>
  <c r="AK18" i="23" s="1"/>
  <c r="AO76" i="20"/>
  <c r="AJ18" i="23" s="1"/>
  <c r="AN76" i="20"/>
  <c r="AI18" i="23" s="1"/>
  <c r="AM76" i="20"/>
  <c r="AH18" i="23" s="1"/>
  <c r="AL76" i="20"/>
  <c r="AG18" i="23" s="1"/>
  <c r="AK76" i="20"/>
  <c r="AF18" i="23" s="1"/>
  <c r="AJ76" i="20"/>
  <c r="AE18" i="23" s="1"/>
  <c r="AD76" i="20"/>
  <c r="AC18" i="23" s="1"/>
  <c r="AC76" i="20"/>
  <c r="AB18" i="23" s="1"/>
  <c r="AB76" i="20"/>
  <c r="AA18" i="23" s="1"/>
  <c r="AA76" i="20"/>
  <c r="Z18" i="23" s="1"/>
  <c r="Z76" i="20"/>
  <c r="Y18" i="23" s="1"/>
  <c r="Y76" i="20"/>
  <c r="X18" i="23" s="1"/>
  <c r="X76" i="20"/>
  <c r="W18" i="23" s="1"/>
  <c r="W76" i="20"/>
  <c r="V18" i="23" s="1"/>
  <c r="V76" i="20"/>
  <c r="U18" i="23" s="1"/>
  <c r="U76" i="20"/>
  <c r="T18" i="23" s="1"/>
  <c r="T76" i="20"/>
  <c r="S18" i="23" s="1"/>
  <c r="R76" i="20"/>
  <c r="Q18" i="23" s="1"/>
  <c r="Q76" i="20"/>
  <c r="P18" i="23" s="1"/>
  <c r="P76" i="20"/>
  <c r="O18" i="23" s="1"/>
  <c r="O76" i="20"/>
  <c r="N18" i="23" s="1"/>
  <c r="N76" i="20"/>
  <c r="M18" i="23" s="1"/>
  <c r="M76" i="20"/>
  <c r="L18" i="23" s="1"/>
  <c r="L76" i="20"/>
  <c r="K18" i="23" s="1"/>
  <c r="K76" i="20"/>
  <c r="J18" i="23" s="1"/>
  <c r="J76" i="20"/>
  <c r="I18" i="23" s="1"/>
  <c r="I76" i="20"/>
  <c r="H18" i="23" s="1"/>
  <c r="G76" i="20"/>
  <c r="F18" i="23" s="1"/>
  <c r="F76" i="20"/>
  <c r="E18" i="23" s="1"/>
  <c r="E76" i="20"/>
  <c r="D18" i="23" s="1"/>
  <c r="D76" i="20"/>
  <c r="C18" i="23" s="1"/>
  <c r="BG93" i="19"/>
  <c r="BC17" i="23" s="1"/>
  <c r="BF93" i="19"/>
  <c r="BB17" i="23" s="1"/>
  <c r="BE93" i="19"/>
  <c r="BA17" i="23" s="1"/>
  <c r="BD93" i="19"/>
  <c r="AZ17" i="23" s="1"/>
  <c r="BC93" i="19"/>
  <c r="AY17" i="23" s="1"/>
  <c r="BB93" i="19"/>
  <c r="AX17" i="23" s="1"/>
  <c r="BA93" i="19"/>
  <c r="AW17" i="23" s="1"/>
  <c r="AZ93" i="19"/>
  <c r="AV17" i="23" s="1"/>
  <c r="AY93" i="19"/>
  <c r="AT17" i="23" s="1"/>
  <c r="AX93" i="19"/>
  <c r="AS17" i="23" s="1"/>
  <c r="AW93" i="19"/>
  <c r="AR17" i="23" s="1"/>
  <c r="AV93" i="19"/>
  <c r="AQ17" i="23" s="1"/>
  <c r="AU93" i="19"/>
  <c r="AP17" i="23" s="1"/>
  <c r="AT93" i="19"/>
  <c r="AO17" i="23" s="1"/>
  <c r="AS93" i="19"/>
  <c r="AN17" i="23" s="1"/>
  <c r="AR93" i="19"/>
  <c r="AM17" i="23" s="1"/>
  <c r="AQ93" i="19"/>
  <c r="AL17" i="23" s="1"/>
  <c r="AP93" i="19"/>
  <c r="AK17" i="23" s="1"/>
  <c r="AO93" i="19"/>
  <c r="AJ17" i="23" s="1"/>
  <c r="AN93" i="19"/>
  <c r="AI17" i="23" s="1"/>
  <c r="AM93" i="19"/>
  <c r="AH17" i="23" s="1"/>
  <c r="AL93" i="19"/>
  <c r="AG17" i="23" s="1"/>
  <c r="AK93" i="19"/>
  <c r="AF17" i="23" s="1"/>
  <c r="AJ93" i="19"/>
  <c r="AE17" i="23" s="1"/>
  <c r="AD93" i="19"/>
  <c r="AC17" i="23" s="1"/>
  <c r="AC93" i="19"/>
  <c r="AB17" i="23" s="1"/>
  <c r="AB93" i="19"/>
  <c r="AA17" i="23" s="1"/>
  <c r="AA93" i="19"/>
  <c r="Z17" i="23" s="1"/>
  <c r="Z93" i="19"/>
  <c r="Y17" i="23" s="1"/>
  <c r="Y93" i="19"/>
  <c r="X17" i="23" s="1"/>
  <c r="X93" i="19"/>
  <c r="W17" i="23" s="1"/>
  <c r="W93" i="19"/>
  <c r="V17" i="23" s="1"/>
  <c r="V93" i="19"/>
  <c r="U17" i="23" s="1"/>
  <c r="U93" i="19"/>
  <c r="T17" i="23" s="1"/>
  <c r="T93" i="19"/>
  <c r="S17" i="23" s="1"/>
  <c r="R93" i="19"/>
  <c r="Q17" i="23" s="1"/>
  <c r="Q93" i="19"/>
  <c r="P17" i="23" s="1"/>
  <c r="P93" i="19"/>
  <c r="O17" i="23" s="1"/>
  <c r="O93" i="19"/>
  <c r="N17" i="23" s="1"/>
  <c r="N93" i="19"/>
  <c r="M17" i="23" s="1"/>
  <c r="M93" i="19"/>
  <c r="L17" i="23" s="1"/>
  <c r="L93" i="19"/>
  <c r="K17" i="23" s="1"/>
  <c r="K93" i="19"/>
  <c r="J17" i="23" s="1"/>
  <c r="J93" i="19"/>
  <c r="I17" i="23" s="1"/>
  <c r="I93" i="19"/>
  <c r="H17" i="23" s="1"/>
  <c r="G93" i="19"/>
  <c r="F17" i="23" s="1"/>
  <c r="F93" i="19"/>
  <c r="E17" i="23" s="1"/>
  <c r="E93" i="19"/>
  <c r="D17" i="23" s="1"/>
  <c r="D93" i="19"/>
  <c r="C17" i="23" s="1"/>
  <c r="BG68" i="18"/>
  <c r="BC16" i="23" s="1"/>
  <c r="BF68" i="18"/>
  <c r="BB16" i="23" s="1"/>
  <c r="BE68" i="18"/>
  <c r="BA16" i="23" s="1"/>
  <c r="BD68" i="18"/>
  <c r="AZ16" i="23" s="1"/>
  <c r="BC68" i="18"/>
  <c r="AY16" i="23" s="1"/>
  <c r="BB68" i="18"/>
  <c r="AX16" i="23" s="1"/>
  <c r="BA68" i="18"/>
  <c r="AW16" i="23" s="1"/>
  <c r="AZ68" i="18"/>
  <c r="AV16" i="23" s="1"/>
  <c r="AY68" i="18"/>
  <c r="AT16" i="23" s="1"/>
  <c r="AX68" i="18"/>
  <c r="AS16" i="23" s="1"/>
  <c r="AW68" i="18"/>
  <c r="AR16" i="23" s="1"/>
  <c r="AV68" i="18"/>
  <c r="AQ16" i="23" s="1"/>
  <c r="AU68" i="18"/>
  <c r="AP16" i="23" s="1"/>
  <c r="AT68" i="18"/>
  <c r="AO16" i="23" s="1"/>
  <c r="AS68" i="18"/>
  <c r="AN16" i="23" s="1"/>
  <c r="AR68" i="18"/>
  <c r="AM16" i="23" s="1"/>
  <c r="AQ68" i="18"/>
  <c r="AL16" i="23" s="1"/>
  <c r="AP68" i="18"/>
  <c r="AK16" i="23" s="1"/>
  <c r="AO68" i="18"/>
  <c r="AJ16" i="23" s="1"/>
  <c r="AN68" i="18"/>
  <c r="AI16" i="23" s="1"/>
  <c r="AM68" i="18"/>
  <c r="AH16" i="23" s="1"/>
  <c r="AL68" i="18"/>
  <c r="AG16" i="23" s="1"/>
  <c r="AK68" i="18"/>
  <c r="AF16" i="23" s="1"/>
  <c r="AJ68" i="18"/>
  <c r="AE16" i="23" s="1"/>
  <c r="AD68" i="18"/>
  <c r="AC16" i="23" s="1"/>
  <c r="AC68" i="18"/>
  <c r="AB16" i="23" s="1"/>
  <c r="AB68" i="18"/>
  <c r="AA16" i="23" s="1"/>
  <c r="AA68" i="18"/>
  <c r="Z16" i="23" s="1"/>
  <c r="Z68" i="18"/>
  <c r="Y16" i="23" s="1"/>
  <c r="Y68" i="18"/>
  <c r="X16" i="23" s="1"/>
  <c r="X68" i="18"/>
  <c r="W16" i="23" s="1"/>
  <c r="W68" i="18"/>
  <c r="V16" i="23" s="1"/>
  <c r="V68" i="18"/>
  <c r="U16" i="23" s="1"/>
  <c r="U68" i="18"/>
  <c r="T16" i="23" s="1"/>
  <c r="T68" i="18"/>
  <c r="S16" i="23" s="1"/>
  <c r="R68" i="18"/>
  <c r="Q16" i="23" s="1"/>
  <c r="Q68" i="18"/>
  <c r="P16" i="23" s="1"/>
  <c r="P68" i="18"/>
  <c r="O16" i="23" s="1"/>
  <c r="O68" i="18"/>
  <c r="N16" i="23" s="1"/>
  <c r="N68" i="18"/>
  <c r="M16" i="23" s="1"/>
  <c r="M68" i="18"/>
  <c r="L16" i="23" s="1"/>
  <c r="L68" i="18"/>
  <c r="K16" i="23" s="1"/>
  <c r="K68" i="18"/>
  <c r="J16" i="23" s="1"/>
  <c r="J68" i="18"/>
  <c r="I16" i="23" s="1"/>
  <c r="I68" i="18"/>
  <c r="H16" i="23" s="1"/>
  <c r="G68" i="18"/>
  <c r="F16" i="23" s="1"/>
  <c r="F68" i="18"/>
  <c r="E16" i="23" s="1"/>
  <c r="E68" i="18"/>
  <c r="D16" i="23" s="1"/>
  <c r="D68" i="18"/>
  <c r="C16" i="23" s="1"/>
  <c r="BG50" i="17"/>
  <c r="BC15" i="23" s="1"/>
  <c r="BB15" i="23"/>
  <c r="BE50" i="17"/>
  <c r="BA15" i="23" s="1"/>
  <c r="BD50" i="17"/>
  <c r="AZ15" i="23" s="1"/>
  <c r="BC50" i="17"/>
  <c r="AY15" i="23" s="1"/>
  <c r="BB50" i="17"/>
  <c r="AX15" i="23" s="1"/>
  <c r="BA50" i="17"/>
  <c r="AW15" i="23" s="1"/>
  <c r="AV15" i="23"/>
  <c r="AT15" i="23"/>
  <c r="AS15" i="23"/>
  <c r="AR15" i="23"/>
  <c r="AV50" i="17"/>
  <c r="AQ15" i="23" s="1"/>
  <c r="AU50" i="17"/>
  <c r="AP15" i="23" s="1"/>
  <c r="AO15" i="23"/>
  <c r="AS50" i="17"/>
  <c r="AN15" i="23" s="1"/>
  <c r="AR50" i="17"/>
  <c r="AM15" i="23" s="1"/>
  <c r="AL15" i="23"/>
  <c r="AK15" i="23"/>
  <c r="AJ15" i="23"/>
  <c r="AI15" i="23"/>
  <c r="AH15" i="23"/>
  <c r="AG15" i="23"/>
  <c r="AF15" i="23"/>
  <c r="AE15" i="23"/>
  <c r="AC15" i="23"/>
  <c r="AB15" i="23"/>
  <c r="AA15" i="23"/>
  <c r="AA50" i="17"/>
  <c r="Z15" i="23" s="1"/>
  <c r="Z50" i="17"/>
  <c r="Y15" i="23" s="1"/>
  <c r="X15" i="23"/>
  <c r="W15" i="23"/>
  <c r="W50" i="17"/>
  <c r="V15" i="23" s="1"/>
  <c r="V50" i="17"/>
  <c r="U15" i="23" s="1"/>
  <c r="U50" i="17"/>
  <c r="T15" i="23" s="1"/>
  <c r="S15" i="23"/>
  <c r="Q15" i="23"/>
  <c r="P15" i="23"/>
  <c r="O15" i="23"/>
  <c r="N15" i="23"/>
  <c r="M15" i="23"/>
  <c r="L15" i="23"/>
  <c r="K15" i="23"/>
  <c r="J15" i="23"/>
  <c r="G50" i="17"/>
  <c r="F15" i="23" s="1"/>
  <c r="E15" i="23"/>
  <c r="E50" i="17"/>
  <c r="D15" i="23" s="1"/>
  <c r="D50" i="17"/>
  <c r="C15" i="23" s="1"/>
  <c r="BG39" i="16"/>
  <c r="BC14" i="23" s="1"/>
  <c r="BB14" i="23"/>
  <c r="BA14" i="23"/>
  <c r="BD39" i="16"/>
  <c r="AZ14" i="23" s="1"/>
  <c r="BC39" i="16"/>
  <c r="AY14" i="23" s="1"/>
  <c r="BB39" i="16"/>
  <c r="AX14" i="23" s="1"/>
  <c r="BA39" i="16"/>
  <c r="AW14" i="23" s="1"/>
  <c r="AV14" i="23"/>
  <c r="AT14" i="23"/>
  <c r="AS14" i="23"/>
  <c r="AR14" i="23"/>
  <c r="AV39" i="16"/>
  <c r="AQ14" i="23" s="1"/>
  <c r="AU39" i="16"/>
  <c r="AP14" i="23" s="1"/>
  <c r="AT39" i="16"/>
  <c r="AO14" i="23" s="1"/>
  <c r="AS39" i="16"/>
  <c r="AN14" i="23" s="1"/>
  <c r="AR39" i="16"/>
  <c r="AM14" i="23" s="1"/>
  <c r="AQ39" i="16"/>
  <c r="AL14" i="23" s="1"/>
  <c r="AK14" i="23"/>
  <c r="AJ14" i="23"/>
  <c r="AI14" i="23"/>
  <c r="AM39" i="16"/>
  <c r="AH14" i="23" s="1"/>
  <c r="AG14" i="23"/>
  <c r="AF14" i="23"/>
  <c r="AE14" i="23"/>
  <c r="AC14" i="23"/>
  <c r="AB14" i="23"/>
  <c r="AA14" i="23"/>
  <c r="AA39" i="16"/>
  <c r="Z14" i="23" s="1"/>
  <c r="Z39" i="16"/>
  <c r="Y14" i="23" s="1"/>
  <c r="X14" i="23"/>
  <c r="W14" i="23"/>
  <c r="W39" i="16"/>
  <c r="V14" i="23" s="1"/>
  <c r="V39" i="16"/>
  <c r="U14" i="23" s="1"/>
  <c r="U39" i="16"/>
  <c r="T14" i="23" s="1"/>
  <c r="R39" i="16"/>
  <c r="Q14" i="23" s="1"/>
  <c r="Q39" i="16"/>
  <c r="P14" i="23" s="1"/>
  <c r="P39" i="16"/>
  <c r="O14" i="23" s="1"/>
  <c r="O39" i="16"/>
  <c r="N14" i="23" s="1"/>
  <c r="N39" i="16"/>
  <c r="M14" i="23" s="1"/>
  <c r="M39" i="16"/>
  <c r="L14" i="23" s="1"/>
  <c r="L39" i="16"/>
  <c r="K14" i="23" s="1"/>
  <c r="K39" i="16"/>
  <c r="J14" i="23" s="1"/>
  <c r="I14" i="23"/>
  <c r="I39" i="16"/>
  <c r="H14" i="23" s="1"/>
  <c r="G39" i="16"/>
  <c r="F14" i="23" s="1"/>
  <c r="E14" i="23"/>
  <c r="E39" i="16"/>
  <c r="D14" i="23" s="1"/>
  <c r="C14" i="23"/>
  <c r="BG57" i="15"/>
  <c r="BC13" i="23" s="1"/>
  <c r="BF57" i="15"/>
  <c r="BB13" i="23" s="1"/>
  <c r="BE57" i="15"/>
  <c r="BA13" i="23" s="1"/>
  <c r="BD57" i="15"/>
  <c r="AZ13" i="23" s="1"/>
  <c r="BC57" i="15"/>
  <c r="AY13" i="23" s="1"/>
  <c r="BB57" i="15"/>
  <c r="AX13" i="23" s="1"/>
  <c r="BA57" i="15"/>
  <c r="AW13" i="23" s="1"/>
  <c r="AZ57" i="15"/>
  <c r="AV13" i="23" s="1"/>
  <c r="AY57" i="15"/>
  <c r="AT13" i="23" s="1"/>
  <c r="AX57" i="15"/>
  <c r="AS13" i="23" s="1"/>
  <c r="AW57" i="15"/>
  <c r="AR13" i="23" s="1"/>
  <c r="AV57" i="15"/>
  <c r="AQ13" i="23" s="1"/>
  <c r="AU57" i="15"/>
  <c r="AP13" i="23" s="1"/>
  <c r="AT57" i="15"/>
  <c r="AO13" i="23" s="1"/>
  <c r="AS57" i="15"/>
  <c r="AN13" i="23" s="1"/>
  <c r="AR57" i="15"/>
  <c r="AM13" i="23" s="1"/>
  <c r="AQ57" i="15"/>
  <c r="AL13" i="23" s="1"/>
  <c r="AP57" i="15"/>
  <c r="AK13" i="23" s="1"/>
  <c r="AO57" i="15"/>
  <c r="AJ13" i="23" s="1"/>
  <c r="AN57" i="15"/>
  <c r="AI13" i="23" s="1"/>
  <c r="AM57" i="15"/>
  <c r="AH13" i="23" s="1"/>
  <c r="AL57" i="15"/>
  <c r="AG13" i="23" s="1"/>
  <c r="AK57" i="15"/>
  <c r="AF13" i="23" s="1"/>
  <c r="AJ57" i="15"/>
  <c r="AE13" i="23" s="1"/>
  <c r="AD57" i="15"/>
  <c r="AC13" i="23" s="1"/>
  <c r="AC57" i="15"/>
  <c r="AB13" i="23" s="1"/>
  <c r="AB57" i="15"/>
  <c r="AA13" i="23" s="1"/>
  <c r="AA57" i="15"/>
  <c r="Z13" i="23" s="1"/>
  <c r="Z57" i="15"/>
  <c r="Y13" i="23" s="1"/>
  <c r="Y57" i="15"/>
  <c r="X13" i="23" s="1"/>
  <c r="X57" i="15"/>
  <c r="W13" i="23" s="1"/>
  <c r="W57" i="15"/>
  <c r="V13" i="23" s="1"/>
  <c r="V57" i="15"/>
  <c r="U13" i="23" s="1"/>
  <c r="R57" i="15"/>
  <c r="Q13" i="23" s="1"/>
  <c r="Q57" i="15"/>
  <c r="P13" i="23" s="1"/>
  <c r="P57" i="15"/>
  <c r="O13" i="23" s="1"/>
  <c r="O57" i="15"/>
  <c r="N13" i="23" s="1"/>
  <c r="N57" i="15"/>
  <c r="M13" i="23" s="1"/>
  <c r="M57" i="15"/>
  <c r="L13" i="23" s="1"/>
  <c r="L57" i="15"/>
  <c r="K13" i="23" s="1"/>
  <c r="K57" i="15"/>
  <c r="J13" i="23" s="1"/>
  <c r="J57" i="15"/>
  <c r="I13" i="23" s="1"/>
  <c r="I57" i="15"/>
  <c r="H13" i="23" s="1"/>
  <c r="G57" i="15"/>
  <c r="F13" i="23" s="1"/>
  <c r="F57" i="15"/>
  <c r="E13" i="23" s="1"/>
  <c r="E57" i="15"/>
  <c r="D13" i="23" s="1"/>
  <c r="D57" i="15"/>
  <c r="C13" i="23" s="1"/>
  <c r="BG66" i="14"/>
  <c r="BC12" i="23" s="1"/>
  <c r="BF66" i="14"/>
  <c r="BB12" i="23" s="1"/>
  <c r="BE66" i="14"/>
  <c r="BA12" i="23" s="1"/>
  <c r="BD66" i="14"/>
  <c r="AZ12" i="23" s="1"/>
  <c r="BC66" i="14"/>
  <c r="AY12" i="23" s="1"/>
  <c r="BB66" i="14"/>
  <c r="AX12" i="23" s="1"/>
  <c r="BA66" i="14"/>
  <c r="AW12" i="23" s="1"/>
  <c r="AZ66" i="14"/>
  <c r="AV12" i="23" s="1"/>
  <c r="AY66" i="14"/>
  <c r="AT12" i="23" s="1"/>
  <c r="AX66" i="14"/>
  <c r="AS12" i="23" s="1"/>
  <c r="AW66" i="14"/>
  <c r="AR12" i="23" s="1"/>
  <c r="AV66" i="14"/>
  <c r="AQ12" i="23" s="1"/>
  <c r="AU66" i="14"/>
  <c r="AP12" i="23" s="1"/>
  <c r="AT66" i="14"/>
  <c r="AO12" i="23" s="1"/>
  <c r="AS66" i="14"/>
  <c r="AN12" i="23" s="1"/>
  <c r="AR66" i="14"/>
  <c r="AM12" i="23" s="1"/>
  <c r="AQ66" i="14"/>
  <c r="AL12" i="23" s="1"/>
  <c r="AP66" i="14"/>
  <c r="AK12" i="23" s="1"/>
  <c r="AO66" i="14"/>
  <c r="AJ12" i="23" s="1"/>
  <c r="AN66" i="14"/>
  <c r="AI12" i="23" s="1"/>
  <c r="AM66" i="14"/>
  <c r="AH12" i="23" s="1"/>
  <c r="AL66" i="14"/>
  <c r="AG12" i="23" s="1"/>
  <c r="AK66" i="14"/>
  <c r="AF12" i="23" s="1"/>
  <c r="AJ66" i="14"/>
  <c r="AE12" i="23" s="1"/>
  <c r="AD66" i="14"/>
  <c r="AC12" i="23" s="1"/>
  <c r="AC66" i="14"/>
  <c r="AB12" i="23" s="1"/>
  <c r="AB66" i="14"/>
  <c r="AA12" i="23" s="1"/>
  <c r="AA66" i="14"/>
  <c r="Z12" i="23" s="1"/>
  <c r="Z66" i="14"/>
  <c r="Y12" i="23" s="1"/>
  <c r="Y66" i="14"/>
  <c r="X12" i="23" s="1"/>
  <c r="X66" i="14"/>
  <c r="W12" i="23" s="1"/>
  <c r="W66" i="14"/>
  <c r="V12" i="23" s="1"/>
  <c r="V66" i="14"/>
  <c r="U12" i="23" s="1"/>
  <c r="R66" i="14"/>
  <c r="Q12" i="23" s="1"/>
  <c r="Q66" i="14"/>
  <c r="P12" i="23" s="1"/>
  <c r="P66" i="14"/>
  <c r="O12" i="23" s="1"/>
  <c r="O66" i="14"/>
  <c r="N12" i="23" s="1"/>
  <c r="N66" i="14"/>
  <c r="M12" i="23" s="1"/>
  <c r="M66" i="14"/>
  <c r="L12" i="23" s="1"/>
  <c r="L66" i="14"/>
  <c r="K12" i="23" s="1"/>
  <c r="K66" i="14"/>
  <c r="J12" i="23" s="1"/>
  <c r="J66" i="14"/>
  <c r="I12" i="23" s="1"/>
  <c r="I66" i="14"/>
  <c r="H12" i="23" s="1"/>
  <c r="G66" i="14"/>
  <c r="F12" i="23" s="1"/>
  <c r="F66" i="14"/>
  <c r="E12" i="23" s="1"/>
  <c r="E66" i="14"/>
  <c r="D12" i="23" s="1"/>
  <c r="D66" i="14"/>
  <c r="C12" i="23" s="1"/>
  <c r="G78" i="13"/>
  <c r="F11" i="23" s="1"/>
  <c r="F78" i="13"/>
  <c r="E11" i="23" s="1"/>
  <c r="E78" i="13"/>
  <c r="D11" i="23" s="1"/>
  <c r="D78" i="13"/>
  <c r="C11" i="23" s="1"/>
  <c r="BG45" i="12"/>
  <c r="BC10" i="23" s="1"/>
  <c r="BF45" i="12"/>
  <c r="BB10" i="23" s="1"/>
  <c r="BE45" i="12"/>
  <c r="BA10" i="23" s="1"/>
  <c r="BD45" i="12"/>
  <c r="AZ10" i="23" s="1"/>
  <c r="BC45" i="12"/>
  <c r="AY10" i="23" s="1"/>
  <c r="BB45" i="12"/>
  <c r="AX10" i="23" s="1"/>
  <c r="BA45" i="12"/>
  <c r="AW10" i="23" s="1"/>
  <c r="AZ45" i="12"/>
  <c r="AV10" i="23" s="1"/>
  <c r="AY45" i="12"/>
  <c r="AT10" i="23" s="1"/>
  <c r="AX45" i="12"/>
  <c r="AS10" i="23" s="1"/>
  <c r="AW45" i="12"/>
  <c r="AR10" i="23" s="1"/>
  <c r="AV45" i="12"/>
  <c r="AQ10" i="23" s="1"/>
  <c r="AU45" i="12"/>
  <c r="AP10" i="23" s="1"/>
  <c r="AT45" i="12"/>
  <c r="AO10" i="23" s="1"/>
  <c r="AS45" i="12"/>
  <c r="AN10" i="23" s="1"/>
  <c r="AR45" i="12"/>
  <c r="AM10" i="23" s="1"/>
  <c r="AQ45" i="12"/>
  <c r="AL10" i="23" s="1"/>
  <c r="AP45" i="12"/>
  <c r="AK10" i="23" s="1"/>
  <c r="AO45" i="12"/>
  <c r="AJ10" i="23" s="1"/>
  <c r="AN45" i="12"/>
  <c r="AI10" i="23" s="1"/>
  <c r="AM45" i="12"/>
  <c r="AH10" i="23" s="1"/>
  <c r="AL45" i="12"/>
  <c r="AG10" i="23" s="1"/>
  <c r="AK45" i="12"/>
  <c r="AF10" i="23" s="1"/>
  <c r="AJ45" i="12"/>
  <c r="AE10" i="23" s="1"/>
  <c r="AD45" i="12"/>
  <c r="AC10" i="23" s="1"/>
  <c r="AC45" i="12"/>
  <c r="AB10" i="23" s="1"/>
  <c r="AB45" i="12"/>
  <c r="AA10" i="23" s="1"/>
  <c r="AA45" i="12"/>
  <c r="Z10" i="23" s="1"/>
  <c r="Z45" i="12"/>
  <c r="Y10" i="23" s="1"/>
  <c r="Y45" i="12"/>
  <c r="X10" i="23" s="1"/>
  <c r="X45" i="12"/>
  <c r="W10" i="23" s="1"/>
  <c r="W45" i="12"/>
  <c r="V10" i="23" s="1"/>
  <c r="V45" i="12"/>
  <c r="U10" i="23" s="1"/>
  <c r="R45" i="12"/>
  <c r="Q10" i="23" s="1"/>
  <c r="Q45" i="12"/>
  <c r="P10" i="23" s="1"/>
  <c r="P45" i="12"/>
  <c r="O10" i="23" s="1"/>
  <c r="O45" i="12"/>
  <c r="N10" i="23" s="1"/>
  <c r="N45" i="12"/>
  <c r="M10" i="23" s="1"/>
  <c r="M45" i="12"/>
  <c r="L10" i="23" s="1"/>
  <c r="L45" i="12"/>
  <c r="K10" i="23" s="1"/>
  <c r="K45" i="12"/>
  <c r="J10" i="23" s="1"/>
  <c r="J45" i="12"/>
  <c r="I10" i="23" s="1"/>
  <c r="I45" i="12"/>
  <c r="H10" i="23" s="1"/>
  <c r="G45" i="12"/>
  <c r="F10" i="23" s="1"/>
  <c r="F45" i="12"/>
  <c r="E10" i="23" s="1"/>
  <c r="E45" i="12"/>
  <c r="D10" i="23" s="1"/>
  <c r="D45" i="12"/>
  <c r="C10" i="23" s="1"/>
  <c r="AK47" i="1"/>
  <c r="AF9" i="23" s="1"/>
  <c r="AL47" i="1"/>
  <c r="AG9" i="23" s="1"/>
  <c r="AM47" i="1"/>
  <c r="AH9" i="23" s="1"/>
  <c r="AN47" i="1"/>
  <c r="AI9" i="23" s="1"/>
  <c r="AO47" i="1"/>
  <c r="AJ9" i="23" s="1"/>
  <c r="AP47" i="1"/>
  <c r="AK9" i="23" s="1"/>
  <c r="AQ47" i="1"/>
  <c r="AL9" i="23" s="1"/>
  <c r="AR47" i="1"/>
  <c r="AM9" i="23" s="1"/>
  <c r="AS47" i="1"/>
  <c r="AN9" i="23" s="1"/>
  <c r="AT47" i="1"/>
  <c r="AO9" i="23" s="1"/>
  <c r="AV47" i="1"/>
  <c r="AQ9" i="23" s="1"/>
  <c r="AW47" i="1"/>
  <c r="AR9" i="23" s="1"/>
  <c r="AX47" i="1"/>
  <c r="AS9" i="23" s="1"/>
  <c r="AY47" i="1"/>
  <c r="AT9" i="23" s="1"/>
  <c r="AZ47" i="1"/>
  <c r="AV9" i="23" s="1"/>
  <c r="BA47" i="1"/>
  <c r="AW9" i="23" s="1"/>
  <c r="BB47" i="1"/>
  <c r="AX9" i="23" s="1"/>
  <c r="BC47" i="1"/>
  <c r="AY9" i="23" s="1"/>
  <c r="BD47" i="1"/>
  <c r="AZ9" i="23" s="1"/>
  <c r="BE47" i="1"/>
  <c r="BA9" i="23" s="1"/>
  <c r="BF47" i="1"/>
  <c r="BB9" i="23" s="1"/>
  <c r="BG47" i="1"/>
  <c r="BC9" i="23" s="1"/>
  <c r="AJ47" i="1"/>
  <c r="AE9" i="23" s="1"/>
  <c r="V47" i="1"/>
  <c r="U9" i="23" s="1"/>
  <c r="W47" i="1"/>
  <c r="V9" i="23" s="1"/>
  <c r="X47" i="1"/>
  <c r="W9" i="23" s="1"/>
  <c r="Y47" i="1"/>
  <c r="X9" i="23" s="1"/>
  <c r="Z47" i="1"/>
  <c r="Y9" i="23" s="1"/>
  <c r="AA47" i="1"/>
  <c r="Z9" i="23" s="1"/>
  <c r="AB47" i="1"/>
  <c r="AA9" i="23" s="1"/>
  <c r="AC47" i="1"/>
  <c r="AB9" i="23" s="1"/>
  <c r="AD47" i="1"/>
  <c r="AC9" i="23" s="1"/>
  <c r="J47" i="1"/>
  <c r="I9" i="23" s="1"/>
  <c r="K47" i="1"/>
  <c r="J9" i="23" s="1"/>
  <c r="L47" i="1"/>
  <c r="K9" i="23" s="1"/>
  <c r="M47" i="1"/>
  <c r="L9" i="23" s="1"/>
  <c r="N47" i="1"/>
  <c r="M9" i="23" s="1"/>
  <c r="O47" i="1"/>
  <c r="N9" i="23" s="1"/>
  <c r="P47" i="1"/>
  <c r="O9" i="23" s="1"/>
  <c r="Q47" i="1"/>
  <c r="P9" i="23" s="1"/>
  <c r="R47" i="1"/>
  <c r="Q9" i="23" s="1"/>
  <c r="I47" i="1"/>
  <c r="H9" i="23" s="1"/>
  <c r="E47" i="1"/>
  <c r="D9" i="23" s="1"/>
  <c r="F47" i="1"/>
  <c r="E9" i="23" s="1"/>
  <c r="G47" i="1"/>
  <c r="F9" i="23" s="1"/>
  <c r="D47" i="1"/>
  <c r="C9" i="23" s="1"/>
  <c r="AZ21" i="23" l="1"/>
  <c r="T21" i="23"/>
  <c r="S21" i="23"/>
  <c r="L21" i="23"/>
  <c r="P21" i="23"/>
  <c r="M21" i="23"/>
  <c r="Q21" i="23"/>
  <c r="AQ21" i="23"/>
  <c r="N21" i="23"/>
  <c r="X21" i="23"/>
  <c r="AB21" i="23"/>
  <c r="AG21" i="23"/>
  <c r="AK21" i="23"/>
  <c r="AO21" i="23"/>
  <c r="AS21" i="23"/>
  <c r="AX21" i="23"/>
  <c r="BB21" i="23"/>
  <c r="O21" i="23"/>
  <c r="U21" i="23"/>
  <c r="Y21" i="23"/>
  <c r="AC21" i="23"/>
  <c r="AH21" i="23"/>
  <c r="AL21" i="23"/>
  <c r="AP21" i="23"/>
  <c r="AT21" i="23"/>
  <c r="AY21" i="23"/>
  <c r="BC21" i="23"/>
  <c r="H15" i="23"/>
  <c r="H21" i="23" s="1"/>
  <c r="I15" i="23"/>
  <c r="I21" i="23" s="1"/>
  <c r="W21" i="23"/>
  <c r="AA21" i="23"/>
  <c r="AF21" i="23"/>
  <c r="AJ21" i="23"/>
  <c r="AN21" i="23"/>
  <c r="AR21" i="23"/>
  <c r="AW21" i="23"/>
  <c r="BA21" i="23"/>
  <c r="V21" i="23"/>
  <c r="Z21" i="23"/>
  <c r="AE21" i="23"/>
  <c r="AI21" i="23"/>
  <c r="AM21" i="23"/>
  <c r="AV21" i="23"/>
  <c r="K21" i="23"/>
  <c r="J21" i="23"/>
</calcChain>
</file>

<file path=xl/sharedStrings.xml><?xml version="1.0" encoding="utf-8"?>
<sst xmlns="http://schemas.openxmlformats.org/spreadsheetml/2006/main" count="3041" uniqueCount="1459">
  <si>
    <t>CÓDIGO SOLICITUD</t>
  </si>
  <si>
    <t>MEDIO DE SOLICITUD</t>
  </si>
  <si>
    <t>DESCRIPCIÓN DE LA INFORMACIÓN SOLICITADA</t>
  </si>
  <si>
    <t>Correo electrónico</t>
  </si>
  <si>
    <t>Sistema SGS</t>
  </si>
  <si>
    <t>FAX</t>
  </si>
  <si>
    <t>Tipo de requerimientos de Información</t>
  </si>
  <si>
    <t>Oficiosa</t>
  </si>
  <si>
    <t>Pública</t>
  </si>
  <si>
    <t>Datos personales</t>
  </si>
  <si>
    <t>Datos personales Derechos ARCO</t>
  </si>
  <si>
    <t>Confidencial</t>
  </si>
  <si>
    <t>Reservada</t>
  </si>
  <si>
    <t xml:space="preserve">Solicitudes Datos Personales </t>
  </si>
  <si>
    <t>Solicitudes Redireccionadas</t>
  </si>
  <si>
    <t>tipo de solicitud</t>
  </si>
  <si>
    <t>Fisica</t>
  </si>
  <si>
    <t>Electronica</t>
  </si>
  <si>
    <t>Fecha de recepción de solicitud</t>
  </si>
  <si>
    <t>Plazos de respuesta</t>
  </si>
  <si>
    <t>10 Días</t>
  </si>
  <si>
    <t>20 Días</t>
  </si>
  <si>
    <t xml:space="preserve">No. </t>
  </si>
  <si>
    <t>Prevensión</t>
  </si>
  <si>
    <t>Estado de la solicitud</t>
  </si>
  <si>
    <t>MOTIVO DE DENEGACIÓN</t>
  </si>
  <si>
    <t>UNIDAD ADMINISTRATIVA</t>
  </si>
  <si>
    <t>Fecha de enviado  y canalizado a unidad administrativa</t>
  </si>
  <si>
    <t>Fecha de Respuesta de Unidad Administrativa</t>
  </si>
  <si>
    <t>Fecha de Notificación de la Resolución</t>
  </si>
  <si>
    <t>perfil del solicitante</t>
  </si>
  <si>
    <t>Forma de entrega de la información</t>
  </si>
  <si>
    <t>Solicitud con prevensión</t>
  </si>
  <si>
    <t>no hay pervensión</t>
  </si>
  <si>
    <t>CONCEDIDA</t>
  </si>
  <si>
    <t>EN TRÁMITE</t>
  </si>
  <si>
    <t>DESISTIDOS</t>
  </si>
  <si>
    <t>DENEGADA</t>
  </si>
  <si>
    <t>INEXISTENTE</t>
  </si>
  <si>
    <t>NO COMPETENCIA</t>
  </si>
  <si>
    <t>Sexo</t>
  </si>
  <si>
    <t>Externo</t>
  </si>
  <si>
    <t>EDAD</t>
  </si>
  <si>
    <t>Digital</t>
  </si>
  <si>
    <t xml:space="preserve">Impreso </t>
  </si>
  <si>
    <t>Presencial</t>
  </si>
  <si>
    <t>subsanada</t>
  </si>
  <si>
    <t>no subsanada</t>
  </si>
  <si>
    <t>F</t>
  </si>
  <si>
    <t>M</t>
  </si>
  <si>
    <t>Persona Natural</t>
  </si>
  <si>
    <t>Persona Juridica</t>
  </si>
  <si>
    <t>Sectores de la población</t>
  </si>
  <si>
    <t>17 o menos</t>
  </si>
  <si>
    <t>18-25</t>
  </si>
  <si>
    <t>26-35</t>
  </si>
  <si>
    <t>35 o más</t>
  </si>
  <si>
    <t>CORREO ELECTRÓNICO</t>
  </si>
  <si>
    <t>CD</t>
  </si>
  <si>
    <t>DVD</t>
  </si>
  <si>
    <t>USB</t>
  </si>
  <si>
    <t>copias simples</t>
  </si>
  <si>
    <t>copias certificadas</t>
  </si>
  <si>
    <t>Consulta directa</t>
  </si>
  <si>
    <t>Estudiantes</t>
  </si>
  <si>
    <t>Profesional</t>
  </si>
  <si>
    <t>Periodista</t>
  </si>
  <si>
    <t>Sindicatos</t>
  </si>
  <si>
    <t>ONG´S</t>
  </si>
  <si>
    <t>otro</t>
  </si>
  <si>
    <t>Extranjero</t>
  </si>
  <si>
    <t>Bachillerato</t>
  </si>
  <si>
    <t>Universitario</t>
  </si>
  <si>
    <t>Total</t>
  </si>
  <si>
    <t>N° DE  SOLICITUDES</t>
  </si>
  <si>
    <t xml:space="preserve">Enero </t>
  </si>
  <si>
    <t>Febrero</t>
  </si>
  <si>
    <t>Marzo</t>
  </si>
  <si>
    <t>Abril</t>
  </si>
  <si>
    <t xml:space="preserve">Mayo </t>
  </si>
  <si>
    <t xml:space="preserve">Junio </t>
  </si>
  <si>
    <t xml:space="preserve">Julio </t>
  </si>
  <si>
    <t>Agosto</t>
  </si>
  <si>
    <t>Septiembre</t>
  </si>
  <si>
    <t>Noviembre</t>
  </si>
  <si>
    <t xml:space="preserve">Octubre </t>
  </si>
  <si>
    <t>Diciembre</t>
  </si>
  <si>
    <t>MES</t>
  </si>
  <si>
    <t>Total General</t>
  </si>
  <si>
    <t>MINEC-2019-0001</t>
  </si>
  <si>
    <t>MINEC-2019-0002</t>
  </si>
  <si>
    <t>MINEC-2019-0003</t>
  </si>
  <si>
    <t>MINEC-2019-0004</t>
  </si>
  <si>
    <t>MINEC-2019-0005</t>
  </si>
  <si>
    <t>MINEC-2019-0006</t>
  </si>
  <si>
    <t>MINEC-2019-0007</t>
  </si>
  <si>
    <t>MINEC-2019-0008</t>
  </si>
  <si>
    <t>MINEC-2019-0009</t>
  </si>
  <si>
    <t>MINEC-2019-0010</t>
  </si>
  <si>
    <t>MINEC-2019-0011</t>
  </si>
  <si>
    <t>MINEC-2019-0012</t>
  </si>
  <si>
    <t>MINEC-2019-0013</t>
  </si>
  <si>
    <t>MINEC-2019-0014</t>
  </si>
  <si>
    <t>MINEC-2019-0015</t>
  </si>
  <si>
    <t>MINEC-2019-0016</t>
  </si>
  <si>
    <t>MINEC-2019-0017</t>
  </si>
  <si>
    <t>MINEC-2019-0018</t>
  </si>
  <si>
    <t>MINEC-2019-0019</t>
  </si>
  <si>
    <t>MINEC-2019-0020</t>
  </si>
  <si>
    <t>MINEC-2019-0021</t>
  </si>
  <si>
    <t>MINEC-2019-0022</t>
  </si>
  <si>
    <t>MINEC-2019-0023</t>
  </si>
  <si>
    <t>MINEC-2019-0024</t>
  </si>
  <si>
    <t>MINEC-2019-0025</t>
  </si>
  <si>
    <t>MINEC-2019-0026</t>
  </si>
  <si>
    <t>MINEC-2019-0027</t>
  </si>
  <si>
    <t>MINEC-2019-0028</t>
  </si>
  <si>
    <t>MINEC-2019-0029</t>
  </si>
  <si>
    <t>MINEC-2019-0030</t>
  </si>
  <si>
    <t>MINEC-2019-0031</t>
  </si>
  <si>
    <t>MINEC-2019-0032</t>
  </si>
  <si>
    <t>MINEC-2019-0033</t>
  </si>
  <si>
    <t>MINEC-2019-0034</t>
  </si>
  <si>
    <t>MINEC-2019-0035</t>
  </si>
  <si>
    <t>MINEC-2019-0036</t>
  </si>
  <si>
    <t>MINEC-2019-0037</t>
  </si>
  <si>
    <t>MINEC-2019-0038</t>
  </si>
  <si>
    <t>Solicito información de contacto: nombre comercial, personal a cargo, teléfono fijo y/o celular, correo electrónico y dirección de agroservicios a nivel nacional.</t>
  </si>
  <si>
    <t>Listado de empresas acogidas al régimen de zonas francas y depósitos de perfeccionamiento activo indicando el nombre del representante legal,  la dirección y la cantidad de empleos registrados. En formato Excel. Listado de empresas acogidas al régimen de la Ley de Servicios Internacionales, indicando el nombre del representante legal, la dirección y la cantidad de empleos registrados. En formato Excel.</t>
  </si>
  <si>
    <t>Listado de empresas textileras en El Salvador. </t>
  </si>
  <si>
    <t>Por este medio solicito la información a la DIGESYC, del número de viviendas de cada colonia, urbanización y lotificación del área de Soyapango, según último censo. </t>
  </si>
  <si>
    <t>Detalle de empresas textiles de El Salvador. </t>
  </si>
  <si>
    <t>Datos tabulados con los resultados soeioconómicos de la Encuesta de Hogares y Propósitos Múltiples del año 2018 en formato Excel.</t>
  </si>
  <si>
    <t>Proporcionar listado de Tratados de Libre Comercio, Tratados Bilaterales o Multilaterales de Inversión suscritos y vigentes de El Salvador.</t>
  </si>
  <si>
    <t>Solicito Información sobre la serie historica anual de numero de profesionales (personas con grado academico) contratados en la institucion, asi como los montos anuales de salarios en planilla. De ser posible desde el año 2000-2019.</t>
  </si>
  <si>
    <t>Por la presente amablemente le solicito me proporcione una certificación de la venta de cada uno de los actores o empresas involucradas en la venta de gas licuado de petróleo en el mercado salvadoreño y cuál es su porcentaje de participación en dicho mercado, en el área doméstica e industrial para los años 2016 a la fecha, desagregada mensualmente. </t>
  </si>
  <si>
    <t>Por la presente amablemente le solicito nos proporcione una certificación de las ventas totales anual de la empresa Elf Gas de El Salvador S.A. de C.V. y sus sucesivas denominaciones en el mercado local en el área doméstico e industrial para los años 2000 a la fecha.</t>
  </si>
  <si>
    <t xml:space="preserve">Necesito, puedan proveerme del listado nacional de la Industria Textil Salvadoreña. </t>
  </si>
  <si>
    <t>Solicito mi expediente personal sellado y foliado</t>
  </si>
  <si>
    <t xml:space="preserve">Tramitar una licencia de importador, requisito para sacar una licencia de importador. </t>
  </si>
  <si>
    <t xml:space="preserve">Ventas por productos (gasolina especial, regular y diésel) de cada Estación de Servicio o Gasolinera ( Puma, Uno, Texaco, Dlc, Alba Petróleos y banderas blancas )  de todo el País, tal como se me fue enviado en marzo 2017. </t>
  </si>
  <si>
    <t xml:space="preserve">Por este medio, me permito saludarle y desearle éxitos en sus labores. Asimismo, deseo solicitar de su colaboración, de ser posible, en el sentido de que me provea del LISTADO DE CARGOS que dentro del Ministerio de Economía hacen uso o administran fondos públicos, tomando en cuenta que el Art. 6 de la Ley de Probidad define que existe intervención en el manejo de fondos públicos cuando de alguna manera se ejercen funciones de decisión, ejecución o fiscalización en el proceso de generación, desarrollo y control de todo gasto e ingreso público.
Dicha solicitud la realizo a través del presente en vista de no encontrarse habilidatado el acceso al Portal de Transparencia de su Institución y se justifica en razón de que la institución en la que laboro se encuentra sujeta al cumplimiento de la Ley Contra el Lavado de Dinero y de Activos, la cual en su Art. 9-B exige identificar a las Personas Expuestas Políticamente (PEP), definidas estas como personas naturales que desempeñan o han desempeñado cargos públicos prominentes o aquellos que, aunque no están vinculados con el poder público, administran fondos públicos.
La información que usted me proporcione servirá únicamente para la elaboración de un listado de cargos que nos permitan identificar las PEP, dado que el Estado aún no ha puesto a nuestra disposición un listado oficial de esta clase.
</t>
  </si>
  <si>
    <t>Solicito número al menos aproximado de empresas del sector privado que existen en El Salvador. Solicito número de empresas del sector privado que pertenecen al sector formal y al sector informal. Solicito saber el dato de cuántas empresas del sector privado pertenecen al sector de microempresa, cuántas a pequeña empresa, mediana empresa y gran empresa. Solicito el porcentaje de aporte de las empresas privadas al PIB nacional</t>
  </si>
  <si>
    <t xml:space="preserve">Solicito la siguiente información:
1. ¿cuantas pequeñas empresas de cárnicos o embutidos hay en el área metropolitana? (mencionar nombres)
 2. ¿cuantas pequeñas empresas de cárnicos o embutidos hay por municipio en el área metropolitana. 
3. criterios de clasificación para determinar si una empresa es micro, pequeña, mediana o grande. 
</t>
  </si>
  <si>
    <t xml:space="preserve">1) Población por grupos quinquenales, por departamento y municipio.
2) Porcentaje de población urbana por departamento y municipio.
3) Porcentaje de madres por departamento y municipio.
4) Población casada, divorciada, separada, viuda, soltera por municipio y departamento.
5) Población indígena, afrodescendiente, mulata, oriental, blanca o mestiza por municipio y departamento.
6) Población analfabeta, por sexo, departamento, y municipio.
Población ocupada en el primer, segundo y tercer sector.  Así como en el sector privado, y público de igual manera por sexo, departamento y municipio.
</t>
  </si>
  <si>
    <t xml:space="preserve">A través de DIGESTYC:
Nombre y dirección de empresas grandes, pequeñas y medianas.
Cantidad de empleados por actividad económica.
</t>
  </si>
  <si>
    <t xml:space="preserve">1) Población por grupos quinquenales, por departamento y municipio.
2) Porcentaje de población urbana por departamento y municipio.
3) Porcentaje de madres por departamento y municipio.
</t>
  </si>
  <si>
    <t>Solicitando mapa de la zona 4 de san salvador para uso empresarial</t>
  </si>
  <si>
    <t xml:space="preserve">Buenos días,
Necesito datos a nivel municipal sobre los siguientes factores:
Violencia
-Número de homicidios
-Número de casos de extorción
-Número de casos de  violencia domestica
-Operaciones de crimen organizado   (drogas carteles o pandillas)
Económicos
-Ocupación (tipo de trabajo)-Trabajo tiempo completo
-Trabajo medio tiempo
-Trabajo temporal
-Estimado de ingreso anual
-Tamaño de la economía informal
-Dueño de negocio propio
 Indicadores sociales
-Composición de género (Masculino/Femenino)
-Ingreso a educación
-Acceso a servicios de salud
-Número de personas con casa propia
-Género del jefe de hogar (Masculino/Femenino)
Estabilidad política
-Número de casos de corrupción por autoridades oficiales (Policía, jueces, alcaldes, ejército, políticos)
-Número de amenazas de funcionarios públicos
Red transnacional
-Número de migrantes conscientes de las oportunidades de trabajo en una ciudad específica de los Estados Unidos
-Número de migrantes que tiene lazos familiares / un familiar en una ciudad de los Estados Unidos.
Seguridad alimentaria
-Nutrición o seguridad alimentaria del hogar
-Sequias en la zona
Emigración
-Número de personas que viven en los Estados Unidos
-Número de niños que viven en los Estados Unidos
-Planes individuales para migrar
Población / tamaño de muestra
</t>
  </si>
  <si>
    <t xml:space="preserve">Que la Dirección General de Estadística y Censo, del siguiente listado de actividades económicas:
1811 Actividades de impresión 
1811001 Imprentas
1812 Actividades de servicios relacionados a la impresión
4761 Venta al por menor de libros, periódicos y artículos de papelería en comercios especializados
4761003 Venta al por menor de revistas, etc.
4761004 Venta al por menor de periódicos (agencias)
5811 Edición de libros
5813 Edición de periódicos, revistas y otras publicaciones periódicas
5813001 Edición de periódicos
5813002 Edición de revista y otras publicaciones periódicas
5911 Actividades de producción de películas cinematográficas, videos y programas de televisión
5911001 Producción de películas cinematográficas
5911002 Producción de anuncios comerciales para televisión, cine
5912 Actividades de post producción de películas cinematográficas, video y programas de televisión
5912001 Laboratorio de revelado de películas
5912002 Edición de anuncios comerciales para cines
5913 Actividades de distribución de películas cinematográficas, video y programas de televisión
5913001 Distribución de películas, videos y programas de televisión
5913002 Agencia de contratación de películas
5914 Actividades de exhibición de películas cinematográficas y cintas de video
5914001 Exhibición de películas (salas de cine)
6020 Programación y transmisiones de televisión
60201 Actividades de programación y difusión de televisión abierta
6020101 Estaciones de televisión por canal abierto
6020102 Producción de programas de televisión
6201 Actividades de programación informática
7110 Actividades de arquitectura e ingeniería y actividades conexas de consultoría técnica
7110101 Diseño arquitectónico, planificación urbana, arquitectura paisajista y otros servicios de arquitectura
7210 Investigaciones y desarrollo experimental en el campo de las ciencias naturales y la ingeniería
7220 Investigaciones y desarrollo experimental en el campo de las ciencias sociales y las humanidades
7310 Publicidad
7310001 Agencias de publicidad
7310002 Agencias de representación de editoriales
7320 Estudios de mercadeo y de encuestas de opinión pública
7320002 Investigación sociopolíticas y encuestas de opinión pública
7410 Actividades especializadas de diseño
7410001 Actividades de diseño industrial 
7410002 Estudio o agencia de diseño gráfico (arte comercial)
7420 actividades de fotografía
7420001 Estudios fotográficos
7420002 Fotografía comercial
7490 otras actividades profesionales, científicas y técnicas n.c.p.
7490004 Agencias de contratación de espectáculos
7722 alquiler de cintas de videos y discos
7722001 Alquiler de videocintas o películas (renta videos, etc)
7740 arrendamiento de propiedad intelectual y productos similares excepto obras protegidas por derecho de autor
8530 enseñanza superior
8530101 Enseñanza superior universitaria (pública)
8530102 Enseñanza superior universitaria (privada)
8542 enseñanza cultural
8542001 Enseñanza de instrumentos musicales
8542002 Academia de enseñanza de dibujo, pintura y otras actividades artísticas similares
8542003 Escuela de danza
8542004 Enseñanza profesional en arte
9000 actividades creativas artísticas y de esparcimiento
9000001 producción de obras de teatro
9000002 presentación de obras de teatro
9000003 actividades de autores y compositores
9000004 pintores y escultores
9000005 orquestas para bailes
9000006 orquesta sinfónica
9000007 mariachis y tríos
9000008 maestros de ceremonia, locutores y otras actividades similares
9000010 actividades profesionales de bailarines
9101 actividades bibliotecas y archivos
9102 actividades de museos y gestión de lugares y edificios históricos
9102001 Museos
9102002 Galerías de arte
9102003 Parques arqueológicos de exhibición pública
9102004 Preservación de lugares y edificios históricos
9102005 Gestión de museos de todo tipo
9103 actividades de jardines botánicos, zoológicos y de reservas naturales
9103001 jardines botánicos
9103002 zoológicos
9103003 reservas naturales incluyendo la conservación de la flora y la fauna (parques nacionales)
9321 actividades de parques de atracciones y parques temáticos
93299 Actividades de esparcimiento ncp
9499005 asociaciones o clubes culturales de arte, música y poesía, etc.
Favor proporcionar la siguiente información por cada actividad económica arriba señalada para 2018:
1. Cantidad de empresas por categorías de empresa según personal e ingresos brutos (clasificación empresarial) y región geográfica
2. Cantidad de unidades económicas y personal ocupado por departamento 
3. Personal ocupado por sexo según clasificación empresarial, por departamento
En caso de no poseer la información solicitada para el año 2018 o más actualizada ya para el 2019, favor generar el reporte de la última fecha disponible, indicando en el mismo a qué fecha corresponde la extracción de los datos. 
</t>
  </si>
  <si>
    <t xml:space="preserve">Listado de las medianas y grandes empresas, número de contacto o  forma para contactarla y si cuentan con página Web.  </t>
  </si>
  <si>
    <t>Copia certificada de la Nota de despido, en la que se establece la finalización de mi contrato por el plazo establecido, firmado por la señora Ministra de Economía y firmado de recibido por mi persona. o terminación de la fecha de contrato.</t>
  </si>
  <si>
    <t xml:space="preserve">Cantidad de car wash a nivel nacional
Cantidad de car wash por departamento o municipio (el que ya posean)
</t>
  </si>
  <si>
    <t xml:space="preserve">Detalle de cobros de cilindros de gas subsidiado, anulados y con reporte de robo en los días 31/08/2017, 29/09/2017, 30/09/2017, 30/10/2017, 31/10/2017, 25/11/2017, 27/11/2017, 28/11/2017, 29/11/2017, 30/11/2017. 
Y los siguientes periodos; del 01 al 31 de marzo 2017, del 01 al 31 de diciembre del 2016. 
Números telefónicos asignados en estas fechas al punto de venta: 7072-7914,  7072-6507 ambos números estaban a cuenta de la empresa Z gas, a cargo de la señora  Daysy Dinora Abarca de Nolasco, del punto de venta San Martín 1. 
</t>
  </si>
  <si>
    <t>Tengan un buen día, el motivo del presente es para solicitar la versión digital de la Encuesta de Hogares de Propósitos Múltiples 1995, así como las bases de datos del período 1995-2012 en formato SPSS o Excel.</t>
  </si>
  <si>
    <t xml:space="preserve">IPC 2010-2018 desagregado por productos que conforman la canasta del ipp (CM)
-IPC 2010-2018 desagregado por 12 cuentas de clasificación  (CM)
-IPP 2010-2018 desagregado por productos que conforman la canasta ipp según (CIIU)
-IPP 2010-2018 desagregado por 13 cuentas de clasificación según (CIIU)
</t>
  </si>
  <si>
    <t>Resultados de La Ronda de negociaciones a cerca de la unión aduanera del triángulo norte, llevadas a cabo en las oficinas de la SIECA, del 14 al 18 de enero de 2019</t>
  </si>
  <si>
    <t>1-Registro de solvencias 2017 y 2018 en donde se puedan ver cada una de las empresas solicitantes (sin el nombre que puede ser cambiado por un código o número correlativo) y que la tabla contenga: Correlativo Año  IdFormulario IdDepto IdMuni Region Actividad CLAEES Rev. 4 PONoRemu PORemu POTotal Ingresos NoSucursales NoMesesOperacion Activo VPActivo FechaDigitacion outsourcing PersonalM PersonalF.</t>
  </si>
  <si>
    <t xml:space="preserve">Buenos dias, necesito el listado de las empresas que a DICIEMBRE 2018 se encuentran clasificadas como deposito para perfeccionamiento activo DPA, con direcciones y telefonos de contacto. </t>
  </si>
  <si>
    <t>Solicito información de los requisitos y de como aplicar al Fondo de Servicios Tecnológicos (SERTEC), lanzado por el MINEC, con el propósito de presentar una iniciativa para su calificación por parte del MINEC.</t>
  </si>
  <si>
    <t xml:space="preserve">Solicito censo de pastelerías, panaderías y ventas de harina en las zonas:
-Oriental
-Occidental
-Central (Soyapango y centro de San Salvador)
-La libertad
</t>
  </si>
  <si>
    <t>Solicito el Porcentaje de Participacion de mercado de productos quimicos como acido acetico grado tecnico, acido acetico grado alimenticio, cloro gas, peroxido, acido citrico, bicarbonato, soda caustica liquida, soda en escama.</t>
  </si>
  <si>
    <t>Lista de empresas beneficiadas por FONDEPRO desde su creación, separado por año, y especificado cuando se trate de PIXELS, INOVATICS, o cualquier otro certamen.</t>
  </si>
  <si>
    <t>Estudio técnico para revisar la distribución de los ingresos entre los productores de caña y los ingenios azucareros.</t>
  </si>
  <si>
    <t>14/01/2019 </t>
  </si>
  <si>
    <t>3101/2019</t>
  </si>
  <si>
    <t xml:space="preserve">Reserva </t>
  </si>
  <si>
    <t xml:space="preserve">Confidencial </t>
  </si>
  <si>
    <t xml:space="preserve">Parcial </t>
  </si>
  <si>
    <t xml:space="preserve">Redireccionada a Zeta gas El Salvador </t>
  </si>
  <si>
    <t xml:space="preserve">Inexistente </t>
  </si>
  <si>
    <t>Unidad Asesora</t>
  </si>
  <si>
    <t>DIGESTYC</t>
  </si>
  <si>
    <t> Dirección Nacional de Inversiones</t>
  </si>
  <si>
    <t xml:space="preserve">DATCO </t>
  </si>
  <si>
    <t>Gerencia de Recursos Humanos</t>
  </si>
  <si>
    <t>Dirección de Hidrocarburos y Minas</t>
  </si>
  <si>
    <t xml:space="preserve">Dirección de Administración de Tratados Comerciales </t>
  </si>
  <si>
    <t>CENADE</t>
  </si>
  <si>
    <t xml:space="preserve">POLICOM </t>
  </si>
  <si>
    <t>DNI</t>
  </si>
  <si>
    <t xml:space="preserve">DICA </t>
  </si>
  <si>
    <t>FONDEPRO</t>
  </si>
  <si>
    <t xml:space="preserve">Guatemala </t>
  </si>
  <si>
    <t xml:space="preserve">Costa Rica </t>
  </si>
  <si>
    <t>MINEC-2019-0039</t>
  </si>
  <si>
    <t>MINEC-2019-0040</t>
  </si>
  <si>
    <t>MINEC-2019-0041</t>
  </si>
  <si>
    <t>MINEC-2019-0042</t>
  </si>
  <si>
    <t>MINEC-2019-0043</t>
  </si>
  <si>
    <t>MINEC-2019-0044</t>
  </si>
  <si>
    <t>MINEC-2019-0045</t>
  </si>
  <si>
    <t>MINEC-2019-0046</t>
  </si>
  <si>
    <t>MINEC-2019-0047</t>
  </si>
  <si>
    <t>MINEC-2019-0048</t>
  </si>
  <si>
    <t>MINEC-2019-0049</t>
  </si>
  <si>
    <t>MINEC-2019-0050</t>
  </si>
  <si>
    <t>MINEC-2019-0051</t>
  </si>
  <si>
    <t>MINEC-2019-0052</t>
  </si>
  <si>
    <t>MINEC-2019-0053</t>
  </si>
  <si>
    <t>MINEC-2019-0054</t>
  </si>
  <si>
    <t>MINEC-2019-0055</t>
  </si>
  <si>
    <t>MINEC-2019-0056</t>
  </si>
  <si>
    <t>MINEC-2019-0057</t>
  </si>
  <si>
    <t>MINEC-2019-0058</t>
  </si>
  <si>
    <t>MINEC-2019-0059</t>
  </si>
  <si>
    <t>MINEC-2019-0060</t>
  </si>
  <si>
    <t>MINEC-2019-0061</t>
  </si>
  <si>
    <t>MINEC-2019-0062</t>
  </si>
  <si>
    <t>MINEC-2019-0063</t>
  </si>
  <si>
    <t>MINEC-2019-0064</t>
  </si>
  <si>
    <t>MINEC-2019-0065</t>
  </si>
  <si>
    <t>MINEC-2019-0066</t>
  </si>
  <si>
    <t>MINEC-2019-0067</t>
  </si>
  <si>
    <t>MINEC-2019-0068</t>
  </si>
  <si>
    <t>MINEC-2019-0069</t>
  </si>
  <si>
    <t>MINEC-2019-0070</t>
  </si>
  <si>
    <t>MINEC-2019-0071</t>
  </si>
  <si>
    <t>MINEC-2019-0072</t>
  </si>
  <si>
    <t>MINEC-2019-0073</t>
  </si>
  <si>
    <t>MINEC-2019-0074</t>
  </si>
  <si>
    <t>Listado de personas naturales o jurídicas que cuenten con tanques  de almacenamiento de combustibles y que cuenten con permiso del MINEC.</t>
  </si>
  <si>
    <t>Solicito reposición original de Acuerdo No. 1467 de fecha 30 de octubre de 2018, por habérseme extraviado y solo tengo la fotocopia y necesito la original para presentarlo como documento personal en el INPEP, ya que lo exigen para pensionarme, labore en la DIGESTYC.</t>
  </si>
  <si>
    <t>Solicito Indicadores Económicos del Municipio de San Pedro Perulapan.
-Datos Estadísticos sociales, económicos, demográficos y vitales de San Pedro Perulapan.</t>
  </si>
  <si>
    <t>Para DIGESTYC:
Proyección de número de habitantes por edad simple y por municipio, para el período de años 2005 a 2025. Archivo en formato de Microsoft Excel.</t>
  </si>
  <si>
    <t xml:space="preserve">Se solicita la siguiente información en formato Excel para los municipios de San Salvador, Soyapango, Mejicanos, Apopa, Santa Tecla, Ciudad Delgado, Ilopango, Tonacatepeque, San Martín, Cuscatancingo, San Marcos, Ayutuxtepeque, Antiguo Cuscatlán y Nejapa:
1.       Proyecciones de población por edad de cada municipio y desagregada por sexo, para los años 2013-2025.
</t>
  </si>
  <si>
    <t>Detalle de empresas que se dedican a la venta de llantas sobre la calle Chiltiupan y Pedregal o el municipio de Santa Tecla.</t>
  </si>
  <si>
    <t xml:space="preserve">1. Informe sobre descuentos realizados a empleados del Ministerio de Economía en concepto de donaciones voluntarias a partidos políticos, aportaciones a partidos políticos o cuotas partidarias de los años 2014, 2015, 2016, 2017 y 2018. La información deberá contener: el número de descuentos realizados, el número de empleados sujetos a esos descuentos, el partido hacia dónde fueron transferidos los descuentos, así como sus respectivos montos mensuales y anuales.
2. Informe de cualquier otra partida o cuenta relacionada con una aportación voluntaria u obligatoria, ya sea eventual o permanente que vaya hacia un partido político con el propósito de financiarlo. La información deberá contener: el número de descuentos realizados, el número de empleados sujetos a esos descuentos, el partido hacia dónde fueron transferidos los descuentos, así como sus respectivos montos mensuales y anuales.
</t>
  </si>
  <si>
    <t>Encuesta de Hogares y Propositos Multiples 2017</t>
  </si>
  <si>
    <t>Censo de pastelerías, panaderías ya ventas de harina en el área de Soyapango, Ilopango, Apopa y Ciudad Delgado, lo más importante para nosotros es conocer el nombre comercial de dichos establecimientos y la totalidad por zona.</t>
  </si>
  <si>
    <t>Número de hogares rurales y urbanos que utilizan leña, carbón, GLP, electricidad y kerosene para cocinar desde el año 2000 hasta el 2017. Esta información está en la EHPM que elabora la DIGESTYC pero no aparece en las publicaciones antiguas.</t>
  </si>
  <si>
    <t xml:space="preserve">Con base en los insumos que provee la Encuesta de Hogares y Propósitos Múltiples, se solicita la siguiente información en formato Excel para los años 2015, 2016 y 2017, para los municipios de San Salvador, Soyapango, Mejicanos, Apopa, Santa Tecla, Ciudad Delgado, Ilopango, Tonacatepeque, San Martín, Cuscatancingo, San Marcos, Ayutuxtepeque, Antiguo Cuscatlán y Nejapa, indicando la forma de cálculo de cada indicador (fórmulas y/o descripciones).
1.       Porcentaje de población en el área Urbana de cada municipio, desagregado por sexo.
2.       Coeficiente de Gini de los ingresos de cada municipio
3.       Porcentaje de hogares en situación de pobreza relativa en cada municipio
4.       Porcentaje de hogares en situación de pobreza extrema en cada municipio
5.       Ingreso promedio del hogar en cada municipio.
Proporcionar la fecha estimada de publicación de la Encuesta de Hogares y Propósitos Múltiples 2018
</t>
  </si>
  <si>
    <t>Tasa de empleo, desempleo y sub empleo de El Salvador desde 2000 hasta el 2018</t>
  </si>
  <si>
    <t>Cuál es el proceso legal en el que se basa el MINEC, para determinar que un vendedor de gas propano es quien sustrae un determinado subsidio, explicación del por qué se le suspende el teléfono celular, sin permitir el derecho de defensa al no existir una denuncia formal por parte del comprador. Favor respuesta con base legal y explicación del caso.  </t>
  </si>
  <si>
    <t xml:space="preserve">Comparativo de las remuneraciones del  1 de junio de 2009 – 1 de junio de 2014 y 1 de junio 2014 a la fecha, así como también cuando se llevó acabo el cambio de tipo de contratación de Contrato Administrativo a Ley de salario de todos/as los directores/as del MINEC. 
Quien fungía como Ministro de Economía cuando se toma la decisión de cambio de contrato.
</t>
  </si>
  <si>
    <t xml:space="preserve">¿Han existido o existirán avances en cuanto a la revisión del Reglamento Técnico Centroamericano de Gasolina Regular y del Reglamento Técnico Centroamericano de Gasolina Especial en el Consejo de Ministros de Integración Económica (COMIECO)? </t>
  </si>
  <si>
    <t>¿Por qué razón, en la VI Enmienda del Sistema Arancelario Centroamericano, la partida 87.03 se ha reestructurado con nueva numeración para clasificar por separado los vehículos híbridos y eléctricos de los vehículos automóviles totalmente eléctricos, respectivamente?</t>
  </si>
  <si>
    <t>Saludos quisiera que me pudieran facilitar un documento, donde se encuentren todas las gasolineras autorizadas en el pais, es para un estudio de mercado.</t>
  </si>
  <si>
    <t>Necesito saber nombre de la persona que interpuso denuncia de sustracción de subsidio a mi punto de venta con telegas 7072-6152.</t>
  </si>
  <si>
    <t xml:space="preserve">Nivel de ingresos promedio.
Niveles de pobreza.
En la EHPM 2017 cuadro C19 (Hogares por gasto promedio por tipo de alimentos) me serviría mucho si me pudieran proporcionar ese cuadro por dicho municipio o al menos lo que refiere al consumo del grupo de lácteos.
</t>
  </si>
  <si>
    <t xml:space="preserve">Listado, Ubicacion y Nombre de Propietarios de Canteras o Pedreras, activas o no activas pero que cuenten con los permisos del MARN y de Hidrocarburos y Minas del MINEC, a nivel nacional. </t>
  </si>
  <si>
    <t xml:space="preserve">Solicito se me responda por ESCRITO Y DE FORMA LEGAL el reclamo enviado al MINEC -Dirección de Transparencia, Quejas, Reclamos y Denuncias, lo que solicito se resume así:
1.       ¿En cuál Ley, Reglamente, Acuerdo, etc. Se encuentra establecida y normada la “nueva forma de aplicar el beneficio al subsidio al gas”, en vista que la OIR del MINEC ha expresado mediante resolución hacia mi persona que el Acuerdo 197 de fecha 27 de febrero de 2014 emitido por el Ramo de Economía está vigente?
2.       ¿Por qué se me eliminó el subsidio a gas si desde que se aprobó el nuevo sistema de pago del subsidio al GLP poseo la Tarjeta Solidaria?
3.       ¿Por qué no se me notificó por escrito que ya no poseo el beneficio, indicándome los motivos específicos de la eliminación del mismo?
En caso de no existir (como presumo) documentación LEGAL que faculte al MINEC – CENADE a la eliminación del subsidio, solicito se me incorpore inmediatamente dicho beneficio.
Autorizo al Oficial de Información y Respuesta de la OIR del MINEC a que se comunique con mi persona en caso de dudas de mi solicitud o que necesite copias vía correo de todas las gestiones que he realizado en CENADE, DC y MINEC, los cuales fueron enviados escaneados al correo: 'Margarita Valle' &lt;mvalle@minec.gob.sv&gt; y 'transparencia@minec.gob.sv'. le adjunto los correso enviados como prueba de mis gestiones.
</t>
  </si>
  <si>
    <t>Acuerdo 1632 en el Ramo de Economía que entró en vigencia a partir del 1° de diciembre 2018</t>
  </si>
  <si>
    <t xml:space="preserve">Copia del Acuerdo Ejecutivo No. 1739 del Ramo de Economía, del 20 de diciembre del 2018, del programa desgravación arancelaria de El Salvador para el año 2019. </t>
  </si>
  <si>
    <t xml:space="preserve">Manual de Organización y Funciones del MINEC, DIGESTYC y CENADE.
Normas técnicas de Control Interno del MINEC.
Reglamento Interno y manuales o instructivos vigentes, relacionados con el Recurso Humano del MINEC y sus dependencias. 
</t>
  </si>
  <si>
    <t>Empresa u organizaciones que se dediquen a la manufactura de productos derivados de la leche en el area de San Vicente y/o a nivel nacional</t>
  </si>
  <si>
    <t xml:space="preserve">Solicito una copia certificada de mi Expediente personal completo, como empleado del Ministerio de Economía. Así mismo le solicito me exponga las razones y la base legal de porque en dicho expediente consta una nota de fecha 6 de octubre del 2014, con folio 0042, dirigida al licenciado Tharsis Salomón Lopez Guzman y recibida por la Gerencia de Recursos Humanos de fecha 7 de octubre de 2014, que está suscrita por diferentes empleados de este Ministerio, la cual es de carácter administrativo según la clasificación que al respecto determina la Ley de Acceso a la Información Pública, por lo que teniendo esta clasificación no debe estar contenida en un expediente laboral,  dado que según la Ley de Acceso a la Información Pública, el Contrato Colectivo de Trabajo  vigente del Ministerio de Economía, y diferente jurisprudencia emitida por la Corte Suprema de Justicia y otra normativa aplicable en la materia ya determina que debe  contener un expediente laboral. Por todo lo anterior le solicito que conforme a derecho sea retirado dicho documento de mi expediente laboral, caso contrario acudiré a las instancias pertinentes para los efectos legales correspondientes. </t>
  </si>
  <si>
    <t>En mi calidad de Apoderado General Judicial de ECSA OPERADORA EL SALVADOR, S.A. de C.V., calidad que compruebo con copia certificada notarialmente que anexo a la presente de poder con el cual legitimo mi personería.
Hago de su conocimiento que mi mandante ha tenido relaciones comerciales con las sociedades identificadas como CONSTRUCTORA PETROVEN, S.A. de C.V., representada legalmente por la señora LAYLA AMIRA AREVALO CHEDRAUI; y la sociedad DISTRIBUIDAORA DE COMBUSTIBLES Y LUBRICANTES SALVADOREÑA, SOCIEDAD ANONIMA DE CAPITAL VARIABLE, que se abrevia DICOLSA, S.A. de C.V., representada legalmente por el señor VICTOR JOSÉ HERNÁNDEZ.
Asimismo, en la generación de tales relaciones comerciales, consistentes en venta al por mayor de combustibles a dichas sociedades, es que Ustedes, respetuosamente solicito me extiendan constancia o informe con el cual se acredite cuál es la calidad en que tales Sociedades, y/o personas naturales operan dentro del mercado de combustibles, así como la vigencia de la licencia, autorización o concesión de la que gozan, y el lugar de sus operaciones. Tal información es necesaria, para poder ejercer la defensa de derechos vulnerados a mi mandante en tales operaciones comerciales.</t>
  </si>
  <si>
    <t xml:space="preserve">Señores
Dirección de Hidrocarburos y Minas.
Ministerio de Economía
Por este medio requerimos de su valiosa colaboración, en el sentido de brindarnos información si ante la Honorable Dirección se han iniciado trámites relativos a la autorización de construcción de una estación de servicio a realizarse en los inmuebles uno, dos y tres del Polígono 1 de Avenida Tazumal, Urbanización Cumbres de Cuscatlán, Jurisdicción de Antiguo Cuscatlán. 
En caso afirmativo nos gustaría se nos informe en qué fase se encuentra el trámite, si se han efectuado observaciones, o si ya se resolvió el mismo si se concedió o no la autorización solicitada. 
</t>
  </si>
  <si>
    <t xml:space="preserve">Solicito informe de resultados "Gestión de Pasivos Ambientales Mineros", publicado el 15 de octubre de 2015.  
Información sobre el involucramiento institucional en el procedimiento de la remediación ambiental a causa de la explotación Minera. Específicamente Mina San Sebastián del Departamento de la Unión. </t>
  </si>
  <si>
    <t>Manual de procesos y procedimientos vigentes de CENADE para la aplicación del Acuerdo No. 1632 de fecha 23 de noviembre de 2018.</t>
  </si>
  <si>
    <t>Listado de empresas a nivel nacional de rubro ferretería. Campos: Razón social, nombre comercial, municipio, clasificación (micro, pequeña, mediana, gran empresa).</t>
  </si>
  <si>
    <t>Saber número de denuncias de Acoso laboral y sexual hacia mujeres en la Dirección de Hidrocarburos y Minas del MINEC, en el periodo de 2015, 2016, 2017, 2018, así como cargos de victimarios, víctimas.</t>
  </si>
  <si>
    <t xml:space="preserve">Listado completo de zonas francas existentes en El Salvador según la ley, que incluya nombre, ubicación y área. 
Listado de DPA en El Salvador, que incluya nombre, ubicación y área. </t>
  </si>
  <si>
    <t>Solicito a DIGESTYC base de datos de periodos 2016-2018 de librerías ubicadas en el área del centro metropolitano de san salvador, para uso académico Universidad Tecnológica de El Salvador.</t>
  </si>
  <si>
    <t>Si se licitó o se adjudicó de alguna otra forma, la “Contratación de consultor para la elaboración de propuesta de instrumento que fomente las Asociaciones Cooperativas Industriales en MIPYMES de sectores prioritarios en la Política Nacional de Fomento, Diversificación y Transformación Productiva”, cuyo límite para recepción de ofertas fue el 26 de octubre de 2018. De ser afirmativa la respuesta, ¿a quién se licitó o adjudicó? En caso que no se haya licitado o adjudicado, ¿cuándo se volverá a realizar dicha la convocatoria?</t>
  </si>
  <si>
    <t xml:space="preserve">Confidendcial </t>
  </si>
  <si>
    <t>Inexistente</t>
  </si>
  <si>
    <t>Dirección de Asuntos Jurídicos</t>
  </si>
  <si>
    <t>POLICOM</t>
  </si>
  <si>
    <t xml:space="preserve">Dirección de Asuntos Jurídicos </t>
  </si>
  <si>
    <t>Unidad de Género</t>
  </si>
  <si>
    <t xml:space="preserve">Dirección de Coordinación de Políticas Productivas </t>
  </si>
  <si>
    <t>1502/2019</t>
  </si>
  <si>
    <t> 15/02/2019</t>
  </si>
  <si>
    <t xml:space="preserve">Ciudadana salvadoreña, el cual adjunto a este correo, establezco inicialmente el marco de mi solicitud.
Laboraba en el Ministerio de Economía hasta el 23 de noviembre de 2016, cuando junto con otras cuatro personas trabajadoras fuimos despedidas de forma ilegal y arbitraria a través de una nota del entonces ministro, Tharsis López. Presentamos denuncia sobre el caso a la Procuraduría para la Defensa de los Derechos Humanos de El Salvador, identificada con el expediente SS-0002-2017. Esta institución el 27 de octubre de 2017 RESUELVE:
1.      Dar por establecida la violación al Derecho Humano al trabajo, por actos ilegales y arbitrarios atentatorios contra la estabilidad laboral y a un debido proceso administrativo, por inobservancia del derecho de audiencia y defensa, en perjuicio de mi persona y las otras cuatro denunciantes; así también al Derecho a la Libertad Sindical, por actos ilegales o atentatorios contra la estabilidad laboral de directivos sindicales, en perjuicio de mi persona.
2.      Señalase como responsable de tales violaciones al ministro de Economía, licenciado Tharsis Salomón López.
3.      La PDDH Recomienda a dicho ministro, respetar la estabilidad laboral.
4.      Recomienda a los miembros del Tribunal del Servicio Civil emitir sin dilación la resolución a nuestros procesos.
5.      El Ministro de Economía y el TSC deben rendir informe sobre el cumplimiento de lo recomendado por la PDDH, en el plazo de quince días hábiles a partir de la notificación de dicha resolución.
Habiendo sido nombrada la  Dra. Luz Estrella Rodríguez, como Ministra de Economía a partir del 20 de marzo de 2018, es desde ese momento la representante legal responsable que toda actuación administrativa de dicha cartera se desarrolle dentro del marco de la ley, en respeto a los Derechos Humanos; dar total cumplimiento a los Tratados Internacionales de la OIT suscritos por El Salvador, los cuales son garantía y requisito de los Tratados Comerciales y TLCs.
SOLICITO AL MINISTERIO DE ECONOMIA LA SIGUIENTE INFORMACIÓN:
•         A partir de su nombramiento en marzo de 2018: ¿cuáles son las acciones concretas que la ministra Rodríguez ha realizado para dar cumplimiento a las recomendaciones de la PDDH en el caso de violación a mis Derechos Humanos?
•         Requiero que la información sea específicamente con documentación real: memorandos, correos electrónicos, acuerdos, o similares.
•         En tres copias autenticadas de cada una de ellas. Fotocopias certificadas
</t>
  </si>
  <si>
    <t xml:space="preserve">Que actúo en representación de la sociedad DROGUERÍA SANTA LUCÍA, SOCIEDAD ANÓNIMA DE CAPITAL VARIABLE, que puede abreviarse DROGUERÍA SANTA LUCÍA, S.A. DE C.V., en el proceso Ejecutivo Mercantil promovido contra el señor VLADIMIR IVAN JUARES SANDOVAL, conocido por VLADIMIR IVAN JUARES SANDOVAL, en el juzgado Quinto de lo Civil y Mercantil (juez dos) de San Salvador, a usted Expongo:
Que conforme al derecho de petición regulado en el Art. 18 de la Constitución, solicito de la manera más atenta que se me proporcione la información de los siguientes puntos:
1.    Que si el señor VLADIMIR IVAN JUARES SANDOVAL, conocido por VLADIMIR IVAN JUAREZ SANDOVAL, tiene bajo su propiedad alguna gasolinera que esté registrada en esta entidad o si detenta algún derecho, licencia o permiso para que estas funcionen.
2.    Que si el referido señor Juarez Sandoval tiene licencia o si hay alguna bomba de gasolinera que estén bajo la propiedad de él o si este tiene permiso bajo que marca de gasolina.
</t>
  </si>
  <si>
    <t>MINEC-2019-0075</t>
  </si>
  <si>
    <t>MINEC-2019-0076</t>
  </si>
  <si>
    <t>MINEC-2019-0077</t>
  </si>
  <si>
    <t>MINEC-2019-0078</t>
  </si>
  <si>
    <t>MINEC-2019-0079</t>
  </si>
  <si>
    <t>MINEC-2019-0080</t>
  </si>
  <si>
    <t>MINEC-2019-0081</t>
  </si>
  <si>
    <t>MINEC-2019-0082</t>
  </si>
  <si>
    <t>MINEC-2019-0083</t>
  </si>
  <si>
    <t>MINEC-2019-0084</t>
  </si>
  <si>
    <t>MINEC-2019-0085</t>
  </si>
  <si>
    <t>MINEC-2019-0086</t>
  </si>
  <si>
    <t>MINEC-2019-0087</t>
  </si>
  <si>
    <t>MINEC-2019-0088</t>
  </si>
  <si>
    <t>MINEC-2019-0089</t>
  </si>
  <si>
    <t>MINEC-2019-0090</t>
  </si>
  <si>
    <t>MINEC-2019-0091</t>
  </si>
  <si>
    <t>MINEC-2019-0092</t>
  </si>
  <si>
    <t>MINEC-2019-0093</t>
  </si>
  <si>
    <t>MINEC-2019-0094</t>
  </si>
  <si>
    <t>MINEC-2019-0095</t>
  </si>
  <si>
    <t>MINEC-2019-0096</t>
  </si>
  <si>
    <t>MINEC-2019-0097</t>
  </si>
  <si>
    <t>MINEC-2019-0098</t>
  </si>
  <si>
    <t>MINEC-2019-0099</t>
  </si>
  <si>
    <t>MINEC-2019-0100</t>
  </si>
  <si>
    <t>MINEC-2019-0101</t>
  </si>
  <si>
    <t>MINEC-2019-0102</t>
  </si>
  <si>
    <t>MINEC-2019-0103</t>
  </si>
  <si>
    <t>MINEC-2019-0104</t>
  </si>
  <si>
    <t>MINEC-2019-0105</t>
  </si>
  <si>
    <t>MINEC-2019-0106</t>
  </si>
  <si>
    <t>MINEC-2019-0107</t>
  </si>
  <si>
    <t>MINEC-2019-0108</t>
  </si>
  <si>
    <t>MINEC-2019-0109</t>
  </si>
  <si>
    <t>MINEC-2019-0110</t>
  </si>
  <si>
    <t>MINEC-2019-0111</t>
  </si>
  <si>
    <t>MINEC-2019-0112</t>
  </si>
  <si>
    <t>MINEC-2019-0113</t>
  </si>
  <si>
    <t>MINEC-2019-0114</t>
  </si>
  <si>
    <t>MINEC-2019-0115</t>
  </si>
  <si>
    <t>MINEC-2019-0116</t>
  </si>
  <si>
    <t>MINEC-2019-0117</t>
  </si>
  <si>
    <t>MINEC-2019-0118</t>
  </si>
  <si>
    <t>MINEC-2019-0119</t>
  </si>
  <si>
    <t>MINEC-2019-0120</t>
  </si>
  <si>
    <t>MINEC-2019-0121</t>
  </si>
  <si>
    <t>MINEC-2019-0122</t>
  </si>
  <si>
    <t>MINEC-2019-0123</t>
  </si>
  <si>
    <t>MINEC-2019-0124</t>
  </si>
  <si>
    <t>MINEC-2019-0125</t>
  </si>
  <si>
    <t>MINEC-2019-0126</t>
  </si>
  <si>
    <t>MINEC-2019-0127</t>
  </si>
  <si>
    <t>MINEC-2019-0128</t>
  </si>
  <si>
    <t>MINEC-2019-0129</t>
  </si>
  <si>
    <t>MINEC-2019-0130</t>
  </si>
  <si>
    <t>MINEC-2019-0131</t>
  </si>
  <si>
    <t>MINEC-2019-0132</t>
  </si>
  <si>
    <t>MINEC-2019-0133</t>
  </si>
  <si>
    <t>MINEC-2019-0134</t>
  </si>
  <si>
    <t>MINEC-2019-0135</t>
  </si>
  <si>
    <t>MINEC-2019-0136</t>
  </si>
  <si>
    <t>MINEC-2019-0137</t>
  </si>
  <si>
    <t>MINEC-2019-0138</t>
  </si>
  <si>
    <t>MINEC-2019-0139</t>
  </si>
  <si>
    <t>MINEC-2019-0140</t>
  </si>
  <si>
    <t>MINEC-2019-0141</t>
  </si>
  <si>
    <t>MINEC-2019-0142</t>
  </si>
  <si>
    <t>MINEC-2019-0143</t>
  </si>
  <si>
    <t xml:space="preserve">Listado de las empresas y sus contactos que utilizan hidrocarburos (Bunker, diésel y GLP) para generación de energía eléctrica.
Listado de las empresas y sus contactos que utilizan hidrocarburos (Bunker, diésel y GLP) en calderas.
Listado de las empresas y sus contactos del sector alimenticio que utilizan GLP en sus procesos.
</t>
  </si>
  <si>
    <t xml:space="preserve">Existe un sistema de capacitación para el Ministerio de Economía? Un sistema que sea interno y que no necesite contratación de capacitadores externos?
Si fuera afirmativo, existe una misión y visión del sistema de capacitación institucional?
</t>
  </si>
  <si>
    <t>Se solicita un listado de cuántas empresas textiles (maquila textil) están inscritas a nivel país, sus Nombre y su ubicación correspondiente.</t>
  </si>
  <si>
    <t>Base de datos empresas formalmente establecidas para filtrar base con el propósito de facilitar la realización de trabajos de graduación de estudiantes egresados de la carrera de administración de empresas de la Universidad de El Salvador.</t>
  </si>
  <si>
    <t>Copia certificada, autenticada, sellada y debidamente foliada de mi expediente laboral completo incluyendo marcaciones y planillas (desde el ingreso a la institución hasta la fecha)</t>
  </si>
  <si>
    <t>Información sobre el ingreso anual por familia del período 2009-2018. Cantidad de remesas anuales de 2009-2018. Estadísticas sobre el ingreso promedio de un salvadoreño de 2009-2018</t>
  </si>
  <si>
    <t xml:space="preserve">En el ejercicio del derecho que me es reconocido en el artículo dos de la Ley de Acceso a la Información Pública y que deriva del artículo seis de la Constitución de la República, a bien tengo requerir lo siguiente:
1. Listado de TODOS los empleados de la institución de la cual usted es oficial de información, incluyendo para cada uno el nombre completo, cargo o puesto ocupado, si se encuentra contratado por Ley de salarios o contrato, salario nominal mensual, último grado académico obtenido, género y fecha de ingreso a la institución. Lo anterior para los años 2019, 2018, 2017 y 2016 (un listado para cada año).
Respecto de la modalidad de entrega, solicito todo en formato digital y/o electrónico, que sea en formatos tales como archivos Excel o CSV.
</t>
  </si>
  <si>
    <t>Solicito se me pueda ayudar con el listado de empresas a nivel nacional en el rubro de exportación y venta de vidrio plano y también negocios de venta de ventanas espejos y puertas de vidrio (vidrierías)</t>
  </si>
  <si>
    <t xml:space="preserve">Necesito los nombres de planes, programas o proyectos, y los nombres de la institución o las instituciones impulsaron cada uno de ellos, en el marco de la Estrategia de Desarrollo Productivo. </t>
  </si>
  <si>
    <t>Pasos para legalizar una empresa </t>
  </si>
  <si>
    <t xml:space="preserve">Solicito de la manera más atenta me ayudan con la información siguiente
Listado de proveedores y vendedores de vidrio plano en el país 
</t>
  </si>
  <si>
    <t>Entrevista presencial sobre el comercio electrónico en relación a las contrataciones  de consumo transfronterizo y copia física ó digital de su anteproyecto de Ley, y preguntas generales del tema.</t>
  </si>
  <si>
    <t>Nombre de las empresas exportadoras del departamento de Santa Ana</t>
  </si>
  <si>
    <t>Directorio de empresas con su clasificación año 2000-2017</t>
  </si>
  <si>
    <t>Plan de Ejecución Presupuestaria 2018-2019</t>
  </si>
  <si>
    <t xml:space="preserve">Proyecciones de población por sexo y grupo quinquenal a nivel municipal y departamental para El Salvador para los años 2017 y 2018.
Población económicamente activa por municipio de El Salvador para el año 2017 y 2018.
Población ocupada y desocupada por municipio de El Salvador para el año 2017 y 2018.
Ingreso medio a nivel municipal de El Salvador para el año 2017
</t>
  </si>
  <si>
    <t xml:space="preserve">1. La cantidad de empleos que concentra la microempresa (2000-2017)
2.  La cantidad de empleos que concentra la mediana empresa (2000-2017)
3. La cantidad de empleos que concentra la gran empresa (2000-2017)
*En El Salvador, datos por cada año.  
</t>
  </si>
  <si>
    <t xml:space="preserve">¿Cuantas Grandes, Medianas y Pequeñas empresas existen en el área de San Salvador.
¿Cuantas Medianas y Pequeñas empresas hay específicamente en La Escalón, Zona Rosa, Santa Elena, San Benito?
</t>
  </si>
  <si>
    <t xml:space="preserve">La cantidad de habitantes del sexo femenino entre las edades de 10 a 15 años des casco urbano del municipio de San Lorenzo Ahuachapán incluyendo barrios y colonias del mismo municipio.
La cantidad de habitantes del sexo femenino entre las edades de 16 a 20 años des casco urbano del municipio de San Lorenzo Ahuachapán incluyendo barrios y colonias del mismo municipio.
La cantidad de habitantes del sexo femenino entre las edades de 21 a 25 años des casco urbano del municipio de San Lorenzo Ahuachapán incluyendo barrios y colonias del mismo municipio.
La cantidad de habitantes del sexo femenino entre las edades de 26 a 30 años des casco urbano del municipio de San Lorenzo Ahuachapán incluyendo barrios y colonias del mismo municipio.
La cantidad de habitantes del sexo femenino entre las edades de 31 a 35 años des casco urbano del municipio de San Lorenzo Ahuachapán incluyendo barrios y colonias del mismo municipio.
La cantidad de habitantes del sexo femenino entre las edades de 36 a 40 años des casco urbano del municipio de San Lorenzo Ahuachapán incluyendo barrios y colonias del mismo municipio.
</t>
  </si>
  <si>
    <t xml:space="preserve">Cantidad total de empresas existentes en El Salvador registradas, rama productiva y zona geográfica año 2017.
Cuantas empresas pertenecen a: 1. Micro empresa, 2. Pequeña empresa, 3. Mediana empresa, 4. Gran empresa. 
</t>
  </si>
  <si>
    <t>Lista de empresas que cultivan bambú, empresas que producen artículos de bambú, empresas que comercializan artículos de bambú o similares, De todo el país, año 2010-2018.</t>
  </si>
  <si>
    <t>Registro administrativo de empresas 2017, micro empresas del municipio de Zaragoza, que contenga el nombre comercial de las empresas.</t>
  </si>
  <si>
    <t xml:space="preserve">Cuáles son los rubros de inversión predominantes en El Salvador en el período 2009- 2017, (de ser posible se pueden establecer ejemplos de empresas) y además cifras del porcentaje de participación del rubro en el total de las inversiones. </t>
  </si>
  <si>
    <t xml:space="preserve">Cantidad de empleos que concentran las microempresas
Cantidad de empleos que concentra la mediana empresa
Cantidad de empleos que concentra la gran empresa.
(Datos a nivel nacional, del año 2000 al 2017)
</t>
  </si>
  <si>
    <t>Base de datos de Encuesta de hogares y propósitos múltiples disponibles a partir del 1990</t>
  </si>
  <si>
    <t>La clasificación de cuantas empresas pertenecen a la micro, mediana y gran empresa.</t>
  </si>
  <si>
    <t xml:space="preserve">1) Población económicamente activa de El Salvador periodo 2000 al 2017 determinada por sexo, zona rural y urbana, estratificada por rango de edades. 2) Nivel de empleo en El Salvador periodo 2000 al 2017, cantidad de personas que pertenecen al sector </t>
  </si>
  <si>
    <t xml:space="preserve">Solicito el Directorio Económico de Empresas más actualizado que tengan.
Solicito el Directorio de Unidades Económicas más actualizado con el que cuenten.
</t>
  </si>
  <si>
    <t xml:space="preserve">Población Económicamente Activa de los años 2000 - 2017.
Cantidad de empleos que concentra la Micro empresa, mediana y gran empresa para los años 2000 - 2017.
Rubros de inversión que predominan en El Salvador en el periodo del 2009 al 2017
Nivel de empleo en El Salvador para los años 2000 – 2017, la clasificación de esos empleos en públicos y privados.
</t>
  </si>
  <si>
    <t>Dato oficial del número total de Instituciones Publico y Privadas de AMSS</t>
  </si>
  <si>
    <t xml:space="preserve">Cantidad de empleos que concentran la microempresa, mediana empresa y gran empresa en El Salvador, datos actualizados al año 2017..
¿Cuáles son los rubros de inversión y producción existentes en El Salvador?
</t>
  </si>
  <si>
    <t>1. Directorio de empresas según código CIIU/actividad económica del negocio 2. # de empresas registradas por depto. 3. Número de empresas de call center por depto. 4. Número de empleados contratados por depto en las empresas legalmente registradas 5. Número de empleados de call center contratados por departamento (datos más recientes posibles).</t>
  </si>
  <si>
    <t>Necesitamos saber el número de residencias en las colonias Escalón, San Benito y sus alrededores, con un mayor poder adquisitivo, dicha información solicitada es con el fin de realizar un estudio de mercado.</t>
  </si>
  <si>
    <t xml:space="preserve">1. Fecha de la primera exportación y que se exporto desde el salvador.
2. Primera versión de la ley de impuesto  a la Transferencia de Bienes Muebles y a la Prestación de servicios en formato PDF.
Año en el que nace la figura de Nota de Crédito del Tesoro Público y como nace
</t>
  </si>
  <si>
    <t xml:space="preserve">Cantidad de micro empresas productoras de alimentos en los municipios de San Vicente.
Nombre y ubicación de las micro empresas productoras de alimentos en los municipios de San Vicente.
</t>
  </si>
  <si>
    <t>Se me entregue la certificación del expediente en donde los Ministros de Economía de la época en donde consten las circunstancias, motivos o justificaciones, que llevaron a esa cartera de Estado a emitir Decretos Ejecutivos en donde se Cambió el precio referencia para el Saco de Fibras Burdas tres veces en el término de dos meses aproximadamente, a efecto de calcular el impuesto a pagar por los respectivos usuarios. Un decreto Legislativo no puede ser cambiado con un Decreto Ejecutivo, en este caso para evadir impuestos.</t>
  </si>
  <si>
    <t>Registro administrativo de empresas del año 2000 al 2017.</t>
  </si>
  <si>
    <t>Población Económicamente activa del departamento de la Libertad. </t>
  </si>
  <si>
    <t xml:space="preserve">Pasos para legalizar una empresa </t>
  </si>
  <si>
    <t xml:space="preserve">Cuál es la MEDIANA de las ventas en galones de combustibles (gasolina súper, gasolina regular, diésel) de todas las estaciones de servicio en el año 2018.
Para aclarar no es el promedio sino la MEDIANA de las ventas de galones. 
</t>
  </si>
  <si>
    <t>Se solicita información sobre todas las gasolineras a nivel nacional, si tienen tienda o no, con su dirección, departamento, municipio, latitud y longitud en mapa satelital. En el sitio web solamente presenta gasolineras que ofrecen precios cómodos.</t>
  </si>
  <si>
    <t>Cuántas empresas hay en el Municipio de Soyapango (todos los rubros)</t>
  </si>
  <si>
    <t xml:space="preserve">Registro administrativo de empresas 2017, con su clasificación y cantidad de empleo que genera.  </t>
  </si>
  <si>
    <t xml:space="preserve">De los años 2013, 2014, 2015, 2016 y 2017 en relación a los “Registros de Empresa Activa” gestionados  por la Dirección General de Estadísticas y Censos, requiero documento en formato  seleccionable que contenga: Nombre comercial, departamento, razón social, actividad económica principal, fecha de inicio de operaciones y cuadro de personal registrado;
Esto de cada una de las empresas registradas bajo los siguientes códigos de Clasificación de Actividades Económicas de El Salvador  (CLAEES, Base CIIU 4.0):  
•         División 81, grupo 812, clase 8121;
•         División 13, 14 y 15;
•         División 82, grupo 822, clase 8220;
•         División 80, grupo 801, clase 8010.
</t>
  </si>
  <si>
    <t xml:space="preserve">Solicito: Se me entregue copia certificada de las "NORMAS TÉCNICAS DEL SISTEMA DE TARJETAS DE CRÉDITO" que aplican a las sociedades mercantiles emisoras de tarjetas de crédito vigiladas por la Superintendencia de Obligaciones Mercantiles y que han sido dictadas por dicha Superintendencia en ejercicio de la facultad que le confiere el artículo 4 inciso segundo de la Ley del Sistema de Tarjetas de Crédito. Aclaro que las normas que solicito, son las que se encuentran vigentes a esta fecha. </t>
  </si>
  <si>
    <t>Me podrían brindar el listado de empresa actual, (Nombre comercial, razón social, Rubro, Número de empleados, Departamento y municipio), en especial el rubro de servicios de limpieza. Sub dividido en micro, pequeña, mediana y gran empresa.</t>
  </si>
  <si>
    <t>Para refines de mejorar mi estudio de petroleras en todo el país, mucho le agradecería enviarme la siguiente información: cantidad total de petrolera por departamento (Texaco, puma, alba, dlc, uno, bandera blanca), y dirección exacta de cada una. Grs</t>
  </si>
  <si>
    <t>Listado de Empresas de Comercialización de Electrodomésticos en General en el AMSS.</t>
  </si>
  <si>
    <t>Necesito conocer para un trabajo de investigación universitaria, el número de empresas que existen en el área de San Salvador, que se dediquen al Servicio de Fumigación y Eliminación de Plagas.</t>
  </si>
  <si>
    <t xml:space="preserve">Información de los formularios de creación y legalización de una empresa nueva </t>
  </si>
  <si>
    <t>Empresas que tengan giro de ventas y servicios de equipos informáticos de la colonia las Mercedes, San Salvador.</t>
  </si>
  <si>
    <t>Detalle de importación de combustible durante 2018 y 2019, que el detalle exprese la cantidad de combustible importado por cada una de las empresas que distribuye en El Salvador y de qué país se está exportando el combustible.</t>
  </si>
  <si>
    <t xml:space="preserve">Numero micro y pequeñas empresas productoras de chocolate artesanal en tablilla a nivel nacional, departamental y municipal.
Nombre y ubicación de micro y pequeñas empresas productoras de chocolate artesanal en tablilla a nivel nacional, departamental y municipal
</t>
  </si>
  <si>
    <t>Por favor enviar el detalle de todas las prestaciones vigentes con las que gozan los empleados.</t>
  </si>
  <si>
    <t xml:space="preserve">De los años 2013, 2014, 2015, 2016 y 2017 en relación a los “Registros de Empresa Activa” gestionados  por la Dirección General de Estadísticas y Censos, requiero documento en formato  seleccionable que contenga: Nombre comercial, departamento, razón social, actividad económica principal, fecha de inicio de operaciones y cuadro de personal registrado;
Esto de cada una de las empresas registradas bajo los siguientes códigos de Clasificación de Actividades Económicas de El Salvador  (CLAEES, Base CIIU 4.0):  
•         División 14, clases 1410, 1420 y 1430 y 15; (relacionados a fabricación de prendas de vestir)
Esta documentación se solicita solamente como base de datos (sin publicación de datos personales) que es parte del proceso de investigación de trabajo de graduación de estudiantes de la Universidad Centroamericana José Simeón Cañas para la elaboración de un índice sectorial de rotación.
</t>
  </si>
  <si>
    <t>Informe de verificación del caso denuncia sobre irregularidades en la Dirección de Hidrocarburos y Minas de fecha 22 de enero del presente año. </t>
  </si>
  <si>
    <t xml:space="preserve">Solicito nombre de empresas o productores de los siguientes productos:
-Melaza de caña.
-Miel de abeja 
Bálsamo
Pueden ser productoras o exportadoras las dos me servirían de antemano gracias 
</t>
  </si>
  <si>
    <t>Copia Sellada, Certificada y debidamente foliada de la nota, donde autorizan los funcionarios competentes al solicitar permiso sin goce de sueldo, durante el periodo comprendido del 01 de marzo al 31 de marzo</t>
  </si>
  <si>
    <t>En la solicitud anterior solicite copia Sellada, Certificada y debidamente foliada, firmada por los funcionarios respectivos de nota de permiso sin goce de sueldo del periodo comprendido del 01 de marzo al 31 de marzo, falto agregar reanudare a mis labores el 01 de mayo, (los cuales serían 2 meses de permiso),  no sé si serán dos tramites por la solicitud anterior y esa o solo quedara esta.</t>
  </si>
  <si>
    <t xml:space="preserve">El MINEC cuenta con CDI?; 2) Si la respuesta es SI, este servicio lo comparten con otras instituciones; 3) tiene algún costo adicional para los empleados 3) Cuanto es la erogación anual en cuanto a RH y materiales didácticos? 
4) Si no tiene CDI, cual es la propuesta que tiene el MINEC para cumplir la ley de sala cuna que entra en vigencia en Junio 2020.
</t>
  </si>
  <si>
    <t xml:space="preserve">Se solicita la siguiente información al 31 de diciembre de 2018:
1.       Número de empleados desagregado por categoría laboral (tipo de cargo) y sexo
2.       Monto invertido en salarios desagregado por categoría laboral y sexo.
3.       Número de empleados que recibieron cursos de capacitación, desagregado por categoría laboral y sexo.
</t>
  </si>
  <si>
    <t xml:space="preserve">Solicito la información siguiente:
* Cuantas empresas están inscritas en El Salvador
* Cuantas de esas empresas inscritas pertenecen al sector ferretero del país
* Cuanto aporta el sector ferretero al PIB de El Salvador
</t>
  </si>
  <si>
    <t xml:space="preserve">¿Cómo conceptualización El Comercio Electrónico?
¿Qué políticas del Comercio Electrónico para la protección de los usuarios se han  desarrollado?
¿Cuáles son las modalidades y tipos de Comercio Electrónico que vigilan?
¿Cuáles es el procedimiento de la subasta en línea de vehículos automotores / datos estadísticos?
¿Qué motivo la creación del Anteproyecto de Ley y en qué etapa o fase se encuentra el Anteproyecto de Ley respecto del Comercio Electrónico?
¿Actividad Económica de la importación de vehículos, benéficos de esta al Comercio Electrónico?
Somos estudiantes de la Universidad de El Salvador y solicitamos por favor conceder Entrevista con personas encargadas del tema de Comercio Electrónico. 
</t>
  </si>
  <si>
    <t>Estadística descriptiva de jóvenes a nivel nacional entre los 13 y 25 años de edad, desagregada por sexo, ingresos, edad, ubicación, status de discapacidad, comunidad LGTB; además molestarlos con proyecciones del año 2019.</t>
  </si>
  <si>
    <t xml:space="preserve">Estadísticas del número total de personas de acuerdo a la Clasificación Internacional Uniforme de Ocupaciones (CIUO-8) periodo 18 años de 2000 a 2017, de acuerdo a los siguiente códigos: 1113, 2161, 2162, 2163, 2164, 2165, 2166, 2353, (Continua).
(Continuación), 2354, 2355, 2431, 2512, 2513, 2621, 2622, 2632, 2636, 2641, 2642, 2643, 2651, 2652, 2653, 2654, 2655, 2656, 2659, 3230, 3431, 3432, 3433, 3435, 3521, 4411, 7312, 7313, 7314, 7315, 7316, 7317, 7318, 7319, 7321, 7322, 7323. En excel.
Estadísticas de la Clasificación del Consumo Individual por Finalidades (CCIF) para 18 años de 2000 a 2017, de acuerdo a los siguiente codigos: 9.1.1, 9.1.2, 9.1.3, 9.1.4, 9.1.5, 9.4.2, 9.5.1, 9.5.2, 12.3.1. En excel como Clase, Descripción, Gasto $.
</t>
  </si>
  <si>
    <t xml:space="preserve">1. Se solicita de la Dirección General de Estadísticas y Cencos (DIGESYC), la base de datos en formato SPSS de los resultados de la Encuesta Dinámica de las Micro y Pequeñas Empresas 2017.
2. Se solicita de la Dirección General de Estadísticas y Cencos (DIGESYC), la Boleta de la Encuesta Dinámica de las Micro y Pequeñas Empresas 2017 en formato PDF editable.
</t>
  </si>
  <si>
    <t>Empresas nacionales e internacionales beneficiadas con incentivos fiscales (Ley de Zonas Francas y Ley de Trismo) Incluir beneficios otorgados durante los años 2016, 2017 y 2018 a cada empresa y cuánto representó en dinero para el Estado. Formato exc</t>
  </si>
  <si>
    <t xml:space="preserve">Copia certificada del convenio del proyecto Encuesta del Estudio de la Cultura de Paz, que realiza DIGESTYC.
Copia certificada de procesos procedimientos y actas de la Comisión del Servicio Civil de Secretaria de Estado, periodo de enero 2019 a la fecha. 
</t>
  </si>
  <si>
    <t>11/03/2019 </t>
  </si>
  <si>
    <t xml:space="preserve">Información parcial </t>
  </si>
  <si>
    <t>Redireccionada a CONAMYPE</t>
  </si>
  <si>
    <t>Dirección de Coordinación de Políticas Productivas</t>
  </si>
  <si>
    <t>DTAIPC</t>
  </si>
  <si>
    <t>Gerencia Financiera</t>
  </si>
  <si>
    <t>Unidad de Inteligencia Competitiva</t>
  </si>
  <si>
    <t>DIGESTYC - Unidad de Inteligencia Competitiva</t>
  </si>
  <si>
    <t xml:space="preserve">Dirección  de Trasparencia </t>
  </si>
  <si>
    <t>SOM</t>
  </si>
  <si>
    <t>21/03/2019 </t>
  </si>
  <si>
    <t>Comisión del Servicio Civil - DIGESTYC</t>
  </si>
  <si>
    <t>MINEC-2019-0144</t>
  </si>
  <si>
    <t>MINEC-2019-0145</t>
  </si>
  <si>
    <t>MINEC-2019-0146</t>
  </si>
  <si>
    <t>MINEC-2019-0147</t>
  </si>
  <si>
    <t>MINEC-2019-0148</t>
  </si>
  <si>
    <t>MINEC-2019-0149</t>
  </si>
  <si>
    <t>MINEC-2019-0150</t>
  </si>
  <si>
    <t>MINEC-2019-0151</t>
  </si>
  <si>
    <t>MINEC-2019-0152</t>
  </si>
  <si>
    <t>MINEC-2019-0153</t>
  </si>
  <si>
    <t>MINEC-2019-0154</t>
  </si>
  <si>
    <t>MINEC-2019-0155</t>
  </si>
  <si>
    <t>MINEC-2019-0156</t>
  </si>
  <si>
    <t>MINEC-2019-0157</t>
  </si>
  <si>
    <t>MINEC-2019-0158</t>
  </si>
  <si>
    <t>MINEC-2019-0159</t>
  </si>
  <si>
    <t>MINEC-2019-0160</t>
  </si>
  <si>
    <t>MINEC-2019-0161</t>
  </si>
  <si>
    <t>MINEC-2019-0162</t>
  </si>
  <si>
    <t>MINEC-2019-0163</t>
  </si>
  <si>
    <t>MINEC-2019-0164</t>
  </si>
  <si>
    <t>MINEC-2019-0165</t>
  </si>
  <si>
    <t>MINEC-2019-0166</t>
  </si>
  <si>
    <t>MINEC-2019-0167</t>
  </si>
  <si>
    <t>MINEC-2019-0168</t>
  </si>
  <si>
    <t>MINEC-2019-0169</t>
  </si>
  <si>
    <t>MINEC-2019-0170</t>
  </si>
  <si>
    <t>MINEC-2019-0171</t>
  </si>
  <si>
    <t>MINEC-2019-0172</t>
  </si>
  <si>
    <t>MINEC-2019-0173</t>
  </si>
  <si>
    <t>MINEC-2019-0174</t>
  </si>
  <si>
    <t>MINEC-2019-0175</t>
  </si>
  <si>
    <t>MINEC-2019-0176</t>
  </si>
  <si>
    <t>MINEC-2019-0177</t>
  </si>
  <si>
    <t>MINEC-2019-0178</t>
  </si>
  <si>
    <t>MINEC-2019-0179</t>
  </si>
  <si>
    <t>MINEC-2019-0180</t>
  </si>
  <si>
    <t>MINEC-2019-0181</t>
  </si>
  <si>
    <t>MINEC-2019-0182</t>
  </si>
  <si>
    <t>MINEC-2019-0183</t>
  </si>
  <si>
    <t>MINEC-2019-0184</t>
  </si>
  <si>
    <t>MINEC-2019-0185</t>
  </si>
  <si>
    <t>MINEC-2019-0186</t>
  </si>
  <si>
    <t>MINEC-2019-0187</t>
  </si>
  <si>
    <t>MINEC-2019-0188</t>
  </si>
  <si>
    <t>MINEC-2019-0189</t>
  </si>
  <si>
    <t>MINEC-2019-0190</t>
  </si>
  <si>
    <t>MINEC-2019-0191</t>
  </si>
  <si>
    <t>MINEC-2019-0192</t>
  </si>
  <si>
    <t>MINEC-2019-0193</t>
  </si>
  <si>
    <t>MINEC-2019-0194</t>
  </si>
  <si>
    <t>MINEC-2019-0195</t>
  </si>
  <si>
    <t>MINEC-2019-0196</t>
  </si>
  <si>
    <t>MINEC-2019-0197</t>
  </si>
  <si>
    <t>MINEC-2019-0198</t>
  </si>
  <si>
    <t>MINEC-2019-0199</t>
  </si>
  <si>
    <t>MINEC-2019-0200</t>
  </si>
  <si>
    <t>Solicito un Mapa de El Salvador, con sus departamentos y municipios.</t>
  </si>
  <si>
    <t>Por este medio solicito información sobre la Resolución que la Dirección de Hidrocarburos y Minas del Ministerio de Economía, emitió en el caso de denuncia ciudadana con Referencia No. 1319.</t>
  </si>
  <si>
    <t xml:space="preserve">Nuevamente solicito
Copia certificada, autenticada sellada y debidamente foliada de las marcaciones  de mi ingreso a la institución el 4 de abril de 1991, recordarle a la Gerencia que le corresponde esta información:
Se marcaba con tarjeta, las cuales deben, tenerlas, luego con carne, luego toda la mano y eso son, a través de herramienta tecnológica, se debió contratar servicio de alguna empresa para hacer uso de dichas herramientas por lo tanto deben de tener registros de las marcaciones (favor de entregarlas)
Copia certificada, autenticada sellada y debidamente foliada de las  planillas desde el periodo comprendido de 1991 al 2003, las cuales  se firman igual deben de estar los archivos respectivos en cada Gerencia, (favor entregarlas)
Ya se ha solicitado este tipo de información de otras personas y se ha entregado
</t>
  </si>
  <si>
    <t xml:space="preserve">1. Las encuestas de hogares realizadas por la DIGESTYC desde el año 2000, incluyendo un diccionario de todas las variables. Con una columna adicional, en la que se identifique el segmento censal de cada hogar. 
2. El poligono y las georeferencias de cada segmento censal utilizado en las encuestas hogares. OJO: no estoy solicitando la ubicación de cada hogar. Refraseando: solicito que cada hogar se agrupe por segmento censal.
</t>
  </si>
  <si>
    <t xml:space="preserve">Actas o cualquier documento en donde se ha tratado el tema de la limpieza del centro histórico y mercados de Santa Ana. Además, información sobre las negociaciones con los vendedores ambulantes y el gobierno municipal. </t>
  </si>
  <si>
    <t>Registro actual de negocios que venden bebidas alcohólicas en El Salvador. Especificar por nombre del negocio, departamento, municipio y tipo de bebida que venden.</t>
  </si>
  <si>
    <t>Registro actual de negocios que venden bebidas alcohólicas en San Salvador. Especificar por cada municipio de San Salvador e identificar el nombre del negocio, ubicación y tipo de bebida que vende.</t>
  </si>
  <si>
    <t xml:space="preserve">Listado de empresas registradas en el área de la industria 2016 - 2017. 
Listado de empresas registradas, que se dediquen a la comercialización de tarimas plásticas 2016- 2017.
</t>
  </si>
  <si>
    <t>Directorio económico de empresas inscritas que se dedican al comercio y/o manufacturación de calzado en la zona metropolitana de San Salvador, El Salvador</t>
  </si>
  <si>
    <t>Solicito mapa del municipio de Santa Cruz Michapa</t>
  </si>
  <si>
    <t xml:space="preserve">En el ejercicio del derecho que me es reconocido en el artículo dos de la Ley de Acceso a la Información Pública y que deriva del artículo seis de la Constitución de la República, a bien tengo requerir lo siguiente:
•         Cambios de plazas durante el año 2018 y 2019 hasta el día de hoy.
•         Que se refleje la plaza que ostentaba y la plaza a la que accedió y que se detalle el tipo de contrato.
Respecto de la modalidad de entrega, solicito todo en formato digital y/o electrónico, que sea procesable tales como archivos csv, de Excel o Word.
</t>
  </si>
  <si>
    <t xml:space="preserve">Inventario de tanques para almacenamiento de combustibles en El Salvador. Incluye Privados y Gobierno pero NO incluye Estaciones de Servicio.
Información de Empresa ó Institución que incluya: Nombre, Dirección, Municipio, Departamento, Teléfono y Nombre de Contacto.
Información del Tanque que incluya: Capacidad de volumen, Tipo de Combustible, Propósito de uso, Tipo de instalación (Aérea o Subterránea), tipo de operación (Industria, Comercio, Transporte, Servicios, Agricultura, etc).
</t>
  </si>
  <si>
    <t xml:space="preserve">Busco información relacionada con capacitaciones ofrecidas a los servidores/trabajadores que forman parte del MINEC Histórica y actual.
¿Qué porcentaje de trabajadores/servidores reciben capacitación/formación en MINEC?
¿En qué áreas?
¿Con que frecuencia son capacitados?
¿En qué consisten las capacitaciones?,
¿Hay estadísticas o documentos que determinen resultados de las capacitaciones recibidas?
Muchas gracias. (Por favor, podría esta información ser respondida pronto).
</t>
  </si>
  <si>
    <t>Un Listado de Supermercados ubicados en el AMSS.</t>
  </si>
  <si>
    <t xml:space="preserve">Base de datos de la Encuesta Nacional de Personas con Discapacidad Año 2015 en formato SPSS </t>
  </si>
  <si>
    <t xml:space="preserve">Se solicita la información desglosada por año de acuerdo a los siguientes requerimientos:
•       Número de concursos públicos para la contratación de personal (2009-2017)
•       Número de concursos internos de ascenso (2009-2017)
•       Número de empleados ascendidos a una categoría superior (2009-2017)
</t>
  </si>
  <si>
    <t xml:space="preserve">Se solicita la información desglosada por año para 2018 (enero-diciembre) y 2019 (enero al 31 de marzo):
1.     Número de empleados que trabajan en la institución
2.     Número de nuevas contrataciones
3.     Número de empleados por régimen de contratación
4.     Monto invertido en salarios
5.     Número de concursos públicos efectuados para la contratación de personal
6.     Número de concursos internos de ascenso
7.     Número de empleados que fueron ascendido a una categoría superior
8.     Número de evaluaciones de desempeño realizadas, especificando la periodicidad de las mismas
9.     Número de nombramientos directos
10.  Número de personas capacitadas, especificando el área de formación
</t>
  </si>
  <si>
    <t xml:space="preserve">Requerimiento:
Empresas grandes que se encuentre en Antiguo Cuscatlán con 100 empleados o Mas, con el nombre comercial de las mismas para fines de realizar nuestra investigación de TESIS, de antemano agradezco  su ayuda.
</t>
  </si>
  <si>
    <t>Buen día estoy elaborando tesis para optar al grado de Lic. En Admón de empresas en la Universidad Evangélica y necesito listado de empresas de servicios contenidos en la CIIU del Dpto. de SS. Adjunto archivo con detalle de información requerida.</t>
  </si>
  <si>
    <t xml:space="preserve">Necesito información y estadísticas de los siguientes programas: (desagregado cada uno por sexo, tamaño de empresa y zona geográfica)
-Fomento Productivo Territorial
•         Beneficiarias/as del programa
•         Asesorías brindadas
•         Apoyos técnicos brindados
-Fondo de Desarrollo Productivo
•         Apoyo financiero, según líneas: (beneficiarios/as, apoyos y asesorías)
-          Calidad y productividad
-          Cadenas Productivas y  Asociatividad
-           Innovación y tecnología
-           Desarrollo de mercados
-          Producción más limpia.
-Instituto Salvadoreño de Fomento Cooperativo
•       Constitución e Inscripción de Asociación Cooperativas de responsabilidad limitada.
•       Reforma de estatutos
•       Legalización de libros
•       Legalización del Sistema Contable.
•       Asesoría de Aperturas Contables
</t>
  </si>
  <si>
    <t xml:space="preserve">Estimadas y estimados.
Es un gusto saludarles nuevamente, el motivo de la solicitud es para obtener la siguiente información de la EHPM de varios años:
1. Población total por departamento del período 1995-1997
2. Población ocupada de 15 a 19 años del período 2007-2010
3. Población desocupada de 15 a 19 años del período 2007-2010
4. Cantidad de hogares en situación de pobreza extrema y relativa por jefatura de hogar y zona geográfica del período 1995-2006
5. Cantidad de hogares en situación de pobreza extrema y relativa por departamento del período 1995-2006
6. Cantidad de personas en situación de pobreza extrema y relativa por departamento del período 1995-2014
7. Valor de la CBA y CBAA per cápita del período 1995-2006
8. Índice de Gini del período 1995-1999
</t>
  </si>
  <si>
    <t>Buenas noches necesito información sobre lo siguiente1) listado de empresas que los conforman2) como clasifican la información las empresas de manera nacional o de la institución 3) como clasificar una empresa de restaurante en pequeña o mediana empresa.</t>
  </si>
  <si>
    <t>Base de datos de la EHPM 2016 y 2017 (2018, en caso que se encuentre disponible), en archivo SPSS fusionado (personas y hogares) un sólo archivo.</t>
  </si>
  <si>
    <t>Cantidad de unidades productivas por tamaño de empresa (micro, pequeña, mediana y grande empresa), según departamento, y cantidad de empleo generado desagregado por sexo para el año 2018 (o el último es de registro para ese año). DIGESTYC</t>
  </si>
  <si>
    <t>Certificación del expediente administrativo que inicia con la solicitud de devolución del 6% presentada por Javier Ernesto Siman en calidad de representante legal de INMOBILIARIA APOPA, S.A. DE C.V. el día 30 de octubre de 2008 (Documentos adjuntos).</t>
  </si>
  <si>
    <t>Un Mapa  Área Urbana del Municipio de Santa Rosa de Lima Depto. La Unión</t>
  </si>
  <si>
    <t>Muy buenos tardes, solicito fotocopia certificada integra del tratado libre de comercio entre El Salvador con los Estados Unidos de América. (Actualizado y completo).</t>
  </si>
  <si>
    <t xml:space="preserve">Total de empresas distribuidoras de productos electrónicos que se encuentran localizadas en el área metropolitana.  </t>
  </si>
  <si>
    <t>Empresas del sector Servicios Área Metropolitana de San Salvador.</t>
  </si>
  <si>
    <t xml:space="preserve">Buen día,
Investigación de venta de Gas propano.
¿Cuántos tambos de Gas se venden a diario en El Salvador?
¿Cuántos tambos de Gas se venden diariamente en San Salvador?
¿Cuantas ventas de Gas existen en San Salvador? (tiendas o distribuidores)
</t>
  </si>
  <si>
    <t xml:space="preserve">Número de empresas Grandes que se dedican a la reparación y mantenimiento de vehículos automotores.
Número de empresas Medianas que se dedican a la reparación y mantenimiento de vehículos automotores.
Número de empresas Pequeñas que se dedican a la reparación y mantenimiento de vehículos automotores.
</t>
  </si>
  <si>
    <t>Un Mapa de El Salvador</t>
  </si>
  <si>
    <t>Necesito un listado de las empresas registradas en la industria en general para los años 2011 a la actualidad. La razón de esta solicitud es que necesito proyectar datos y eso nos va a servir, prácticamente que necesitamos el número de las empresas en esos años.</t>
  </si>
  <si>
    <t xml:space="preserve">1. A qué se debe el incremento del precio del combustible?
2. Que tanto ha afectado el incremento del precio del combustible  en la economía?
3. Se espera un cambio en los precios del combustible en los últimos días?
4. Cuál ha sido el impacto que ha tenido en la población este incremento?
5. Que tanto se espera que afecte en las ventas de combustible?
</t>
  </si>
  <si>
    <t xml:space="preserve">Solicito se pueda incorporar al beneficio del subsidio Glp, al Hogar del Adulto Mayor La Divina Misericordia, ubicada en Cantón las Casitas, Calle Loma Larga  lotificación Cima de Salvaflor lote 11 Santo Tomas, Este hogar es sin fines de lucro quien alberga adultos mayores desamparados, los cuales no aportan ninguna contribución económica y los gastos que se generan son muchos, entre ellos la compa de cuatro a cinco cilindros de gas, alimentos entre otros gastos del hogar, este no cuenta con ayuda del gobierno ni de instituciones privadas. Por lo solicito se incorpore al hogar con este beneficio. </t>
  </si>
  <si>
    <t>Fecha y registro de la última actualización del listado que integran los productos de la canasta básica salvadoreña.</t>
  </si>
  <si>
    <t xml:space="preserve">Documento de investigación que muestra el método que utiliza la DIGESTYC para recolectar el valor del precio de los productos en el mercado salvadoreño. </t>
  </si>
  <si>
    <t>Lista productos que integran la canasta básica y su valor en el mercado del mes enero, febrero y marzo del año 2019</t>
  </si>
  <si>
    <t>Un listado de empresas ubicadas en el Municipio de San Martín</t>
  </si>
  <si>
    <t>Estadísticas desde el año 2009 hasta la fecha sobre la cantidad de llantas usadas y nuevas importadas a El Salvador.</t>
  </si>
  <si>
    <t>Solicito el Plan Anual de Trabajo del presente año.</t>
  </si>
  <si>
    <t>Lista de Agroservicios, Agropecuarias, Agroveterinarias y Agroferreterias de El Salvador, con su dirección de ubicación, nombre y teléfono de contacto, y si es posible el estado de resultados y balance general de los últimos 3 años</t>
  </si>
  <si>
    <t>1 Total de empleados de la institución.  2 Número de plazas asignadas al departamento, Unidad o sección encargada del registro y control de asistencia del personal de la institución. 3 Nombre de cada plaza con su salario, del personal asignado al departamento, Gerencia; Unidad o Sección encargada del registro y control de asistencia del personal de la institución.</t>
  </si>
  <si>
    <t xml:space="preserve">Encuesta de Hogares y Propósitos Múltiples de la DIGESTYC. 
En cuanto está valorada la Canasta Básica en la actualidad. 
Ingreso salarial de empleados Públicos y Privados. 
</t>
  </si>
  <si>
    <t>Solicito censo de todas las pastelerías, panaderías y ventas de harina a nivel nacional.</t>
  </si>
  <si>
    <t>Buenos días, soy estudiante de la Universidad católica de El Salvador en Santa Ana, requiero solicitar información específicamente con fines de estudio (exposición) sobre la minería en El Salvador,   ley de minería en el Salvador, las minas actuales en funcionamiento y permisos mineros actuales. </t>
  </si>
  <si>
    <t>De 2009 a la fecha, número de personas que reciben subsidio al gas mensualmente por segmento censal. </t>
  </si>
  <si>
    <t xml:space="preserve">PRODUCCION DE ARTESANIAS en Nauhizalco
-Por tipo de artesanías
-Por género (hombre y mujer)
-Por cooperativa y empresa
-Estadísticas 2012- 2017
</t>
  </si>
  <si>
    <t xml:space="preserve">PRODUCCION DE ARTESANIAS en  el departamento de Sonsonate
-por tipo de artesanías
-por género (hombre y mujer)
-por cooperativa y empresa
- estadísticas 2012- 2017
</t>
  </si>
  <si>
    <t>Base de datos de las  empresas de El Salvador, Clasificadas  por su tamaño; Grandes, Medianas, Pequeñas y Micro del año 2018 a nivel nacional.</t>
  </si>
  <si>
    <t xml:space="preserve"> Información sobre desempleo en personas jóvenes entre los 15 y 29 años de edad, entre los años 2010 -2018, con tasas de desempleo para dicho grupo.
Estudios realizados por la institución en los que se explique el  desempleo juvenil y las razones por las que los jóvenes no consiguen empleo formales.
</t>
  </si>
  <si>
    <t>Presupuesto requerido para el año 2020, presupuesto  correspondiente al año 2018</t>
  </si>
  <si>
    <t>Listado de Depósitos de Perfeccionamiento de Activos (DPA) que operan en la industria textil y de calzado en el departamento de San Salvador.</t>
  </si>
  <si>
    <t xml:space="preserve">Dimensiones de área de las zonas francas y DPA.(metros cuadrados)
Rubro o actividades a las que se dedican (ejemplo: textil, pesca, reparaciones, etc.)
fecha de inicio de sus operaciones o que iniciaron sus operaciones
</t>
  </si>
  <si>
    <t xml:space="preserve">Requisitos para elaborar un dictamen fiscal bajo la Ley de Servicios Internacionales.
El auditor debe de inscribirse en el Ministerio de Economía y cuáles serían los requisitos para el auditor. 
Hay un formato para la elaboración del dictamen, y cuál es el tiempo para entregarlo. 
Cada cuanto tiempo debe presentarse el dictamen.
Existen multas por no presentarlos en las fechas requeridas.
</t>
  </si>
  <si>
    <t>Empresas dedicadas a la Construcción en el Depto. de San Salvador</t>
  </si>
  <si>
    <t>Un Mapa Municipio de Ciudad Delgado Cantón San José Cortez.</t>
  </si>
  <si>
    <t>10/04/2019 </t>
  </si>
  <si>
    <t>Redireccionada a COMURES</t>
  </si>
  <si>
    <t>Redireccionada a CAPRES</t>
  </si>
  <si>
    <t xml:space="preserve">No subsado </t>
  </si>
  <si>
    <t>021/04/2019</t>
  </si>
  <si>
    <t xml:space="preserve">Fomento Productivo - FONDEPRO </t>
  </si>
  <si>
    <t>30/04/2019 - 08/05/2019</t>
  </si>
  <si>
    <t>DATCO</t>
  </si>
  <si>
    <t>CENADE - Dirección de Hidrocarburos y Minas</t>
  </si>
  <si>
    <t>02/05/2019 - 07/05/2019</t>
  </si>
  <si>
    <t>MINEC-2019-0201</t>
  </si>
  <si>
    <t>MINEC-2019-0202</t>
  </si>
  <si>
    <t>MINEC-2019-0203</t>
  </si>
  <si>
    <t>MINEC-2019-0204</t>
  </si>
  <si>
    <t>MINEC-2019-0205</t>
  </si>
  <si>
    <t>MINEC-2019-0206</t>
  </si>
  <si>
    <t>MINEC-2019-0207</t>
  </si>
  <si>
    <t>MINEC-2019-0208</t>
  </si>
  <si>
    <t>MINEC-2019-0209</t>
  </si>
  <si>
    <t>MINEC-2019-0210</t>
  </si>
  <si>
    <t>MINEC-2019-0211</t>
  </si>
  <si>
    <t>MINEC-2019-0212</t>
  </si>
  <si>
    <t>MINEC-2019-0213</t>
  </si>
  <si>
    <t>MINEC-2019-0214</t>
  </si>
  <si>
    <t>MINEC-2019-0215</t>
  </si>
  <si>
    <t>MINEC-2019-0216</t>
  </si>
  <si>
    <t>MINEC-2019-0217</t>
  </si>
  <si>
    <t>MINEC-2019-0218</t>
  </si>
  <si>
    <t>MINEC-2019-0219</t>
  </si>
  <si>
    <t>MINEC-2019-0220</t>
  </si>
  <si>
    <t>MINEC-2019-0221</t>
  </si>
  <si>
    <t>MINEC-2019-0222</t>
  </si>
  <si>
    <t>MINEC-2019-0223</t>
  </si>
  <si>
    <t>MINEC-2019-0224</t>
  </si>
  <si>
    <t>MINEC-2019-0225</t>
  </si>
  <si>
    <t>MINEC-2019-0226</t>
  </si>
  <si>
    <t>MINEC-2019-0227</t>
  </si>
  <si>
    <t>MINEC-2019-0228</t>
  </si>
  <si>
    <t>MINEC-2019-0229</t>
  </si>
  <si>
    <t>MINEC-2019-0230</t>
  </si>
  <si>
    <t>MINEC-2019-0231</t>
  </si>
  <si>
    <t>MINEC-2019-0232</t>
  </si>
  <si>
    <t>MINEC-2019-0233</t>
  </si>
  <si>
    <t>MINEC-2019-0234</t>
  </si>
  <si>
    <t>MINEC-2019-0235</t>
  </si>
  <si>
    <t>MINEC-2019-0236</t>
  </si>
  <si>
    <t>MINEC-2019-0237</t>
  </si>
  <si>
    <t>MINEC-2019-0238</t>
  </si>
  <si>
    <t>MINEC-2019-0239</t>
  </si>
  <si>
    <t>MINEC-2019-0240</t>
  </si>
  <si>
    <t>MINEC-2019-0241</t>
  </si>
  <si>
    <t>MINEC-2019-0242</t>
  </si>
  <si>
    <t>MINEC-2019-0243</t>
  </si>
  <si>
    <t>MINEC-2019-0244</t>
  </si>
  <si>
    <t>MINEC-2019-0245</t>
  </si>
  <si>
    <t>MINEC-2019-0246</t>
  </si>
  <si>
    <t>MINEC-2019-0247</t>
  </si>
  <si>
    <t>MINEC-2019-0248</t>
  </si>
  <si>
    <t>¿Cuántas autorizaciones de devolución del 6% del FOB en ventas realizadas hacia un comprador ubicado en D.P.A. o en zona franca (como el ejemplo del cuadro adjunto) se realizaron entre enero de 2008 y diciembre de 2009?.</t>
  </si>
  <si>
    <t>Solicito listado de firmas de auditoría (despachos contables) que están constituidas como persona jurídica en la ciudad de San Miguel año 2019.</t>
  </si>
  <si>
    <t xml:space="preserve">Planes de trabajo como instrumentos para la formulación del Presupuesto del Ministerio Economía de año 2018, (planes del 1 al 13).
Como Ministerio que otros Planes de trabajo utilizan para la elaboración del Presupuesto a parte de los Planes del 1 al 4.
Para la elaboración del plan N°5, proporcionar la desagregación de las Unidades Presupuestarias.
</t>
  </si>
  <si>
    <t>Atentamente solicito usted, copia certificada del último contrato de comodato año 2017, del aparato telefónico, asignado a venta de gas a nombre de Gerónimo Reyes Paiz, de 49 años de edad, originario y residente en barrio San Antonio Lolotique San Miguel, con DUI No. 01307957-1. El número de telefónico de teléfono asignado es 7072-1081.  </t>
  </si>
  <si>
    <t xml:space="preserve">Solicito información estadística a nivel nacional sobre el número de personas que laboran siendo portadoras de VIH positivo del periodo de enero del 2016 a marzo del 2019, registro por departamento, rango de edades y salarios establecidos.
Por lo expuesto anteriormente, agradezco su colaboración y envío de la información en formato Excel vía correo electrónico.
</t>
  </si>
  <si>
    <t xml:space="preserve">Expediente que contiene las resoluciones hechas por la Dirección de Administración de Tratados, sobre casos de dumping que se hayan presentado en El Salvador de 2010 a la fecha. </t>
  </si>
  <si>
    <t>Constancia de tiempo de servicio (días y salarios cotizados) en Secretaria de Reconstrucción Nacional período Enero a Junio 1992. NUP:214902580004 ISSS:579581146 MATRICULA INPEP:5896521011.Agregar nombre, cargo y sello de la persona que la extienda</t>
  </si>
  <si>
    <t>Número total de hogares con niños, niñas y adolescentes (0-17 años) en situación de pobreza monetaria, por área de residencia (urbana, rural), para el período 1989-2018 (o el más reciente disponible), en formato de Microsoft Excel. 
Número total de hogares con niños y niñas (0-9 años) en situación de pobreza monetaria para el período 1989-2018 (o el más reciente disponible), en formato de Microsoft Excel. 
Número total de hogares con niños y niñas (10-12 años) en situación de pobreza monetaria para el período 1989-2018 (o el más reciente disponible), en formato de Microsoft Excel. 
Número total de hogares con niños y niñas (13-17 años) en situación de pobreza monetaria para el período 1989-2018 (o el más reciente disponible), en formato de Microsoft Excel. 
Porcentaje del total de hogares de niños, niñas y adolescentes (0-17 años) en situación de pobreza monetaria total, relativa y extrema sobre el total de hogares a nivel nacional, para el período de 1989 a 2018, en formato de Microsoft Excel.
Total de hogares con niños, niñas y adolescentes (0-17 años), por área de residencia y porcentaje de hogares con niños, niñas y adolescentes sobre el total de hogares a nivel nacional, para el período de 1989 a 2018, en formato de Microsoft Excel.
Número de jóvenes entre 15 y 24 años que no estudian ni trabajan para el período de 1989 a 2018 (o el más reciente disponible), en formato de Microsoft Excel.
Porcentaje de jóvenes entre 15 y 24 años que no estudian ni trabajan sobre el total de jóvenes, para el período de 1989 a 2018 (o el más reciente disponible), en formato de Microsoft Excel.
Número de hogares con población entre 0-17 años con acceso a agua potable y porcentaje sobre el total de hogares a nivel nacional, para el período de 1989 a 2018 (o el más reciente disponible), en formato de Microsoft Excel.
Número de hogares con población entre 0-17 años con acceso a saneamiento y porcentaje sobre el total de hogares a nivel nacional, para el período de 1989 a 2018 (o el más reciente disponible), en formato de Microsoft Excel</t>
  </si>
  <si>
    <t>Plan de trabajo como instrumentos para la formulación del Presupuesto del Ministerio Economía año 2018</t>
  </si>
  <si>
    <t>Solicito si está a su alcance nos pueda ayudar en proporcionarnos la base de medianas empresas que se encuentran en el sector turismo, en el área de San Salvador y La Libertad.</t>
  </si>
  <si>
    <t xml:space="preserve">Número de niños (0-17 años) que realizan trabajo infantil, por año, para el período 1989-2018, en archivo de Microsoft Excel.
Número de niños entre 0-17 años que viven sin alguno o ambos padres, y porcentaje sobre el total de niños; por año, para el período 1989-2018, en archivo de Microsoft Excel.
Número de niños entre 0-17 años que viven sin alguno o ambos padres por causa de abandono de alguno o ambos padres, por año, para el período 1989-2018, en archivo de Microsoft Excel.
Número de niños entre 0-17 años que viven sin alguno o ambos padres por causa de migración de alguno o ambos padres, por año, para el período 1989-2018, en archivo de Microsoft Excel.
Número de niños entre 0-17 años que viven sin alguno o ambos padres por causa de muerte de alguno  o ambos padres, por año, para el período 1989-2018, en archivo de Microsoft Excel.
</t>
  </si>
  <si>
    <t>Cuanto le cuesta al Estado la educación de un alumno en un año, para los años 2014 - 2018, de primero, segundo, tercer ciclo y educación media</t>
  </si>
  <si>
    <t>Aporte en porcentajes de las exportaciones de muebles de mimbre de nahuizalco al PIB 2012- 2017</t>
  </si>
  <si>
    <t xml:space="preserve">¿Cuál es el salario mínimo actual en el área urbana y rural?
¿Cuál es el precio de la canasta básica y sus componentes?
¿Cuál es el precio del kilovatio y el agua para un hogar en el mes?
</t>
  </si>
  <si>
    <t>Solicito e listado de las empresas que operan actualmente en cada una de las zonas francas de El Salvador y la dirección de cada zona franca.</t>
  </si>
  <si>
    <t>Entregarme documento de cesantía firmado y sellado por la autoridad competente, para poder pasar consulta en el Isss, con especialista Psiquiatra, llevo dos meses sin pasar consulta, debo seguir mi control, y ya 2 meses sin medicamento, ya que estoy suspendida por la Oficial de Información desde el 01 de marzo a la fecha, sin goce de sueldo, por lo que no puedo pasar consulta privada porque no cuento con ingresos para poder pagar y comprar medicamentos.</t>
  </si>
  <si>
    <t xml:space="preserve">Buenas Tardes, solicito saber:
1-     ¿Cuál es la fórmula aplicada para calcular las variantes del precio de las gasolinas cada quincena?
2-     ¿Cuáles y que porcentaje son los impuestos aplicados a esta?
</t>
  </si>
  <si>
    <t>Empresas a nivel nacional más influyentes en el rubro farmaceutico, entre farmacias y droguerías, indicadores sobre los que basan esa información de ser las más influyentes-Estados de resultado de esas empresas o ventas  que presentan,# de empleados</t>
  </si>
  <si>
    <t xml:space="preserve">Exportaciones de artesanías de madera de El salvador (si se puede desagregar Nahuizalco aún mejor, sino en general)
-países destinos de exportaciones
-peso neto en KG de expor.
- valores de muebles de madera expresados en dólares 
-rango 2012-2018
</t>
  </si>
  <si>
    <t xml:space="preserve">¿Qué unidad lleva el proceso de reclutamiento y selección del personal?
¿Dónde publican la oferta de empleo?
Técnicas de reclutamiento 
Técnicas de selección de personal 
Evaluaciones de desempeño del personal 
Qué método de evaluación están utilizando y cada cuanto lo realizan 
Tipos de capacitaciones que se da al personal y el proceso de desarrollo de las capaciones.
</t>
  </si>
  <si>
    <t>Directorio de pequeñas medias y grandes empresas que se dedican a la venta de repuestos para motocicletas, reparación de motocicletas y  venta  de motocicletas, por departamento, y por municipio y teléfonos si se tiene. </t>
  </si>
  <si>
    <t xml:space="preserve">Respuesta a mi correo de fecha 23/04/2019 que adjunto escaneado;
He recibido la respuesta del CENADE en torno a mi caso, me surgen las preguntas que esperaría me las respondan a la brevedad:
1. Yo estaba indicando cuál de los criterios no cumplo del litera a); el literal c) ni siquiera lo he mencionado porque cumplo con todo lo que establece el literal a):
2. ¿Por qué se me eliminó el derecho al subsidio en primer momento si el CENADE desconocía los ingresos familiares?
3. El literal c) del acuerdo No. 1632 establece: 
No dice “salario mínimo”, sino “ingreso mensual del hogar debe ser igual o inferior a $153.00 por persona; entonces ¿de dónde han sacado eso de los dos salarios mínimos? (el acuerdo No. 1632 me lo han proporcionado en la OIR del MINEC, favor revisar la respuesta que están dándole a la población).
</t>
  </si>
  <si>
    <t xml:space="preserve">¿Cómo funciona la Minería en El Salvador con su respectiva Ley?
- El procedimiento a seguir y la importancia del petróleo en El Salvador.
- Información sobre la fórmula para establecer los precios de los hidrocarburos.
- ¿Sí todavía existe el procedimiento de refinamiento? si no se realiza cual fue el motivo por el que no se dan el refinamiento. 
- La diferencia y prohibición de la Minería metálica con otro tipo de minería orgánica. 
- ¿Por qué se dio la privatización de los hidrocarburos en El Salvador. 
</t>
  </si>
  <si>
    <t>Cantidad de empresas del Departamento de San Salvador, Clasificadas por municipio y sector económico. Detallando nombres de empresas y su actividad económica principal.</t>
  </si>
  <si>
    <t>Forma de la tenencia de las viviendas por municipios del departamento de Cuscatlán (familias que alquilan las viviendas, características de las viviendas: paredes, techo y piso.). Información más reciente.</t>
  </si>
  <si>
    <t xml:space="preserve">1- Antecedentes de la empresa
2- Misión, visión y valores
3- Cantidad de empleados
</t>
  </si>
  <si>
    <t xml:space="preserve">Por este medio solicito información estadística sobre: el número global de empleados de la institución, un desglose por género en relación al cargo y salario devengado y su formación académica.
También información estadística de cuantas personas con discapacidad laboral para la institución y detalle por género, cargo que desempeña, salario que devenga y formación académica y tipo de discapacidad.
</t>
  </si>
  <si>
    <t xml:space="preserve">Población total área rural y urbana de cantones San Carlos, rancho grande y San Bartolo, municipio de Tecoluca, San Vicente.
Población total área rural y urbana de cantones San Ramón, La Carbonera, El Roble Y Lazareto, municipio de San Pedro Nocualco, la Paz.
</t>
  </si>
  <si>
    <t>Información acerca de la infraestructura petrolera en El Salvador, específicamente acerca del almacenamiento de combustibles.</t>
  </si>
  <si>
    <t>Un Mapa del Municipio de Agua Caliente Zona Urbana, un Mapa del Municipio de La Palma Zona urbana. y un Mapa del Cantón Guarjila. Todos del Depto. De Chalatenango.</t>
  </si>
  <si>
    <t xml:space="preserve">Buenas tardes, la información solicitada es la siguiente:
Dato anual de número de empresas creadas en portal "Miempresa.gob.sv" a partir de su creación.
</t>
  </si>
  <si>
    <t>Motivos de Ausencia de labores de la señora Ministra Luz Estrella Rodríguez del periodo 15 al 21 de mayo 2019; si es por motivo de incapacidad esta es por enfermedad común o crónica que imposibilita sus funciones; de ser por viajes indicar lugares de destino y motivo del mismo.</t>
  </si>
  <si>
    <t xml:space="preserve">Atentamente me dirijo a usted y aprovecho la oportunidad para desearle éxitos en sus labores.
Además por este medio, le comento que DIRISA, S.A DE C.V. somos una distribuidora de combustibles, legalmente establecida, contamos con más de 7años en el mercado de hidrocarburos, poseemos todos los permisos requeridos para comercializar los diferentes derivados del petróleo. Y en esta oportunidad, quiero solicitarle de la manera más atenta, me puedan proporcionar un reporte detallado del año 2018 a la fecha, de todas las estaciones de servicio que tenemos en El Salvador, en dicho reporte solicito si fuera posible me indiquen por gasolinera (Texaco, Puma, Uno, Alba y Bandera Blanca), cuanto volumen vendieron de combustible diésel, gasolina regular y gasolina superior. Esto con el fin de conocer cómo está el mercado actualmente y cuáles productos son los de mayor consumo en el país, de tal manera que nos permita reorientar nuestros esfuerzos y estemos enfocados correctamente.
</t>
  </si>
  <si>
    <t xml:space="preserve">Reporte de Remuneraciones del Personal Activo (formato Excel), con la siguiente información en columnas: Puesto Nominal, Puesto Funcional, Género, Forma de Pago, Salario Mensual; agrupados por Unidad Organizativa. Con fecha de corte: Marzo/2019.
Reporte de Remuneraciones del Personal Activo (formato Excel), con la siguiente información en columnas: Puesto Nominal, Puesto Funcional, Género, Forma de Pago, Salario Mensual; agrupados por Unidad Organizativa. Con fecha de corte: Diciembre/2018
Reporte de Remuneraciones del Personal Activo (formato Excel), con la siguiente información en columnas: Puesto Nominal, Puesto Funcional, Género, Forma de Pago, Salario Mensual; agrupados por Unidad Organizativa. Con fecha de corte: Septiembre/2018
Reporte de Remuneraciones del Personal Activo (formato Excel), con la siguiente información en columnas: Puesto Nominal, Puesto Funcional, Género, Forma de Pago, Salario Mensual; agrupados por Unidad Organizativa. Con fecha de corte: Junio/2018
Reporte de Remuneraciones del Personal Activo (formato Excel), con la siguiente información en columnas: Puesto Nominal, Puesto Funcional, Género, Forma de Pago, Salario Mensual; agrupados por Unidad Organizativa. Con fecha de corte: Marzo/2018
</t>
  </si>
  <si>
    <t xml:space="preserve"> Negocios del área de informática. (Edición anterior)
Copia del Plan de Continuidad de Negocios del área de informática. (Edición vigente)
</t>
  </si>
  <si>
    <t xml:space="preserve">Solicito fotocopia certificada de:
-tiempo de servicio brindado por cosase a Minec, desde los años 2011-2014 que incluya fecha de inicio y finalizacion de los contratos.
-forma o modalidad bajo las cuales se suscribio el contrato
</t>
  </si>
  <si>
    <t>Directorio general de empresas 2018</t>
  </si>
  <si>
    <t xml:space="preserve">Cantidad en Kg de desinfectantes importados entre el 2017 y 2018
* Cantidad en Kg de desinfectantes exportados entre el 2017 y 2018
* Cantidad en Kg de desinfectantes producidos entre el 2017 y 2018
</t>
  </si>
  <si>
    <t xml:space="preserve">Necesitamos los historiales de los subsidios de los meses de agosto a diciembre de 2017
Ya que en nuestro sistema no aparecen registros de esas fechas, por antigüedad.
Por parte de CENADE de los números 7072-7914,  7072-6507
</t>
  </si>
  <si>
    <t>Listado de Empresas acogidas a Régimen de Ley de Servicios Internacionales, dirección, nombre de representante legal y # de empleos registrados en Formato Excel. Menciono que ya había solicitado en solicitud 2019-0003 y me fue concedida pero no llego</t>
  </si>
  <si>
    <t>Base de datos de la Encuesta de uso del Tiempo 2017, en Excel o SPSS. </t>
  </si>
  <si>
    <t xml:space="preserve">1- Listas de empresas de bebidas gaseosas, jugos, aguas y cervezas registradas en El Salvador.
2- Ganancias obtenidas por estas empresas en los últimos tres años.
3- Actas constitutivas de empresas.
</t>
  </si>
  <si>
    <t xml:space="preserve">Acuerdo(s) Ejecutivo(s) en el Ramo de Economía (exención), con base al Art. 72 de la Ley General de Asociaciones Cooperativas a favor de ASOCIACION COOPERATIVA DE AHORRO Y CREDITO DE TRABAJADORES DE LA RADIO Y LA TELEVISION SALVADOREÑA DE R.L.    </t>
  </si>
  <si>
    <t xml:space="preserve">Solicito del MINEC un AFUP II y las diferentes claves de reforma del AFUP II. 
Solicito la Taxonomía del subsidio del gas. (CENADE)
</t>
  </si>
  <si>
    <t>Solicito Tarjeta al subsidio del gas</t>
  </si>
  <si>
    <t xml:space="preserve">Soy hija de don OSBALDO SALVADOR PENA VALLE, quien durante la presidencia de JOSE NAPOLEON DUARTE fungió como DIRECTOR del INSTITUTO NACIONAL DEL AZUCAR (INAZUCAR).
Debido a trámites migratorios que actualmente estamos realizando, en sus antecedentes aparece que él estuvo viajando con pasaporte oficial durante varios años, debido a su calidad de funcionario del gobierno, por lo que me están solicitando, de ser posible, presente una credencial de su nombramiento. 
Leyendo la ley derogada de creación del INAZUCAR, y después de haber realizado búsqueda en el diario oficial, nos damos cuenta que el órgano que nombraba a los directores era el MINISTERIO DE ECONOMIA.
Sera posible si pudieran buscar en sus archivos, y enviarme una copia de su credencial de nombramiento? acuerdo de nombramiento? o algún documento de cualquier clase en donde conste que el ejerció dicho cargo y durante que anos?
</t>
  </si>
  <si>
    <t xml:space="preserve">Cantidad y nombres de empresas nacionales y transnacionales productoras de plástico en territorio salvadoreño.
Cantidad y nombres de empresas recicladoras de plástico en El Salvador.
</t>
  </si>
  <si>
    <t>Los apoyos y beneficios económicos hasta el momento por parte de China Continental hacia El Salvador</t>
  </si>
  <si>
    <t>29/05/2019 </t>
  </si>
  <si>
    <t xml:space="preserve">Parcuial </t>
  </si>
  <si>
    <t>Redireccionada al Banco Central de Reserva</t>
  </si>
  <si>
    <t>Prevenida</t>
  </si>
  <si>
    <t>Unidad de Inteligencia Económica</t>
  </si>
  <si>
    <t xml:space="preserve">CENADE </t>
  </si>
  <si>
    <t> 14/05/2019</t>
  </si>
  <si>
    <t>16/05/2019 </t>
  </si>
  <si>
    <t>____</t>
  </si>
  <si>
    <t>Dirección de  Fomento Productivo</t>
  </si>
  <si>
    <t xml:space="preserve">Unidad Asesora </t>
  </si>
  <si>
    <t>Dirección de Tecnologías de la Información</t>
  </si>
  <si>
    <t>GACI</t>
  </si>
  <si>
    <t>Gerencia de Recursos Humanos - CENADE</t>
  </si>
  <si>
    <t> 03/06/2019 </t>
  </si>
  <si>
    <t>Dirección de Politica Comercial</t>
  </si>
  <si>
    <t>Perfil del solicitante</t>
  </si>
  <si>
    <r>
      <t xml:space="preserve">                                DIRECCIÓN DE TRANSPARENCIA, ACCESO A LA INFORMACIÓN Y PARTICIPACIÓN CIUDADANA                                                                                                                                                                                                                                                                                                                                                                                                                                                                                                                                                                                                                                                                     MINISTERIO DE ECONOMÍA                                                                                                                                                                                                                                                                                                                                                                                                                                                                                                                                                                                                                                                                                 </t>
    </r>
    <r>
      <rPr>
        <b/>
        <sz val="13"/>
        <rFont val="Calibri"/>
        <family val="2"/>
        <scheme val="minor"/>
      </rPr>
      <t>CUADRO DE CONTROL DE RECEPCIÓN DE SOLICITUDES ENERO 2019</t>
    </r>
  </si>
  <si>
    <r>
      <t xml:space="preserve">                DIRECCIÓN DE TRANSPARENCIA, ACCESO A LA INFORMACIÓN Y PARTICIPACIÓN CIUDADANA                                                                                                                                                                                                                                                                                                                                                                                                                                                                                                                                                                                                                   MINISTERIO DE ECONOMÍA                                                                                                                                                                                                                                                                                                                                                                                                                                                                                                                                                                                                                                                                                 </t>
    </r>
    <r>
      <rPr>
        <b/>
        <sz val="13"/>
        <rFont val="Calibri"/>
        <family val="2"/>
        <scheme val="minor"/>
      </rPr>
      <t>CUADRO DE CONTROL DE RECEPCIÓN DE SOLICITUDES FEBRERO 2019</t>
    </r>
  </si>
  <si>
    <r>
      <t xml:space="preserve">                     DIRECCIÓN DE TRANSPARENCIA, ACCESO A LA INFORMACIÓN Y PARTICIPACIÓN CIUDADANA                                                                                                                                                                                                                                                                                                                                                                                                                                                                                                                                                                                                                   MINISTERIO DE ECONOMÍA                                                                                                                                                                                                                                                                                                                                                                                                                                                                                                                                                                                                                                                                                 </t>
    </r>
    <r>
      <rPr>
        <b/>
        <sz val="13"/>
        <rFont val="Calibri"/>
        <family val="2"/>
        <scheme val="minor"/>
      </rPr>
      <t>CUADRO DE CONTROL DE RECEPCIÓN DE SOLICITUDES MARZO 2019</t>
    </r>
  </si>
  <si>
    <r>
      <t xml:space="preserve">DIRECCIÓN DE TRANSPARENCIA, ACCESO A LA INFORMACIÓN Y PARTICIPACIÓN CIUDADANA                                                                                                                                                                                                                                                                                                                                                                                                                                                                                                                                                                                                                   MINISTERIO DE ECONOMÍA                                                                                                                                                                                                                                                                                                                                                                                                                                                                                                                                                                                                                                                                                 </t>
    </r>
    <r>
      <rPr>
        <b/>
        <sz val="13"/>
        <rFont val="Calibri"/>
        <family val="2"/>
        <scheme val="minor"/>
      </rPr>
      <t>CUADRO DE CONTROL DE RECEPCIÓN DE SOLICITUDES MAYO 2019</t>
    </r>
  </si>
  <si>
    <r>
      <t xml:space="preserve">                   DIRECCIÓN DE TRANSPARENCIA, ACCESO A LA INFORMACIÓN Y PARTICIPACIÓN CIUDADANA                                                                                                                                                                                                                                                                                                                                                                                                                                                                                                                                                                                                                   MINISTERIO DE ECONOMÍA                                                                                                                                                                                                                                                                                                                                                                                                                                                                                                                                                                                                                                                                                 </t>
    </r>
    <r>
      <rPr>
        <b/>
        <sz val="13"/>
        <rFont val="Calibri"/>
        <family val="2"/>
        <scheme val="minor"/>
      </rPr>
      <t>CUADRO DE CONTROL DE RECEPCIÓN DE SOLICITUDES ABRIL 2019</t>
    </r>
  </si>
  <si>
    <r>
      <t xml:space="preserve">                             DIRECCIÓN DE TRANSPARENCIA, ACCESO A LA INFORMACIÓN Y PARTICIPACIÓN CIUDADANA                                                                                                                                                                                                                                                                                                                                                                                                                                                                                                                                                                                                                   MINISTERIO DE ECONOMÍA                                                                                                                                                                                                                                                                                                                                                                                                                                                                                                                                                                                                                                                                                 </t>
    </r>
    <r>
      <rPr>
        <b/>
        <sz val="13"/>
        <rFont val="Calibri"/>
        <family val="2"/>
        <scheme val="minor"/>
      </rPr>
      <t>CUADRO DE CONTROL DE RECEPCIÓN DE SOLICITUDES AGOSTO 2019</t>
    </r>
  </si>
  <si>
    <r>
      <t xml:space="preserve">                  DIRECCIÓN DE TRANSPARENCIA, ACCESO A LA INFORMACIÓN Y PARTICIPACIÓN CIUDADANA                                                                                                                                                                                                                                                                                                                                                                                                                                                                                                                                                                                                                   MINISTERIO DE ECONOMÍA                                                                                                                                                                                                                                                                                                                                                                                                                                                                                                                                                                                                                                                                                 </t>
    </r>
    <r>
      <rPr>
        <b/>
        <sz val="13"/>
        <rFont val="Calibri"/>
        <family val="2"/>
        <scheme val="minor"/>
      </rPr>
      <t>CUADRO DE CONTROL DE RECEPCIÓN DE SOLICITUDES JULIO 2019</t>
    </r>
  </si>
  <si>
    <r>
      <t xml:space="preserve">          DIRECCIÓN DE TRANSPARENCIA, ACCESO A LA INFORMACIÓN Y PARTICIPACIÓN CIUDADANA                                                                                                                                                                                                                                                                                                                                                                                                                                                                                                                                                                                                                   MINISTERIO DE ECONOMÍA                                                                                                                                                                                                                                                                                                                                                                                                                                                                                                                                                                                                                                                                                 </t>
    </r>
    <r>
      <rPr>
        <b/>
        <sz val="13"/>
        <rFont val="Calibri"/>
        <family val="2"/>
        <scheme val="minor"/>
      </rPr>
      <t>CUADRO DE CONTROL DE RECEPCIÓN DE SOLICITUDES JUNIO 2019</t>
    </r>
  </si>
  <si>
    <r>
      <t xml:space="preserve">DIRECCIÓN DE TRANSPARENCIA, ACCESO A LA INFORMACIÓN Y PARTICIPACIÓN CIUDADANA                                                                                                                                                                                                                                                                                                                                                                                                                                                                                                                                                                                                                   MINISTERIO DE ECONOMÍA                                                                                                                                                                                                                                                                                                                                                                                                                                                                                                                                                                                                                                                                                 </t>
    </r>
    <r>
      <rPr>
        <b/>
        <sz val="13"/>
        <rFont val="Calibri"/>
        <family val="2"/>
        <scheme val="minor"/>
      </rPr>
      <t>CUADRO DE CONTROL DE RECEPCIÓN DE SOLICITUDES SEPTIEMBRE 2019</t>
    </r>
  </si>
  <si>
    <r>
      <t xml:space="preserve">                     DIRECCIÓN DE TRANSPARENCIA, ACCESO A LA INFORMACIÓN Y PARTICIPACIÓN CIUDADANA                                                                                                                                                                                                                                                                                                                                                                                                                                                                                                                                                                                                                   MINISTERIO DE ECONOMÍA                                                                                                                                                                                                                                                                                                                                                                                                                                                                                                                                                                                                                                                                                   </t>
    </r>
    <r>
      <rPr>
        <b/>
        <sz val="13"/>
        <rFont val="Calibri"/>
        <family val="2"/>
        <scheme val="minor"/>
      </rPr>
      <t>CUADRO DE CONTROL DE RECEPCIÓN DE SOLICITUDES OCTUBRE 2019</t>
    </r>
  </si>
  <si>
    <r>
      <t xml:space="preserve">     DIRECCIÓN DE TRANSPARENCIA, ACCESO A LA INFORMACIÓN Y PARTICIPACIÓN CIUDADANA                                                                                                                                                                                                                                                                                                                                                                                                                                                                                                                                                                                                                   MINISTERIO DE ECONOMÍA                                                                                                                                                                                                                                                                                                                                                                                                                                                                                                                                                                                                                                                                                 </t>
    </r>
    <r>
      <rPr>
        <b/>
        <sz val="13"/>
        <rFont val="Calibri"/>
        <family val="2"/>
        <scheme val="minor"/>
      </rPr>
      <t>CUADRO DE CONTROL DE RECEPCIÓN DE SOLICITUDES NOVIEMBRE 2019</t>
    </r>
  </si>
  <si>
    <r>
      <t xml:space="preserve">             DIRECCIÓN DE TRANSPARENCIA, ACCESO A LA INFORMACIÓN Y PARTICIPACIÓN CIUDADANA                                                                                                                                                                                                                                                                                                                                                                                                                                                                                                                                                                                                                   MINISTERIO DE ECONOMÍA                                                                                                                                                                                                                                                                                                                                                                                                                                                                                                                                                                                                                                                                                 </t>
    </r>
    <r>
      <rPr>
        <b/>
        <sz val="13"/>
        <rFont val="Calibri"/>
        <family val="2"/>
        <scheme val="minor"/>
      </rPr>
      <t>CUADRO DE CONTROL DE RECEPCIÓN DE SOLICITUDES DICIEMBRE 2019</t>
    </r>
  </si>
  <si>
    <r>
      <t xml:space="preserve">                                DIRECCIÓN DE TRANSPARENCIA, ACCESO A LA INFORMACIÓN Y PARTICIPACIÓN CIUDADANA                                                                                                                                                                                                                                                                                                                                                                                                                                                                                                                                                                                                                   MINISTERIO DE ECONOMÍA                                                                                                                                                                                                                                                                                                                                                                                                                                                                                                                                                                                                                                                                                 </t>
    </r>
    <r>
      <rPr>
        <b/>
        <sz val="13"/>
        <color theme="1"/>
        <rFont val="Calibri"/>
        <family val="2"/>
        <scheme val="minor"/>
      </rPr>
      <t>CONSOLIDADO DE SOLICITUDES DE INFORMACIÓN 2019</t>
    </r>
  </si>
  <si>
    <t>MINEC-2019-0249</t>
  </si>
  <si>
    <t>MINEC-2019-0250</t>
  </si>
  <si>
    <t>MINEC-2019-0251</t>
  </si>
  <si>
    <t>MINEC-2019-0252</t>
  </si>
  <si>
    <t>MINEC-2019-0253</t>
  </si>
  <si>
    <t>MINEC-2019-0254</t>
  </si>
  <si>
    <t>MINEC-2019-0255</t>
  </si>
  <si>
    <t>MINEC-2019-0256</t>
  </si>
  <si>
    <t>MINEC-2019-0257</t>
  </si>
  <si>
    <t>MINEC-2019-0258</t>
  </si>
  <si>
    <t>MINEC-2019-0259</t>
  </si>
  <si>
    <t>MINEC-2019-0260</t>
  </si>
  <si>
    <t>MINEC-2019-0261</t>
  </si>
  <si>
    <t>MINEC-2019-0262</t>
  </si>
  <si>
    <t>MINEC-2019-0263</t>
  </si>
  <si>
    <t>MINEC-2019-0264</t>
  </si>
  <si>
    <t>MINEC-2019-0265</t>
  </si>
  <si>
    <t>MINEC-2019-0266</t>
  </si>
  <si>
    <t>MINEC-2019-0267</t>
  </si>
  <si>
    <t>MINEC-2019-0268</t>
  </si>
  <si>
    <t>MINEC-2019-0269</t>
  </si>
  <si>
    <t>MINEC-2019-0271</t>
  </si>
  <si>
    <t>MINEC-2019-0272</t>
  </si>
  <si>
    <t>MINEC-2019-0273</t>
  </si>
  <si>
    <t>MINEC-2019-0274</t>
  </si>
  <si>
    <t>MINEC-2019-0275</t>
  </si>
  <si>
    <t>MINEC-2019-0276</t>
  </si>
  <si>
    <t>MINEC-2019-0277</t>
  </si>
  <si>
    <t>MINEC-2019-0278</t>
  </si>
  <si>
    <t>La falta de responsabilidad de los padres y su impacto negativo hacia los niños/as de ciudad delgado. La población actual de Ciudad Delgado, la población de 2016, 2017, 2018 en Ciudad Delgado. La cantidad de denuncias a padres  irresponsables en CD.</t>
  </si>
  <si>
    <t>Copia del Acuerdo Ejecutivo No. 1739 del Ramo de Economía, del 20 de diciembre del 2018, del programa desgravación arancelaria de EL SALVADOR para el año 2019</t>
  </si>
  <si>
    <t>Lista de Empresas Importadoras (la gran empresa) de El Salvador.</t>
  </si>
  <si>
    <t>Información acerca de los negocios existentes segmentados existentes en el oriente del país. En caso de no o información relevante general acerca de los últimos movimiento del mercado en el oriente del país. En Específico, departamento de San Miguel.</t>
  </si>
  <si>
    <t xml:space="preserve">El machismo como forma de vida inculcada en los jóvenes de Colegio Miguel Servet y sus consecuencias en el municipio de Ciudad Delgado. Población actual de C.D  población de 2017-2018  cuál es la cifra que han sido denunciados por violencia </t>
  </si>
  <si>
    <t xml:space="preserve">Generalidades del Comercio en Santa Ana.
Número y giro de comercios en el municipio de Santa Ana 
</t>
  </si>
  <si>
    <t>Base de datos completa sobre la Encuesta de Hogares y Propósitos Múltiples sobre datos municipales del año 2016 y 2017.</t>
  </si>
  <si>
    <t xml:space="preserve">En el ejercicio del derecho que me es reconocido en el artículo dos de la Ley de Acceso a la Información Pública y que deriva del artículo seis de la Constitución de la República, a bien tengo requerir lo siguiente:
1. Base de datos de la Encuestas Nacional de Violencia de 2017 y 2018, así como las boletas con las preguntas formuladas.
Todo se pide en formatos procesables, tales como archivos de Excel o SPSS, o bien archivos CSV.
</t>
  </si>
  <si>
    <t>Quiero obtener la documentación sobre el proceso de selección y adjudicación de los puestos del Lic. Marlon Benítez como asistente del Consejo Nacional de Calidad y el Lic. Germán Alfredo Mercado jefe de Recursos humanos en la Oficina administrativa</t>
  </si>
  <si>
    <t>Pequeñas y Medianas Empresas del Municipio de San Salvador.</t>
  </si>
  <si>
    <t>Información sobre defunciones por causa de muerte que recopila la DIGESTIC, para el año más reciente que esté disponible, he adjuntado un archivo en Excel que contiene la misma información que necesito pero que corresponde a 2014. </t>
  </si>
  <si>
    <t>Informe que el BID entrego en donde hace recomendaciones sobre la ubicación de nuevo edificio del Consejo Nacional de Calidad.</t>
  </si>
  <si>
    <t xml:space="preserve">Datos sobre empresas que utilizan como materia prima los productos derivados del fruto del coco (aceite de coco, carbón activado, agua de coco y fibra). 
Datos sobre empresas que se dedican a procesar productos derivados del coco (aceite de coco, carbón activado, agua de coco y fibra). 
Directorio de establecimiento del último censo económico
Listado de empresas del registro de solvencias
</t>
  </si>
  <si>
    <t>Estadísticas a nivel nacional período 1998-2015 de personas naturales menores de 18 años que no son derechohabientes del seguro social. Desagregados por municipio, edad</t>
  </si>
  <si>
    <t xml:space="preserve">1- Registro administrativo de empresas del país con todos los datos disponibles (Dpto, dirección, tel, contador, PORemu, Fechar, etc.)
2- Separación de ese listado por Grande, Mediana, Pequeña y Micro
</t>
  </si>
  <si>
    <t>Se solicita en formato Excel los datos de tasa extrema de pobreza a nivel departamental desagregada por sexo, para el año 2017. </t>
  </si>
  <si>
    <t>Apellidos, Nombres, remuneraciones (salarios y otros beneficios) y Currículum Vitae de personas designadas como titulares, directores y asesores de ministerio y viceministerios.</t>
  </si>
  <si>
    <t xml:space="preserve">Buenas tardes  solicito por favor  me proporcionen información sobre  las  empresas que  usan las  aduanas  del  OCCIDENTE DE EL PAIS,  además  solicito por favor me  proporcionen información sobre los diferentes aranceles por  rubros o tipos de producto.   (SOLO  ADUANAS  DE OCCIDENTE) </t>
  </si>
  <si>
    <t>Se requiere en formato Excel: Jóvenes (16 a 29 años) que no estudian ni trabajan (NINIS) desagregado por sexo, detallado por municipio y el año, para los años del 2015 hasta el 2017.
Cantidad y porcentaje de personas entre 16 y 29 años, que forman parte de la población joven ocupada, con relación a la población total ocupada para el año 2017.
Cantidad y porcentaje de personas entre 16 y 29 años, que forman parte de la población económicamente actica (PEA) con relación a la población total de personas que forman parte de la PEA, para el año 2017.
Cantidad y porcentaje de personas entre 16 y 29 años, que forman parte de la población joven desempleada; con relación a la población total de personas desempleadas, para el año 2017.
Cantidad y porcentaje de personas entre 16 y 29 años, que forman parte de la población joven subempleada, con relación a la cantidad total de personas subempleadas, para el año 2017</t>
  </si>
  <si>
    <t>Informe de verificación del caso denuncia sobre irregularidades en la Dirección de Hidrocarburos y Minas, de fecha 22 de enero del presente año.</t>
  </si>
  <si>
    <t>Se solicita información del Registro de Víctimas de Graves Violaciones a los Derechos Humanos ocurridas durante el contexto del Conflicto Armado Interno, ordenad por edad, sexo y municipio. Se solicita al DIGESTYC (MINEC) por ser la institución encargada de la base de datos de dicho registro, de acuerdo con el artículo 3 inciso final del Decreto Ejecutivo No. 204 del año 2013 que creó el Programa de Reparaciones a las Víctimas de Graves Violaciones a los Derechos Humanos ocurridas durante el contexto del Conflicto Armado Interno.</t>
  </si>
  <si>
    <t>Solicito a ustedes  curriculum vitae, remuneración, copia de contrato  y salarios de los siguientes funcionarios: ministro y viceministro de economía. Gracias por la información.</t>
  </si>
  <si>
    <t xml:space="preserve">Que la Dirección General de Estadística y Censo, del siguiente listado de actividades económicas:
1629                     FABRICACIÓN DE  PRODUCTOS DE MADERA; FABRICACIÓN DE ARTÍCULOS DE CORCHO, PAJA Y MATERIALES TRENZABLES
16292                   Fabricación de artesanías de madera, semillas,  materiales trenzables
1629201               Fabricación de artesanías de madera, semillas,  materiales trenzables
1811                     ACTIVIDADES DE IMPRESIÓN
18110                   Impresión
1811001               Imprentas
1811002               Impresión de anuncios  publicitarios
1812                     ACTIVIDADES DE SERVICIOS  RELACIONADOS CON LA IMPRESIÓN
18120                   Servicios relacionados con la impresión
1812001               Encuadernaciones y similares
1812002               Corte de papel
1812003               Estampado y serigrafía
1812004               Litografía
1812005               Servicios de artes gráficas: procesos de fotomecánica, etc.
1820                     REPRODUCCIÓN DE GRABACIONES
18200                   Reproducción de grabaciones
1820001               Reproducción de grabaciones a partir de copias matrices de : cintas magnetofónicas, videocintas, discos gramofónicos,  etc.
1820002               Reproducción de microfilm
2393                     FABRICACIÓN DE OTROS PRODUCTOS DE  PORCELANA Y CERÁMICA
23931                   Fabricación de productos de cerámica y porcelana no refractaria
2393106               Fabricación de artesanías de arcilla y barro
2599                     FABRICACIÓN DE PRODUCTOS ELABORADOS DE METAL NCP
25992                   Fabricación de artículos metálicos de uso personal y/o doméstico
2599204               Fabricación de artesanías de metal
3211                     FABRICACIÓN DE JOYAS Y ARTÍCULOS CONEXOS
32110                   Fabricación de joyas platerías y joyerías
3211001               Fabricación de joyas (platerías y joyerías)
3212                     FABRICACIÓN DE BISUTERÍA Y ARTÍCULOS CONEXOS
32120                   Fabricación de joyas de imitación (fantasía) y artículos conexos
3212001               Fabricación de joyas de fantasía y artículos de bisutería (brazaletes de metal, etc. )
3220                     FABRICACIÓN DE INSTRUMENTOS MUSICALES
32200                   Fabricación de instrumentos musicales
3220001               Fabricación de instrumentos  de cuerda, piezas y accesorios
3220002               Fabricación de instrumentos de música de viento, piezas y accesorios
3220003               Fabricación de instrumentos de percusión, piezas y accesorios
3220004               Fabricación de instrumentos musicales ncp
3220005               Fabricación de piezas y accesorios de instrumentos musicales
3220006               Fabricación de instrumentos sonoros de señalización (cuernos, silbatos, etc.)
3290                     OTRAS INDUSTRIAS MANUFACTURERAS N.C.P.
32903                   Fabricación de artesanías de materiales diversos
3290301               Fabricación de artesanías de diversos materiales
46493                   Venta al por mayor de electrodomésticos y artículos del hogar excepto bazar;  artículos de iluminación
4649304               Venta al por mayor de instrumentos  musicales
4649305               Venta al por mayor de discos para fonógrafos, cassettes, cintas magnetofónicas
46495                   Venta al por mayor de artículos de óptica y fotografía
4649501               Venta al por mayor de cámaras fotográficas, accesorios y materiales
4649502               Venta al por mayor de artículos ópticos
4649503               Venta al por mayor de equipo cinematográfico, accesorios y materiales (cámaras, etc.) y otros similares
46496                   Venta al por mayor de revistas, periódicos, libros, artículos de librería y artículos de papel y cartón en general
4649601               Librería
4649602               Venta al por mayor de revistas
4649603               Venta al por mayor de periódicos
4649604               Venta al por mayor de papel
4649605               Venta al por mayor de artículos de papel
4649606               Venta al por mayor de cartón
4649607               Venta al por mayor de artículos de cartón
46510                   Venta al por mayor de computadoras, equipo periférico y programas informáticos
4651002               Venta al por mayor de software
4659                     VENTA AL POR MAYOR DE OTROS TIPOS DE MAQUINARIA Y EQUIPO
46592                   Venta al por mayor de maquinaria,  equipo, accesorios y materiales para las industria gráfica y del papel, cartón y productos de papel y cartón
4659201               Venta al por mayor de maquinaria,  equipo, accesorios y materiales para la industria de  papel, cartón y productos de papel y cartón
4659202               Venta al por mayor de máquinas y equipo, accesorios y materiales para la imprenta y encuadernación
46697                   Venta al por mayor de tintas para imprenta, productos curtientes y materias y productos colorantes
4669701               Venta al por mayor de materias y productos colorantes
4669702               Venta al por mayor de tinta para imprenta y tipografía
4669703               Venta al por mayor de sustancias o productos curtientes
4741                     VENTA AL POR MENOR DE COMPUTADORAS, EQUIPO PERIFÉRICO, PROGRAMAS INFORMÁTICOS Y EQUIPO DE TELECOMUNICACIONES EN COMERCIOS ESPECIALIZADOS
47411                   Venta al por menor de computadoras y equipo periférico
4741101               Venta  al por menor de computadoras y equipo periférico
4741102               Venta al por menor de software
47412                   Venta de equipo y accesorios de telecomunicación
4741204               Venta al por menor de juegos de video
4742                     VENTA AL POR MENOR DE EQUIPO DE AUDIO Y VIDEO EN COMERCIOS ESPECIALIZADOS
47420                   Venta al por menor de equipo de audio y video
4742001               Venta al por menor de equipo de audio y video (radio, televisor , equipo stereo)
4742002               Venta  al por menor equipo reproductores y grabadores de CD y DVD
4761                     VENTA AL POR MENOR DE LIBROS, PERIÓDICOS Y ARTÍCULOS DE PAPELERÍA EN COMERCIOS ESPECIALIZADOS
47610                   Venta al por menor de libros, periódicos y artículos de papelería en comercios especializados
4761001               Librería y papelería al por menor
4761002               Venta y distribución al por menor de enciclopedias, etc.
4761003               Venta al por menor de revistas, etc.
4761004               Venta al por menor de periódicos (agencias)
4761005               Venta al por menor de artículos y materiales de diseño, dibujo y otros similares
4762                     VENTA AL POR MENOR DE GRABACIONES MUSICALES Y DE VÍDEO EN COMERCIOS ESPECIALIZADOS
47620                   Venta al por menor de discos láser, cassettes, cintas de video y otros
4762001               Venta al por menor de discos láser, cassettes, cintas de video y otros
4773                     VENTA AL POR MENOR  DE OTROS PRODUCTOS NUEVOS EN COMERCIOS  ESPECIALIZADOS
47731                   Venta al por menor de productos de joyería, bisutería, óptica, relojería
4773101               Joyería al por menor
4773102               Venta al por menor de joyas de fantasía (bisutería)
4773105               Venta al por menor de cámaras fotográficas, cinematográficas materiales y accesorios
47734                   Venta al por menor de artesanías, artículos cerámicos y recuerdos en general
4773401               Venta al por menor de artesanías de cualquier material
4773402               Venta al por menor de artículos de cerámica o porcelana (arcilla fina)
4773403               Venta al por menor de recuerdos de cualquier material para diferentes ocasiones
4774                     VENTA AL POR MENOR DE ARTÍCULOS DE SEGUNDA MANO
47749                   Venta al por menor de productos usados n.c.p.
4774901               Venta al por menor de antigüedades y artículos de colección
47893                   Venta al por menor de artículos de bazar en puestos de ferias y mercados
4789304               Venta al por menor de artesanías
47894                   Venta al por menor de artículos de papel, envases, libros, revistas y conexos en puestos de feria y mercados
4789404               Venta al por menor de libros, nuevos y usados, etc.
5610                     ACTIVIDADES DE RESTAURANTES Y DE SERVICIO MÓVIL DE COMIDAS
5610013               Pupusería
5610014               Venta de tamales
5610015               Venta de empanadas, pasteles, yuca
5610016               Chilaterías y venta de atoles
5811                     EDICIÓN DE LIBROS
58110                   Edición  de libros, folletos, partituras y otras ediciones distintas a estas
5811001               Edición de libros, folletos,  partituras y otras ediciones distintas a estas enciclopedias, diccionarios, panfletos, brochures, enciclopedias en CD, mapas, guías telefónicas, etc.)
5812                     EDICIÓN DE DIRECTORIOS Y LISTAS DE CORREOS
58120                   Edición de directorios y listas de correos
5812001               Edición de libros telefónicos
5813                     EDICIÓN DE PERIÓDICOS, REVISTAS Y OTRAS PUBLICACIONES PERIÓDICAS
58130                   Edición de periódicos, revistas y otras publicaciones periódicas
5813001               Edición de periódicos
5813002               Edición de revista y otras publicaciones periódicas
5819                     OTRAS ACTIVIDADES DE EDICIÓN
58190                   Otras actividades de edición
5819001               Edición de grabado, tarjetas postales, reproducción obras de arte y otras impresiones
5819002               Edición de talonarios de cheques, billetes de banco, sellos de correo, estampillas postales, timbres fiscales, certificados de bonos, valores y otros similares
5820                     EDICIÓN DE PROGRAMAS INFORMÁTICOS
58200                   Edición de programas informáticos (software)
5820001               Edición de programas informáticos software
5911                     ACTIVIDADES DE PRODUCCIÓN DE PELÍCULAS CINEMATOGRÁFICAS, VIDEO Y PROGRAMAS DE TELEVISIÓN
59110                   Actividades de producción cinematográfica
5911001               Producción de películas cinematográficas
5911002               Producción de anuncios  comerciales   para televisión , cines
5912                     ACTIVIDADES DE POST PRODUCCIÓN DE PELÍCULAS CINEMATOGRÁFICAS, VIDEOS Y PROGRAMAS DE TELEVISIÓN
59120                   Actividades de post producción de películas, videos y programas  de televisión
5912001               Laboratorio de revelado de películas
5912002               Edición de anuncios comerciales para cines
5913                     ACTIVIDADES DE DISTRIBUCIÓN DE PELÍCULAS CINEMATOGRÁFICAS, VIDEOS Y PROGRAMAS DE TELEVISIÓN
59130                   Actividades de distribución de películas cinematográficas, videos y programas de televisión
5913001               Distribución de películas, videos y programas de televisión
5913002               Agencia de contratación de películas
5914                     ACTIVIDADES DE EXHIBICIÓN DE PELÍCULAS CINEMATOGRÁFICAS Y CINTAS DE VÍDEO
59140                   Actividades de exhibición de películas cinematográficas y cintas de vídeo
5914001               Exhibición de películas (salas de cine)
5920                     ACTIVIDADES DE GRABACIÓN DE SONIDO Y EDICIÓN DE MÚSICA
59200                   Actividades de edición y grabación de música 
5920001               Edición de grabaciones de discos gramofónicos, casetes y otros.  Se incluye grabaciones de sonido para  filmes y videocintas
5920002               Grabación de discos gramofónicos, cintas magnetofónicas, casetes, videos, etc.
6010                     TRANSMISIONES DE RADIO
60100                   Servicios de difusiones de radio
6010001               Estaciones de radiodifusión
6010002               Producción de programas de radio
6010003               Servicios de música ambiental
602                       PROGRAMACIÓN Y TRANSMISIONES DE TELEVISIÓN
6020                     PROGRAMACIÓN Y TRANSMISIONES DE TELEVISIÓN
60201                   Actividades de programación y difusión de televisión abierta
6020101               Estaciones de televisión por canal abierto
6020102               Producción de programas de televisión
60202                   Actividades de suscripción y difusión de televisión por cable y/o suscripción
6020201               Televisión  vía cable (por suscripción)
6020202               Televisión  vía microonda (por suscripción)
6201                     ACTIVIDADES DE PROGRAMACIÓN INFORMÁTICA
62010                   Programación Informática
6201001               Elaboración de software
6201002               Servicios de mantenimiento (soporte) de sistemas
7110                     ACTIVIDADES DE ARQUITECTURA E INGENIERÍA Y ACTIVIDADES CONEXAS DE CONSULTORÍA TÉCNICA
71101                   Servicios de arquitectura y planificación urbana y servicios conexos
7110101               Diseño arquitectónico, planificación urbana, arquitectura paisajista y  otros servicios de arquitectura
7220                     INVESTIGACIONES Y DESARROLLO EXPERIMENTAL EN EL CAMPO DE LAS CIENCIAS SOCIALES Y LAS HUMANIDADES
72200                   Investigaciones y desarrollo experimental en el campo de las ciencias sociales y las humanidades  científica y desarrollo
7220001               Investigación y desarrollo experimental en el campo de las ciencias sociales y humanidades
7310                     PUBLICIDAD
73100                   Publicidad
7310001               Agencias de publicidad
7310002               Agencias de representación de editoriales
7310003               Servicios de promoción comercial anunciadoras, preparación de ofertas y otros
7310004               Decoración de escaparate, vitrinas, sala de exhibición y otros similares
7310005               Alquiler de espacios  y mantenimientos  en vallas publicitarias
7310006               Alquiler de espacio publicitario en salas de cine
7310007               Creación  e inserción  de anuncios publicitarios  en Internet y otros medios de comunicación
7310008               Creación de anuncios publicitarios en vehículos
7320                     ESTUDIOS DE MERCADO Y DE ENCUESTAS DE OPINIÓN PÚBLICA
73200                   Investigación de mercados y realización de encuestas de opinión pública
7320001               Investigación de mercado y otros similares
7320002               Investigación sociopolíticas y encuestas de opinión pública
7320003               Suprimido
7320004               Monitoreo de publicidad
7410                     ACTIVIDADES ESPECIALIZADAS DE DISEÑO
74100                   Actividades de diseño especializado
7410001               Actividades de diseño industrial
7410002               Estudio o agencia de diseño gráfico (arte comercial)
7410003               Decoración interiores
7410004               Decoración de locales para todo tipo de evento
7420                     ACTIVIDADES DE FOTOGRAFÍA
74200                   Actividades de fotografía
7420001               Estudios fotográficos
7420002               Fotografía comercial
7420003               Revelado de películas excepto filme
7420004               Servicios de microfilmación
7490                     OTRAS ACTIVIDADES PROFESIONALES, CIENTÍFICAS Y TÉCNICAS N.C.P.
74900                   Servicios profesionales y científicos ncp
7490004               Agencias de contratación de espectáculos
7722                     ALQUILER DE CINTAS DE VIDEO Y DISCOS
77220                   Alquiler de cintas de video y discos
7722001               Alquiler de videocintas o películas (renta videos, etc.)
7730                     ALQUILER DE MAQUINARIA Y EQUIPO
77300                   Alquiler de maquinaria y equipo
7730006               Alquiler de equipo de  radio y televisión
7730012               Alquiler de rocola
7730013               Alquiler de maquinas de video juego
7730015               Alquiler de equipo audiovisuales (proyectores de películas, etc.)
7740                     ARRENDAMIENTO DE PROPIEDAD INTELECTUAL Y PRODUCTOS SIMILARES  EXCEPTO OBRAS PROTEGIDAS POR AUTOR
77400                   Arrendamiento de productos de propiedad intelectual
7740001               Servicio de patentes, marcas, franquicias y otros alquileres de activos intangibles
8542                     ENSEÑANZA CULTURAL
85420                   Educación cultural
8542001               Enseñanza de instrumentos musicales
8542002               Academia de enseñanza de dibujo, pintura y otras actividades artísticas similares
8542003               Escuela de danza
8542004               Enseñanza profesional en arte
9000                     ACTIVIDADES CREATIVAS ARTÍSTICAS Y DE ESPARCIMIENTO
90000                   Actividades creativas artísticas y de esparcimiento
9000001               Producción de obras de teatro
9000002               Presentación de obras de teatro
9000003               Actividades de autores y compositores
9000004               Pintores y escultores
9000005               Orquestas para bailes
9000006               Orquesta Sinfónica
9000007               Mariachis y tríos
9000008               Maestros de ceremonia, locutores y otras actividades similares
9000009               Suprimido
9000010               Actividades profesionales de bailarines
9101                     ACTIVIDADES BIBLIOTECAS Y  ARCHIVOS
91010                   Actividades de bibliotecas y archivos
9101001               Actividades de bibliotecas y archivos
9102                     ACTIVIDADES DE MUSEOS Y GESTIÓN DE LUGARES Y EDIFICIOS HISTÓRICOS
91020                   Actividades de museos y preservación de lugares y edificios históricos
9102001               Museos
9102002               Galerías de arte
9102003               Parques arqueológicos de exhibición pública
9102004               Preservación de lugares y edificios históricos
9102005               Gestión de museos de todo tipo
9103                     ACTIVIDADES DE JARDINES BOTÁNICOS, ZOOLÓGICOS Y DE RESERVAS  NATURALES
91030                   Actividades de jardines botánicos, zoológicos y de reservas  naturales
9103001               Jardines botánicos
9103002               Zoológicos
9103003               Reservas naturales, incluyendo la conservación de la flora y la fauna (Parques Nacionales)
9329                     OTRAS ACTIVIDADES DE DIVERSIÓN Y ESPARCIMIENTO N.C.P.
93299                   Actividades de esparcimiento ncp
9329901               Organización y presentación de espectáculos recreativos
9329903               Espectáculos de circo, títeres y otros similares
9329905               Parques de recreo, diversión y entretenimiento
9499                     ACTIVIDADES DE ASOCIACIONES N.C.P.
94990                   Actividades de asociaciones n.c.p.
9499005               Asociaciones o clubes culturales de arte, música y poesía, etc.
9512                     REPARACIÓN DE EQUIPO DE COMUNICACIONES (ESTO INCLUYE: EQUIPO DE VIDEO COMERCIAL
 Y DE TV.)
9521                     REPARACIÓN DE APARATOS ELECTRÓNICOS DE CONSUMO
95210                   Reparación de aparatos electrónicos de consumo
9521001               Reparación de televisores, VHS, aparatos de sonido, radio grabadoras, y otros
9529                     REPARACIÓN DE OTROS EFECTOS PERSONALES Y ENSERES DOMÉSTICOS
95291                   Reparación de Instrumentos musicales
9529101               Reparación y afinamiento de pianos y órganos
9529102               Reparación de instrumentos musicales
95299                   Reparaciones de enseres personales n.c.p.
9529903               Reparación de cámaras fotográficas, cinematográficas, gemelos y otros equipos fotográficos
Favor proporcionar la siguiente información por cada actividad económica arriba señalada para marzo de 2019:
1. Cantidad de empresas por categorías de empresa según personal e ingresos brutos (clasificación empresarial) y región geográfica
2. Cantidad de unidades económicas y personal ocupado por departamento
3. Personal ocupado por sexo según clasificación empresarial, por departamento
Notas:
a.       En caso de no poseer la información a marzo de 2019, favor generar el reporte de la última fecha disponible, indicando en el mismo a qué fecha corresponde la extracción de los datos.
b.       Si el MINEC no trabaja con el desagregado hasta siete dígitos del CIIU, proporcionar la información de las actividades de las que sí se disponga de la información, ya sea hasta 4 o 5 dígitos.
c.       Favor explicar el por qué el MINEC trabaja hasta cierto número de dígitos del CIIU y no en su profundidad, si ese fuese el caso.
d.       Si en alguna de las actividades no hay registro de empresas bajo ninguna actividad, favor explicar el por qué.
e.       Favor explicar cómo el MINEC obtiene o a través de qué mecanismo obtiene los insumos para estos datos.
f.        Favor proporcionar la cantidad total de empresas, según personal e ingresos brutos (categoría empresarial) r región geográfica, e indicar la fecha de extracción de estos datos.
</t>
  </si>
  <si>
    <t xml:space="preserve">De la Dirección General de Estadística y Censo:
¿De dónde y cómo surge la CLASIFICACIÓN  DE ACTIVIDADES  ECONÓMICAS  DE EL SALVADOR REV. 4.0  (CLAEES  4.0) ¿?
¿Qué significa que la Clasificación de Referencia: CIIU  Rev. 4.0 sea esa?
¿A qué estándares o normativa internacional se debe nuestro CLAEES y los CIIU?
¿Pueden abrirse en el CLAEES más CIIU?, de poderse, ¿cómo sería el proceso?, ¿debe ser el nombre u actividad igual a algún parámetro internacional ya predefinido?
</t>
  </si>
  <si>
    <t xml:space="preserve">Listado de empresas naturales y jurídicas clasificadas como PEQUEÑAS Y MEDIANAS EMPRESAS, del departamento de SONSONATE.
La información es para proceso de elaboración de tesis.
</t>
  </si>
  <si>
    <t xml:space="preserve">A través de la presente solicito:
1. Tablas nutricional de los programa “vaso de leche escolar” de los procesos “LECHE UHT PARA LOS CENTROS ESCOLARES PARTICIPANTES DEL PROGRAMA DE ALIMENTACIÓN Y SALUD ESCOLAR” en los años: 2012, 2013, 2014, 2015, 2016, 2017, 2018 y 2019.
2. Listado de las escuelas beneficiadas con el programa “Vaso de leche”.
 Desagregados por:
§  Nombre de escuela
§  Número de estudiantes
§  Municipio
§  Departamento
§  Número de litros
</t>
  </si>
  <si>
    <t xml:space="preserve">Por favor, proveer una base de datos con la lista de las empresas por actividad económica y geografía de El Salvador. Es decir: pequeñas, medianos y grandes empresa. Por municipio y Departamento.  La más reciente o de los últimos 3 años. </t>
  </si>
  <si>
    <t>La Visión de la Estrategia de País se enmarca a que El Salvador sea capaz de garantizar la seguridad alimentaria y nutricional de su población en cumplimiento al segundo Objetivo de Desarrollo Sostenible (ODS) “Poner fin al hambre, lograr la seguridad alimentaria y la mejora de la nutrición y promover la agricultura sostenible”.
 Con apoyo de Instituto de Nutrición de Centro América y Panamá (INCAP) y el Programa Mundial de Alimentos (PMA) se trabaja en conjunto con el Ministerio de Salud en la fortificación de alimentos como estrategia de salud pública para contribuir al cumplimiento de los Objetivos de Desarrollo Sostenible (ODS), específicamente en el trabajo del PMA para contribuir al cumplimiento del ODS 2, enfocándose  contribuir a disminuir el déficit de micronutrientes en las poblaciones vulnerables a través del apoyo a fortificación con micronutrientes en alimentos de alto consumo en el país. 
Actualmente, como sonsultor del PMA, me encuentro realizando una consultoría denominada "Caracterización de la industria del arroz" esto en el marco de la posibilidad de fortificación del arroz a nivel nacional por lo que me gustaría conocer:
1. las perspectivas y expectativas del Ministerio de Economía en relación a la posibilidad de la fortificación del arroz a nivel nacional  (Retos, problemas, afectación del mercado, efectos en los  consumidores). 
2. Porcentaje en volumen de arroz o monetario y número de empresas o personas naturales que representa el sector informal de arroz en el país tanto de molinos como agricultores (no pagan impuestos y no recolectan IVA) y como estos afectan y en que medidas al productor/procesador formal.
3. Posición oficial del Ministerio de Economía en relación a la entrada libre de aranceles de arroz  importado (especialmente estadounidense) en 2022 en el marco del CAFTA y su impacto en la economía y en la producción nacional de arroz</t>
  </si>
  <si>
    <t xml:space="preserve">En ejercicio legítimo de nuestro derecho de acceso a la información, reconocido en el artículo 6 de la Constitución de la República, SOLICITAMOS:
Los veinte mayores contratos adjudicados por el Ministerio de Economía para la adquisición de bienes, la construcción de obras públicas o prestación de servicios, por año, en el período 2004 – 2019; indicándose el nombre de la persona natural o jurídica a la cual se adjudicó, período de contratación, el monto adjudicado, y el objeto de la contratación
</t>
  </si>
  <si>
    <t>02/06/2019 </t>
  </si>
  <si>
    <t>27/06/2019 </t>
  </si>
  <si>
    <t>Gerencia de Recursos Humanos </t>
  </si>
  <si>
    <t>Gerencia General del BID</t>
  </si>
  <si>
    <t> DATCO</t>
  </si>
  <si>
    <t>GACI </t>
  </si>
  <si>
    <t> 07/06/2019</t>
  </si>
  <si>
    <t> 07/06/2020</t>
  </si>
  <si>
    <t>Honduras</t>
  </si>
  <si>
    <t>MINEC-2019-0279</t>
  </si>
  <si>
    <t>MINEC-2019-0280</t>
  </si>
  <si>
    <t>MINEC-2019-0281</t>
  </si>
  <si>
    <t>MINEC-2019-0282</t>
  </si>
  <si>
    <t>MINEC-2019-0283</t>
  </si>
  <si>
    <t>MINEC-2019-0284</t>
  </si>
  <si>
    <t>MINEC-2019-0285</t>
  </si>
  <si>
    <t>MINEC-2019-0286</t>
  </si>
  <si>
    <t>MINEC-2019-0287</t>
  </si>
  <si>
    <t>MINEC-2019-0288</t>
  </si>
  <si>
    <t>MINEC-2019-0289</t>
  </si>
  <si>
    <t>MINEC-2019-0290</t>
  </si>
  <si>
    <t>MINEC-2019-0291</t>
  </si>
  <si>
    <t>MINEC-2019-0292</t>
  </si>
  <si>
    <t>MINEC-2019-0293</t>
  </si>
  <si>
    <t>MINEC-2019-0294</t>
  </si>
  <si>
    <t>MINEC-2019-0295</t>
  </si>
  <si>
    <t>MINEC-2019-0296</t>
  </si>
  <si>
    <t>MINEC-2019-0297</t>
  </si>
  <si>
    <t>MINEC-2019-0298</t>
  </si>
  <si>
    <t>MINEC-2019-0299</t>
  </si>
  <si>
    <t>MINEC-2019-0300</t>
  </si>
  <si>
    <t>MINEC-2019-0301</t>
  </si>
  <si>
    <t>MINEC-2019-0302</t>
  </si>
  <si>
    <t>MINEC-2019-0303</t>
  </si>
  <si>
    <t>MINEC-2019-0304</t>
  </si>
  <si>
    <t>MINEC-2019-0305</t>
  </si>
  <si>
    <t>MINEC-2019-0306</t>
  </si>
  <si>
    <t>MINEC-2019-0307</t>
  </si>
  <si>
    <t>MINEC-2019-0308</t>
  </si>
  <si>
    <t>Punto de venta a nombre de José Manuel Rivera Lobos, solicita se le proporcione el nombre de la o las personas, quienes han reportado sustracción de subsidio de este punto de venta, motivo por el cual se le bloqueo su tele gas para poder realizar venta. Ya se canceló la multa y ya está activo, pero manifiesta que no está de acuerdo con el mecanismo que se usa para bloquearlo. Fotocopia certificada.</t>
  </si>
  <si>
    <t xml:space="preserve">Estadísticas de ventas de los productos mayormente vendidos en las ferreterías y almacenes a fines en el territorio nacional para el periodo del año 2018 y él lo que va del año 2019 según el censo, productos en general y específicos para instalaciones eléctricas y señales débiles. 
Estadísticas de productos para instalaciones eléctricas y señales débiles  vendidos a nivel de territorio nacional  en los periodo del año 2018 y  2019.
</t>
  </si>
  <si>
    <t>Con la finalidad de realizar un estudio de las representaciones que tienen las Carteras de Estado en cada una de las dependencias gubernamentales, necesito que me proporcionen el detalle de las dependencias en las que el Ministerio de Economía tiene representaciones.</t>
  </si>
  <si>
    <t>Se requiere la información de cuál es el producto nacional que mayormente exportamos, con respecto a las cantidades; cuáles han sido las ganancias que este ha generado por el pago de impuestos al estado y a qué países se ha enviado, registrado desde el 1 de Enero del 2019 hasta la fecha de la presente solicitud.</t>
  </si>
  <si>
    <t>Base de datos en SPSS (extensión .sav) o Stata (extensión .dta) de la Encuesta de Hogares de Propósitos Múltiples 2018.</t>
  </si>
  <si>
    <t>Base de datos de la EHPM para 2018, en SPSS o Stata</t>
  </si>
  <si>
    <t xml:space="preserve">Componente de Actividad Económica (ICAE) para 2018 a nivel municipal
Índice de Desarrollo Humano (IDH) para 2018 a nivel municipal
</t>
  </si>
  <si>
    <t xml:space="preserve">Copia de la versión pública del contrato de Luz Estrella Rodríguez en los años 2018 y 2019
Copia de la versión pública del contrato de los viceministros en los años 2018 y 2019
</t>
  </si>
  <si>
    <t xml:space="preserve">1. Plan de trabajo del Ministerio de Economía para la implementación de la Ley de Firma Electrónica para el año 2019 y 2020, con detalle de las tareas ejecutadas entre el 1 de enero y el 30 de junio de 2019.
2. Detalle de avances en la implementación de la Ley de Firma Electrónica para la creación de la Autoridad Acreditadora Roiz y el Proveedor de Servicios de Certificación. 
3. Detalle del avance en la creación de las normas técnicas para la implementación de la Ley de Firma Electrónica. En caso de que tales normas técnicas ya fueron decretadas, se solicita acceso a una copia digital de las mismas, o indicación del Diario Oficial en el que hayan sido publicadas.
</t>
  </si>
  <si>
    <t xml:space="preserve">Datos y situación socioeconómica de población agrícola de El Salvador
Datos sobre la pobreza rural de El Salvador (metodología de medición, porcentaje y concentración).
Concentración de la población rural por Zonas, Departamentos y Municipios
</t>
  </si>
  <si>
    <t xml:space="preserve">A través de esta correspondencia solicito información pública referida a la clasificación arancelaria de piezas de vidrío pequeñas para fumar tabaco (pipas de vidrio), dado que se quisiera importar y saber cuánto se debe pagar en concepto de aranceles. 
De igual forma, solicitar información a la división de operaciones para verificar sí puedo importar este tipo de mercancías, dado que según Art. 5 y 7 de la Ley Especial para Sancionar Infracciones Aduaneras, presenta una clasificación de artículos de importación prohibida que no contempla piezas de vidrio para fumar (tabaco, no opio).
</t>
  </si>
  <si>
    <t>Base de datos en formato SPSS de la EHPM 2018</t>
  </si>
  <si>
    <t>Documentación de Inscripción de Empresa y Solvencia DIGESTYC.</t>
  </si>
  <si>
    <t>Solicito a través de la Dirección de CENADE, una explicación del porque se  me ha bloqueado el teléfono en tres ocasiones, se me explique cómo es posible estar pagando por un subsidio que no se ha sustraído, quiero una explicación de hecho y derecho. Así como también saber quiénes son las personas quienes me han denunciado el punto de venta a nombre Ana del Carmen Callejas Bermúdez (7072-7953).</t>
  </si>
  <si>
    <t>Base de datos del Censo Económico del 2011 en formato SPSS y Excel</t>
  </si>
  <si>
    <t>Por favor, proporcionar vía correo electrónico la base de datos de la EHPM 2018 de DIGESTYC. </t>
  </si>
  <si>
    <t>Con la finalidad de realizar un estudio de las representaciones que tienen las Carteras de Estado en cada una de las dependencias gubernamentales, necesito que me proporcionen el detalle de las dependencias en las que el Ministerio de Economía tiene representaciones, tal como en Consejos Administrativos y Juntas Directivas; por ejemplo: en el ISSS, INPEP, FSV, FONAVIPO, CNR, etc.</t>
  </si>
  <si>
    <t>Base de datos de la Encuesta de Hogares de Propósitos Múltiples EHPM (para cada uno de los años) desde el año 2005 hasta 2018 en formato SPSS.</t>
  </si>
  <si>
    <t xml:space="preserve">Yo, Edwin Armando Cristales López, del domicilio de Santa Tecla, con Documento Único de Identidad número cero cero cinco siete cinco ocho cero ocho - cero, en mi calidad de Secretario General del Sindicato Unificado de Trabajadoras y Trabajadores del Ministerio de Economía, que se abrevia "SUTIMINEC", a usted solicito:
• Seis Reportes de Situación Presupuestaria del Ramo de Economía (en formato MS Excel), conteniendo la siguiente información: Asignación modificada, Compromiso acumulado, Devengado acumulado y Asignación disponible.
• El primero de los Reportes favor emitirlo con fecha de corte a Diciembre/2018, el segundo su fecha de corte a Diciembre/2017, el tercero con fecha a Diciembre/2016, el cuarto con fecha de corte a Diciembre/2015, el quinto a Diciembre/2014 y el sexto a Diciembre/2013.
• Favor enviar cada uno los 6 Reportes a la siguiente dirección de correo electrónico: stdigestyc@digestyc.gob.sv.
</t>
  </si>
  <si>
    <t>Buen día, Solicito su ayuda para obtener información de las farmacias que se encuentran en el centro histórico de San Salvador.  Es para efectos estudiantiles.  En todo caso si se encuentra así de detallado, Puede ser las del Municipio.</t>
  </si>
  <si>
    <t>I. Convenio entre el Ministerio de Economía y Defensoría para el Consumidor, para supervisión y control de establecimientos que distribuyen y comercializan gas licuado de petróleo. </t>
  </si>
  <si>
    <t xml:space="preserve">Estadísticas de Importación para años 2016-2017-2018 para:
3703.20.00;  3707.90.00;  4811.90.91;  4811.90.92
</t>
  </si>
  <si>
    <t>Un Mapa del Departamento de Chalatenango con sus Municipios y Un Mapa del Municipio de Nueva Concepción con el Nombre y ubicación de sus Cantones</t>
  </si>
  <si>
    <t>Un Mapa del Municipio de Nueva Concepción Depto. de Chalatenango</t>
  </si>
  <si>
    <t>Guia para legalizar una empresa.</t>
  </si>
  <si>
    <t>Producción Nacional de bebidas Carbonatadas</t>
  </si>
  <si>
    <t>Solicito la siguiente información:
1.       Nombres y cargos de los representantes de la comisión de servicio civil del Ministerio de Economía, de Junio a Diciembre de 2018.
2.       Nombres y cargos de los representantes de la comisión de servicio civil del Ministerio de Economía, de Enero 2019 a la fecha.
Esta información debidamente sellada y certificada.</t>
  </si>
  <si>
    <t xml:space="preserve">1) Datos relacionados a exportación e importación de alcohol, bebidas alcohólicas y bebidas gaseosas.
2) Información del comportamiento del sector de bebidas alcohólicas, alcohol y bebidas gaseosas en los últimos 3 años.
3) Listado de las principales empresas que importan y exportan bebidas alcohólicas, alcohol y bebidas gaseosas.
</t>
  </si>
  <si>
    <t>Quisiera la información o el documento sobre: El listado de pequeñas y medianas empresas, (PYMES) registradas, autorizadas y que actualmente se encuentren vigentes en el departamento de San Salvador.</t>
  </si>
  <si>
    <t xml:space="preserve">A través de la presente solicito de favor se me facilite la Base de Datos de la Encuesta de Hogares y Propósitos Múltiples 2018.
De igual forma les informo que la misma se utilizará con fines académicos.
</t>
  </si>
  <si>
    <t>MINEC-2019-0309</t>
  </si>
  <si>
    <t>MINEC-2019-0310</t>
  </si>
  <si>
    <t>MINEC-2019-0311</t>
  </si>
  <si>
    <t>MINEC-2019-0312</t>
  </si>
  <si>
    <t>MINEC-2019-0313</t>
  </si>
  <si>
    <t>MINEC-2019-0314</t>
  </si>
  <si>
    <t>MINEC-2019-0315</t>
  </si>
  <si>
    <t>MINEC-2019-0316</t>
  </si>
  <si>
    <t>MINEC-2019-0317</t>
  </si>
  <si>
    <t>MINEC-2019-0318</t>
  </si>
  <si>
    <t>MINEC-2019-0319</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</si>
  <si>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</si>
  <si>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</si>
  <si>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</si>
  <si>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</si>
  <si>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</si>
  <si>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</si>
  <si>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</si>
  <si>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</si>
  <si>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</si>
  <si>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</si>
  <si>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</si>
  <si>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</si>
  <si>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</si>
  <si>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</si>
  <si>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</si>
  <si>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</si>
  <si>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</si>
  <si>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</si>
  <si>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</si>
  <si>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</si>
  <si>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</si>
  <si>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</si>
  <si>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</si>
  <si>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</si>
  <si>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</si>
  <si>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</si>
  <si>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</si>
  <si>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</si>
  <si>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</si>
  <si>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</si>
  <si>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</si>
  <si>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</si>
  <si>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</si>
  <si>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</si>
  <si>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</si>
  <si>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</si>
  <si>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</si>
  <si>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</si>
  <si>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</si>
  <si>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</si>
  <si>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</si>
  <si>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</si>
  <si>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Listado de empresas distribuidoras de gas propano en El Salvador.</t>
  </si>
  <si>
    <t>Número de beneficiarios del subsidio al gas licuado de petróleo, por mes, en el período 2011-2019.
Copia de los diferentes manuales de operación para la entrega del subsidio al gas licuado de petróleo que se han formulado y adoptado en el período 2010-2019.
Descripción del papel de la industria La Constancia en el mecanismo de pago del subsidio al gas licuado de petróleo y la cuenta concentradora, en el período 2013-2019</t>
  </si>
  <si>
    <t>Número de hogares con familiares que viven en el exterior, por departamento y por área geográfica, para los años con información disponible del período 1990-2018.
Número de hogares que reciben remesas del exterior, por situación de pobreza con información disponible del período 1990-2018.
Número de hogares por departamento y por área geográfica para cada año del período 1990-2017.
Número de hogares que reciben remesas del exterior, por departamento y por área geográfica con información disponible del período 1990-2018</t>
  </si>
  <si>
    <t xml:space="preserve">Información de empresas que tengan actividad económica en arquitectura, construcción, y ambas actividades, dentro del departamento de san salvador.
Solicito el número de empresas con sus nombres, teléfono y dirección.
</t>
  </si>
  <si>
    <t>¿De qué forma se cálcula el precio de los combustibles en El Salvador? ¿Cuál es la fórmula para dicho cálculo? ¿Qué variables se toman en cuenta? </t>
  </si>
  <si>
    <t>Se requiere en formato Excel: Tasa de empleo nacional desagregado por sexo para el año 2018.
Tasa de empleo departamental desagregado por sexo para el año 2018.
Tasa de empleo detallado por municipios autorepresentados y sexo para el año 2018.
Tasa nacional de extrema pobreza por cabeza de hogar desagregado por sexo para el año 2018.
Tasa departamental de extrema pobreza por cabeza de hogar desagregado por sexo para el año 2018.
Jóvenes (16 a 29 años) que no estudian ni trabajan (NINIS) desagregado por sexo, detallado por municipios autorepresentados y por año, para los años del 2015 hasta el 2018.
Cantidad y porcentaje de personas entre 16 y 29 años, que forman parte de la población joven ocupada, con relación a la población total ocupadas, desagregado por sexo, departamento y por año, para los años 2017 y 2018.
Cantidad y porcentaje de personas entre 16 y 29 años, que forman parte de la población económicamente activa (PEA) con relación a la población total de personas que forman parte de la PEA, desagregado por sexo, departamento y por año, para los años 2017 y 2018.
Cantidad y porcentaje de personas entre 16 y 29 años, que forman parte de la población joven desempleada; con relación a la población total de personas desempleadas, desagregado por sexo, departamento y por año, para los años 2017 y 2018.
Cantidad y porcentaje de personas entre 16 y 29 años, que forman parte de la población joven subempleada, con relación a la cantidad total de personas subempleadas, desagregado por sexo, departamento y por año, para los años 2017 y 2018.</t>
  </si>
  <si>
    <t xml:space="preserve">Empresas de productos promocionales/artículos promocionales, existentes en El Salvador (cantidad)
- Empleabilidad en el rubro de empresas de productos promocionales.
-Estadísticas de crecimiento de empresas de productos promocionales/artículos promocionales en El Salvador.
</t>
  </si>
  <si>
    <t>Por favor proporcionar: 1) Base de datos de EHPM 2018 (incluir descripción de campos), 2) Boleta de EHPM 2018.</t>
  </si>
  <si>
    <t>Datos Estadísticos sobre Clínicas o laboratorios Odontológicos, Ortopédicos, centros dentales y Empresas o laboratorios que prestan servicios  de Impresión 3D.</t>
  </si>
  <si>
    <t>Requisitos para legalizar una empresa.</t>
  </si>
  <si>
    <t>Documento inscripción de empresas.</t>
  </si>
  <si>
    <t>29/07/2019 </t>
  </si>
  <si>
    <t>DTI</t>
  </si>
  <si>
    <t>Comisión Servicio civil</t>
  </si>
  <si>
    <t>08/07/2019 </t>
  </si>
  <si>
    <t> 17/07/2019 </t>
  </si>
  <si>
    <t> 18/07/2019 </t>
  </si>
  <si>
    <t> 19/07/2019 </t>
  </si>
  <si>
    <t>43</t>
  </si>
  <si>
    <t>44</t>
  </si>
  <si>
    <t>45</t>
  </si>
  <si>
    <t>46</t>
  </si>
  <si>
    <t>47</t>
  </si>
  <si>
    <t>48</t>
  </si>
  <si>
    <t>49</t>
  </si>
  <si>
    <t>50</t>
  </si>
  <si>
    <t>51</t>
  </si>
  <si>
    <t>52</t>
  </si>
  <si>
    <t>53</t>
  </si>
  <si>
    <t>54</t>
  </si>
  <si>
    <t>55</t>
  </si>
  <si>
    <t>56</t>
  </si>
  <si>
    <t>57</t>
  </si>
  <si>
    <t>58</t>
  </si>
  <si>
    <t>59</t>
  </si>
  <si>
    <t>MINEC-2019-0320</t>
  </si>
  <si>
    <t>MINEC-2019-0321</t>
  </si>
  <si>
    <t>MINEC-2019-0322</t>
  </si>
  <si>
    <t>MINEC-2019-0323</t>
  </si>
  <si>
    <t>MINEC-2019-0324</t>
  </si>
  <si>
    <t>MINEC-2019-0325</t>
  </si>
  <si>
    <t>MINEC-2019-0326</t>
  </si>
  <si>
    <t>MINEC-2019-0327</t>
  </si>
  <si>
    <t>MINEC-2019-0328</t>
  </si>
  <si>
    <t>MINEC-2019-0329</t>
  </si>
  <si>
    <t>MINEC-2019-0330</t>
  </si>
  <si>
    <t>MINEC-2019-0331</t>
  </si>
  <si>
    <t>MINEC-2019-0332</t>
  </si>
  <si>
    <t>MINEC-2019-0333</t>
  </si>
  <si>
    <t>MINEC-2019-0334</t>
  </si>
  <si>
    <t>MINEC-2019-0335</t>
  </si>
  <si>
    <t>MINEC-2019-0336</t>
  </si>
  <si>
    <t>MINEC-2019-0337</t>
  </si>
  <si>
    <t>MINEC-2019-0338</t>
  </si>
  <si>
    <t>MINEC-2019-0339</t>
  </si>
  <si>
    <t>MINEC-2019-0340</t>
  </si>
  <si>
    <t>MINEC-2019-0341</t>
  </si>
  <si>
    <t>MINEC-2019-0342</t>
  </si>
  <si>
    <t>MINEC-2019-0343</t>
  </si>
  <si>
    <t>MINEC-2019-0344</t>
  </si>
  <si>
    <t>MINEC-2019-0345</t>
  </si>
  <si>
    <t>MINEC-2019-0346</t>
  </si>
  <si>
    <t>MINEC-2019-0347</t>
  </si>
  <si>
    <t>MINEC-2019-0348</t>
  </si>
  <si>
    <t>MINEC-2019-0349</t>
  </si>
  <si>
    <t>MINEC-2019-0350</t>
  </si>
  <si>
    <t>MINEC-2019-0351</t>
  </si>
  <si>
    <t>MINEC-2019-0352</t>
  </si>
  <si>
    <t>MINEC-2019-0353</t>
  </si>
  <si>
    <t>MINEC-2019-0354</t>
  </si>
  <si>
    <t>MINEC-2019-0355</t>
  </si>
  <si>
    <t>MINEC-2019-0356</t>
  </si>
  <si>
    <t>MINEC-2019-0357</t>
  </si>
  <si>
    <t>MINEC-2019-0358</t>
  </si>
  <si>
    <t>MINEC-2019-0359</t>
  </si>
  <si>
    <t>MINEC-2019-0360</t>
  </si>
  <si>
    <t>MINEC-2019-0361</t>
  </si>
  <si>
    <t>MINEC-2019-0362</t>
  </si>
  <si>
    <t>MINEC-2019-0363</t>
  </si>
  <si>
    <t>MINEC-2019-0364</t>
  </si>
  <si>
    <t>MINEC-2019-0365</t>
  </si>
  <si>
    <t>MINEC-2019-0366</t>
  </si>
  <si>
    <t>MINEC-2019-0367</t>
  </si>
  <si>
    <t>MINEC-2019-0368</t>
  </si>
  <si>
    <t>MINEC-2019-0369</t>
  </si>
  <si>
    <t>MINEC-2019-0370</t>
  </si>
  <si>
    <t>MINEC-2019-0371</t>
  </si>
  <si>
    <t>MINEC-2019-0372</t>
  </si>
  <si>
    <t>MINEC-2019-0373</t>
  </si>
  <si>
    <t>MINEC-2019-0374</t>
  </si>
  <si>
    <t>MINEC-2019-0375</t>
  </si>
  <si>
    <t>MINEC-2019-0376</t>
  </si>
  <si>
    <t>MINEC-2019-0377</t>
  </si>
  <si>
    <t>MINEC-2019-0378</t>
  </si>
  <si>
    <t xml:space="preserve">En el ejercicio del derecho que me es reconocido en el artículo 2 de la Ley de Acceso a la Información Pública y que deriva del artículo 6 de la Constitución de la República, a bien tengo requerir lo siguiente:
1. Copia del expediente administrativo de la solicitud de acceso a la información MINEC-2019- 0081. En formato digital.
2. Confirmación de si la servidora pública Zoila Guadalupe Turcios de Salazar continúa laborando en el Ministerio de Economía. De ser así, remitir correo electrónico institucional.
3. Hoja de vida de Zoila Guadalupe Turcios de Salazar.
Respecto de la modalidad de entrega, solicito todo en formato digital y/o electrónico, que sea procesable.
</t>
  </si>
  <si>
    <t>Control de merma para las gaseras</t>
  </si>
  <si>
    <t xml:space="preserve">Creación y Legalización de Una Empresa.
1-Formulario para Inscribir una Empresa.
1-Formulario para solicitar Solvencia en DIGESTYC.
</t>
  </si>
  <si>
    <t>Listado de Empresas que se dedican a la venta de productos farmacéuticos y medicinales, ubicados en el Municipio de San Salvador.</t>
  </si>
  <si>
    <t>Hoja de vida del ministro y viceministro que contenga nombres, lugar y fecha de nacimiento, nombre de padres, información sobre estudios y experiencia laboral. </t>
  </si>
  <si>
    <t>Directorio de unidades económicas (versión más reciente disponible)</t>
  </si>
  <si>
    <t>Quisiera conocer a detalle (paso a paso) cómo se calcula el coeficiente de variación de los indicadores de la Encuesta de Hogares de Propósitos Múltiples (EHPM) a nivel municipal en el software STATA.</t>
  </si>
  <si>
    <t xml:space="preserve">Creación y Legalización de una nueva Empresa.
Un Formulario para Inscribir una nueva Empresa.
Un formulario para solicitar Solvencia DIGESTYC.
</t>
  </si>
  <si>
    <t xml:space="preserve">Si existen precios de referencia del gas licuado a granel y del fuel oil y donde se encuentran del 2018 a la fecha.
•  Si los tanques de gasolina de las plantas eléctricas, necesitan permisos de funcionamiento.
•        Si existe sanción por traslado de combustibles en depósitos plásticos, existe una ley que lo regule.
•        Si hay tanques autorizados se tiene que notificar la clausura?
•        Qué pasaría si un tanque está funcionando sin el permiso de funcionamiento, y cuáles son los  requisitos a cumplir para que se otorgue el permiso?
•    Si ya se autorizó a una empresa el funcionamiento de un tanque privado, se le puede vender a una empresa relacionada es decir que sea del mismo grupo. Si las asociaciones de trabajadores se consideran relacionadas a la empresa  se les puede vender combustible?
</t>
  </si>
  <si>
    <t xml:space="preserve">Solicito copia certificada de expediente laboral a nombre de Carlota Adelina Posada, así como la certificación del contrato N°387 con fecha veinticuatro de febrero de dos mil dieciséis. </t>
  </si>
  <si>
    <t xml:space="preserve">1. Población e ingreso por quintiles, del Área Metropolitana de San Salvador. Años 2017 y 2018.
Los datos proveídos serán utilizados con fines académicos, para el cálculo del Índice de Gini del AMSS.
</t>
  </si>
  <si>
    <t>Datos del censo 2007 para el municipio de Panchimalco, especificando el número de habitantes, sexo, ocupación, edad y pertenencia a un grupo étnico por cada uno de los cantones y asentamientos urbanos que posee el municipio de Panchimalco</t>
  </si>
  <si>
    <t>Requisitos para legalizar una empresa </t>
  </si>
  <si>
    <t xml:space="preserve">1. Total de ingreso familiar mensual de los hogares de cada municipio del Área Metropolitana de San Salvador, total de ingreso familiar mensual del AMSS, total de hogares para cada uno de los municipios del AMSS y total de hogares del AMSS en general. (2017 y 2018)
La información proveída será utilizada con fines académicos, para calcular el ingreso medio mensual de los hogares del AMSS y del AMSS en general 
2. Ingreso municipal mensual (de cada municipio del AMSS) y del AMSS en general, y población total de cada municipio del AMSS. (2017 y 2018)
La información proveída será utilizada con fines académicos para calcular el ingreso percápita por municipio del AMSS y del AMSS en general.
</t>
  </si>
  <si>
    <t>Características e indicadores de los hogares (réplica del cuadro 0 de la EHPM) para cada municipio del Área Metropolitana de San Salvador (Antiguo Cuscatlán, Apopa, Ayutuxtepeque, Ciudad Delgado, Cuscatancingo, Ilopango, Mejicanos, Nejapa, San Marcos, San Martín, San Salvador, Santa Tecla, Soyapango, Tonacatepeque). Año 2018.</t>
  </si>
  <si>
    <t xml:space="preserve">A través de la presente solicito de favor:
La cantidad de empresas inscritas por sector económico: Agroindustria, comercio, construcción, electricidad, industria, minas y canteras, servicios y, transporte; a nivel nacional y por cada municipio del Área Metropolitana de San Salvador -AMSS- (Antiguo Cuscatlán, Apopa, Ayutuxtepeque, Diudad Delgado, Cuscatancingo, Ilopango, Mejicanos, Nejapa, San Marcos, San Martín, San Salvador, Santa Tecla, Soyapango y Tonacatepeque) , años 2013, 2014, 2015, 2016, 2017, 2018.
Cantidad de empresas inscritas por tipo jurídico y tamaño empresarial (Unipersonal, sociedad, otra, no respuesta). A nivel nacional y para cada municipio del Área Metropolitana de San Salvador -AMSS- (Antiguo Cuscatlán, Apopa, Ayutuxtepeque, Diudad Delgado, Cuscatancingo, Ilopango, Mejicanos, Nejapa, San Marcos, San Martín, San Salvador, Santa Tecla, Soyapango y Tonacatepeque) , años 2013, 2014, 2015, 2016, 2017, 2018.
</t>
  </si>
  <si>
    <t xml:space="preserve">Autorización que emitió el Departamento de Energía y Recursos Mineros hace aproximadamente entre 28 y 30 años,  a nombre de la señora Magda Marina Velásquez de Velásquez, para construcción o instalación de un tendido eléctrico de media tensión.
Ubicado en Cantón Belén, Distrito de Riego de Sapotitan, San Juan Opico, La Libertad. 
</t>
  </si>
  <si>
    <t>Expediente laboral certificado a nombre de Dora Jeannette Timas Trujillo.</t>
  </si>
  <si>
    <t>Expediente laboral certificado a nombre de Karla Gicela Abrego Caceres. </t>
  </si>
  <si>
    <t xml:space="preserve">Atentamente solicito puedan compartirme el listado de tanques de combustible registrados en la Dirección de Hidrocarburos del MINEC que sean propiedad o se encuentren a nombre de la sociedad AVICOLA SALVADOREÑA S.A DE C.V </t>
  </si>
  <si>
    <t>Opinión que emitió el Ministerio de Economía con referencia DATCO/CARTA/186/2013, de fecha 18 de marzo del 2013. Copia Certificada.</t>
  </si>
  <si>
    <t>Copia certificada del contrato del MINEC con FUDEM, en relación al beneficio de los lentes. </t>
  </si>
  <si>
    <t xml:space="preserve">Solicito información sobre el volumen anual de pesticidas (segregados por tipo)  y de fertilizantes importados por El Salvador desde 1990 a 2018, así como el país de procedencia. </t>
  </si>
  <si>
    <t>Empresas que desarrollen SOFTWARE en el País El Salvador.</t>
  </si>
  <si>
    <t>Guía para legalizar una empresa. </t>
  </si>
  <si>
    <t xml:space="preserve">Un Mapa de El Salvador con las medidas de 36 x 64 pulg.
Un Mapa de El Salvador de Acuerdo al que mostraron en Oficina de Datos Espaciales.
</t>
  </si>
  <si>
    <t>Registro anual de producción de zapatos total en el país, para los años comprendidos del 2013 al 2018, en cantidad de dólares y unidades producidas. </t>
  </si>
  <si>
    <t xml:space="preserve">1.       ¿Para usted que son Relaciones públicas y cuál es su objetivo principal?
2.       ¿Cuáles son los conocimientos generales que debe tener un buen relacionista público?
3.       ¿Qué habilidades debe tener un relacionista público dentro de una empresa?
4.       ¿Cuáles son los valores fundamentales de un relacionista público?
5.       ¿En qué área laboral se puede desempeñar un relacionista público?
6.       ¿En su opinión las redes sociales web, blogs, canales de YouTube, contribuyen a un mejor desempeño del relacionista Público y mantener una buena imagen de una empresa?
7.       ¿Según su experiencia, cuál es la tendencia de la profesión en el país?
8.       Nombre del entrevistado.
9.       Cuantos años tiene de ejercer su profesión.
</t>
  </si>
  <si>
    <t xml:space="preserve">Solicito, en base a la Ley de Acceso a la Información Pública, copia de la Opinión que emitió el Ministerio de Economía con referencia DATCO/CARTA/186/2013 de fecha 18 de marzo del 2013.
Fue pedida en un primer momento directamente en la oficinas de DATCO por vía telefónica el 13 de agosto de 2019, la persona que atendió dijo que por ser la fecha de la misma antigua tendría que buscarla; el 14 de agosto de 2019 se remitió con la encargada del área, donde se proporcionó un correo electrónico para enviar la resolución en la que se hace referencia a dicha carta.  El 15 de agosto de 2019 se llamó nuevamente a la DATCO; ese día no se encontraba la encargada del área.  El día 20 de agosto se fue personalmente a las oficinas de la DATCO donde se nos informó que no podían dar dicha carta porque era correspondencia interna entre instituciones y no les compete a ellos como DATCO extenderla.
</t>
  </si>
  <si>
    <t xml:space="preserve">En el acuerdo de asociación de la unión europea- C.A.:
1. A que documentos se refiere como prueba de origen?
2. En qué caso se utilizan cada uno de ellos?
3. Cuál es la base legal?
</t>
  </si>
  <si>
    <t>Certificación de carta que me dirigiera el entonces Ministro de Economía, Tharsis Salomón López Guzmán con fecha 21/Jul/2015 y con referencia DM 71 2015; con el acuse de recibido de mi persona.</t>
  </si>
  <si>
    <t xml:space="preserve">El informe de la Oficina de Fortalecimiento y Control Interno y Auditoría de la ahora extinta Secretaría de Participación Ciudadana, Transparencia y Anticorrupción de la Presidencia de la República con referencia SPCTA/C/MC/042/2015 fue publicado en la página Web del MINEC el 21 de julio de 2015. Entonces, se solicita:
1. Certificación de la hora y día en que fue publicado dicho informe en la página Web del MINEC.
2.- Certificación por el administrador de la página WEB dónde fue colocado y si formaba parte de los documentos descargables del MINEC.
3.- Certificación del encargado de administrar la página WEB hasta cuándo y a qué hora estuvo publicado el informe en la Web.
</t>
  </si>
  <si>
    <t>Creación y legalización de una empresa</t>
  </si>
  <si>
    <t xml:space="preserve">Creación y legalización de una Empresa.
-Un Formulario para Inscribir una Empresa.
-Un Formulario para solicitar Solvencia DIGESTYC.
</t>
  </si>
  <si>
    <t xml:space="preserve">Censo 2019 realizado por la Dirección de Hidrocarburos y minas sobre la población de mineros artesanales en Santa Rosa de Lima.
2- “Informe resumen de los principales resultados Censo Mineros Artesanales en el cantón San Sebastián, Santa Rosa de Lima, La Unión."
</t>
  </si>
  <si>
    <t xml:space="preserve">El 24 de Julio de 2015 fue publicado un comunicado del Ministerio de Economía con expresiones difamantes hacia mi persona, se gastó $6,049.92 en El Diario de Hoy, $5,061.00 en La Prensa Gráfica, $3,173.04 en Diario El Mundo y $2,074.80 en Diario Co-Latino. Solicito certificación del servidor público que corresponda, certificación de si ese dinero correspondía al presupuesto asignado al Ministerio de Economía y de ser afirmativa la respuesta, especifique la partida del presupuesto en la que fueron asignados esos gastos.  </t>
  </si>
  <si>
    <t>Constancia que soy punto de venta de gas subsidiario desde el 2013</t>
  </si>
  <si>
    <t>Copia certificada por el funcionario que corresponda del correo electrónico y la integridad de su contenido, enviado a través de la cuenta de correo electrónico: comunicaciones@minec.gob.sv de fecha 24 de julio de 2015 a las 07:43 horas.</t>
  </si>
  <si>
    <t>Empresas que desarrollan Software a Nivel Nacional.</t>
  </si>
  <si>
    <t xml:space="preserve">Copia Certificada por el funcionario que corresponda de publicaciones de "tuits" en la cuenta oficial del Ministerio de Economía en Twitter, siendo la denominación de la misma: @MINEC_SV de los siguientes tuits:
1.- Tuit publicado a las 6:09pm del 21 de julio de 2015.
2.- Tuit publicado a las 7:35pm del 21 de julio de 2015.
3.- Tuit publicado a las 8:21pm del 21 de julio de 2015.
4.- Tuit publicado a las 7:14pm del 23 de julio de 2015.
5.- Tuit publicado a las 7:20pm del 23 de julio de 2015.
6.- Tuit publicado a las 7:23pm del 23 de julio de 2015.
7.- Tuit publicado a las 7:26pm del 23 de julio de 2015,
8.- Tuit publicado a las 9:06am del 24 de julio de 2015.
Además, que se certifiquen TODOS "retiuts" efectuados el día 22 de julio de 2015 desde la cuenta del MINEC a los tuits publicados por la cuenta de @TransparenciaSV el 21 de julio de 2015. Los retuits fueron efectuados 15 horas después.
</t>
  </si>
  <si>
    <t>Lista de Talleres Industriales en el País</t>
  </si>
  <si>
    <t xml:space="preserve">Creación y Legalización de Una Empresa.
- Un formulario en Físico para Inscribir una Empresa.
- Un Formulario en Físico para solicitar Solvencia DIGESTYC.
</t>
  </si>
  <si>
    <t xml:space="preserve">Creación y Legalización de una empresa.
-Un Formulario para Inscribir una Empresa.
-Un Formulario para solicitar Solvencia DIGESTYC.
</t>
  </si>
  <si>
    <t xml:space="preserve">Buenas tardes.
Por este medio quisiera que se me brinden información sobre la plaza para la cual concurse y que se me dijera que mi persona la había ganado.
El proceso fue realizado en los meses de agosto, Septiembre y Octubre del año próximo 2,018.
La plaza que estaba vacante de auxiliar administrativo asignada a  DIGESTYC Dirección General de Estadísticas y Censos. Información sobre la situación actual. Si se dio la plaza, si aún está vacante u otras respuestas.
Solicito me envíen a este correo 3 copias por escrito con firma original y autenticada de la persona que de esta dando  la respuesta.
</t>
  </si>
  <si>
    <t xml:space="preserve">Atentamente solicito información de inventario de tanques de combustibles propiedad de las  sociedades: AVICOLA SALVADOREÑA S.A DE C.V; AGRIZA, S.A DE C.V y LA SULTANA S.A de C.V detallando además la siguiente información:
Producto almacenado, Ubicación, Nombre de proyecto, Capacidad de almacenamiento, Tipo de tanque, Estado del mismo (activo/inactivo).
</t>
  </si>
  <si>
    <t>Copia certificada de todos los Acuerdos emitidos por el ramo de Economía relacionadas a las misiones oficiales de este servidor para asistir a las audiencias efectuadas en Washington, D.C., Estados Unidos de América y que formaban parte de los arbitrajes internacionales contra El Salvador que interpusieran COMERCE GROUP y PACIFIC RIM quien fuera posteriormente adquirida por OCEANA GOLD.</t>
  </si>
  <si>
    <t>Requisitos para creación y funcionamiento de una empresa</t>
  </si>
  <si>
    <t>Lista de Imprentas ubicadas en el Municipio de San Salvador.</t>
  </si>
  <si>
    <t xml:space="preserve">Creación y Legalización de una empresa.
- Un formulario para Inscribir una empresa.
- Un formulario para solicitar Solvencia DIGESTYC.
</t>
  </si>
  <si>
    <t xml:space="preserve">Precios del barril del petróleo del 2010 a la fecha. 
Cantidad de barriles de petróleo que ingresaron a El Salvador del 2010 a la fecha. 
</t>
  </si>
  <si>
    <t>Listado de Escuelas de Manejo y Examinadoras de tránsito a Nivel Nacional</t>
  </si>
  <si>
    <t>12/08/2019 </t>
  </si>
  <si>
    <t>13/08/2019 </t>
  </si>
  <si>
    <t>21/08/2019 </t>
  </si>
  <si>
    <t xml:space="preserve">Gerencia de Comunicaciones </t>
  </si>
  <si>
    <t>14/08/2019 </t>
  </si>
  <si>
    <t>16/08/2019 </t>
  </si>
  <si>
    <t>19/08/2019 </t>
  </si>
  <si>
    <t>20/08/2019 </t>
  </si>
  <si>
    <t>MINEC-2019-0379</t>
  </si>
  <si>
    <t>MINEC-2019-0380</t>
  </si>
  <si>
    <t>MINEC-2019-0381</t>
  </si>
  <si>
    <t>MINEC-2019-0382</t>
  </si>
  <si>
    <t>MINEC-2019-0383</t>
  </si>
  <si>
    <t>MINEC-2019-0384</t>
  </si>
  <si>
    <t>MINEC-2019-0385</t>
  </si>
  <si>
    <t>MINEC-2019-0386</t>
  </si>
  <si>
    <t>MINEC-2019-0387</t>
  </si>
  <si>
    <t>MINEC-2019-0388</t>
  </si>
  <si>
    <t>MINEC-2019-0389</t>
  </si>
  <si>
    <t>MINEC-2019-0390</t>
  </si>
  <si>
    <t>MINEC-2019-0391</t>
  </si>
  <si>
    <t>MINEC-2019-0392</t>
  </si>
  <si>
    <t>MINEC-2019-0393</t>
  </si>
  <si>
    <t>MINEC-2019-0394</t>
  </si>
  <si>
    <t>MINEC-2019-0395</t>
  </si>
  <si>
    <t>MINEC-2019-0396</t>
  </si>
  <si>
    <t>MINEC-2019-0397</t>
  </si>
  <si>
    <t>MINEC-2019-0398</t>
  </si>
  <si>
    <t>MINEC-2019-0399</t>
  </si>
  <si>
    <t>MINEC-2019-0400</t>
  </si>
  <si>
    <t>MINEC-2019-0401</t>
  </si>
  <si>
    <t>MINEC-2019-0402</t>
  </si>
  <si>
    <t>MINEC-2019-0403</t>
  </si>
  <si>
    <t>MINEC-2019-0404</t>
  </si>
  <si>
    <t>MINEC-2019-0405</t>
  </si>
  <si>
    <t>MINEC-2019-0406</t>
  </si>
  <si>
    <t>MINEC-2019-0407</t>
  </si>
  <si>
    <t>MINEC-2019-0408</t>
  </si>
  <si>
    <t>MINEC-2019-0409</t>
  </si>
  <si>
    <t>MINEC-2019-0410</t>
  </si>
  <si>
    <t>MINEC-2019-0411</t>
  </si>
  <si>
    <t>MINEC-2019-0412</t>
  </si>
  <si>
    <t>MINEC-2019-0413</t>
  </si>
  <si>
    <t>MINEC-2019-0414</t>
  </si>
  <si>
    <t>MINEC-2019-0415</t>
  </si>
  <si>
    <t>MINEC-2019-0416</t>
  </si>
  <si>
    <t>MINEC-2019-0417</t>
  </si>
  <si>
    <t>MINEC-2019-0418</t>
  </si>
  <si>
    <t>MINEC-2019-0419</t>
  </si>
  <si>
    <t>MINEC-2019-0420</t>
  </si>
  <si>
    <t>MINEC-2019-0421</t>
  </si>
  <si>
    <t>MINEC-2019-0422</t>
  </si>
  <si>
    <t>MINEC-2019-0423</t>
  </si>
  <si>
    <t>MINEC-2019-0424</t>
  </si>
  <si>
    <t>MINEC-2019-0425</t>
  </si>
  <si>
    <t>MINEC-2019-0426</t>
  </si>
  <si>
    <t>MINEC-2019-0427</t>
  </si>
  <si>
    <t>MINEC-2019-0428</t>
  </si>
  <si>
    <t>MINEC-2019-0429</t>
  </si>
  <si>
    <t>MINEC-2019-0430</t>
  </si>
  <si>
    <t>MINEC-2019-0431</t>
  </si>
  <si>
    <t>MINEC-2019-0432</t>
  </si>
  <si>
    <t>MINEC-2019-0433</t>
  </si>
  <si>
    <t>MINEC-2019-0434</t>
  </si>
  <si>
    <t>MINEC-2019-0435</t>
  </si>
  <si>
    <t>MINEC-2019-0436</t>
  </si>
  <si>
    <t>MINEC-2019-0437</t>
  </si>
  <si>
    <t>MINEC-2019-0438</t>
  </si>
  <si>
    <t>MINEC-2019-0439</t>
  </si>
  <si>
    <t>MINEC-2019-0440</t>
  </si>
  <si>
    <t>MINEC-2019-0441</t>
  </si>
  <si>
    <t>MINEC-2019-0442</t>
  </si>
  <si>
    <t>MINEC-2019-0443</t>
  </si>
  <si>
    <t>MINEC-2019-0444</t>
  </si>
  <si>
    <t>MINEC-2019-0445</t>
  </si>
  <si>
    <t>MINEC-2019-0446</t>
  </si>
  <si>
    <t>MINEC-2019-0447</t>
  </si>
  <si>
    <t>MINEC-2019-0448</t>
  </si>
  <si>
    <t>MINEC-2019-0449</t>
  </si>
  <si>
    <t>MINEC-2019-0450</t>
  </si>
  <si>
    <t>MINEC-2019-0451</t>
  </si>
  <si>
    <t>MINEC-2019-0452</t>
  </si>
  <si>
    <t>MINEC-2019-0453</t>
  </si>
  <si>
    <t>MINEC-2019-0454</t>
  </si>
  <si>
    <t>MINEC-2019-0455</t>
  </si>
  <si>
    <t>MINEC-2019-0456</t>
  </si>
  <si>
    <t>MINEC-2019-0457</t>
  </si>
  <si>
    <t>MINEC-2019-0458</t>
  </si>
  <si>
    <t>MINEC-2019-0459</t>
  </si>
  <si>
    <t>MINEC-2019-0460</t>
  </si>
  <si>
    <t>MINEC-2019-0461</t>
  </si>
  <si>
    <t>MINEC-2019-0462</t>
  </si>
  <si>
    <t>Censo de empresas productoras de abono. 
Tamaño de empresas productoras de abono. 
Ubicación de empresas productoras de abono.
Contacto de empresas productoras de abono para realizar entrevistas.</t>
  </si>
  <si>
    <t>Panaderias ubicadas en el Municipio de Sonsonate.</t>
  </si>
  <si>
    <t xml:space="preserve">Auditorias e inspecciones realizadas por el MINEC,  a través de la Dirección de Hidrocarburos y Minas a la empresa PREFASA o PREFA S.A. de C.V. en la extracción del Material Pétreo, en el sector noreste del cerro el cerrito, Cantón San Francisco, Municipio de Quezaltepeque, Departamento de La Libertad.
Informe anual sobre el desarrollo de la explotación en conformidad a  lo establecido en el Art. 32, letra E de la Ley de Minería de la empresa PREFASA o PREFA S.A. de C.V. en la extracción del Material Pétreo, en el sector noreste del cerro el cerrito, Cantón San Francisco, Municipio de Quezaltepeque, Departamento de La Libertad. De acuerdo a lo publicado en El Diario Oficial, No 105, Tomo No. 407 de Fecha 11 de junio 2015.  
</t>
  </si>
  <si>
    <t xml:space="preserve">Estructura de plazas y sus diferentes formas de contratación.
Explicar el proceso de despido o destitución y contratación del personal.
Detalle de las prestaciones y beneficios de los empleados y funcionarios.
Cuáles son las funciones que realiza la Comisión del Servicio Civil dentro del MINEC.
Detalle de los nombres y cargos a quien representan con base la Ley del Servicio Civil dentro de la institución.
Si no existe comisión del Servicio Civil,  que otras instancias resuelven los conflictos laborales y que funciones realizan.
Exponer un caso de despido de personal en el MINEC.
</t>
  </si>
  <si>
    <t>Censo de pobreza en El Salvador del  año 2018 al 2019. </t>
  </si>
  <si>
    <t xml:space="preserve">Estimados
Hemos sido contratados por el BCR para llevar a cabo la encuesta nacional sobre el acceso al financiamiento de las micro, pequeñas y medianas empresas (MIPYMES).
Para este estudio se ha definido como universo el total de establecimientos de los sectores de industria. Comercio y servicios pertenecientes al directorio económico 2011-2012, por lo que la muestra se ha diseñado alrededor de los parámetros de el de 2011/2012.
Con el objetivo de poder cumplir con los parámetros de la muestra, les agradeceré nos hagan llegar por correo electrónico las bases de datos en formato de Excel de los siguientes reportes:
Director económico 2011/2012.
Resumen administrativo de empresas 2018
Para ambas bases de datos les agradeceremos incluyan al menos: nombre del establecimiento, actividad económica, dirección, municipio, departamento, número de personas que laboran en el establecimiento, tamaño de la empresa (según CONAMYPE).
</t>
  </si>
  <si>
    <t>Registro Administrativo de Empresas año 2018</t>
  </si>
  <si>
    <t xml:space="preserve">Creación y Legalización de una Empresa.
-Un Formulario para Inscribir una empresa.
-Un Formulario para solicitar Solvencia DIGESTYC.
</t>
  </si>
  <si>
    <t>La Base de la Encuesta de Hogares y Propósitos Múltiples unificada (en un solo archivo) del año 2018. </t>
  </si>
  <si>
    <t>Con alta urgencia, necesito un listado de todas las empresas e industrias vigentes en todo San salvador, en formato Word y/o PDF. Con nombre de la empresa y ubicación. A mas tardar viernes y al correo electrónico 00021013@uca.edu.sv. </t>
  </si>
  <si>
    <t xml:space="preserve">Quisiera solicitar información para mi trabajo de investigación (tesis), actualmente soy estudiante de la universidad Dr. José Matías Delgado.
La información que requiero es:
Un listado de las empresas de servicios multinacionales ubicadas en los departamentos de La Libertad y San Salvador.
</t>
  </si>
  <si>
    <t>Cuál ha sido la economía del país en los últimos años</t>
  </si>
  <si>
    <t xml:space="preserve">A través de la presente solicito:
1.       Lista de nombre de los empleados contratados a partir de 1 de junio de 2019 hasta el 4 de septiembre de 2019. En un cuadro de Excel desagregado por: nombre, apellido, fecha de contratación, forma de contratación (ley de salarios o contrato)
</t>
  </si>
  <si>
    <t>A través de la presente solicito:
1. Copia de la versión pública de los contratos de los titulares, directores y asesores de la institución que han sido contratados, a partir de 1 de junio de 2019 hasta el 6 de septiembre de 2019.</t>
  </si>
  <si>
    <t>Solicito la base de datos y diccionario de variables de la Encuesta de Hogares para Propósitos Multiples 2018 (última versión). Esta aun no se encuentra habilitada en el Portal de Datos Abiertos http://datos.gob.sv/ junto con el resto de versiones.</t>
  </si>
  <si>
    <t>Guía para legalizar una empresa </t>
  </si>
  <si>
    <t xml:space="preserve">A través de la presente solicito:
1. Lista de cargos de la institución contratados, a partir de 1 de junio de 2019 hasta el 5 de septiembre de 2019. En un cuadro de Excel desagregado por: cargo, fecha de contratación, forma de contratación (ley de salarios o contrato) y salario.
</t>
  </si>
  <si>
    <t xml:space="preserve">Población ocupada a nivel nacional (total país) según clasificación CIIU, desagregado a nivel de sección. años 2017 y 2018.
Población ocupada a nivel del Área Metropolitana de San Salvador (total AMSS) según clasificación CIIU, desagregado a nivel de sección. años 2017 y 2018.
</t>
  </si>
  <si>
    <t>Población urbana ocupada en el sector informal para cada uno de los municipios del AMSS (Antiguo Cuscatlán, Apopa, Ayutuxtepeque, Ciudad Delgado, Cuscatancigo, Ilopango, Mejicanos, Nejapa, San Marcos, San Martín, San Salvador, Santa Tecla, Soyapango y Tonacatepeque), total AMSS y Total país. 2017 y 2018</t>
  </si>
  <si>
    <t>El motivo de la presente es para solicitarles de manera muy atenta, que nos proporcionen los cuadro estadístico de explotación por canteras de roca caliza; correspondiente al Municipio de Metapán, dicho cuadro debe contener el registro de la explotación efectuada, en los años 2013, 2014, 2015, 2016, 2017 y 2018.- (Datos en qq y  m3). Solicitamos dicha información certificada.</t>
  </si>
  <si>
    <t>¿Cómo afectará el establecimiento de la Unión Aduanera a la industria de agua envasada en el país?</t>
  </si>
  <si>
    <t xml:space="preserve">Listado de Hoteles y Restaurantes en el AMSS. y Departamentos de La Libertad y La Paz.
Listado de Productores e importadores de Hortalizas en El Salvador.
</t>
  </si>
  <si>
    <t xml:space="preserve">Listado de Hoteles y Restaurantes del AMSS. Y Departamentos La Libertad y La Paz.
Listado de Productores e Importadores de Hortalizas en El Salvador.
</t>
  </si>
  <si>
    <t xml:space="preserve">Listado de Hoteles y restaurantes del AMSS. Y Departamentos La Libertad y La Paz.
Listado de Productores e Importadores de Hortalizas en El Salvador.
</t>
  </si>
  <si>
    <t>Población Económicamente Activa del Municipio de San Salvador desagregado por sexo.
Población Ocupada del Municipio de San Salvador desagregado por sexo. 
Población en edad para trabajar del Municipio de San Salvador desagregado por sexo. 
Población trabajando del Municipio de San Salvador desagregado por sexo. 
Ramas de actividad económica del Municipio de San Salvador desagregado por sexo. 
Escolaridad promedio de la población económicamente activa del Municipio de San Salvador desagregado por sexo. 
Población ocupada por grupos ocupacionales del Municipio de San Salvador desagregado por sexo. 
Población ocupada por categoría ocupacional del Municipio de San Salvador desagregado por sexo. 
Principales motivos por los cuales la población desocupada no busca empleo del Municipio de San Salvador desagregado por sexo.
Caracterización de la población desocupada del Municipio de San Salvador desagregado por sexo.
Caracterización de la población económicamente activa urbana del Municipio de San Salvador desagregado por sexo.
Tasa de ocupación del Municipio de San Salvador desagregado por sexo.
Tasa de desempleo del Municipio de San Salvador desagregado por sexo
Tasa global de participación y tasa de inactividad del Municipio de San Salvador desagregado por sexo.</t>
  </si>
  <si>
    <t xml:space="preserve">Reciban un cordial saludo. Atentamente solicito de Ustedes la siguiente información:
1. Reseña histórica del MINEC
2. Como surgió el MINEC
3. Las Unidades o Departamentos que conforman el MINEC con una breve descripción de sus funciones.
4. Cuál es su Potestad Administrativa.
</t>
  </si>
  <si>
    <t>Necesito saber si el INSAFI fue absorbido por el MINEC, y si este resguarda documentos, expedientes del personal del INSAFI. </t>
  </si>
  <si>
    <t>Distribución de ingresos mensuales por deciles y población, para cada uno de los municipios del AMSS (Antiguo Cuscatlán, Apopa, Ayutuxtepeque, Ciudad Delgado, Cuscatancigo, Ilopango, Mejicanos, Nejapa, San Marcos, San Martín, San Salvador, Santa Tecla, Soyapango y Tonacatepeque) y a nivel AMSS. Años 2014, 2015, 2016, 2017 y 2018.</t>
  </si>
  <si>
    <t xml:space="preserve">Renta disponible real del hogar, de cada uno de los municipios del AMSS (Antiguo Cuscatlán, Apopa, Ayutuxtepeque, Ciudad Delgado, Cuscatancigo, Ilopango, Mejicanos, Nejapa, San Marcos, San Martín, San Salvador, Santa Tecla, Soyapango y Tonacatepeque) y a nivel AMSS. 2014.2015.2016.2017 y 2018.
Renta disponible real promedio de los hogares distribuida por deciles, para los municipios del AMSS (Antiguo Cuscatlán, Apopa, Ayutuxtepeque, Ciudad Delgado, Cuscatancigo, Ilopango, Mejicanos, Nejapa, San Marcos, San Martín, San Salvador, Santa Tecla, Soyapango y Tonacatepeque) y a nivel AMSS. Años 2014, 2015,2016,2017 y 2018.
La renta disponible real del hogar se concibe como: es la suma de los salarios, los ingresos mixtos, los ingresos netos de la propiedad, las transferencias corrientes netas y las prestaciones sociales distintas de las transferencias sociales en especie, menos los impuestos sobre la renta y el patrimonio y las cotizaciones a la seguridad social, tras el ajuste por cambio de precios. Es decir, la renta después de impuestos y transferencia
</t>
  </si>
  <si>
    <t xml:space="preserve">De la Cuenta Fondo de Actividades Especiales (FAE), detallar el flujo de los ingresos y egresos con las fechas respectivas para los años 2015 al 2019.
 Copia certificada de mi expediente laboral.
</t>
  </si>
  <si>
    <t>Guía para legalizar una empresa.  </t>
  </si>
  <si>
    <t>Solicito, empresas con sus nombres comerciales, de preferencia de los deptos. De San salvador, Santa Ana, Sonsonate, San Miguel, y municipio de Santa Tecla.</t>
  </si>
  <si>
    <t xml:space="preserve">Creación y Legalización de una Empresa.
-Un Formulario para Inscribir una empresa.                
-Un Formulario para solicitar Solvencia DIGESTYC . 
</t>
  </si>
  <si>
    <t>Acuerdo Ejecutivo de la creación de la Dirección o Departamento de Energía y Recursos Mineros en el Ramo de Economía, así como su derogación de acuerdo a la Ley de Servicios Eléctricos de 1935</t>
  </si>
  <si>
    <t xml:space="preserve">Nombre de empresas beneficiadas con incentivos fiscales, detallando fecha de otorgamiento, plazo otorgado y gasto tributario estimado por la excención según tipo de impuesto, de acuerdo a:
- Ley de zonas francas industriales y de comercialización
- Ley de servicios internacionales
- Ley de imprenta
- Ley general de asociaciones cooperativas
- Ley de Turismo
- Ley de Incentivos Fiscales para el fomento de energías renovables y generación de electricidad
- Exención de impuesto sobre la renta a rendimientos de títulos valores emitidos por el Estado
</t>
  </si>
  <si>
    <t>Listado de restaurantes que operan en ruta al volcán "El boquerón" del municipio de Santa Tecla. La Libertad</t>
  </si>
  <si>
    <t xml:space="preserve">Creación y Legalización de Una Empresa.
-Un Formulario para Inscribir una Empresa.       
-Un formulario para solicitar Solvencia DIGESTY. 
</t>
  </si>
  <si>
    <t xml:space="preserve">Cantidad de empresas desagregadas por sector económico: Agroindustria, comercio, construcción, electricidad, industria, minas y canteras, servicios, transporte; para cada uno de los municipios del Área Metropolitana de San Salvador (Antiguo Cuscatlán, Apopa, Ayutuxtepeque, Ciudad Delgado, Cuscatancigo, Ilopango, Mejicanos, Nejapa, San Marcos, San Martín, San Salvador, Santa Tecla, Soyapango y Tonacatepeque), nivel AMSS y nivel país. Años 2013, 2014, 2015, 2016, 2017 y 2018.
Jóvenes que no estudian ni trabajan. Se solicita remitir por favor el número de jóvenes (entre 15 y 29 años) que no estudian ni trabajan y Población Económicamente Activa (PEA) jóven (entre 15 y 29 años) del total Área Metropolitana de San SAlvador AMSS y por cada municipio del AMSS (Antiguo Cuscatlán, Apopa, Ayutuxtepeque, Ciudad Delgado, Cuscatancigo, Ilopango, Mejicanos, Nejapa, San Marcos, San Martín, San Salvador, Santa Tecla, Soyapango y Tonacatepeque). Años 2014, 2015, 2016, 2017 y 2018.
Jóvenes ocupados y jóvóvenes desocupados (entre 15 y 29 años) del total Área Metropolitana de San Salvador AMSS y por cada municipio del AMSS (Antiguo Cuscatlán, Apopa, Ayutuxtepeque, Ciudad Delgado, Cuscatancigo, Ilopango, Mejicanos, Nejapa, San Marcos, San Martín, San Salvador, Santa Tecla, Soyapango y Tonacatepeque). Año 2014, 2015, 2016, 2017 y 2018.
Hogares cuyo gasto en vivienda es mayor o igual al 30% del ingreso bruto, según municipios del AMSS y total AMSS. Año 2018
</t>
  </si>
  <si>
    <t xml:space="preserve">Creación y Legalización de una Empresa.
-Un Formulario, para Inscribir una Empresa.  (en Físico)
-Un Formulario para solicitar Solvencia DIGESTY. (en Físico)
</t>
  </si>
  <si>
    <t xml:space="preserve">Los requisitos de importaciones de electrodomésticos
Barreras arancelarias
</t>
  </si>
  <si>
    <t xml:space="preserve">Base de datos de Censo de Población y Vivienda 2007.
Base de datos de Censo de Población y Vivienda para los años anteriores a 2007 que se encuentre disponible
</t>
  </si>
  <si>
    <t xml:space="preserve">A través de la presente solicito:
1.       Copia de la versión pública de los contratos de los titulares, directores y asesores de la institución que han sido contratados, a partir de 1 de junio de 2019 hasta 15 de septiembre de 2019
</t>
  </si>
  <si>
    <t xml:space="preserve">A través de la presente solicito:
1.       Copia de contratos y/o facturas del gasto en publicidad. Desde el 1 de junio de 2019 hasta el 15 de septiembre de 2019.
2.       Monto del gasto semanal en publicidad, desagregar en un cuadro de Excel: radio, televisión, redes sociales, publicidad exterior (carteles, vallas publicitarias, rótulos luminosos, banderolas, marquesinas), y prensa escrita. Desde el 1 de junio de 2019 hasta el 15 de septiembre de 2019.
3.       Gasto diario por pauta publicitaria. Desde el 1 de junio de 2019 hasta el 15 de septiembre de 2019
</t>
  </si>
  <si>
    <t xml:space="preserve">A través de la presente solicito:
1.       Lista de empleados contratados a partir del 1 de enero de 2018 hasta el 15 de septiembre de 2019. Desagregar en un cuadro Excel: nombres, apellidos, cargo, fecha de contratación, fecha de cese de labores (si aplicara), forma de contratación (ley de salarios y/o contrato) y salario.
</t>
  </si>
  <si>
    <t xml:space="preserve">Base de Datos de la Encuesta de Hogares de Propósitos Múltiples 2018, en formato de SPSS, su diccionario de datos y poder acceder por enlace temporal en línea para descargarla </t>
  </si>
  <si>
    <t>Agencias de Publicidad existente en El Salvador</t>
  </si>
  <si>
    <t>Listado de Empresas comerciales , que se dedican a la venta de Muebles y Electrodomésticos del Municipio de San Salvador.</t>
  </si>
  <si>
    <t>Creación y Legalización de una Empresa.</t>
  </si>
  <si>
    <t xml:space="preserve">Para el municipio de Antiguo Cuscatlán, años 2017, solicito la población por rango de edades </t>
  </si>
  <si>
    <t>Cantidad de empresas registradas comercializadora de combustible en el centro de Zacatecoluca departamento de la Paz.</t>
  </si>
  <si>
    <t xml:space="preserve">Listado de Funerarias en el área Metropolitana de San Salvador
Listado de Instituciones del Sistema financiero en el área Metropolitana de San Salvador
</t>
  </si>
  <si>
    <t>Creación y Legalización de Una Empresa.</t>
  </si>
  <si>
    <t xml:space="preserve">Cantidad de personas que trabajan en el sector de maquila textil. Desagregado por sexo, zona franca, ubicación de la fábrica. Período enero a diciembre de 2018 y enero a agosto de 2019.
Cantidad de zonas francas, y depósitos de perfeccionamiento activo, desagregadas por departamento (ubicación) desagregada por tipo de rubro (material: textil, flores, conservas). Período: enero de 2015 a agosto de 2019.
</t>
  </si>
  <si>
    <t>Comercializadoras de lubricantes en el municipio de Zacatecoluca, La Paz (investigacion universitaria)</t>
  </si>
  <si>
    <t>Muy buenos días, le saluda Alisson Arévalo, estudiante de la Universidad Dr. José Matías Delgado, deseo solicitar la distribución de unidades económicas por tamaño : Pequeña , Mediana y Gran empresa y si fuera posible por municipio en El Salvador, por motivos de realización de trabajo de graduación, de antemano agradezco su apoyo</t>
  </si>
  <si>
    <t xml:space="preserve">Necesito me manden las Hojas de Vida y atestados de los titulares, jefaturas, responsables y quienes tienen facultad de decisión en los cargos especificados en el organigrama de esta institución, además de los honorarios desglosados y nombre específico del cargo que ocupan:
http://www.minec.gob.sv/estructura-organizativa/
Para los atestados por favor acudir a lo resuelto por el IAIP:
AÑO 2016
(...) Este Instituto ha sostenido que las hojas de vida y atestados constituyen información pública; pues, con ésta no solo se cumple la finalidad de dar a conocer y comprobar la cualificación técnica, profesional y personal que debe examinar el ente competente de la elección de los profesionales, sino también el escrutinio público de la sociedad en dicho proceso. Caso similar sucede con los números de vigilancia de la profesión. (Ref. 135, 206, 207, 244-A-2016. de fecha 05 de diciembre de 2016).
AÑO 2017
(...) Este Instituto ha sostenido que las hojas de vida y atestados constituyen información pública; pues, con ésta no solo se cumple la finalidad de dar a conocer y comprobar la cualificación técnica, profesional y personal que debe examinar el ente competente de la elección de los profesionales, sino también el escrutinio público de la sociedad en dicho proceso. Caso similar sucede con los números de vigilancia de la profesión. (Ref. 261, 262, 263 y 310-A-2016 de fecha 17 de marzo de 2017).
</t>
  </si>
  <si>
    <t xml:space="preserve">1)      Constancia de tiempo de servicio original a nombre de Carolina Esmeralda Hernández Aguilar.
2)      Certificación del Acuerdo No. 1406 de fecha 18 de septiembre de 2019, adjuntando todos los documentos relacionados en el mismo.
3)      Certificación del expediente personal a nombre de Carolina Esmeralda Hernández Aguilar
</t>
  </si>
  <si>
    <t>Yo, Víctor Manuel Molina Osorio, destacado en el Departamento de Transporte de este Ministerio, solicito me puedan proporcionar copia de mi expediente personal foliado que lleva la Gerencia de Recursos Humanos, desde la fecha que ingrese a laborar a esta institución hasta la fecha.  Copia Certificada</t>
  </si>
  <si>
    <t xml:space="preserve">Tratado de libre comercio DR-CAFTA
-Antecedentes
-Fechas importantes
-Especificaciones del tratado
-Ministerios participes en el tratado
-Impactos para la economía de ambas naciones,
 Fotocopia certificada
</t>
  </si>
  <si>
    <t>Base de Datos de las Empresas Comerciales de Ant. Cuscatlán del distrito de Merliot y de Santa Elena, su calsificación por su actividad Económica Número de empresas del distrito de  Merliot y Santa Elena.</t>
  </si>
  <si>
    <t xml:space="preserve">Clasificación Normalizada de la Educación de El Salvador 
-Listado detallado de grados académicos según la Clasificación Normalizada de la Educación de El Salvador en vigencia. 
-Clasificación Normalizada de la Educación de El Salvador en vigencia. </t>
  </si>
  <si>
    <t xml:space="preserve">Clasificación Nacional de Ocupaciones de El Salvador 
-Listado detallado de ocupaciones  según la Clasificación Nacional de Ocupaciones de El Salvador, en vigencia.
-Clasificación Nacional de Ocupaciones de El Salvador, en vigencia. </t>
  </si>
  <si>
    <t>Información solicitada para ser utilizada en trabajo de graduación de la institución educativa Fundación Universitaria Iberoamericana FUNIBER.
Cantidad de empresas salvadoreñas dedicadas al desarrollo de software y monto total de ingresos que reportan al país, referencia años 2017 y 2018; clasificaciones 5820001-edición de programas informáticos software, 6201001-elaboración y modificación de software.</t>
  </si>
  <si>
    <t>Privaciones en hogares salvadoreños (medido como porcentaje de hogares) con niños, niñas y adolescentes según las 20 privaciones de la medición multidimensional de la pobreza (Tabla 8.1 de la EHPM 2018) en 2018, a entregar en archivo en formato de Microsoft Excel.
Privaciones en hogares salvadoreños (medido como porcentaje de hogares) con niños, niñas y adolescentes de 0 a 3 años según las 20 privaciones de la medición multidimensional de la pobreza (Tabla 8.1 de la EHPM 2018) en 2018, a entregar en archivo en formato de Microsoft Excel.
Privaciones en hogares salvadoreños (medido como porcentaje de hogares) con niños, niñas y adolescentes de 4 a 6 años según las 20 privaciones de la medición multidimensional de la pobreza (Tabla 8.1 de la EHPM 2018) en 2018, a entregar en archivo en formato de Microsoft Excel. 
Privaciones en hogares salvadoreños (medido como porcentaje de hogares) con niños, niñas y adolescentes de 7 a 12 años según las 20 privaciones de la medición multidimensional de la pobreza (Tabla 8.1 de la EHPM 2018) en 2018, a entregar en archivo en formato de Microsoft Excel.
Privaciones en hogares salvadoreños (medido como porcentaje de hogares) con niños, niñas y adolescentes de 13 a 17 años según las 20 privaciones de la medición multidimensional de la pobreza (Tabla 8.1 de la EHPM 2018) en 2018, a entregar en archivo en formato de Microsoft Excel</t>
  </si>
  <si>
    <t>Documento mediante el cual el Ministerio de Economía informa al ISSS que a partir del mes de junio del presente año mi persona ya no sería la designada por el Ministerio de Economía ante el Consejo Directivo del ISSS. 
Constancia original del tiempo de servicio a nombre de Dora Jeannette Timas y la certificación del Acuerdo No 1407 de fecha 18 de septiembre de 2019, adjuntando todos los documentos relacionados en el mismo.</t>
  </si>
  <si>
    <t>Lo que solicito es la informacio de cuantas empresas pequeñas y medianas existen en el municipio de Sonsonate , Departamento del mismo.</t>
  </si>
  <si>
    <t>Constancia original del tiempo de servicio a nombre de Karla Gicela Abrego Cáceres  y la certificación del Acuerdo No 1408, adjuntando todos los documentos relacionados en el mismo.</t>
  </si>
  <si>
    <t>Ferreterias registradas en San Salvador</t>
  </si>
  <si>
    <t xml:space="preserve">A quien corresponda. 
Yo ULISES VLADIMIR PLATERO BELTRÁN estudiante de Quinto año de la carrera Ingeniería Industrial de la UNIVERSIDAD DE EL SALVADOR (UES) con carnet número: PB13022.
Motivo: 
En el marco de un proyecto de catedra de la Asignatura de FORMULACION Y EVALUACION DE PROYECTOS, Se está realizando un estudio de factibilidad referente a Panela Granulada.
Solicitud:
- Conocer la cantidad de PANADERÍAS registradas hasta el 2018 que residen en los departamentos de San Salvador y La libertad con sus respectivos Nombres, Ubicación y Contacto.  
Pd. Toda la información recolectada es con fines Académicos. Para corroborar la veracidad de la información pueden solicitar información La información presentada en la Académica-FIA-UES con la carne PB13022.
</t>
  </si>
  <si>
    <t xml:space="preserve">Copia del informe o informes de riesgos realizado por COCESO en la inspecciones realizadas en diferentes fechas en el Archivo de la Superintendencia ubicado en la zona Sur del Edificio C1 dentro de las instalaciones del Archivo central del MINEC y el Adjunto.
Así como el informe del peligro que representan los expedientes apilados en el piso y sobre los escritorios del personal  dentro de las instalaciones de la Superintendencia, que se ha vuelto un peligro para los empleados de la  de esta oficina. </t>
  </si>
  <si>
    <t>Creación y Legalización de una empresa.</t>
  </si>
  <si>
    <t>Creación de una empresa. </t>
  </si>
  <si>
    <t>Listado y detalle más actualizado de las cooperativas de ahorro y crédito con sede en el municipio de San Salvador </t>
  </si>
  <si>
    <t>Curriculum vitae completa de la ministra de Economía, con información completa sobre su educación, sus cargos ostentados y las fechas exactas (mes y año), para cada grado educativo y cargo.</t>
  </si>
  <si>
    <t>Con base a la respuesta a la solicitud de información MINEC-2019-0412, en donde la DAJ en su respuesta establece que la Dirección de Energía y Recursos Mineros, se encuentra en el Consejo Nacional de Energía, se solicita el Acuerdo Ejecutivo de funcionamiento de dicha dependencia en la aludida autoridad energética.  
Así mismo el Acuerdo Ejecutivo que deroga el Acuerdo No. 553 del 17 de julio de 1981 en Ramo de Economía.</t>
  </si>
  <si>
    <t>Curriculum vitae completa de la ministra de cultura, con información completa sobre su educación, sus cargos ostentados y las fechas exactas (mes y año), para cada grado educativo y cargo.</t>
  </si>
  <si>
    <t>Me podría compartir por favor el  Registro administrativo de empresas 2018.</t>
  </si>
  <si>
    <t>Solicitud de constancia de tiempo de servicio de trabajo</t>
  </si>
  <si>
    <t>Listado de comerciantes inscritos al 31/12/2018 y al 31/08/2019, pertenecientes al municipio de Sensuntepeque Cabañas</t>
  </si>
  <si>
    <t>Buen dia, por este medio me refiero al Ministerio de economía como parte de un grupo de investigación en nuestro trabajo de graduación, alumno de la Universidad Modular Abierta solicitamos amablemente lo siguiente:
Necesitamos un detalle de todas las empresas registradas en el area metropolitana del municipio de san salvador con giro económico Odontología.
Es de vital importancia conocer este rubro y el nombre de las empresas registradas en tal rubro económico, de esta manera obtendremos la población de nuestro trabajo de graduación.</t>
  </si>
  <si>
    <t>Solicito la siguiente información: gasto en publicidad de Ministerio de Economía desde enero de 2017 hasta agosto de 2019. Favor facilitar copias de la solicitud de contratación de los servicios, aviso o anuncio de licitación, nombres de las personas naturales o jurídicas que descargaron bases de licitación, actas de la apertura de las ofertas, acta de evaluación de las ofertas, resolución de adjudicación y copia del contrato con el ganador de la licitación.
Si en caso se tratare de contrataciones directas o de libre gestión amparadas en los literales b y c del artículo 39 de la Ley de Adquisiciones y Contrataciones (LACAP) favor facilitar copias de las facturas pagadas a los proveedores de los servicios así como copia de los cheques con los que el Ministerio pagó por los servicios de publicidad.</t>
  </si>
  <si>
    <t>11/09/2019 </t>
  </si>
  <si>
    <t>12/09/2019 </t>
  </si>
  <si>
    <t>21/09/2019 </t>
  </si>
  <si>
    <t>26/09/2019 </t>
  </si>
  <si>
    <t>27/09/2019 </t>
  </si>
  <si>
    <t>Unidad de Inteligencia Economica</t>
  </si>
  <si>
    <t>Dirección de Política Comercial</t>
  </si>
  <si>
    <t>Gerencia Financiera y Recursos Humanos</t>
  </si>
  <si>
    <t>Dirección de Asuntos Jurídicos - Dirección de Hidrocarburos y Minas</t>
  </si>
  <si>
    <t xml:space="preserve">DNI - Dirección de Asuntos Jurídicos </t>
  </si>
  <si>
    <t>GACI - Gerencia Financiera</t>
  </si>
  <si>
    <t>COSESO</t>
  </si>
  <si>
    <t>13/09/2019 - 24/09/2019</t>
  </si>
  <si>
    <t>13/09/2019 </t>
  </si>
  <si>
    <t xml:space="preserve">El Faro </t>
  </si>
  <si>
    <t>Guatemala</t>
  </si>
  <si>
    <t>MINEC-2019-0463</t>
  </si>
  <si>
    <t>MINEC-2019-0464</t>
  </si>
  <si>
    <t>MINEC-2019-0465</t>
  </si>
  <si>
    <t>MINEC-2019-0466</t>
  </si>
  <si>
    <t>MINEC-2019-0467</t>
  </si>
  <si>
    <t>MINEC-2019-0468</t>
  </si>
  <si>
    <t>MINEC-2019-0469</t>
  </si>
  <si>
    <t>MINEC-2019-0470</t>
  </si>
  <si>
    <t>MINEC-2019-0471</t>
  </si>
  <si>
    <t>MINEC-2019-0472</t>
  </si>
  <si>
    <t>MINEC-2019-0473</t>
  </si>
  <si>
    <t>MINEC-2019-0474</t>
  </si>
  <si>
    <t>MINEC-2019-0475</t>
  </si>
  <si>
    <t>MINEC-2019-0476</t>
  </si>
  <si>
    <t>MINEC-2019-0477</t>
  </si>
  <si>
    <t>MINEC-2019-0478</t>
  </si>
  <si>
    <t>MINEC-2019-0479</t>
  </si>
  <si>
    <t>MINEC-2019-0480</t>
  </si>
  <si>
    <t>MINEC-2019-0481</t>
  </si>
  <si>
    <t>MINEC-2019-0482</t>
  </si>
  <si>
    <t>MINEC-2019-0483</t>
  </si>
  <si>
    <t>MINEC-2019-0484</t>
  </si>
  <si>
    <t>MINEC-2019-0485</t>
  </si>
  <si>
    <t>MINEC-2019-0486</t>
  </si>
  <si>
    <t>MINEC-2019-0487</t>
  </si>
  <si>
    <t>MINEC-2019-0488</t>
  </si>
  <si>
    <t>MINEC-2019-0489</t>
  </si>
  <si>
    <t>MINEC-2019-0490</t>
  </si>
  <si>
    <t>MINEC-2019-0491</t>
  </si>
  <si>
    <t>MINEC-2019-0492</t>
  </si>
  <si>
    <t>MINEC-2019-0493</t>
  </si>
  <si>
    <t>MINEC-2019-0494</t>
  </si>
  <si>
    <t>MINEC-2019-0495</t>
  </si>
  <si>
    <t>MINEC-2019-0496</t>
  </si>
  <si>
    <t>MINEC-2019-0497</t>
  </si>
  <si>
    <t>MINEC-2019-0498</t>
  </si>
  <si>
    <t>MINEC-2019-0499</t>
  </si>
  <si>
    <t>MINEC-2019-0500</t>
  </si>
  <si>
    <t>MINEC-2019-0501</t>
  </si>
  <si>
    <t>MINEC-2019-0502</t>
  </si>
  <si>
    <t>MINEC-2019-0503</t>
  </si>
  <si>
    <t>MINEC-2019-0504</t>
  </si>
  <si>
    <t>MINEC-2019-0505</t>
  </si>
  <si>
    <t>MINEC-2019-0506</t>
  </si>
  <si>
    <t>MINEC-2019-0507</t>
  </si>
  <si>
    <t>MINEC-2019-0508</t>
  </si>
  <si>
    <t>MINEC-2019-0509</t>
  </si>
  <si>
    <t>MINEC-2019-0510</t>
  </si>
  <si>
    <t>MINEC-2019-0511</t>
  </si>
  <si>
    <t>MINEC-2019-0512</t>
  </si>
  <si>
    <t>MINEC-2019-0513</t>
  </si>
  <si>
    <t>MINEC-2019-0514</t>
  </si>
  <si>
    <t>MINEC-2019-0515</t>
  </si>
  <si>
    <t>MINEC-2019-0516</t>
  </si>
  <si>
    <t>MINEC-2019-0517</t>
  </si>
  <si>
    <t>MINEC-2019-0518</t>
  </si>
  <si>
    <t>MINEC-2019-0519</t>
  </si>
  <si>
    <t>MINEC-2019-0520</t>
  </si>
  <si>
    <t>MINEC-2019-0521</t>
  </si>
  <si>
    <t>MINEC-2019-0522</t>
  </si>
  <si>
    <t>MINEC-2019-0523</t>
  </si>
  <si>
    <t>MINEC-2019-0524</t>
  </si>
  <si>
    <t>MINEC-2019-0525</t>
  </si>
  <si>
    <t>MINEC-2019-0526</t>
  </si>
  <si>
    <t>MINEC-2019-0527</t>
  </si>
  <si>
    <t>MINEC-2019-0528</t>
  </si>
  <si>
    <t>MINEC-2019-0529</t>
  </si>
  <si>
    <t>MINEC-2019-0530</t>
  </si>
  <si>
    <t xml:space="preserve">2 ejemplares de copia certificada de Acuerdo Número 1406 de fecha 18 de septiembre de 2019.
1 ejemplar de Manual de Organización y Funciones de la Unidad de Asesoría y Coordinación vigente al mes de julio de 2019.
</t>
  </si>
  <si>
    <t xml:space="preserve">A partir  de marzo del año 2017 el subsidio de energía que otorgaba el gobierno es de $4 pero en mi factura se refleja $3.54 hasta mayo 2018. Por qué no se brindaron los $4 completos.
En el decreto Ejecutivo No. 38 de agosto 2018 autorizaba un subsidio de energía de $5 pero en mi factura solo se refleja $4.42 hasta el mes de julio 2019. Por qué no se brindaron los $5 completos.
En mi factura de agosto aparece sin subsidio de energía cuando mi promedio de consumo es de 84  KWH. Por qué se ha suspenden el beneficio de subsidio cuando se cumple con el decreto.  
</t>
  </si>
  <si>
    <t>Favor informarme cuál fue la Resolución final que se emitió en el caso de referencia 1319, sobre denuncia ciudadana.</t>
  </si>
  <si>
    <t>Un mapa de zona urbana de Ciudad Delgado</t>
  </si>
  <si>
    <t>Descriptor del puesto: Especialista en proyectos estratégicos el cual ocupe antes de la emisión del acuerdo No 1406 de fecha 18 de septiembre de 2019.</t>
  </si>
  <si>
    <t>Detalle de plazas distribuidas por unidad administrativa o dependencia del MINEC del año 2019 y 2020.</t>
  </si>
  <si>
    <t>Listado total de Empresas de Municipios de Sonsonate y Armenia.</t>
  </si>
  <si>
    <t xml:space="preserve">De la manera más atenta me dirijo a usted para solicitar la siguiente información:
1. Reporte de movimiento de cuentas del objeto específico “54305 Servicios de Publicidad” por línea de trabajo y unidad presupuestaria de la institución a la que le remito esta solicitud con información de crédito, devengado, saldo presupuestario desglosado por cada mes del 1 de enero de 2019 al 30 de septiembre de 2019.
2. Todos los contratos de servicios de publicidad adjudicados del 1 de junio de 2019 a la fecha y reportes contables de pagos hasta la fecha.
3. Expedientes de contratación de proveedores de servicios de publicidad y pautas en medios desde el 1 de junio de 2019.
4. Listado de la distribución de la pauta en todos los medios de comunicación del 1 de junio de 2019 a la fecha.
</t>
  </si>
  <si>
    <t>De la encuesta Multipropósito: Solicito la Información del detalle de gastos que no está en la encuesta de hogares de la sección de estadísticas de la sección 8 de la parte Alimenticia para la población de El Salvador </t>
  </si>
  <si>
    <t>1. ¿Cuál es el salario mínimo en El Salvador? (Detallar por sectores del año 2018)
2. ¿Cuál es el estimado del costo de la canasta básica de alimentos en El Salvador, según el Ministerio de Economía? (Detallar por zonas rural y urbana, del 2018).
3. ¿Qué productos tiene esta canasta básica de alimentos, según el Ministerio de Economía? (Detallar por zonas rural y urbana, del 2018).
4. ¿Cuántos salvadoreños viven en pobreza y en pobreza extrema en El Salvador, según sus estadísticas? (Detallar cifras del 2018, por municipios y departamentos, y por rangos de edades)
5. ¿Cuántas familias viven en pobreza y en pobreza extrema en El Salvador, según sus estadísticas? (Detallar cifras del 2018, por municipios y departamentos)
6. En el último año, ¿cuáles han sido, en promedio, los ingresos mínimos y los ingresos máximos diarios de las familias que viven en pobreza y en extrema pobreza en El Salvador, según sus estadísticas?</t>
  </si>
  <si>
    <t xml:space="preserve">Para la Digestyc:
1. ¿Cuántos salvadoreños viven en pobreza y en pobreza extrema en El Salvador, según sus estadísticas? (Detallar cifras del 2018, por municipios y departamentos, y por rangos de edades)
2. ¿Cuántas familias viven en pobreza y en pobreza extrema en El Salvador, según sus estadísticas? (Detallar cifras del 2018, por municipios y departamentos)
2. En el último año, ¿cuáles han sido, en promedio, los ingresos mínimos y los ingresos máximos diarios de las familias que viven en pobreza y en extrema pobreza en El Salvador, según sus estadísticas?
3. ¿Cuáles son las tres principales causas de pobreza y pobreza extrema en El Salvador, según sus encuestas del 2018?
4. ¿Cuál es el estimado del costo de la canasta básica de alimentos en El Salvador, según sus encuestas? (Detallar por zonas rural y urbana, del 2018).
5. ¿Cuánto es el salario mínimo actual? (Detallar por zonas rural y urbana, del 2019).
</t>
  </si>
  <si>
    <t>Un Mapa de San Salvador con las medidas de 36 x 64 pulgs.</t>
  </si>
  <si>
    <t xml:space="preserve">Manual de Operaciones y Funciones de la Unidad de Inteligencia Económica vigente al 15 de febrero de 2016.
Manual de Operaciones y Funciones de la Dirección Superior vigente a octubre de 2018.
Descriptor del Puesto: Técnico Especialista.
Manual de Operaciones y Funciones de la Unidad de asesoría y Coordinación vigente a mayo de 2019
</t>
  </si>
  <si>
    <t xml:space="preserve">Solicito el Protocolo de Procedimientos diseñado por la DYGESTIC, para identificar, ubicar y ratificar la identidad del listado de personas víctimas de la masacre del Mozote y lugares aledaños, que fue elaborada y presentada por dicha entidad ante la CIDH para el proceso en Ecuador el año 2012.
Así mismo, el decreto o el mandato para desarrollar dicho procedimiento.
</t>
  </si>
  <si>
    <t>Solicitud Info DIGESTYC - Año de la info-  Coeficientes de variación
o error estándar:
Número promedio de años de estudio de la población de 25 años o más, a nivel nacional, del AMSS y de cada uno de sus municipios 2018.  
Población alfabeta mayor de 15 años a nivel nacional, del AMSS y de cada uno de sus municipios 2018.  
Población total mayor de 15 años a nivel nacional, del AMSS y de cada uno de sus municipios 2018.  
Coeficiente de GINI para el AMSS y El Salvador 2016, 2017, 2018.  
Población con ingresos per cápita por debajo de $0.94 por día, a nivel nacional, del AMSS y de cada uno de sus municipios 2014  
Población con ingresos per cápita por debajo de $0.93 por día, a nivel nacional, del AMSS y de cada uno de sus municipios 2015  
Población con ingresos per cápita por debajo de $0.93 por día, a nivel nacional, del AMSS y de cada uno de sus municipios 2016  
Población con ingresos per cápita por debajo de $0.92 por día, a nivel nacional, del AMSS y de cada uno de sus municipios 2017  
Población con ingresos per cápita por debajo de $0.93 por día, a nivel nacional, del AMSS y de cada uno de sus municipios 2018  
Jóvenes (de 15 a 29 años) ocupados, a nivel nacional, del AMSS y de cada uno de sus municipios 2018.  
Jóvenes (de 15 a 29 años) desocupados, a nivel nacional, del AMSS y de cada uno de sus municipios 2018.  
Población que habita en viviendas a las cuales les hace falta una o más de las siguientes características: vivienda duradera, espacio vital suficiente, acceso a agua mejorada, acceso a adecuado saneamiento y tenencia segura, a nivel nacional, del AMSS y de cada uno de sus municipios (Utilizando la metodología propuesta para el PQD) 2018.  
Número de hogares con servicio de agua por cañería (incluye servicio por cañería dentro y fuera de la vivienda) a nivel nacional, del AMSS y de cada uno de sus municipios 2018.  
Hogares en viviendas con las siguientes combinaciones de materiales:
- Techo: Losa de concreto, teja de barro o cemento, lámina de asbesto o fibra de cemento, lámina metálica.
- Paredes: concreto o mixto.
- Piso: ladrillo cerámico, ladrillo de cemento, cemento, ladrillo de barro.
A nivel nacional, del AMSS y de cada uno de sus municipios. 2018  
Personas mayores de 10 años con acceso a internet a nivel nacional, del AMSS y de cada uno de sus municipios 2018.  
Población de 15 a 64 años, a nivel nacional, del AMSS y de cada uno de sus municipios 2018.  
Población de 65 años y más, a nivel nacional, del AMSS y de cada uno de sus municipios 2018.  
Población desocupada de 16 años y más a nivel nacional, del AMSS y de cada uno de sus municipios 2018.  
Población económicamente activa de 16 años y más a nivel nacional, del AMSS y de cada uno de sus municipios 2018.  
Tiempo promedio de viaje por desplazamiento a lugar de trabajo o estudio  2014-2018.  
Población ocupada de 16 años y más, a nivel nacional, del AMSS y de cada uno de sus municipios 2018.  
Población en edad de trabajar, a nivel nacional, del AMSS y de cada uno de sus municipios 2018.  
Población ocupada urbana de 16 años y más, a nivel nacional, del AMSS y de cada uno de sus municipios 2018.  
Población urbana en edad de trabajar a nivel nacional, del AMSS y de cada uno de sus municipios 2018.</t>
  </si>
  <si>
    <t>Población urbana de 16 años y más ocupada en el sector informal (incluyendo servicio doméstico), a nivel nacional, del AMSS y de cada uno de sus municipios 2018.
Población urbana de 16 años y más ocupada en el sector informal (excluyendo servicio doméstico), a nivel nacional, del AMSS y de cada uno de sus municipios 2014-2018.
Ingreso medio por hogar mensual, a nivel nacional, del AMSS y de cada uno de sus municipios 2018.
Población urbana y población rural a nivel nacional, del AMSS y de cada uno de sus municipios 2018.
Hogares cuyo gasto en vivienda es igual o mayor al 30% del ingreso bruto, a nivel nacional, del AMSS y de cada uno de sus municipios 2018.
Número total de hogares a nivel nacional, del AMSS y de cada uno de sus municipios 2018.
Número de hogares con conexión a la red eléctrica a nivel nacional, del AMSS y de cada uno de sus municipios 2018.
Hogares que utilizan electricidad y gas para cocinar a nivel nacional, del AMSS y de cada uno de sus municipios 2018.
Ingreso promedio per cápita del quintil más bajo a nivel nacional, del AMSS y de cada uno de sus municipios 2018.
Ingreso promedio por hogar del quintil más bajo a nivel nacional, del AMSS y de cada uno de sus municipios 2016-2018.
Gasto promedio en transporte por hogar del quintil más bajo, a nivel nacional, del AMSS y de cada uno de sus municipios 2016-2018.
Número de viajes promedio en transporte público per cápita, a nivel nacional, del AMSS y de cada uno de sus municipios 2016-2018.
Hogares en pobreza monetaria en general, en pobreza extrema y en pobreza relativa, a nivel nacional, del AMSS y de cada uno de sus municipios 2014-2018.
Ingreso medio del 10% más rico a nivel nacional, del AMSS y de cada uno de sus municipios 2018.
Ingreso medio del 40% más pobre a nivel nacional, del AMSS y de cada uno de sus municipios 2018.
Número de mujeres ocupadas (excluyendo las ramas de actividad económica "agricult., ganadería, caza, silv." y "pesca") a nivel nacional, del AMSS y de cada uno de sus municipios 2014-2018.
Número total de ocupados (excluyendo las ramas de actividad económica "agricult., ganadería, caza, silv." y "pesca") a nivel nacional, del AMSS y de cada uno de sus municipios 2014-2018.
Número de jóvenes (15-25 años) que no estudian ni trabajan a nivel nacional, del AMSS y de cada uno de sus municipios 2018.
Población joven económicamente activa (15-25 años) a nivel nacional, del AMSS y de cada uno de sus municipios 2018.
Hogares que poseen servicio de recolección de desechos sólidos a través de las 3 opciones siguientes: recolección domiciliaria pública, recolección domiciliaria privada y depositan en contenedores; a nivel nacional, del AMSS y de cada uno de sus municipios 2014-2018.
Población cesante a nive nacional, del AMSS y de cada uno de sus municipios 2014-2018.
Población aspirante a nive nacional, del AMSS y de cada uno de sus municipios 2014-2018.
Hogares no pobres a nivel nacional, del AMSS y de cada uno de sus municipios 2018.
Ingreso per cápita mensual a nivel nacional, del AMSS, y de cada uno de sus municipios 2018.</t>
  </si>
  <si>
    <t>Población económicamente inactiva de 16 años y más a nivel nacional, del AMSS y de cada uno de sus municipios 2018.
Hogares con tenencia de servicios básicos (agua, electricidad y sanitario), a nivel nacional, del AMSS y de cada uno de sus municipios 2018.
Número promedio de personas por hogar, a nivel nacional, del AMSS y de cada uno de sus municipios 2018.
Escolaridad promedio en las personas de 18 a 64 años a nivel nacional, del AMSS y de cada uno de sus municipios 2016-2018.
Tasa de asistencia a la escuela en la población de 7 a 17 años a nivel nacional, del AMSS y de cada uno de sus municipios 2016-2018.
Porcentaje de Hogares con al menos 1 teléfono celular a nivel nacional, del AMSS y de cada uno de sus municipios 2016-2018.
Porcentaje de Hogares que poseen computadora a nivel nacional, del AMSS y de cada uno de sus municipios 2016-2018.
Participación laboral femenina entre 18 y 59 años a nivel nacional, del AMSS y de cada uno de sus municipios 2016-2018.
Porcentaje de la población entre 25 y 59 años con grado superior universitario (5 años) a nivel nacional, del AMSS y de cada uno de sus municipios 2016-2018.
Porcentaje de la población entre 25 y 59 años con educación terciaria completa a nivel nacional, del AMSS y de cada uno de sus municipios 2016-2018.
Inseguridad alimentaria a nivel nacional, del AMSS y de cada uno de sus municipios (Indicador de pobreza multidimensional) 2016-2018.
Falta de espacios públicos de esparcimiento a nivel nacional, del AMSS y de cada uno de sus municipios (Indicador de pobreza multidimensional) 2016-2018.
Restricciones debidas a la inseguridad a nivel nacional, del AMSS y de cada uno de sus municipios (Indicador de pobreza multidimensional) 2016-2018.
Exposición a riesgos y daños ambientales a nivel nacional, del AMSS y de cada uno de sus municipios (Indicador de pobreza multidimensional) 2016-2018.
Trabajo infantil a nivel nacional, del AMSS y de cada uno de sus municipios (Indicador de pobreza multidimensional) 2016-2018.
Subempleo e inestabilidad en el trabajo a nivel nacional, del AMSS y de cada uno de sus municipios (Indicador de pobreza multidimensional) 2016-2018.
Inseguridad en la tenencia del terreno a nivel nacional, del AMSS y de cada uno de sus municipios (Indicador de pobreza multidimensional) 2016-2018.
Materiales inadecuados de techo a nivel nacional, del AMSS y de cada uno de sus municipios (Indicador de pobreza multidimensional) 2016-2018.
Materiales inadecuados de piso y pared a nivel nacional, del AMSS y de cada uno de sus municipios (Indicador de pobreza multidimensional) 2016-2018.
Hacinamiento a nivel nacional, del AMSS y de cada uno de sus municipios (Indicador de pobreza multidimensional) 2016-2018.
Incidencia de crimen y delito a nivel nacional, del AMSS y de cada uno de sus municipios (Indicador de pobreza multidimensional) 2016-2018.
Falta de acceso a agua potable a nivel nacional, del AMSS y de cada uno de sus municipios (Indicador de pobreza multidimensional) 2016-2018.
Falta de acceso a servicios de salud a nivel nacional, del AMSS y de cada uno de sus municipios (Indicador de pobreza multidimensional) 2016-2018.
Falta de acceso a saneamiento a nivel nacional, del AMSS y de cada uno de sus municipios (Indicador de pobreza multidimensional) 2016-2018.</t>
  </si>
  <si>
    <t>Por este medio le solicito muy amablemente, se me conceda el Directorio Económico de Empresas dedicadas al alquiler y venta de maquinaria (o equipo) para la construcción del municipio de San Salvador, esto para realizar un estudio de mercado en el proceso de graduación de la Maestría en Administración de Empresas del Instituto Superior de Economía y Negocios ISEADE</t>
  </si>
  <si>
    <t xml:space="preserve">Estoy interesada en obtener información en relación a los proyectos de inversiones que se están efectuando en El Salvador para el próximo año tanto a nivel público o privado.
Y un listado de empresas del país de los diferentes sectores
</t>
  </si>
  <si>
    <t xml:space="preserve">Acuerdo Ejecutivo No. 60, del 04 de marzo de 1996, publicado en el Diario Oficial No. 57, Tomo 330 del 21 de marzo de 1996.
Certificados de aprobación de la extensión de Línea, subestación e instalaciones internas extendidas a nombre de Juan Gonzalo Velázquez Velásquez, por la dirección de Energía y Recursos Mineros del Ministerio de Economía, durante el periodo de mayo a diciembre de 1986.
</t>
  </si>
  <si>
    <t>Listado de Empresas del AMSS Dedicadas a la Fabricación de piezas Industriales.</t>
  </si>
  <si>
    <t>Base de datos de Empresas Industriales Ubicadas en Antiguo Cuscatlan</t>
  </si>
  <si>
    <t>Población del AMSS. Cuantos hombres y cuantas mujeres.</t>
  </si>
  <si>
    <t>Un Mapa Zona Urbana del Municipio de Apopa SS.</t>
  </si>
  <si>
    <t>Jóvenes (16 a 29 años) que no estudian ni trabajan (NINIS) desagregado por sexo, detallado por municipios autorepresentados y por año, para los años del 2015 hasta el 2018.</t>
  </si>
  <si>
    <t>Un Mapa Municipio de San Salvador Zona 11</t>
  </si>
  <si>
    <t>Solicitud de los microdatos de la Encuesta de Hogares de Própositos Múltiples 2018, para uso de investigación académico.</t>
  </si>
  <si>
    <t xml:space="preserve">Buenos días, soy estudiante de ingeniería química de la Universidad de El Salvador,  para fines académicos podrían brindarme la siguiente información:
Parque vehicular de El Salvador (por categorías o tipos de vehículos).
Cantidad de vehículos nuevos y de segunda mano (también por tipo de vehículo) y la antigüedad de los mismos.
Características de cada uno de los tipos de vehículos
La más reciente posible y de la última década, si alguna información no es de la competencia del con la entidad a la que se le está consultando por favor indicar la instancia correspondiente, gracias.
</t>
  </si>
  <si>
    <t xml:space="preserve">Documentos certificados: cartas, acuerdos, memorandos,  etc. En el que se notifique de manera interna y externa, donde el Ministerio de Economía informa al ISSS que a partir del mes de junio del presente año mi persona ya no sería la designada por el Ministerio de Economía ante el Consejo Directivo del ISSS. 
Emitir constancia en la cual se detalle que a partir del mes de junio del presente año mi persona ya no sería la designada por el Ministerio de Economía ante el Consejo Directivo del ISSS.
</t>
  </si>
  <si>
    <t>Por este medio me permito saludarles y al mismo tiempo solicitarles copia certificada de la información remitida al Ministerio de Hacienda para la creación de la plaza en el año 2018 de técnico especialista en Proyectos Estratégicos, en la que lleva la justificación de la creación de la misma.</t>
  </si>
  <si>
    <t>Ventas de combustibles por estación de servicios; gasolina especial, gasolina regular, diésel bajo en azufre, ion diésel,  del mes de septiembre 2019. </t>
  </si>
  <si>
    <t>Boleta del Módulo para la Medición Multidimensional de la Pobreza que fue diseñado como una ampliación de la EHPM 2014 y que integran la medición multidimensional de la pobreza.</t>
  </si>
  <si>
    <t>Boleta del Módulo para la Medición Multidimensional de la Pobreza que fue diseñado como una ampliación de la EHPM y que integra la medición multidimensional de la pobreza 2014.</t>
  </si>
  <si>
    <t>Creación y legalización de una empresa.</t>
  </si>
  <si>
    <t>Datos estadísticos de la inversión en El Salvador. </t>
  </si>
  <si>
    <t>Lista de empresas de telecomunicaciones del área del municipio de San Salvador</t>
  </si>
  <si>
    <t>1. Cantidad de plazas por Ley de Salario vacantes del MINEC, (detalladas por cargo, salario y Unidad Organizativa a la que pertenece (Dirección, Gerencia, Departamento, Unidad, Sección).
2. Cantidad de plazas por Contrato Administrativo vacantes del MINEC, (detalladas por cargo, salario y Unidad Organizativa a la que pertenece (Dirección, Gerencia, Departamento, Unidad, Sección).</t>
  </si>
  <si>
    <t>Buena días, necesito información sobre el impacto ecónomo de los emprendimientos en el municipio de olocuilta y el PIB  de los últimos 5 años, las organizaciones públicas y privadas que acompañas este tema, en sector económico base la economía olucuilta</t>
  </si>
  <si>
    <t xml:space="preserve">Reporte de Remuneraciones del Personal Activo (formato Excel), con la siguiente información en columnas: Puesto Nominal, Puesto Funcional, Género, Forma de Pago, Salario Mensual; agrupados por Unidad Organizativa. Con fecha de corte: Marzo/2018
Reporte de Remuneraciones del Personal Activo (formato Excel), con la siguiente información en columnas: Puesto Nominal, Puesto Funcional, Género, Forma de Pago, Salario Mensual; agrupados por Unidad Organizativa. Con fecha de corte: Diciembre/2017
Reporte de Remuneraciones del Personal Activo (formato Excel), con la siguiente información en columnas: Puesto Nominal, Puesto Funcional, Género, Forma de Pago, Salario Mensual; agrupados por Unidad Organizativa. Con fecha de corte: Junio/2019
Reporte de Remuneraciones del Personal Activo (formato Excel), con la siguiente información en columnas: Puesto Nominal, Puesto Funcional, Género, Forma de Pago, Salario Mensual; agrupados por Unidad Organizativa. Con fecha de corte: Septiembre/2019
Convenio firmado entre el Ministerio de Economía y CORSATUR o el Ministerio de Turismo, para la realización de encuestas en lugares turísticos y medir la actividad económica en los mismos.
Integrantes de la Comisión del Servicio Civil del Ministerio de Economía, desde  junio 2015 hasta octubre 2019.
Listado de casos que han sido admitidos por la Comisión del Servicio Civil del MINEC, desde  junio 2015 hasta octubre 2019.
</t>
  </si>
  <si>
    <t>Buenas tardes, Solicito información sobre las fuentes de empleo que genera el rubro de la telecomunicacion (claro, Digicel, etc) en El Salvador, tambien datos de las importaciones y exportaciones de productos e impuestos que éste rubro tiene.</t>
  </si>
  <si>
    <t>Acuerdos firmados por la Ministra y Viceministro, desde el 01 de junio al 21 de octubre del presente año.</t>
  </si>
  <si>
    <t>¿Con cuantas grandes empresas del sector comercio, consta el salvador a nivel nacional?, y ¿cuantas grandes empresas del sector comercio, se encuentran solo en el área metropolitana?</t>
  </si>
  <si>
    <t>Acuerdo Ejecutivo donde se deroga el Acuerdo Ejecutivo No. 66 del 04 de marzo de 1996, publicado en el Diario Oficial No. 57, Tomo 330 del 21 de marzo de 1999.</t>
  </si>
  <si>
    <t>Creación y Legalización de Una empresa.</t>
  </si>
  <si>
    <t>1. Informe presentado por Digestyc en 2004 titulado "Dinàmica estructural del sector informal en El Salvador" en versiòn digital a mi correo electrònico.
2. Cualquier otro informe o documento que posea dicha instituciòn o el MINEC sobre la informalidad en el AMSS.</t>
  </si>
  <si>
    <t>Buenas tardes, mi solicitud es la siguiente: 
Base de datos de los empresas de contabilidad o despachos contables que se encuentran ubicados en la Colonia Buenos Aires de San Salvador.</t>
  </si>
  <si>
    <t>Listado de empresas formales contables ubicadas en la Colonia San Benito </t>
  </si>
  <si>
    <t>Soy estudiando de la Preespecialización de la Universidad Tecnológica de El Salvador y actualmente estamos realizando la investigación denominada "Obligaciones Fiscales que deben cumplir las Empresas que se dedican a la compra-venta de Software en San Salvador" y por tal razón necesito la base de datos de las empresas con esta actividad</t>
  </si>
  <si>
    <t xml:space="preserve">En relación a solicitud de información MINEC-2019-0476. Quiero referirme a la respuesta obtenida.
Es posible que la palabra Protocolo de Procedimientos, ha producido confusión, por ello aclarar que “protocolo” es el término que se emplea para denominar al conjunto de normas, reglas y pautas que sirven para guiar una conducta o acción. Es decir que es posible que el documento no tenga exactamente ese nombre; pero ampliando dicho requerimiento me refiero a lo determinado en el IX  REPARACIONES (Aplicación del artículo 63.1 de la Convención Americana), A. Parte Lesionada, párrafo 309, de la SENTENCIA DE 25 DE OCTUBRE DE 2012, (Fondo, Reparaciones y Costas) emitidas por La Corte Interamericana de Derechos Humanos, la que textualmente expresa:
“Sin embargo, “el citado registro permitirá además la administración en el tiempo futuro del ejercicio de derechos emanados de la aplicación de las diversas medidas de reparación que han sido aceptadas por el Estado”495.
Continúa en la siguiente
 Este párrafo establece una referencia que en su contenido refiere: Al respecto, el Estado explicó que este proceso de identificación de las víctimas había sido diseñado en cuatro fases: a) determinación del ámbito del registro, b) proceso de pre-registro, c) proceso de registro y d) entrega del registro… (…) El primero de dichos proceso, estaría siendo realizado por personal de la Dirección General de Estadística y Censos (DIGESTYC) del Ministerio de Economía, y el segundo proceso, por un equipo técnico de Gobierno (Secretaría Técnica de la Presidencia, Ministerio de Relaciones Exteriores y la Dirección General de Estadísticas y Censo).
Por lo descrito se puede colegir que el documento existe, al estar plasmado en la Sentencia de un organismo internacional sus resultados y quien fue responsable de su elaboración. En vista de ello solicito sino mediare inconveniente alguno lo requerido. Por su atención a la presente, anticipadamente le expreso mis agradecimientos. 
</t>
  </si>
  <si>
    <t>Solicito Acuerdos Ejecutivos siguientes: No. 66, de fecha 04 de marzo de 1996, publicado en el Diario Oficial No. 57, Tomo No.330 del 21 de marzo de 1996; No206, de fecha 07 de abril de 1997, publicado en el Diario Oficial No. 73, Tomo No.335, de fecha 24 de abril 1997; No. 338, de fecha 20 de julio de 1999, publicado en Diario Oficial No.146, Tomo No. 344, de fecha 11 de agosto de 1999; No. 925-bis de fecha 01 de noviembre del 2000, publicado en el Diario Oficial No.239, Tomo No.349, de fecha 20 de diciembre 2000.  Los organigramas institucionales del Ministerio de Economía de 1996 hasta el 2004.</t>
  </si>
  <si>
    <t>Numero de sucursales extranjeras inscritas en El Salvador y San Salvador, que se dedican a desarrollar Proyectos de Beneficio Social.</t>
  </si>
  <si>
    <t>Base de datos de la EHPM 2018 en formato Stata 14 </t>
  </si>
  <si>
    <t xml:space="preserve">Copia certificada de acuerdo número 1406 de fecha 18 de septiembre de 2019 con sus respectivos anexos
Copia certificada de expediente remitido al ministerio de hacienda para la creación de la plaza de técnico especialista en proyectos estratégicos, en el año 2018.
La plaza fue ocupada por Carolina Esmeralda Hernandez Aguilar
Copia certificada del descriptor del puesto especialista en proyectos estratégicos
Copia certificada de expediente laboral a nombre de Carolina Esmeralda Hernandez Aguilar.
</t>
  </si>
  <si>
    <t>Contactos; nombres de empresas, teléfonos, correos electrónicos o dirección  de tanques privados de aceite diésel 2018 y 2019.</t>
  </si>
  <si>
    <t xml:space="preserve">Quienes son las empresas o sociedades exportadoras y/o comercializadoras de Bálsamo hacia Europa?
Quienes son los productores o vendedores de bálsamo en el país?
Precio de venta y cantidades en las que se vende el Bálsamo para exportar
Precio actualizado al año 2019 del Bálsamo en el mercado extranjero.
</t>
  </si>
  <si>
    <t xml:space="preserve">1. Acuerdos Ejecutivos 
2. Contratos de Concesión 
Áreas de Concesión 
3. Manuales de Seguridad
4. Permisos Ambientales Presentados
Para obtener la Explotación las Canteras (Cerro el Chino y Cerro el Chino 2) ubicadas en el Municipio de Aguilares, específicamente el Cerro el Chino, Cantón la Toma donde extraen el tipo material Escoria Volcánica 
</t>
  </si>
  <si>
    <t xml:space="preserve">El motivo de mi correo es para solicitarle la siguiente información, que es analizada a nivel nacional por el Ministerio de Economía, a través de la Dirección de Hidrocarburo y Minas (DHYM):
Información actualizada a la fecha (Octubre 2019, o los datos más actualizados que sean posible) de los proyectos mineros a nivel nacional, por titulares, nombre de proyecto o empresa, sector de actividad (cantera, explotación de arena, explotación de escoria volcánica, explotación de roca caliza, explotación de puzolana (tierra blanca), etc.) y ubicación de las mismas que están autorizadas por el MINEC.
</t>
  </si>
  <si>
    <t>En esta oportunidad, solicito atentamente puedan proporcionarme la base de datos en SPSS de la EHPM 2018 de personas y hogares, para realizar análisis estadísticos relacionados con la niñez y la adolescencia.</t>
  </si>
  <si>
    <t>Un Mapa de El Salvador.</t>
  </si>
  <si>
    <t xml:space="preserve">Listado de Empresas de Telecomunicaciones del Municipio de San Salvador.
Listado de Despachos Contable Municipio de San salvador
</t>
  </si>
  <si>
    <t xml:space="preserve">Listado de Empresas de telecomunicaciones Municipio de San Salvador.
Listado de despachos Contable Municipio de San Salvador
</t>
  </si>
  <si>
    <t>04/10/2019 </t>
  </si>
  <si>
    <t>07/10/2019 </t>
  </si>
  <si>
    <t>10/10/2019 </t>
  </si>
  <si>
    <t>16/10/2019 </t>
  </si>
  <si>
    <t>23/10/2019 </t>
  </si>
  <si>
    <t>31/10/2019 </t>
  </si>
  <si>
    <t>GACI y Gerencia Financiera</t>
  </si>
  <si>
    <t>Gerencia de Planificación</t>
  </si>
  <si>
    <t>Gerencia de Recursos Humanos - DAJ</t>
  </si>
  <si>
    <t>Dirección de Asuntos Jurídicos - Gerencia de Planificación y Desarrollo Institucional.</t>
  </si>
  <si>
    <t>08/10/2019 </t>
  </si>
  <si>
    <t>MINEC-2019-0531</t>
  </si>
  <si>
    <t>MINEC-2019-0532</t>
  </si>
  <si>
    <t>MINEC-2019-0533</t>
  </si>
  <si>
    <t>MINEC-2019-0534</t>
  </si>
  <si>
    <t>MINEC-2019-0535</t>
  </si>
  <si>
    <t>MINEC-2019-0536</t>
  </si>
  <si>
    <t>MINEC-2019-0537</t>
  </si>
  <si>
    <t>MINEC-2019-0538</t>
  </si>
  <si>
    <t>MINEC-2019-0539</t>
  </si>
  <si>
    <t>MINEC-2019-0540</t>
  </si>
  <si>
    <t>MINEC-2019-0541</t>
  </si>
  <si>
    <t>MINEC-2019-0542</t>
  </si>
  <si>
    <t>MINEC-2019-0543</t>
  </si>
  <si>
    <t>MINEC-2019-0544</t>
  </si>
  <si>
    <t>MINEC-2019-0545</t>
  </si>
  <si>
    <t>MINEC-2019-0546</t>
  </si>
  <si>
    <t>MINEC-2019-0547</t>
  </si>
  <si>
    <t>MINEC-2019-0548</t>
  </si>
  <si>
    <t>MINEC-2019-0549</t>
  </si>
  <si>
    <t>MINEC-2019-0550</t>
  </si>
  <si>
    <t>MINEC-2019-0551</t>
  </si>
  <si>
    <t>MINEC-2019-0552</t>
  </si>
  <si>
    <t>MINEC-2019-0553</t>
  </si>
  <si>
    <t>MINEC-2019-0554</t>
  </si>
  <si>
    <t>MINEC-2019-0555</t>
  </si>
  <si>
    <t>MINEC-2019-0556</t>
  </si>
  <si>
    <t>MINEC-2019-0557</t>
  </si>
  <si>
    <t>MINEC-2019-0558</t>
  </si>
  <si>
    <t>MINEC-2019-0559</t>
  </si>
  <si>
    <t>MINEC-2019-0560</t>
  </si>
  <si>
    <t>MINEC-2019-0561</t>
  </si>
  <si>
    <t>MINEC-2019-0562</t>
  </si>
  <si>
    <t>MINEC-2019-0563</t>
  </si>
  <si>
    <t>MINEC-2019-0564</t>
  </si>
  <si>
    <t>MINEC-2019-0565</t>
  </si>
  <si>
    <t>MINEC-2019-0566</t>
  </si>
  <si>
    <t>MINEC-2019-0567</t>
  </si>
  <si>
    <t>MINEC-2019-0568</t>
  </si>
  <si>
    <t>MINEC-2019-0569</t>
  </si>
  <si>
    <t>MINEC-2019-0570</t>
  </si>
  <si>
    <t>MINEC-2019-0571</t>
  </si>
  <si>
    <t>MINEC-2019-0572</t>
  </si>
  <si>
    <t>MINEC-2019-0573</t>
  </si>
  <si>
    <t>MINEC-2019-0574</t>
  </si>
  <si>
    <t>MINEC-2019-0575</t>
  </si>
  <si>
    <t>MINEC-2019-0576</t>
  </si>
  <si>
    <t>MINEC-2019-0577</t>
  </si>
  <si>
    <t>Listado de Empresas formales de Seguridad, a Nivel País.</t>
  </si>
  <si>
    <t xml:space="preserve">
Estadística del índice del precio al consumidor en el periodo 2010 - 2018
Solicitud de entrevista sobre el tema con un técnico de la institución
</t>
  </si>
  <si>
    <t xml:space="preserve">En 2014, a través del concurso pixels fue seleccionado el proyecto de documental “Con voz de grito” de Raúl Sanabria. Sin embargo a la fecha no ha entregado el producto acordado. Por tal motivo solicito: 
1. Bases del concurso pixeles 2014
2. Detalle de los fondos públicos entregados al señor Raúl Sanabria
3. Detalle de la penalidad en que incurrían los concursantes seleccionados en caso de no entregar el producto. 
4. Explicación del proceso que se ha seguido a la fecha como penalidad por incumplimiento de contrato y en caso de no haberse realizado ningún proceso, explicación de tal decisión.
</t>
  </si>
  <si>
    <t>Requiero copia de las solicitudes autorizadas por ventas a Depósitos para Perfeccionamiento Activo, Zonas Francas y Recintos Fiscales hechas en el periodo de junio 2008 a diciembre de 2009. Dichas copias pueden ser entregadas por medio impreso o en digital (CD).</t>
  </si>
  <si>
    <t xml:space="preserve">Base de Datos año 2018.
-Listado de despachos Contables a Nivel de País.
</t>
  </si>
  <si>
    <t xml:space="preserve">Base de Datos sobre Empresas año 2018.
-Crecimiento Económico en El Salvador.
</t>
  </si>
  <si>
    <t>Por este medio me permito saludarles y al mismo tiempo solicitarles muy amablemente 2 copias certificadas de la resolución #239 de fecha 26 de junio de 2018</t>
  </si>
  <si>
    <t>Necesito la población de los municipios de El salvador fronterizos con las Republicas de Guatemala, Honduras y Nicaragua,proyectada hasta el 2021 de igualmanera la poblacion proyectada para el 2021 del resto de los municipios del pais. </t>
  </si>
  <si>
    <t xml:space="preserve">Censo poblacional de municipios San Salvador, Soyapango, Ilopango, San Marcos.
Censo de vivienda de municipios San Salvador, Soyapango, Ilopango, San Marcos.
Censo económico de municipios San Salvador, Soyapango, Ilopango, San Marcos.
Listado de empresas de municipios San Salvador, Soyapango, Ilopango, San Marcos
</t>
  </si>
  <si>
    <t xml:space="preserve">1- Lista de Programas que se han promovido dentro o fuera de las escuela que promueven normas, actitudes y comportamientos equitativos de género y el ejercicio de los derechos, incluidos los derechos reproductivos
2- Número de mujeres jóvenes, niñas, hombres jóvenes y niños que participan en programas dentro o fuera de la escuela que promueven normas, actitudes y comportamientos equitativos de género y el ejercicio de los derechos, incluidos los derechos reproductivos, en el último año.
3 - Datos de Participación de la población de la comunidad Educativa: Niños, Niñas, (de 4 - 18 años) Maestros, Maestras
4 - Informes de las campañas sectoriales que desafían las normas sociales nocivas y los estereotipos de género (Población alcanzada desagregada por sexo y edad, y entre zona rural y urbana)
</t>
  </si>
  <si>
    <t xml:space="preserve">• Artículos constitucionales relacionados del MINEC 
• Valores, misión y Visión del MINEC 
• Políticas públicas  del MINEC
• Prioridades Institucionales
• Política presupuestaria gubernamental emitida por el Ministerio de Hacienda   y Normas de Formulación del año 2019
• Prioridades del gobierno  con base a la política
• Nota de Comunicaciones del ministerio de Hacienda  del inicio  del proceso  de formulación  presupuestaria  año 2019
• Integrantes del comité de formulación presupuestaria institucional
• Normas del MINEC  para la formulación  del presupuesto institucional 2019
• Descripción de cómo realizan el proceso de formulación del presupuesto del MINEC
• Comentarios al proceso de formulación del presupuesto dl MINEC  y propuestas de mejoras
• Formularios llenos con los datos correspondientes  a las unidades  presupuestarias  definidas para trabajar
• Formato del presupuesto  por áreas de gestión 2019  como sale publicado en el diario oficial 
• Justificación del presupuesto por áreas de gestión institucional  prioridades y su impacto
• Nota de Remisión del presupuesto institucional al ministerio de hacienda 2019
</t>
  </si>
  <si>
    <t>Un Mapa del Cantón Changallo Municipio de Ilopango.</t>
  </si>
  <si>
    <t>Información sobre las Empresas Dedicadas a la Fabricación de  Láminas de Hierro y Acero lisaso acanaladas, Galvanizadas o no.</t>
  </si>
  <si>
    <t>Listado de plazas vacantes del Ministerio de Economía al 08 de noviembre del presente año, con detalle de salario, unidad organizativa y especificando la modalidad de contratación (contrato o Ley de salario).</t>
  </si>
  <si>
    <t>Información sobre las Empresas Dedicadas a la Fabricación de  Láminas de Hierro y Acero lisaso acanaladas, Galvanizadas o no.</t>
  </si>
  <si>
    <t xml:space="preserve">1.       Tipo de información que la Dirección General de Estadística y Censos recopila en el Sistema Nacional de Datos y Estadísticas e Información de violencia contra las Mujeres, de acuerdo al Art. 31 de la LEIV, con indicación de los datos que se generan;
2.       Instituciones que reportan información para dicho Sistema;
3.       Periodicidad de actualización del Sistema
4.       Copia de la información generada durante el año 2018, únicamente de los municipios de San Salvador, San Martín y San Miguel.
</t>
  </si>
  <si>
    <t>Las variables calculadas de Pobreza Multidimensional de la base de datos EHPM años 2016 al 2018</t>
  </si>
  <si>
    <t xml:space="preserve">Creación y legalización de Una empresa.
-Un formulario para Inscribir Una empresa
-Un formulario para solicitar Solvencia DIGESTYC.
</t>
  </si>
  <si>
    <t>Necesito conocer los incrementos al combustible en los ultimos tres meses.</t>
  </si>
  <si>
    <t xml:space="preserve">Número de personas que han sido capacitados o formados para recopilar, analizar y tratar datos cuantitativos y cualitativos de prevalencia y/o incidencia del feminicidio y violencia contra las mujeres y las niñas, armonizados con estándares internacionales, durante el último año en la Dirección General de Estadística y Censos </t>
  </si>
  <si>
    <t xml:space="preserve">Listado de los empleados que están siendo pagados con fondos del Convenio  Marco de Cooperación Interinstitucional entre el  MINEC a través de la DIGESTYC; el MITUR, CORSATUR y el BCR, para la generación de la Encuesta del Turismo Doméstico de los Residentes Salvadoreños dentro del Territorio Nacional, con sus respectivas fecha de ingreso a la institución y las fechas de pago que se les han realizada desde junio 2014 a octubre 2019.
Listado de personal del MINEC, que han sido despedidos por motivos de pérdida de confianza política y/o personal, fecha de despido y quien firmo la resolución respectiva desde junio 2014 a octubre 2019.
Listado de personal del MINEC, que han sido despedidos por otros motivos que no sea la pérdida de confianza política y/o personal, fecha de despido y quien firmo la resolución respectiva desde junio 2014 a octubre 2019.
</t>
  </si>
  <si>
    <t>Su amable ayuda en brindar información de las empresas ubicadas en el departamento de San Salvador, que están registradas como empresas nacionales, multinacionales y transnacionales</t>
  </si>
  <si>
    <t xml:space="preserve">Listado de empresas acogidas a los regímenes de la Ley de Servicios Internacionales y Ley de Maquila en el período 2014-2019. Indicando el monto de la inversión, el régimen en el que se encuentran ubicado y el año que empezaron a gozar de los incentivos fiscales </t>
  </si>
  <si>
    <t>Solicito Copia Certificada de las diligencias ordenadas por el Instituto de Acceso a la Información Pública realizadas por el Jefe de Gestión Documental del MINEC en el caso NUE7-ADP-2019 (RC), asi como de los actos y/o diligencias firmadas por el Jefe de Gestión Documental relacionadas al caso en mención; asimismo, solicito Copia Certificada de la Resolución que la Dirección de Transparencia envió al Instituto de Acceso a la Información sobre el mismo caso.</t>
  </si>
  <si>
    <t>Un Mapa Zona Urbana de Ilobasco Depto. de Cabañas</t>
  </si>
  <si>
    <t xml:space="preserve">Solicito a usted me pueda brindar información sobre el Acuerdo o Resolución en relación a la  creación del Concejo de Vigilancia de la Profesión de Contaduría Pública y Auditoria.
Según la memoria de labores del Concejo se creó por decreto Legislativo N°828 emitido en el año 2000, pero hay registros que datan de 1980 donde el CVPCPA ya funcionaba según Art.1564.
Por lo tanto la fecha de inicio de actividades como una oficina adjunta al Ministerio de Economía no está disponible, si me puede brindar dicha información le estaré agradecido
</t>
  </si>
  <si>
    <t xml:space="preserve">Buen día, es un gusto saludarle, deseo me ayude si es posible, proporcionándome información sobre los siguientes temas:
1- Solicitud de las bases de cómo surge el concurso Innovatics,  a cuantas personas o empresas ha beneficiado, y el seguimiento que le han dado a cada emprendimientos y los resultados que se han logrado con cada ganador del certamen, por los menos de los últimos 3 años.
2. SITRANS la investigación que se hizo, para determinar que se podía implementar este servicio de buses en El Salvador.
</t>
  </si>
  <si>
    <t>Lista de Empresas Constructoras de San Salvador y Total que existen en el País.</t>
  </si>
  <si>
    <t>Empresas Ubicadas en el Municipio de Antíguo Cuscatlán.</t>
  </si>
  <si>
    <t>Al constituir un fideicomiso, es obligación o no que los estados financieros iniciales, y los siguientes de cada ejercicio, ¿es obligación o no que estén auditados y firmados por auditor externo? y cuál es la disposición legal.</t>
  </si>
  <si>
    <t>Listado de empresas constructoras en el Municipio de Santa tecla, PYMES y grandes. </t>
  </si>
  <si>
    <t>Creación y Legalización de una Empresa.
- Un formulario para Inscribir una Empresa.
- Un formulario ppara solicitar Solvencia DIGESTYC.</t>
  </si>
  <si>
    <t>Solicito cordialmente su ayuda en proporcionarme listado vigente de las firmas de auditoria, ubicadas en el municipio de San Salvador. Para efectos de calcular la muestra en nuestro trabajo de graduación.</t>
  </si>
  <si>
    <t>Haciendo uso del derecho de acceso a la información pública, la suscrita solicita que se le proporcione la siguiente información:
Informe detallado sobre el contrato de compra de azúcar entre El Salvador y Taiwán, el precio de adquisición por parte de Taiwán de dicho producto y cantidades exportadas en los años 2017 a 2018.</t>
  </si>
  <si>
    <t>Haciendo uso del derecho de acceso a la información pública, la suscrita solicita que se le proporcione la siguiente información:
Informe detallado sobre el contrato de compra de azúcar entre El Salvador y China Popular, el precio de adquisición por parte de China Popular de dicho producto y cantidades exportadas en los años 2018 a 2019.</t>
  </si>
  <si>
    <t>Haciendo uso del derecho de acceso a la información pública, la suscrita solicita que se le proporcione la siguiente información:
Informe detallado sobre los proyectos actuales que tiene El Salvador con Taiwán, de igual manera en que consiste cada uno de ellos, cual es el monto designado para los mismos y cuales han sido los beneficios de estos, en los años 2017 a 2018.</t>
  </si>
  <si>
    <t xml:space="preserve">Información de pequeñas empresas dedicadas a la actividad de reparación de vehículos ubicadas en el sector de la 17 avenida norte, y 29 calle oriente, Colonia Layco de la ciudad de San Salvador y alrededores. 
Información determinante para dicha solicitud es la siguiente:
Sector de pequeña empresa
Actividad de reparación de vehículos
</t>
  </si>
  <si>
    <t xml:space="preserve">Solicito la cantidad de Depósitos de Perfeccionamiento Activo que tiene El Salvador
Solicito la cantidad de Depósitos de Perfeccionamiento Activo que están activos en El Salvador
</t>
  </si>
  <si>
    <t xml:space="preserve">Solicitarle datos específicos de la Encuesta de Hogares de propósitos múltiples 2018 (EHPM 2018)
pero de un segmento de la población entrevistada entre 15 a 29 años por sexo.
1. Ingreso de promedio mensual (dólares) de los hogares según área geográfica de residencia.
2. Población de 15 a 24 años y de 25 a 29 que no estudia ni trabaja según área, sexo y nivel de ingreso.
3. Promedio de escolaridad en jóvenes de 15 a 18 años y de 19 a 29 en base a datos de la EHPM 2018 por sexo, área de residencia.
4. Tasa de abandono escolar de jóvenes de 15 a 18 años y de 19 a 29 en base a datos de la EHPM 2018 por sexo, área de residencia.
5. Desempleo en jóvenes de 15 a 18 años y de 19 a 29 en base a datos de la EHPM 2018 por sexo, área de residencia.
6. Los padecimientos de enfermedades señaladas por los entrevistados entre las edades 15 a 17 años y 18 a 29 años por sexo y área de residencia.
7. El trabajo infantil entre personas de 15 a 17 años por sexo y área de residencia.
</t>
  </si>
  <si>
    <t>Listado de Pequeñas Empresas que se dedican al Giro del servicio de telecomunicaciones en el AMSS.</t>
  </si>
  <si>
    <t xml:space="preserve">Solicito Información de proceso de Licitación o Contratación de vehículos pickup para trabajo territorial de la digestyc para encueta de salud 2019, 
Por qué no fue publicada la licitación y dieron oportunidad a mas proveedores?
Si se oferto mostrar términos de referencia de licitación y monto adjudicado 
</t>
  </si>
  <si>
    <t xml:space="preserve">Los procesos de ingreso, selección y contratación certificado de:
1-      Edwin Alexander Bonilla Bran.
2-      Karla Carranza.
3-      Marcela Quintanilla.
Fecha de ingreso a la institución, Modalidad de contratación, Salario, Cargo del contrato, nombre de la autoridad que solicita la plaza y el nombre de la autoridad que lo contrato.
</t>
  </si>
  <si>
    <t>Información sobre la oficina de Acceso a la Información Pública </t>
  </si>
  <si>
    <t xml:space="preserve">Copia certificada de cada uno de los sigtes. Documentos :
1. Mi expediente laboral.
2. Manual de Funciones de la Dirección de Admón. y Finanzas. 
3. Contrato Administrativo No. 92, de fecha 7 de febrero de 2012 relativo al cargo de Director Administrativo Financiero. 
4. Documento que haga constar la fecha desde la cual la plaza de Director Administrativo Financiero se registra como plaza del régimen de Ley de Salarios. 
</t>
  </si>
  <si>
    <t>Información de estadísticas que reflejen las inversiones que se han realizado a partir del año 2018 con fondos públicos (Ya sea en gráfica o datos en general desde una perspectiva más amplia). Si es posible, estimaciones de inversiones para el año 2020.</t>
  </si>
  <si>
    <t>06/11/2019 </t>
  </si>
  <si>
    <t>26/11/2019 </t>
  </si>
  <si>
    <t>DICA</t>
  </si>
  <si>
    <t>Planificación, Jurídico y Financiera</t>
  </si>
  <si>
    <t>Unidad de Genero, Capacitación y DIGESTYC</t>
  </si>
  <si>
    <t>Gerencia de Recursos Humanos y DIGESTYC</t>
  </si>
  <si>
    <t>Gerencia de Adquisiciones y Contrataciones Institucionales</t>
  </si>
  <si>
    <t xml:space="preserve"> 04/11/2019</t>
  </si>
  <si>
    <t> 08/11/2019</t>
  </si>
  <si>
    <t>MINEC-2019-0578</t>
  </si>
  <si>
    <t>MINEC-2019-0579</t>
  </si>
  <si>
    <t>MINEC-2019-0580</t>
  </si>
  <si>
    <t>MINEC-2019-0581</t>
  </si>
  <si>
    <t>MINEC-2019-0582</t>
  </si>
  <si>
    <t>MINEC-2019-0583</t>
  </si>
  <si>
    <t>MINEC-2019-0584</t>
  </si>
  <si>
    <t>MINEC-2019-0585</t>
  </si>
  <si>
    <t>MINEC-2019-0586</t>
  </si>
  <si>
    <t>MINEC-2019-0587</t>
  </si>
  <si>
    <t>MINEC-2019-0588</t>
  </si>
  <si>
    <t>MINEC-2019-0589</t>
  </si>
  <si>
    <t>MINEC-2019-0590</t>
  </si>
  <si>
    <t>MINEC-2019-0591</t>
  </si>
  <si>
    <t>Política presupuestaria gubernamental emitida por el Ministerio de Hacienda   y Normas de Formulación del año 2020.
·         Prioridades del gobierno  con base a la política
·         Nota de Comunicaciones del ministerio de Hacienda  del inicio  del proceso  de formulación  presupuestaria  año 2020.
·         Integrantes del comité de formulación presupuestaria institucional.
·         Normas del MINEC  para la formulación  del presupuesto institucional 2020.
·         Descripción de cómo realizan el proceso de formulación del presupuesto del MINEC.
·         Comentarios al proceso de formulación del presupuesto dl MINEC  y propuestas de mejoras.
·         Formularios llenos con los datos correspondientes  a las unidades  presupuestarias  definidas para trabajar
·         Formato del presupuesto  por áreas de gestión 2020  como sale publicado en el diario oficial.
·         Justificación del presupuesto por áreas de gestión institucional  prioridades y su impacto.
·         Nota de Remisión del presupuesto institucional al ministerio de hacienda 2020.</t>
  </si>
  <si>
    <t xml:space="preserve">Consumo actual por tipo de combustible por departamento 2019.
Recursos actuales de petróleo crudo  si lo hubiera 2019.
Capacidad actual en almacenamiento de tanques para tipos de combustibles en el sector estatal y privado.
Consumo gubernamental por tipo de combustible 2019.
Consumo de tipo de combustible para generación de energía 2019
</t>
  </si>
  <si>
    <t>Soy estudiante de la Maestría en Política Económica para Centroamérica y el Caribe de la Universidad Nacional de Costa Rica. El motivo de mi correo electrónico es solicitar la base de datos de la Encuesta Longitudinal de Protección Social, cuyo informe fue presentado por DIGESTYC, debido a que en el portal de transparencia ya no puedo realizar las solicitudes por el formulario sino que he sido referida a su correo electrónico.
Quedo a la espera de su respuesta y de los documentos que debo enviar en el caso de que se siga pidiendo la misma información que solicitaba la ficha</t>
  </si>
  <si>
    <t>Soy estudiante de la Maestría en Política Económica para Centroamérica y el Caribe de la Universidad Nacional de Costa Rica. El motivo de mi correo electrónico es solicitar la base de datos de la Encuesta de Hogares de Propósitos Múltiples, cuyo informe fue presentado por DIGESTYC</t>
  </si>
  <si>
    <t>Deseo solicitar la resolución del comieco del pasado jueves 06 de diciembre por la cual se exonera de aranceles a la importación a los vehículos eléctricos</t>
  </si>
  <si>
    <t>Por este medio quería solicitar información sobre cómo aplicar al programa de financiamiento para empresas. Espero una respuesta, de antemano gracias</t>
  </si>
  <si>
    <t>Fotocopias de Informes Semestrales de usuario de Zona Franca de mi Representada DRESS CODE, S.A. DE C. V., con número de Identificación Tributaria 0614-121112-103-8, desde 2016 a la fecha</t>
  </si>
  <si>
    <t>Tengo particular interés en formular una investigación que refleje los movimientos de varios sectores sociales durante la última década (2008 - 2018), por lo que requiero como insumo las bases de datos de la EHPM de 2008 a 2018, en formato .sav (para SPSS).
Yo sé que el tamaño del archivo para la década resultará muy grande, pero podrían ser 10 archivos, uno por año para poder descargar desde el portal de transparencia la información</t>
  </si>
  <si>
    <t>Número de sucursales extranjeras inscritas en El Salvador</t>
  </si>
  <si>
    <t xml:space="preserve">Solicito: copia certificada de mi expediente laboral
Respaldo digital de mi cuenta oficial de mi correo electrónico institucional jcarvajal@minec.gob
</t>
  </si>
  <si>
    <t xml:space="preserve">1. Manual de Funciones de la SOM actualizado.
2. Expediente Completo (Certificado).
3. Los correos electrónicos desde 2011 a la fecha diciembre 2019. 
</t>
  </si>
  <si>
    <t xml:space="preserve">Listado de diplomados, capacitaciones, cursos, entrenamientos a los que han asistido el personal de la Gerencia de Planificación y Desarrollo Institucional (incluyendo al gerente), conteniendo el personal que asistió, fecha de inicio, fecha de finalización, institución donde se realizó, número de horas impartidas, institución que la coordino o proporcionó, desde marzo 2015 a diciembre 2019. 
Listado de permisos autorizados por el gerente de Planificación y Desarrollo Institucional por diferentes motivos (Misiones oficiales, enfermedad leva, enfermedad familiar, olvido de marcación, permiso personal (entre otros), detallando al empleado de la Gerencia de Planificación que se le autorizó, fecha de inicio, fecha de finalización, desde marzo 2015 a diciembre 2019. 
Listado de las amonestaciones verbales, por escrito, suspensiones, traslados, nombramientos de plazas, incorporaciones de personal, renuncias y despidos del personal de la Gerencia de Planificación y Desarrollo Institucional, desde marzo 2015 a diciembre 2019. 
Toda la información debidamente certificada.
</t>
  </si>
  <si>
    <t>Se necesita el total de nacimiento por año desde 2013 al 2018.
Detalle por cada uno, su fecha de nacimiento y la fecha que fueron asentados en la alcaldía correspondiente.
Se aclara que no se quiere nombres ni apellidos solo datos estadísticos y fechas</t>
  </si>
  <si>
    <t>Cantidad de personas entre 16 y 29 años, que forman parte de la población joven ocupada, con relación a la población total ocupadas, desagregado por sexo, departamento y por año, para los años 2017 y 2018. 
Porcentaje de personas entre 16 y 29 años, que forman parte de la población joven ocupada, con relación a la población total ocupadas, desagregado por sexo, departamento y por año, para los años 2017 y 2018.
Cantidad de personas entre 16 y 29 años, que forman parte de la población joven desempleada; con relación a la población total de personas desempleadas, desagregado por sexo, departamento y por año, para los años 2017 y 2018.
Porcentaje de personas entre 16 y 29 años, que forman parte de la población joven desempleada; con relación a la población total de personas desempleadas, desagregado por sexo, departamento y por año, para los años 2017 y 2018.
Cantidad de personas entre 16 y 29 años, que forman parte de la población joven subempleada, con relación a la cantidad total de personas subempleadas, desagregado por sexo, departamento y por año, para los años 2017 y 2018.
Porcentaje de personas entre 16 y 29 años, que forman parte de la población joven subempleada, con relación a la cantidad total de personas subempleadas, desagregado por sexo, departamento y por año, para los años 2017 y 2018</t>
  </si>
  <si>
    <t>05/12/2019 </t>
  </si>
  <si>
    <t> Gerencia Financiera</t>
  </si>
  <si>
    <t> Dirección de Hidrocarburos y Minas</t>
  </si>
  <si>
    <t>Gerencia de Recursos Humanos y Gerencia Informática</t>
  </si>
  <si>
    <t>MINEC-2019-0270</t>
  </si>
  <si>
    <t>__________</t>
  </si>
  <si>
    <t xml:space="preserve">Prueba </t>
  </si>
  <si>
    <t>DTAIPC - DIGESTYC</t>
  </si>
  <si>
    <t>_____</t>
  </si>
  <si>
    <t>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</si>
</sst>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2]* #,##0.00_);_([$€-2]* \(#,##0.00\);_([$€-2]* &quot;-&quot;??_)"/>
  </numFmts>
  <fonts count="4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b/>
      <sz val="11"/>
      <color indexed="8"/>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5"/>
      <color theme="1"/>
      <name val="Calibri"/>
      <family val="2"/>
      <scheme val="minor"/>
    </font>
    <font>
      <sz val="8"/>
      <color theme="1"/>
      <name val="Calibri"/>
      <family val="2"/>
      <scheme val="minor"/>
    </font>
    <font>
      <b/>
      <sz val="8"/>
      <color theme="3" tint="-0.499984740745262"/>
      <name val="Calibri"/>
      <family val="2"/>
    </font>
    <font>
      <b/>
      <sz val="8"/>
      <color theme="3" tint="-0.499984740745262"/>
      <name val="Calibri"/>
      <family val="2"/>
      <scheme val="minor"/>
    </font>
    <font>
      <b/>
      <sz val="11.5"/>
      <color theme="3" tint="-0.499984740745262"/>
      <name val="Calibri"/>
      <family val="2"/>
      <scheme val="minor"/>
    </font>
    <font>
      <sz val="9"/>
      <color theme="1"/>
      <name val="Calibri"/>
      <family val="2"/>
      <scheme val="minor"/>
    </font>
    <font>
      <sz val="11"/>
      <name val="Calibri"/>
      <family val="2"/>
      <scheme val="minor"/>
    </font>
    <font>
      <sz val="9"/>
      <name val="Calibri"/>
      <family val="2"/>
      <scheme val="minor"/>
    </font>
    <font>
      <sz val="8"/>
      <color indexed="8"/>
      <name val="Calibri"/>
      <family val="2"/>
      <scheme val="minor"/>
    </font>
    <font>
      <sz val="8"/>
      <name val="Calibri"/>
      <family val="2"/>
      <scheme val="minor"/>
    </font>
    <font>
      <sz val="8"/>
      <color rgb="FF333333"/>
      <name val="Calibri"/>
      <family val="2"/>
      <scheme val="minor"/>
    </font>
    <font>
      <sz val="8"/>
      <color rgb="FF333333"/>
      <name val="Arial"/>
      <family val="2"/>
    </font>
    <font>
      <sz val="8"/>
      <color theme="1"/>
      <name val="Arial"/>
      <family val="2"/>
    </font>
    <font>
      <b/>
      <sz val="9"/>
      <color theme="4" tint="-0.249977111117893"/>
      <name val="Calibri"/>
      <family val="2"/>
      <scheme val="minor"/>
    </font>
    <font>
      <b/>
      <sz val="9"/>
      <color theme="3" tint="-0.499984740745262"/>
      <name val="Calibri"/>
      <family val="2"/>
    </font>
    <font>
      <sz val="8"/>
      <name val="Arial"/>
      <family val="2"/>
    </font>
    <font>
      <sz val="8"/>
      <color indexed="8"/>
      <name val="Arial"/>
      <family val="2"/>
    </font>
    <font>
      <b/>
      <sz val="8"/>
      <color theme="4" tint="-0.249977111117893"/>
      <name val="Calibri"/>
      <family val="2"/>
      <scheme val="minor"/>
    </font>
    <font>
      <b/>
      <sz val="11.5"/>
      <name val="Calibri"/>
      <family val="2"/>
      <scheme val="minor"/>
    </font>
    <font>
      <b/>
      <sz val="9"/>
      <color theme="3" tint="-0.499984740745262"/>
      <name val="Calibri"/>
      <family val="2"/>
      <scheme val="minor"/>
    </font>
    <font>
      <b/>
      <sz val="13"/>
      <color theme="3"/>
      <name val="Calibri"/>
      <family val="2"/>
      <scheme val="minor"/>
    </font>
    <font>
      <b/>
      <sz val="8"/>
      <color theme="1"/>
      <name val="Calibri"/>
      <family val="2"/>
    </font>
    <font>
      <b/>
      <sz val="8"/>
      <color theme="1"/>
      <name val="Calibri"/>
      <family val="2"/>
      <scheme val="minor"/>
    </font>
    <font>
      <b/>
      <sz val="13"/>
      <color theme="1"/>
      <name val="Calibri"/>
      <family val="2"/>
      <scheme val="minor"/>
    </font>
    <font>
      <b/>
      <sz val="11"/>
      <color theme="4" tint="-0.249977111117893"/>
      <name val="Calibri"/>
      <family val="2"/>
      <scheme val="minor"/>
    </font>
    <font>
      <b/>
      <sz val="11"/>
      <color theme="3" tint="-0.499984740745262"/>
      <name val="Calibri"/>
      <family val="2"/>
      <scheme val="minor"/>
    </font>
    <font>
      <b/>
      <sz val="13"/>
      <name val="Calibri"/>
      <family val="2"/>
      <scheme val="minor"/>
    </font>
    <font>
      <sz val="11.5"/>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rgb="FFF2F49E"/>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bottom style="thick">
        <color theme="4" tint="0.499984740745262"/>
      </bottom>
      <diagonal/>
    </border>
    <border>
      <left/>
      <right style="thin">
        <color indexed="64"/>
      </right>
      <top style="thin">
        <color indexed="64"/>
      </top>
      <bottom style="thin">
        <color indexed="64"/>
      </bottom>
      <diagonal/>
    </border>
  </borders>
  <cellStyleXfs count="49">
    <xf numFmtId="0" fontId="0" fillId="0" borderId="0"/>
    <xf numFmtId="0" fontId="2" fillId="0" borderId="0"/>
    <xf numFmtId="0" fontId="1" fillId="0" borderId="0"/>
    <xf numFmtId="0" fontId="3"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7" fillId="6" borderId="0" applyNumberFormat="0" applyBorder="0" applyAlignment="0" applyProtection="0"/>
    <xf numFmtId="0" fontId="8" fillId="18" borderId="5" applyNumberFormat="0" applyAlignment="0" applyProtection="0"/>
    <xf numFmtId="0" fontId="9" fillId="19"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23" borderId="0" applyNumberFormat="0" applyBorder="0" applyAlignment="0" applyProtection="0"/>
    <xf numFmtId="0" fontId="12" fillId="9" borderId="5" applyNumberFormat="0" applyAlignment="0" applyProtection="0"/>
    <xf numFmtId="164" fontId="5" fillId="0" borderId="0" applyFont="0" applyFill="0" applyBorder="0" applyAlignment="0" applyProtection="0"/>
    <xf numFmtId="0" fontId="13" fillId="5" borderId="0" applyNumberFormat="0" applyBorder="0" applyAlignment="0" applyProtection="0"/>
    <xf numFmtId="0" fontId="14" fillId="24" borderId="0" applyNumberFormat="0" applyBorder="0" applyAlignment="0" applyProtection="0"/>
    <xf numFmtId="0" fontId="3" fillId="0" borderId="0"/>
    <xf numFmtId="0" fontId="5" fillId="25" borderId="8" applyNumberFormat="0" applyFont="0" applyAlignment="0" applyProtection="0"/>
    <xf numFmtId="0" fontId="15" fillId="18"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4" fillId="0" borderId="13" applyNumberFormat="0" applyFill="0" applyAlignment="0" applyProtection="0"/>
    <xf numFmtId="43" fontId="5" fillId="0" borderId="0" applyFont="0" applyFill="0" applyBorder="0" applyAlignment="0" applyProtection="0"/>
    <xf numFmtId="0" fontId="41" fillId="0" borderId="15" applyNumberFormat="0" applyFill="0" applyAlignment="0" applyProtection="0"/>
  </cellStyleXfs>
  <cellXfs count="132">
    <xf numFmtId="0" fontId="0" fillId="0" borderId="0" xfId="0"/>
    <xf numFmtId="0" fontId="0" fillId="0" borderId="0" xfId="0"/>
    <xf numFmtId="0" fontId="22" fillId="0" borderId="0" xfId="0" applyFont="1"/>
    <xf numFmtId="0" fontId="22" fillId="2" borderId="0" xfId="0" applyFont="1" applyFill="1" applyBorder="1"/>
    <xf numFmtId="0" fontId="22" fillId="26" borderId="0" xfId="0" applyFont="1" applyFill="1" applyBorder="1"/>
    <xf numFmtId="0" fontId="0" fillId="0" borderId="0" xfId="0"/>
    <xf numFmtId="0" fontId="0" fillId="0" borderId="1" xfId="0" applyBorder="1"/>
    <xf numFmtId="0" fontId="0" fillId="2" borderId="0" xfId="0" applyFill="1"/>
    <xf numFmtId="0" fontId="0" fillId="2" borderId="0" xfId="0" applyFill="1" applyBorder="1"/>
    <xf numFmtId="0" fontId="0" fillId="0" borderId="0" xfId="0" applyAlignment="1">
      <alignment horizontal="center"/>
    </xf>
    <xf numFmtId="0" fontId="21" fillId="0" borderId="0" xfId="0" applyFont="1" applyAlignment="1">
      <alignment vertical="center" wrapText="1"/>
    </xf>
    <xf numFmtId="0" fontId="23" fillId="3" borderId="1"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textRotation="90" wrapText="1"/>
      <protection locked="0"/>
    </xf>
    <xf numFmtId="0" fontId="25" fillId="27" borderId="1" xfId="0" applyFont="1" applyFill="1" applyBorder="1" applyAlignment="1">
      <alignment horizontal="center" vertical="center"/>
    </xf>
    <xf numFmtId="0" fontId="25" fillId="0" borderId="0" xfId="0" applyFont="1" applyBorder="1" applyAlignment="1">
      <alignment vertical="center"/>
    </xf>
    <xf numFmtId="0" fontId="25" fillId="2" borderId="0" xfId="0" applyFont="1" applyFill="1" applyBorder="1" applyAlignment="1">
      <alignment horizontal="center" vertical="center"/>
    </xf>
    <xf numFmtId="0" fontId="25" fillId="2" borderId="0" xfId="0" applyFont="1" applyFill="1" applyBorder="1" applyAlignment="1">
      <alignment vertical="center"/>
    </xf>
    <xf numFmtId="0" fontId="0" fillId="2" borderId="0" xfId="0" applyFill="1" applyBorder="1" applyAlignment="1">
      <alignment horizontal="center"/>
    </xf>
    <xf numFmtId="0" fontId="22" fillId="0" borderId="0" xfId="0" applyFont="1" applyAlignment="1">
      <alignment horizontal="center"/>
    </xf>
    <xf numFmtId="0" fontId="26" fillId="0" borderId="1" xfId="0" applyFont="1" applyFill="1" applyBorder="1" applyAlignment="1">
      <alignment horizontal="left" vertical="center" wrapText="1"/>
    </xf>
    <xf numFmtId="0" fontId="26" fillId="0" borderId="1" xfId="0" applyFont="1" applyBorder="1" applyAlignment="1">
      <alignment horizontal="center"/>
    </xf>
    <xf numFmtId="0" fontId="29" fillId="0" borderId="1" xfId="0" applyFont="1" applyFill="1" applyBorder="1" applyAlignment="1" applyProtection="1">
      <alignment vertical="center" wrapText="1"/>
      <protection locked="0"/>
    </xf>
    <xf numFmtId="14" fontId="30" fillId="0" borderId="1" xfId="0" applyNumberFormat="1" applyFont="1" applyFill="1" applyBorder="1" applyAlignment="1" applyProtection="1">
      <alignment vertical="center" wrapText="1"/>
      <protection locked="0"/>
    </xf>
    <xf numFmtId="49" fontId="30" fillId="0" borderId="1" xfId="0" applyNumberFormat="1" applyFont="1" applyFill="1" applyBorder="1" applyAlignment="1" applyProtection="1">
      <alignment vertical="center" wrapText="1"/>
      <protection locked="0"/>
    </xf>
    <xf numFmtId="0" fontId="30" fillId="0" borderId="1" xfId="0" applyNumberFormat="1" applyFont="1" applyFill="1" applyBorder="1" applyAlignment="1" applyProtection="1">
      <alignment vertical="center" wrapText="1"/>
      <protection locked="0"/>
    </xf>
    <xf numFmtId="0" fontId="3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14" fontId="32" fillId="0" borderId="0" xfId="0" applyNumberFormat="1" applyFont="1" applyFill="1" applyAlignment="1">
      <alignment horizontal="center" vertical="center"/>
    </xf>
    <xf numFmtId="14" fontId="22" fillId="0" borderId="1" xfId="0" applyNumberFormat="1" applyFont="1" applyFill="1" applyBorder="1" applyAlignment="1">
      <alignment horizontal="center" vertical="center"/>
    </xf>
    <xf numFmtId="14" fontId="32" fillId="0" borderId="1" xfId="0" applyNumberFormat="1" applyFont="1" applyFill="1" applyBorder="1" applyAlignment="1">
      <alignment horizontal="center" vertical="center"/>
    </xf>
    <xf numFmtId="14" fontId="33"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xf numFmtId="0" fontId="22" fillId="0" borderId="1" xfId="0" applyFont="1" applyFill="1" applyBorder="1" applyAlignment="1">
      <alignment wrapText="1"/>
    </xf>
    <xf numFmtId="49" fontId="22" fillId="0" borderId="1" xfId="0" applyNumberFormat="1" applyFont="1" applyFill="1" applyBorder="1" applyAlignment="1">
      <alignment horizontal="left" vertical="center" wrapText="1"/>
    </xf>
    <xf numFmtId="0" fontId="0" fillId="0" borderId="0" xfId="0" applyAlignment="1">
      <alignment wrapText="1"/>
    </xf>
    <xf numFmtId="0" fontId="25" fillId="27"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4" fillId="0" borderId="1" xfId="0" applyFont="1" applyBorder="1" applyAlignment="1">
      <alignment horizontal="center"/>
    </xf>
    <xf numFmtId="0" fontId="28"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26" fillId="0" borderId="0" xfId="0" applyFont="1" applyAlignment="1">
      <alignment horizontal="center"/>
    </xf>
    <xf numFmtId="0" fontId="36" fillId="0" borderId="1" xfId="0" applyNumberFormat="1" applyFont="1" applyFill="1" applyBorder="1" applyAlignment="1" applyProtection="1">
      <alignment vertical="center" wrapText="1"/>
      <protection locked="0"/>
    </xf>
    <xf numFmtId="0" fontId="36" fillId="0" borderId="1" xfId="0" applyNumberFormat="1" applyFont="1" applyFill="1" applyBorder="1" applyAlignment="1" applyProtection="1">
      <alignment horizontal="center" vertical="center" wrapText="1"/>
      <protection locked="0"/>
    </xf>
    <xf numFmtId="0" fontId="30" fillId="0" borderId="1" xfId="0" applyFont="1" applyFill="1" applyBorder="1" applyAlignment="1">
      <alignment horizontal="center" vertical="center"/>
    </xf>
    <xf numFmtId="0" fontId="30" fillId="0" borderId="1" xfId="0" applyFont="1" applyFill="1" applyBorder="1"/>
    <xf numFmtId="14" fontId="36" fillId="0" borderId="1" xfId="0" applyNumberFormat="1" applyFont="1" applyFill="1" applyBorder="1" applyAlignment="1">
      <alignment horizontal="center" vertical="center"/>
    </xf>
    <xf numFmtId="0" fontId="30" fillId="0" borderId="1" xfId="0" applyFont="1" applyFill="1" applyBorder="1" applyAlignment="1">
      <alignment wrapText="1"/>
    </xf>
    <xf numFmtId="0" fontId="30" fillId="0" borderId="1" xfId="0" applyFont="1" applyFill="1" applyBorder="1" applyAlignment="1">
      <alignment horizontal="center" vertical="center" wrapText="1"/>
    </xf>
    <xf numFmtId="49" fontId="30" fillId="0" borderId="1" xfId="0" applyNumberFormat="1" applyFont="1" applyFill="1" applyBorder="1" applyAlignment="1">
      <alignment horizontal="left" vertical="center" wrapText="1"/>
    </xf>
    <xf numFmtId="14" fontId="30" fillId="0" borderId="1" xfId="0" applyNumberFormat="1" applyFont="1" applyFill="1" applyBorder="1" applyAlignment="1">
      <alignment horizontal="center" vertical="center"/>
    </xf>
    <xf numFmtId="0" fontId="37" fillId="0" borderId="1" xfId="0" applyFont="1" applyFill="1" applyBorder="1" applyAlignment="1" applyProtection="1">
      <alignment horizontal="center" vertical="center" wrapText="1"/>
      <protection locked="0"/>
    </xf>
    <xf numFmtId="14" fontId="36" fillId="0" borderId="1" xfId="0" applyNumberFormat="1" applyFont="1" applyFill="1" applyBorder="1" applyAlignment="1" applyProtection="1">
      <alignment horizontal="center" vertical="center" wrapText="1"/>
      <protection locked="0"/>
    </xf>
    <xf numFmtId="49" fontId="36"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vertical="center" wrapText="1"/>
      <protection locked="0"/>
    </xf>
    <xf numFmtId="0" fontId="33"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vertical="center"/>
    </xf>
    <xf numFmtId="0" fontId="31" fillId="0" borderId="1" xfId="0" applyFont="1" applyFill="1" applyBorder="1" applyAlignment="1">
      <alignment horizontal="left" vertical="top" wrapText="1"/>
    </xf>
    <xf numFmtId="0" fontId="22" fillId="0" borderId="1" xfId="0" applyFont="1" applyBorder="1" applyAlignment="1">
      <alignment horizontal="center"/>
    </xf>
    <xf numFmtId="14" fontId="22" fillId="0" borderId="1" xfId="0" applyNumberFormat="1" applyFont="1" applyFill="1" applyBorder="1" applyAlignment="1">
      <alignment horizontal="center" vertical="center" wrapText="1"/>
    </xf>
    <xf numFmtId="0" fontId="38" fillId="0" borderId="1" xfId="0" applyFont="1" applyBorder="1" applyAlignment="1">
      <alignment horizontal="center"/>
    </xf>
    <xf numFmtId="0" fontId="22" fillId="0" borderId="0" xfId="0" applyFont="1" applyFill="1"/>
    <xf numFmtId="0" fontId="22" fillId="0" borderId="0" xfId="0" applyFont="1" applyAlignment="1">
      <alignment horizontal="center" vertical="center"/>
    </xf>
    <xf numFmtId="0" fontId="22" fillId="0" borderId="1" xfId="0" applyFont="1" applyBorder="1" applyAlignment="1">
      <alignment horizontal="center" vertical="center"/>
    </xf>
    <xf numFmtId="14" fontId="36" fillId="0" borderId="0" xfId="0" applyNumberFormat="1" applyFont="1" applyFill="1" applyAlignment="1">
      <alignment horizontal="center" vertical="center" wrapText="1"/>
    </xf>
    <xf numFmtId="0" fontId="39" fillId="0" borderId="0" xfId="0" applyFont="1" applyBorder="1" applyAlignment="1">
      <alignment horizontal="center" vertical="center"/>
    </xf>
    <xf numFmtId="0" fontId="39" fillId="0" borderId="0" xfId="0" applyFont="1" applyBorder="1" applyAlignment="1">
      <alignment vertical="center"/>
    </xf>
    <xf numFmtId="0" fontId="27" fillId="0" borderId="0" xfId="0" applyFont="1" applyAlignment="1">
      <alignment horizontal="center"/>
    </xf>
    <xf numFmtId="0" fontId="27" fillId="0" borderId="0" xfId="0" applyFont="1"/>
    <xf numFmtId="0" fontId="40" fillId="27" borderId="1" xfId="0" applyFont="1" applyFill="1" applyBorder="1" applyAlignment="1">
      <alignment horizontal="center" vertical="center"/>
    </xf>
    <xf numFmtId="0" fontId="25" fillId="2" borderId="14" xfId="0" applyFont="1" applyFill="1" applyBorder="1" applyAlignment="1">
      <alignment vertical="center"/>
    </xf>
    <xf numFmtId="0" fontId="23" fillId="3" borderId="1"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textRotation="90" wrapText="1"/>
      <protection locked="0"/>
    </xf>
    <xf numFmtId="0" fontId="42" fillId="28" borderId="1" xfId="0" applyFont="1" applyFill="1" applyBorder="1" applyAlignment="1" applyProtection="1">
      <alignment horizontal="center" vertical="center" wrapText="1"/>
      <protection locked="0"/>
    </xf>
    <xf numFmtId="0" fontId="42" fillId="28" borderId="1" xfId="0" applyFont="1" applyFill="1" applyBorder="1" applyAlignment="1" applyProtection="1">
      <alignment horizontal="center" vertical="center" textRotation="90" wrapText="1"/>
      <protection locked="0"/>
    </xf>
    <xf numFmtId="0" fontId="45" fillId="0" borderId="1" xfId="0" applyFont="1" applyBorder="1"/>
    <xf numFmtId="0" fontId="46" fillId="27" borderId="1" xfId="0" applyFont="1" applyFill="1" applyBorder="1" applyAlignment="1">
      <alignment horizontal="center" vertical="center"/>
    </xf>
    <xf numFmtId="0" fontId="0" fillId="0" borderId="0" xfId="0" applyAlignment="1">
      <alignment horizontal="center" vertical="center"/>
    </xf>
    <xf numFmtId="0" fontId="26" fillId="0" borderId="1" xfId="0" applyFont="1" applyBorder="1" applyAlignment="1">
      <alignment horizontal="center" vertical="center"/>
    </xf>
    <xf numFmtId="0" fontId="34" fillId="0" borderId="1" xfId="0" applyFont="1" applyBorder="1" applyAlignment="1">
      <alignment horizontal="center" vertical="center"/>
    </xf>
    <xf numFmtId="14" fontId="31" fillId="0" borderId="1" xfId="0" applyNumberFormat="1" applyFont="1" applyFill="1" applyBorder="1" applyAlignment="1">
      <alignment horizontal="center" vertical="center"/>
    </xf>
    <xf numFmtId="0" fontId="25" fillId="27" borderId="1" xfId="0" applyFont="1" applyFill="1" applyBorder="1" applyAlignment="1">
      <alignment horizontal="center" vertical="center"/>
    </xf>
    <xf numFmtId="0" fontId="0" fillId="0" borderId="16" xfId="0" applyBorder="1"/>
    <xf numFmtId="0" fontId="48" fillId="0" borderId="0" xfId="0" applyFont="1"/>
    <xf numFmtId="0" fontId="31" fillId="0" borderId="1" xfId="0" applyFont="1" applyFill="1" applyBorder="1" applyAlignment="1">
      <alignment vertical="center" wrapText="1"/>
    </xf>
    <xf numFmtId="0" fontId="22" fillId="0" borderId="1" xfId="0" applyFont="1" applyFill="1" applyBorder="1" applyAlignment="1">
      <alignment vertical="center" wrapText="1"/>
    </xf>
    <xf numFmtId="0" fontId="30" fillId="0" borderId="1" xfId="0" applyFont="1" applyFill="1" applyBorder="1" applyAlignment="1">
      <alignment vertical="center" wrapText="1"/>
    </xf>
    <xf numFmtId="0" fontId="30" fillId="0" borderId="1" xfId="0" applyFont="1" applyFill="1" applyBorder="1" applyAlignment="1">
      <alignment vertical="center"/>
    </xf>
    <xf numFmtId="0" fontId="22" fillId="2" borderId="0" xfId="0" applyFont="1" applyFill="1"/>
    <xf numFmtId="0" fontId="22" fillId="2" borderId="1" xfId="0" applyFont="1" applyFill="1" applyBorder="1" applyAlignment="1">
      <alignment horizontal="left" vertical="center" wrapText="1"/>
    </xf>
    <xf numFmtId="0" fontId="36" fillId="2" borderId="1" xfId="0" applyNumberFormat="1" applyFont="1" applyFill="1" applyBorder="1" applyAlignment="1" applyProtection="1">
      <alignment horizontal="center" vertical="center" wrapText="1"/>
      <protection locked="0"/>
    </xf>
    <xf numFmtId="0" fontId="36" fillId="2" borderId="1" xfId="0" applyNumberFormat="1" applyFont="1" applyFill="1" applyBorder="1" applyAlignment="1" applyProtection="1">
      <alignment vertical="center" wrapText="1"/>
      <protection locked="0"/>
    </xf>
    <xf numFmtId="0" fontId="31" fillId="2" borderId="1" xfId="0" applyFont="1" applyFill="1" applyBorder="1" applyAlignment="1">
      <alignment horizontal="left" vertical="center" wrapText="1"/>
    </xf>
    <xf numFmtId="0" fontId="0" fillId="0" borderId="1" xfId="0" applyFill="1" applyBorder="1"/>
    <xf numFmtId="0" fontId="0" fillId="2" borderId="1" xfId="0" applyFill="1" applyBorder="1"/>
    <xf numFmtId="0" fontId="22" fillId="2" borderId="1" xfId="0" applyFont="1" applyFill="1" applyBorder="1" applyAlignment="1">
      <alignment horizontal="center" vertical="center"/>
    </xf>
    <xf numFmtId="0" fontId="22" fillId="2" borderId="1" xfId="0" applyFont="1" applyFill="1" applyBorder="1"/>
    <xf numFmtId="14" fontId="32" fillId="2" borderId="1" xfId="0" applyNumberFormat="1" applyFont="1" applyFill="1" applyBorder="1" applyAlignment="1">
      <alignment horizontal="center" vertical="center"/>
    </xf>
    <xf numFmtId="14" fontId="31" fillId="2" borderId="1" xfId="0" applyNumberFormat="1" applyFont="1" applyFill="1" applyBorder="1" applyAlignment="1">
      <alignment horizontal="center" vertical="center"/>
    </xf>
    <xf numFmtId="14" fontId="32" fillId="0" borderId="1" xfId="0" applyNumberFormat="1" applyFont="1" applyFill="1" applyBorder="1" applyAlignment="1">
      <alignment horizontal="left" vertical="center"/>
    </xf>
    <xf numFmtId="49" fontId="22" fillId="2" borderId="1" xfId="0" applyNumberFormat="1" applyFont="1" applyFill="1" applyBorder="1" applyAlignment="1">
      <alignment horizontal="left" vertical="center" wrapText="1"/>
    </xf>
    <xf numFmtId="14" fontId="22" fillId="2" borderId="1" xfId="0" applyNumberFormat="1" applyFont="1" applyFill="1" applyBorder="1" applyAlignment="1">
      <alignment horizontal="center" vertical="center"/>
    </xf>
    <xf numFmtId="0" fontId="22" fillId="2" borderId="1" xfId="0" applyFont="1" applyFill="1" applyBorder="1" applyAlignment="1">
      <alignment vertical="center"/>
    </xf>
    <xf numFmtId="0" fontId="41" fillId="30" borderId="15" xfId="48" applyFill="1" applyAlignment="1">
      <alignment horizontal="center" vertical="center" wrapText="1"/>
    </xf>
    <xf numFmtId="0" fontId="23" fillId="3" borderId="2" xfId="0" applyFont="1" applyFill="1" applyBorder="1" applyAlignment="1" applyProtection="1">
      <alignment horizontal="center" vertical="center" wrapText="1"/>
      <protection locked="0"/>
    </xf>
    <xf numFmtId="0" fontId="23" fillId="3" borderId="3"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textRotation="90" wrapText="1"/>
      <protection locked="0"/>
    </xf>
    <xf numFmtId="0" fontId="24" fillId="3" borderId="1" xfId="0" applyFont="1" applyFill="1" applyBorder="1" applyAlignment="1">
      <alignment horizontal="center" wrapText="1"/>
    </xf>
    <xf numFmtId="14" fontId="23" fillId="3" borderId="1" xfId="0" applyNumberFormat="1" applyFont="1" applyFill="1" applyBorder="1" applyAlignment="1" applyProtection="1">
      <alignment horizontal="center" vertical="center" wrapText="1"/>
      <protection locked="0"/>
    </xf>
    <xf numFmtId="3" fontId="23" fillId="3" borderId="1" xfId="0" applyNumberFormat="1" applyFont="1" applyFill="1" applyBorder="1" applyAlignment="1" applyProtection="1">
      <alignment horizontal="center" vertical="center" wrapText="1"/>
      <protection locked="0"/>
    </xf>
    <xf numFmtId="3" fontId="23" fillId="3" borderId="1" xfId="0" applyNumberFormat="1" applyFont="1" applyFill="1" applyBorder="1" applyAlignment="1" applyProtection="1">
      <alignment horizontal="center" vertical="center" textRotation="90" wrapText="1"/>
      <protection locked="0"/>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textRotation="90" wrapText="1"/>
    </xf>
    <xf numFmtId="0" fontId="23" fillId="3" borderId="1" xfId="0" applyFont="1" applyFill="1" applyBorder="1" applyAlignment="1" applyProtection="1">
      <alignment horizontal="center" vertical="center" textRotation="2" wrapText="1"/>
      <protection locked="0"/>
    </xf>
    <xf numFmtId="0" fontId="25" fillId="27" borderId="1" xfId="0" applyFont="1" applyFill="1" applyBorder="1" applyAlignment="1">
      <alignment horizontal="center" vertical="center"/>
    </xf>
    <xf numFmtId="0" fontId="35" fillId="3" borderId="1" xfId="0" applyFont="1" applyFill="1" applyBorder="1" applyAlignment="1" applyProtection="1">
      <alignment horizontal="center" vertical="center" wrapText="1"/>
      <protection locked="0"/>
    </xf>
    <xf numFmtId="0" fontId="43" fillId="28" borderId="1" xfId="0" applyFont="1" applyFill="1" applyBorder="1" applyAlignment="1">
      <alignment horizontal="center" wrapText="1"/>
    </xf>
    <xf numFmtId="0" fontId="42" fillId="28" borderId="1" xfId="0" applyFont="1" applyFill="1" applyBorder="1" applyAlignment="1" applyProtection="1">
      <alignment horizontal="center" vertical="center" textRotation="90" wrapText="1"/>
      <protection locked="0"/>
    </xf>
    <xf numFmtId="0" fontId="43" fillId="28" borderId="1" xfId="0" applyFont="1" applyFill="1" applyBorder="1" applyAlignment="1">
      <alignment horizontal="center" vertical="center" wrapText="1"/>
    </xf>
    <xf numFmtId="0" fontId="42" fillId="28" borderId="1" xfId="0" applyFont="1" applyFill="1" applyBorder="1" applyAlignment="1" applyProtection="1">
      <alignment horizontal="center" vertical="center" wrapText="1"/>
      <protection locked="0"/>
    </xf>
    <xf numFmtId="3" fontId="42" fillId="28" borderId="1" xfId="0" applyNumberFormat="1" applyFont="1" applyFill="1" applyBorder="1" applyAlignment="1" applyProtection="1">
      <alignment horizontal="center" vertical="center" textRotation="90" wrapText="1"/>
      <protection locked="0"/>
    </xf>
    <xf numFmtId="0" fontId="42" fillId="28" borderId="1" xfId="0" applyFont="1" applyFill="1" applyBorder="1" applyAlignment="1" applyProtection="1">
      <alignment horizontal="center" vertical="center" textRotation="2" wrapText="1"/>
      <protection locked="0"/>
    </xf>
    <xf numFmtId="0" fontId="23" fillId="2" borderId="0" xfId="0" applyFont="1" applyFill="1" applyBorder="1" applyAlignment="1" applyProtection="1">
      <alignment horizontal="center" vertical="center" wrapText="1"/>
      <protection locked="0"/>
    </xf>
    <xf numFmtId="0" fontId="43" fillId="28" borderId="1" xfId="0" applyFont="1" applyFill="1" applyBorder="1" applyAlignment="1">
      <alignment horizontal="center" vertical="center" textRotation="90" wrapText="1"/>
    </xf>
    <xf numFmtId="0" fontId="41" fillId="29" borderId="15" xfId="48" applyFill="1" applyAlignment="1">
      <alignment horizontal="center" vertical="center" wrapText="1"/>
    </xf>
    <xf numFmtId="14" fontId="23" fillId="2" borderId="0" xfId="0" applyNumberFormat="1" applyFont="1" applyFill="1" applyBorder="1" applyAlignment="1" applyProtection="1">
      <alignment horizontal="center" vertical="center" wrapText="1"/>
      <protection locked="0"/>
    </xf>
    <xf numFmtId="3" fontId="23" fillId="2" borderId="0" xfId="0" applyNumberFormat="1" applyFont="1" applyFill="1" applyBorder="1" applyAlignment="1" applyProtection="1">
      <alignment horizontal="center" vertical="center" wrapText="1"/>
      <protection locked="0"/>
    </xf>
    <xf numFmtId="0" fontId="42" fillId="28" borderId="2" xfId="0" applyFont="1" applyFill="1" applyBorder="1" applyAlignment="1" applyProtection="1">
      <alignment horizontal="center" vertical="center" wrapText="1"/>
      <protection locked="0"/>
    </xf>
    <xf numFmtId="0" fontId="42" fillId="28" borderId="3" xfId="0" applyFont="1" applyFill="1" applyBorder="1" applyAlignment="1" applyProtection="1">
      <alignment horizontal="center" vertical="center" wrapText="1"/>
      <protection locked="0"/>
    </xf>
    <xf numFmtId="0" fontId="42" fillId="28" borderId="4" xfId="0" applyFont="1" applyFill="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22"/>
    <cellStyle name="Cálculo 2" xfId="23"/>
    <cellStyle name="Celda de comprobación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Euro" xfId="34"/>
    <cellStyle name="Incorrecto 2" xfId="35"/>
    <cellStyle name="Millares 2" xfId="47"/>
    <cellStyle name="Neutral 2" xfId="36"/>
    <cellStyle name="Normal" xfId="0" builtinId="0"/>
    <cellStyle name="Normal 2" xfId="2"/>
    <cellStyle name="Normal 2 2" xfId="37"/>
    <cellStyle name="Normal 3" xfId="1"/>
    <cellStyle name="Normal 3 2" xfId="3"/>
    <cellStyle name="Notas 2" xfId="38"/>
    <cellStyle name="Salida 2" xfId="39"/>
    <cellStyle name="Texto de advertencia 2" xfId="40"/>
    <cellStyle name="Texto explicativo 2" xfId="41"/>
    <cellStyle name="Título 1 2" xfId="43"/>
    <cellStyle name="Título 2" xfId="48" builtinId="17"/>
    <cellStyle name="Título 2 2" xfId="44"/>
    <cellStyle name="Título 3 2" xfId="45"/>
    <cellStyle name="Título 4" xfId="42"/>
    <cellStyle name="Total 2" xfId="46"/>
  </cellStyles>
  <dxfs count="0"/>
  <tableStyles count="0" defaultTableStyle="TableStyleMedium2" defaultPivotStyle="PivotStyleLight16"/>
  <colors>
    <mruColors>
      <color rgb="FFB0F183"/>
      <color rgb="FFF2F49E"/>
      <color rgb="FFA6FF7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133350</xdr:rowOff>
    </xdr:from>
    <xdr:to>
      <xdr:col>6</xdr:col>
      <xdr:colOff>47626</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323850"/>
          <a:ext cx="1857376" cy="857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133349</xdr:colOff>
      <xdr:row>1</xdr:row>
      <xdr:rowOff>152400</xdr:rowOff>
    </xdr:from>
    <xdr:to>
      <xdr:col>5</xdr:col>
      <xdr:colOff>257175</xdr:colOff>
      <xdr:row>1</xdr:row>
      <xdr:rowOff>933449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4" y="342900"/>
          <a:ext cx="1885951" cy="781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28575</xdr:colOff>
      <xdr:row>1</xdr:row>
      <xdr:rowOff>247650</xdr:rowOff>
    </xdr:from>
    <xdr:to>
      <xdr:col>4</xdr:col>
      <xdr:colOff>304801</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8150"/>
          <a:ext cx="1724026" cy="7429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47624</xdr:colOff>
      <xdr:row>1</xdr:row>
      <xdr:rowOff>161925</xdr:rowOff>
    </xdr:from>
    <xdr:to>
      <xdr:col>5</xdr:col>
      <xdr:colOff>76200</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49" y="352425"/>
          <a:ext cx="1800226" cy="8286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47624</xdr:colOff>
      <xdr:row>1</xdr:row>
      <xdr:rowOff>133350</xdr:rowOff>
    </xdr:from>
    <xdr:to>
      <xdr:col>3</xdr:col>
      <xdr:colOff>104774</xdr:colOff>
      <xdr:row>1</xdr:row>
      <xdr:rowOff>971550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419100"/>
          <a:ext cx="1704975" cy="838200"/>
        </a:xfrm>
        <a:prstGeom prst="rect">
          <a:avLst/>
        </a:prstGeom>
      </xdr:spPr>
    </xdr:pic>
    <xdr:clientData/>
  </xdr:twoCellAnchor>
  <xdr:twoCellAnchor editAs="oneCell">
    <xdr:from>
      <xdr:col>7</xdr:col>
      <xdr:colOff>409574</xdr:colOff>
      <xdr:row>1</xdr:row>
      <xdr:rowOff>9524</xdr:rowOff>
    </xdr:from>
    <xdr:to>
      <xdr:col>8</xdr:col>
      <xdr:colOff>0</xdr:colOff>
      <xdr:row>1</xdr:row>
      <xdr:rowOff>990599</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0824" y="200024"/>
          <a:ext cx="2076451"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5</xdr:col>
      <xdr:colOff>85726</xdr:colOff>
      <xdr:row>1</xdr:row>
      <xdr:rowOff>914399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304800"/>
          <a:ext cx="1800226" cy="800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1</xdr:row>
      <xdr:rowOff>152400</xdr:rowOff>
    </xdr:from>
    <xdr:to>
      <xdr:col>5</xdr:col>
      <xdr:colOff>200026</xdr:colOff>
      <xdr:row>1</xdr:row>
      <xdr:rowOff>962024</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342900"/>
          <a:ext cx="1743076" cy="809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1</xdr:row>
      <xdr:rowOff>152400</xdr:rowOff>
    </xdr:from>
    <xdr:to>
      <xdr:col>5</xdr:col>
      <xdr:colOff>85725</xdr:colOff>
      <xdr:row>1</xdr:row>
      <xdr:rowOff>914399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342900"/>
          <a:ext cx="1828800" cy="761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38099</xdr:colOff>
      <xdr:row>1</xdr:row>
      <xdr:rowOff>171450</xdr:rowOff>
    </xdr:from>
    <xdr:to>
      <xdr:col>4</xdr:col>
      <xdr:colOff>85725</xdr:colOff>
      <xdr:row>1</xdr:row>
      <xdr:rowOff>838200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4" y="361950"/>
          <a:ext cx="1504951"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1</xdr:row>
      <xdr:rowOff>180975</xdr:rowOff>
    </xdr:from>
    <xdr:to>
      <xdr:col>5</xdr:col>
      <xdr:colOff>85726</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371475"/>
          <a:ext cx="1800226" cy="8096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133350</xdr:colOff>
      <xdr:row>1</xdr:row>
      <xdr:rowOff>171450</xdr:rowOff>
    </xdr:from>
    <xdr:to>
      <xdr:col>5</xdr:col>
      <xdr:colOff>304801</xdr:colOff>
      <xdr:row>1</xdr:row>
      <xdr:rowOff>1009649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361950"/>
          <a:ext cx="1933576" cy="8381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95249</xdr:colOff>
      <xdr:row>1</xdr:row>
      <xdr:rowOff>200025</xdr:rowOff>
    </xdr:from>
    <xdr:to>
      <xdr:col>4</xdr:col>
      <xdr:colOff>228600</xdr:colOff>
      <xdr:row>1</xdr:row>
      <xdr:rowOff>1028699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390525"/>
          <a:ext cx="1866901" cy="8286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1</xdr:row>
      <xdr:rowOff>142875</xdr:rowOff>
    </xdr:from>
    <xdr:to>
      <xdr:col>5</xdr:col>
      <xdr:colOff>142876</xdr:colOff>
      <xdr:row>1</xdr:row>
      <xdr:rowOff>952499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333375"/>
          <a:ext cx="1819276" cy="8096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51"/>
  <sheetViews>
    <sheetView showGridLines="0" workbookViewId="0">
      <pane ySplit="8" topLeftCell="A36" activePane="bottomLeft" state="frozen"/>
      <selection pane="bottomLeft" activeCell="J47" sqref="J47"/>
    </sheetView>
  </sheetViews>
  <sheetFormatPr baseColWidth="10" defaultRowHeight="15" x14ac:dyDescent="0.25"/>
  <cols>
    <col min="1" max="1" width="3" style="5" customWidth="1"/>
    <col min="2" max="2" width="4.28515625" style="77" customWidth="1"/>
    <col min="3" max="3" width="14.28515625" customWidth="1"/>
    <col min="4" max="4" width="3.7109375" customWidth="1"/>
    <col min="5" max="5" width="3.5703125" customWidth="1"/>
    <col min="6" max="7" width="3.85546875" customWidth="1"/>
    <col min="8" max="8" width="39.5703125" customWidth="1"/>
    <col min="9" max="9" width="4.7109375" customWidth="1"/>
    <col min="10" max="10" width="5.28515625" customWidth="1"/>
    <col min="11" max="12" width="4.5703125" customWidth="1"/>
    <col min="13" max="13" width="5" customWidth="1"/>
    <col min="14" max="16" width="6.28515625" customWidth="1"/>
    <col min="17" max="17" width="5.42578125" customWidth="1"/>
    <col min="18" max="18" width="6.28515625" customWidth="1"/>
    <col min="19" max="19" width="13.85546875" customWidth="1"/>
    <col min="20" max="23" width="4.5703125" customWidth="1"/>
    <col min="24" max="24" width="8.140625" customWidth="1"/>
    <col min="25" max="25" width="4.7109375" customWidth="1"/>
    <col min="26" max="26" width="4.5703125" customWidth="1"/>
    <col min="27" max="29" width="4.7109375" customWidth="1"/>
    <col min="30" max="30" width="4.42578125" customWidth="1"/>
    <col min="36" max="46" width="5" customWidth="1"/>
    <col min="47" max="47" width="5" style="35" customWidth="1"/>
    <col min="48" max="54" width="5" customWidth="1"/>
    <col min="55" max="55" width="5.28515625" customWidth="1"/>
    <col min="56" max="59" width="5" customWidth="1"/>
  </cols>
  <sheetData>
    <row r="1" spans="1:112" s="1" customFormat="1" x14ac:dyDescent="0.25">
      <c r="A1" s="5"/>
      <c r="B1" s="77"/>
      <c r="AU1" s="35"/>
    </row>
    <row r="2" spans="1:112" s="1" customFormat="1" ht="81.75" customHeight="1" thickBot="1" x14ac:dyDescent="0.3">
      <c r="A2" s="5"/>
      <c r="B2" s="103" t="s">
        <v>653</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1:112" ht="21" customHeight="1" thickTop="1" x14ac:dyDescent="0.25">
      <c r="S3" s="5"/>
      <c r="T3" s="5"/>
    </row>
    <row r="4" spans="1: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1: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7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1: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1: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1: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72" t="s">
        <v>71</v>
      </c>
      <c r="AO8" s="7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1:112" ht="39" customHeight="1" x14ac:dyDescent="0.25">
      <c r="B9" s="78">
        <v>1</v>
      </c>
      <c r="C9" s="19" t="s">
        <v>89</v>
      </c>
      <c r="D9" s="51"/>
      <c r="E9" s="51"/>
      <c r="F9" s="51">
        <v>1</v>
      </c>
      <c r="G9" s="51"/>
      <c r="H9" s="21" t="s">
        <v>265</v>
      </c>
      <c r="I9" s="31"/>
      <c r="J9" s="31">
        <v>1</v>
      </c>
      <c r="K9" s="51"/>
      <c r="L9" s="51"/>
      <c r="M9" s="51"/>
      <c r="N9" s="51"/>
      <c r="O9" s="31"/>
      <c r="P9" s="31"/>
      <c r="Q9" s="31"/>
      <c r="R9" s="31"/>
      <c r="S9" s="27">
        <v>43468</v>
      </c>
      <c r="T9" s="31">
        <v>1</v>
      </c>
      <c r="U9" s="31"/>
      <c r="V9" s="32"/>
      <c r="W9" s="32"/>
      <c r="X9" s="31">
        <v>1</v>
      </c>
      <c r="Y9" s="31">
        <v>1</v>
      </c>
      <c r="Z9" s="31"/>
      <c r="AA9" s="32"/>
      <c r="AB9" s="32"/>
      <c r="AC9" s="32"/>
      <c r="AD9" s="32"/>
      <c r="AE9" s="32"/>
      <c r="AF9" s="34" t="s">
        <v>171</v>
      </c>
      <c r="AG9" s="28">
        <v>43468</v>
      </c>
      <c r="AH9" s="28">
        <v>43486</v>
      </c>
      <c r="AI9" s="28">
        <v>43486</v>
      </c>
      <c r="AJ9" s="31">
        <v>1</v>
      </c>
      <c r="AK9" s="31"/>
      <c r="AL9" s="31">
        <v>1</v>
      </c>
      <c r="AM9" s="32"/>
      <c r="AN9" s="31"/>
      <c r="AO9" s="31"/>
      <c r="AP9" s="31">
        <v>1</v>
      </c>
      <c r="AQ9" s="32"/>
      <c r="AR9" s="32"/>
      <c r="AS9" s="32"/>
      <c r="AT9" s="32"/>
      <c r="AU9" s="33"/>
      <c r="AV9" s="31"/>
      <c r="AW9" s="31"/>
      <c r="AX9" s="31"/>
      <c r="AY9" s="31">
        <v>1</v>
      </c>
      <c r="AZ9" s="31"/>
      <c r="BA9" s="32"/>
      <c r="BB9" s="32"/>
      <c r="BC9" s="32"/>
      <c r="BD9" s="32"/>
      <c r="BE9" s="32"/>
      <c r="BF9" s="31">
        <v>1</v>
      </c>
      <c r="BG9" s="32"/>
    </row>
    <row r="10" spans="1:112" ht="23.1" customHeight="1" x14ac:dyDescent="0.25">
      <c r="B10" s="78">
        <v>2</v>
      </c>
      <c r="C10" s="19" t="s">
        <v>90</v>
      </c>
      <c r="D10" s="51"/>
      <c r="E10" s="51"/>
      <c r="F10" s="51">
        <v>1</v>
      </c>
      <c r="G10" s="51"/>
      <c r="H10" s="21" t="s">
        <v>127</v>
      </c>
      <c r="I10" s="31"/>
      <c r="J10" s="31">
        <v>1</v>
      </c>
      <c r="K10" s="51"/>
      <c r="L10" s="51"/>
      <c r="M10" s="51"/>
      <c r="N10" s="51"/>
      <c r="O10" s="31"/>
      <c r="P10" s="31"/>
      <c r="Q10" s="31"/>
      <c r="R10" s="31"/>
      <c r="S10" s="28">
        <v>43468</v>
      </c>
      <c r="T10" s="31">
        <v>1</v>
      </c>
      <c r="U10" s="31"/>
      <c r="V10" s="32"/>
      <c r="W10" s="32"/>
      <c r="X10" s="31">
        <v>1</v>
      </c>
      <c r="Y10" s="31">
        <v>1</v>
      </c>
      <c r="Z10" s="31"/>
      <c r="AA10" s="32"/>
      <c r="AB10" s="32"/>
      <c r="AC10" s="32"/>
      <c r="AD10" s="32"/>
      <c r="AE10" s="32"/>
      <c r="AF10" s="34" t="s">
        <v>172</v>
      </c>
      <c r="AG10" s="28">
        <v>43468</v>
      </c>
      <c r="AH10" s="28">
        <v>43480</v>
      </c>
      <c r="AI10" s="28">
        <v>43481</v>
      </c>
      <c r="AJ10" s="31"/>
      <c r="AK10" s="31">
        <v>1</v>
      </c>
      <c r="AL10" s="31">
        <v>1</v>
      </c>
      <c r="AM10" s="31"/>
      <c r="AN10" s="31"/>
      <c r="AO10" s="31"/>
      <c r="AP10" s="31">
        <v>1</v>
      </c>
      <c r="AQ10" s="32"/>
      <c r="AR10" s="32"/>
      <c r="AS10" s="32"/>
      <c r="AT10" s="32"/>
      <c r="AU10" s="33"/>
      <c r="AV10" s="31"/>
      <c r="AW10" s="31"/>
      <c r="AX10" s="31">
        <v>1</v>
      </c>
      <c r="AY10" s="31"/>
      <c r="AZ10" s="31">
        <v>1</v>
      </c>
      <c r="BA10" s="32"/>
      <c r="BB10" s="32"/>
      <c r="BC10" s="32"/>
      <c r="BD10" s="32"/>
      <c r="BE10" s="32"/>
      <c r="BF10" s="31"/>
      <c r="BG10" s="32"/>
    </row>
    <row r="11" spans="1:112" ht="23.1" customHeight="1" x14ac:dyDescent="0.25">
      <c r="B11" s="78">
        <v>3</v>
      </c>
      <c r="C11" s="19" t="s">
        <v>91</v>
      </c>
      <c r="D11" s="51">
        <v>1</v>
      </c>
      <c r="E11" s="51"/>
      <c r="F11" s="51"/>
      <c r="G11" s="51"/>
      <c r="H11" s="21" t="s">
        <v>128</v>
      </c>
      <c r="I11" s="31"/>
      <c r="J11" s="31">
        <v>3</v>
      </c>
      <c r="K11" s="51"/>
      <c r="L11" s="51"/>
      <c r="M11" s="51"/>
      <c r="N11" s="51"/>
      <c r="O11" s="31"/>
      <c r="P11" s="31"/>
      <c r="Q11" s="31"/>
      <c r="R11" s="31"/>
      <c r="S11" s="28">
        <v>43472</v>
      </c>
      <c r="T11" s="31">
        <v>1</v>
      </c>
      <c r="U11" s="31"/>
      <c r="V11" s="32"/>
      <c r="W11" s="32"/>
      <c r="X11" s="31">
        <v>1</v>
      </c>
      <c r="Y11" s="31">
        <v>1</v>
      </c>
      <c r="Z11" s="31"/>
      <c r="AA11" s="32"/>
      <c r="AB11" s="32"/>
      <c r="AC11" s="32"/>
      <c r="AD11" s="32"/>
      <c r="AE11" s="32"/>
      <c r="AF11" s="34" t="s">
        <v>173</v>
      </c>
      <c r="AG11" s="28">
        <v>43472</v>
      </c>
      <c r="AH11" s="28">
        <v>43488</v>
      </c>
      <c r="AI11" s="28">
        <v>43488</v>
      </c>
      <c r="AJ11" s="31"/>
      <c r="AK11" s="31">
        <v>1</v>
      </c>
      <c r="AL11" s="31">
        <v>1</v>
      </c>
      <c r="AM11" s="32"/>
      <c r="AN11" s="31"/>
      <c r="AO11" s="31"/>
      <c r="AP11" s="31">
        <v>1</v>
      </c>
      <c r="AQ11" s="32"/>
      <c r="AR11" s="32"/>
      <c r="AS11" s="32"/>
      <c r="AT11" s="32"/>
      <c r="AU11" s="33"/>
      <c r="AV11" s="31"/>
      <c r="AW11" s="31"/>
      <c r="AX11" s="31"/>
      <c r="AY11" s="31">
        <v>1</v>
      </c>
      <c r="AZ11" s="31">
        <v>1</v>
      </c>
      <c r="BA11" s="32"/>
      <c r="BB11" s="32"/>
      <c r="BC11" s="32"/>
      <c r="BD11" s="32"/>
      <c r="BE11" s="32"/>
      <c r="BF11" s="31"/>
      <c r="BG11" s="32"/>
    </row>
    <row r="12" spans="1:112" ht="23.1" customHeight="1" x14ac:dyDescent="0.25">
      <c r="B12" s="78">
        <v>4</v>
      </c>
      <c r="C12" s="19" t="s">
        <v>92</v>
      </c>
      <c r="D12" s="51"/>
      <c r="E12" s="51"/>
      <c r="F12" s="51">
        <v>1</v>
      </c>
      <c r="G12" s="51"/>
      <c r="H12" s="21" t="s">
        <v>129</v>
      </c>
      <c r="I12" s="31"/>
      <c r="J12" s="31">
        <v>1</v>
      </c>
      <c r="K12" s="51"/>
      <c r="L12" s="51"/>
      <c r="M12" s="51"/>
      <c r="N12" s="51"/>
      <c r="O12" s="31"/>
      <c r="P12" s="31"/>
      <c r="Q12" s="31"/>
      <c r="R12" s="31"/>
      <c r="S12" s="28">
        <v>43472</v>
      </c>
      <c r="T12" s="31">
        <v>1</v>
      </c>
      <c r="U12" s="31"/>
      <c r="V12" s="32"/>
      <c r="W12" s="32"/>
      <c r="X12" s="31">
        <v>1</v>
      </c>
      <c r="Y12" s="31">
        <v>1</v>
      </c>
      <c r="Z12" s="31"/>
      <c r="AA12" s="32"/>
      <c r="AB12" s="32"/>
      <c r="AC12" s="32"/>
      <c r="AD12" s="32"/>
      <c r="AE12" s="32"/>
      <c r="AF12" s="34" t="s">
        <v>172</v>
      </c>
      <c r="AG12" s="28">
        <v>43473</v>
      </c>
      <c r="AH12" s="28">
        <v>43473</v>
      </c>
      <c r="AI12" s="28">
        <v>43482</v>
      </c>
      <c r="AJ12" s="31"/>
      <c r="AK12" s="31">
        <v>1</v>
      </c>
      <c r="AL12" s="31">
        <v>1</v>
      </c>
      <c r="AM12" s="32"/>
      <c r="AN12" s="31"/>
      <c r="AO12" s="31"/>
      <c r="AP12" s="31">
        <v>1</v>
      </c>
      <c r="AQ12" s="32"/>
      <c r="AR12" s="32"/>
      <c r="AS12" s="32"/>
      <c r="AT12" s="32"/>
      <c r="AU12" s="33"/>
      <c r="AV12" s="31"/>
      <c r="AW12" s="31"/>
      <c r="AX12" s="31">
        <v>1</v>
      </c>
      <c r="AY12" s="31"/>
      <c r="AZ12" s="31">
        <v>1</v>
      </c>
      <c r="BA12" s="32"/>
      <c r="BB12" s="32"/>
      <c r="BC12" s="32"/>
      <c r="BD12" s="32"/>
      <c r="BE12" s="32"/>
      <c r="BF12" s="31"/>
      <c r="BG12" s="32"/>
    </row>
    <row r="13" spans="1:112" ht="22.5" customHeight="1" x14ac:dyDescent="0.25">
      <c r="B13" s="78">
        <v>5</v>
      </c>
      <c r="C13" s="19" t="s">
        <v>93</v>
      </c>
      <c r="D13" s="51"/>
      <c r="E13" s="51"/>
      <c r="F13" s="51">
        <v>1</v>
      </c>
      <c r="G13" s="51"/>
      <c r="H13" s="21" t="s">
        <v>130</v>
      </c>
      <c r="I13" s="31"/>
      <c r="J13" s="31">
        <v>0</v>
      </c>
      <c r="K13" s="51"/>
      <c r="L13" s="51"/>
      <c r="M13" s="51"/>
      <c r="N13" s="51"/>
      <c r="O13" s="31"/>
      <c r="P13" s="31"/>
      <c r="Q13" s="31"/>
      <c r="R13" s="31"/>
      <c r="S13" s="28">
        <v>43472</v>
      </c>
      <c r="T13" s="31">
        <v>1</v>
      </c>
      <c r="U13" s="31"/>
      <c r="V13" s="32"/>
      <c r="W13" s="32"/>
      <c r="X13" s="31">
        <v>1</v>
      </c>
      <c r="Y13" s="31"/>
      <c r="Z13" s="31"/>
      <c r="AA13" s="32"/>
      <c r="AB13" s="32"/>
      <c r="AC13" s="31">
        <v>1</v>
      </c>
      <c r="AD13" s="32"/>
      <c r="AE13" s="32" t="s">
        <v>170</v>
      </c>
      <c r="AF13" s="34" t="s">
        <v>172</v>
      </c>
      <c r="AG13" s="28">
        <v>43473</v>
      </c>
      <c r="AH13" s="28">
        <v>43480</v>
      </c>
      <c r="AI13" s="28">
        <v>43483</v>
      </c>
      <c r="AJ13" s="31"/>
      <c r="AK13" s="31">
        <v>1</v>
      </c>
      <c r="AL13" s="31">
        <v>1</v>
      </c>
      <c r="AM13" s="32"/>
      <c r="AN13" s="31"/>
      <c r="AO13" s="31"/>
      <c r="AP13" s="31">
        <v>1</v>
      </c>
      <c r="AQ13" s="32"/>
      <c r="AR13" s="31"/>
      <c r="AS13" s="32"/>
      <c r="AT13" s="32"/>
      <c r="AU13" s="33"/>
      <c r="AV13" s="31"/>
      <c r="AW13" s="31"/>
      <c r="AX13" s="31">
        <v>1</v>
      </c>
      <c r="AY13" s="31"/>
      <c r="AZ13" s="31">
        <v>1</v>
      </c>
      <c r="BA13" s="32"/>
      <c r="BB13" s="32"/>
      <c r="BC13" s="32"/>
      <c r="BD13" s="32"/>
      <c r="BE13" s="32"/>
      <c r="BF13" s="31"/>
      <c r="BG13" s="32"/>
    </row>
    <row r="14" spans="1:112" ht="23.1" customHeight="1" x14ac:dyDescent="0.25">
      <c r="B14" s="78">
        <v>6</v>
      </c>
      <c r="C14" s="19" t="s">
        <v>94</v>
      </c>
      <c r="D14" s="51"/>
      <c r="E14" s="51"/>
      <c r="F14" s="51">
        <v>1</v>
      </c>
      <c r="G14" s="51"/>
      <c r="H14" s="21" t="s">
        <v>131</v>
      </c>
      <c r="I14" s="31"/>
      <c r="J14" s="31">
        <v>1</v>
      </c>
      <c r="K14" s="51"/>
      <c r="L14" s="51"/>
      <c r="M14" s="51"/>
      <c r="N14" s="51"/>
      <c r="O14" s="31"/>
      <c r="P14" s="31"/>
      <c r="Q14" s="31"/>
      <c r="R14" s="31"/>
      <c r="S14" s="28">
        <v>43473</v>
      </c>
      <c r="T14" s="31">
        <v>1</v>
      </c>
      <c r="U14" s="31"/>
      <c r="V14" s="32"/>
      <c r="W14" s="32"/>
      <c r="X14" s="31">
        <v>1</v>
      </c>
      <c r="Y14" s="31">
        <v>1</v>
      </c>
      <c r="Z14" s="31"/>
      <c r="AA14" s="32"/>
      <c r="AB14" s="32"/>
      <c r="AC14" s="32"/>
      <c r="AD14" s="32"/>
      <c r="AE14" s="32"/>
      <c r="AF14" s="34" t="s">
        <v>172</v>
      </c>
      <c r="AG14" s="28">
        <v>43473</v>
      </c>
      <c r="AH14" s="28">
        <v>43473</v>
      </c>
      <c r="AI14" s="28">
        <v>43483</v>
      </c>
      <c r="AJ14" s="31"/>
      <c r="AK14" s="31">
        <v>1</v>
      </c>
      <c r="AL14" s="31">
        <v>1</v>
      </c>
      <c r="AM14" s="32"/>
      <c r="AN14" s="31"/>
      <c r="AO14" s="31"/>
      <c r="AP14" s="31">
        <v>1</v>
      </c>
      <c r="AQ14" s="32"/>
      <c r="AR14" s="32"/>
      <c r="AS14" s="32"/>
      <c r="AT14" s="32"/>
      <c r="AU14" s="33"/>
      <c r="AV14" s="31"/>
      <c r="AW14" s="31"/>
      <c r="AX14" s="31">
        <v>1</v>
      </c>
      <c r="AY14" s="31"/>
      <c r="AZ14" s="31">
        <v>1</v>
      </c>
      <c r="BA14" s="32"/>
      <c r="BB14" s="32"/>
      <c r="BC14" s="32"/>
      <c r="BD14" s="32"/>
      <c r="BE14" s="32"/>
      <c r="BF14" s="31"/>
      <c r="BG14" s="32"/>
    </row>
    <row r="15" spans="1:112" ht="23.1" customHeight="1" x14ac:dyDescent="0.25">
      <c r="B15" s="78">
        <v>7</v>
      </c>
      <c r="C15" s="19" t="s">
        <v>95</v>
      </c>
      <c r="D15" s="51"/>
      <c r="E15" s="51"/>
      <c r="F15" s="51">
        <v>1</v>
      </c>
      <c r="G15" s="51"/>
      <c r="H15" s="21" t="s">
        <v>132</v>
      </c>
      <c r="I15" s="31"/>
      <c r="J15" s="31"/>
      <c r="K15" s="51"/>
      <c r="L15" s="51"/>
      <c r="M15" s="31">
        <v>0</v>
      </c>
      <c r="N15" s="51"/>
      <c r="O15" s="31"/>
      <c r="P15" s="31"/>
      <c r="Q15" s="31"/>
      <c r="R15" s="31"/>
      <c r="S15" s="28">
        <v>43474</v>
      </c>
      <c r="T15" s="31">
        <v>1</v>
      </c>
      <c r="U15" s="31"/>
      <c r="V15" s="32"/>
      <c r="W15" s="32"/>
      <c r="X15" s="31">
        <v>1</v>
      </c>
      <c r="Y15" s="31"/>
      <c r="Z15" s="31"/>
      <c r="AA15" s="32"/>
      <c r="AB15" s="31">
        <v>1</v>
      </c>
      <c r="AC15" s="32"/>
      <c r="AD15" s="32"/>
      <c r="AE15" s="32" t="s">
        <v>166</v>
      </c>
      <c r="AF15" s="34" t="s">
        <v>172</v>
      </c>
      <c r="AG15" s="28">
        <v>43474</v>
      </c>
      <c r="AH15" s="28">
        <v>43482</v>
      </c>
      <c r="AI15" s="28">
        <v>43483</v>
      </c>
      <c r="AJ15" s="31"/>
      <c r="AK15" s="31">
        <v>1</v>
      </c>
      <c r="AL15" s="31">
        <v>1</v>
      </c>
      <c r="AM15" s="32"/>
      <c r="AN15" s="31"/>
      <c r="AO15" s="31"/>
      <c r="AP15" s="31">
        <v>1</v>
      </c>
      <c r="AQ15" s="32"/>
      <c r="AR15" s="32"/>
      <c r="AS15" s="32"/>
      <c r="AT15" s="32"/>
      <c r="AU15" s="33"/>
      <c r="AV15" s="31"/>
      <c r="AW15" s="31">
        <v>1</v>
      </c>
      <c r="AX15" s="31"/>
      <c r="AY15" s="31"/>
      <c r="AZ15" s="31">
        <v>1</v>
      </c>
      <c r="BA15" s="32"/>
      <c r="BB15" s="32"/>
      <c r="BC15" s="32"/>
      <c r="BD15" s="32"/>
      <c r="BE15" s="32"/>
      <c r="BF15" s="31"/>
      <c r="BG15" s="32"/>
    </row>
    <row r="16" spans="1:112" ht="23.1" customHeight="1" x14ac:dyDescent="0.25">
      <c r="B16" s="78">
        <v>8</v>
      </c>
      <c r="C16" s="19" t="s">
        <v>96</v>
      </c>
      <c r="D16" s="51"/>
      <c r="E16" s="51"/>
      <c r="F16" s="51">
        <v>1</v>
      </c>
      <c r="G16" s="51"/>
      <c r="H16" s="21" t="s">
        <v>133</v>
      </c>
      <c r="I16" s="31"/>
      <c r="J16" s="31">
        <v>1</v>
      </c>
      <c r="K16" s="51"/>
      <c r="L16" s="51"/>
      <c r="M16" s="51"/>
      <c r="N16" s="51"/>
      <c r="O16" s="31"/>
      <c r="P16" s="31"/>
      <c r="Q16" s="31"/>
      <c r="R16" s="31"/>
      <c r="S16" s="28">
        <v>43474</v>
      </c>
      <c r="T16" s="31">
        <v>1</v>
      </c>
      <c r="U16" s="31"/>
      <c r="V16" s="32"/>
      <c r="W16" s="32"/>
      <c r="X16" s="31">
        <v>1</v>
      </c>
      <c r="Y16" s="31">
        <v>1</v>
      </c>
      <c r="Z16" s="31"/>
      <c r="AA16" s="32"/>
      <c r="AB16" s="32"/>
      <c r="AC16" s="32"/>
      <c r="AD16" s="32"/>
      <c r="AE16" s="32"/>
      <c r="AF16" s="34" t="s">
        <v>174</v>
      </c>
      <c r="AG16" s="28">
        <v>43475</v>
      </c>
      <c r="AH16" s="28">
        <v>43476</v>
      </c>
      <c r="AI16" s="28">
        <v>43483</v>
      </c>
      <c r="AJ16" s="31"/>
      <c r="AK16" s="31">
        <v>1</v>
      </c>
      <c r="AL16" s="31">
        <v>1</v>
      </c>
      <c r="AM16" s="32"/>
      <c r="AN16" s="31"/>
      <c r="AO16" s="31"/>
      <c r="AP16" s="31">
        <v>1</v>
      </c>
      <c r="AQ16" s="32"/>
      <c r="AR16" s="32"/>
      <c r="AS16" s="32"/>
      <c r="AT16" s="32"/>
      <c r="AU16" s="33"/>
      <c r="AV16" s="31"/>
      <c r="AW16" s="31">
        <v>1</v>
      </c>
      <c r="AX16" s="31"/>
      <c r="AY16" s="31"/>
      <c r="AZ16" s="31">
        <v>1</v>
      </c>
      <c r="BA16" s="32"/>
      <c r="BB16" s="32"/>
      <c r="BC16" s="32"/>
      <c r="BD16" s="32"/>
      <c r="BE16" s="32"/>
      <c r="BF16" s="31"/>
      <c r="BG16" s="32"/>
    </row>
    <row r="17" spans="2:59" ht="23.1" customHeight="1" x14ac:dyDescent="0.25">
      <c r="B17" s="78">
        <v>9</v>
      </c>
      <c r="C17" s="19" t="s">
        <v>97</v>
      </c>
      <c r="D17" s="51"/>
      <c r="E17" s="51"/>
      <c r="F17" s="51">
        <v>1</v>
      </c>
      <c r="G17" s="51"/>
      <c r="H17" s="21" t="s">
        <v>134</v>
      </c>
      <c r="I17" s="31"/>
      <c r="J17" s="31">
        <v>1</v>
      </c>
      <c r="K17" s="51"/>
      <c r="L17" s="51"/>
      <c r="M17" s="51"/>
      <c r="N17" s="51"/>
      <c r="O17" s="31"/>
      <c r="P17" s="31"/>
      <c r="Q17" s="31"/>
      <c r="R17" s="31"/>
      <c r="S17" s="28">
        <v>43475</v>
      </c>
      <c r="T17" s="31">
        <v>1</v>
      </c>
      <c r="U17" s="31"/>
      <c r="V17" s="32"/>
      <c r="W17" s="32"/>
      <c r="X17" s="31">
        <v>1</v>
      </c>
      <c r="Y17" s="31">
        <v>1</v>
      </c>
      <c r="Z17" s="31"/>
      <c r="AA17" s="32"/>
      <c r="AB17" s="32"/>
      <c r="AC17" s="32"/>
      <c r="AD17" s="32"/>
      <c r="AE17" s="32"/>
      <c r="AF17" s="34" t="s">
        <v>175</v>
      </c>
      <c r="AG17" s="28">
        <v>43476</v>
      </c>
      <c r="AH17" s="28">
        <v>43500</v>
      </c>
      <c r="AI17" s="28">
        <v>43500</v>
      </c>
      <c r="AJ17" s="31"/>
      <c r="AK17" s="31">
        <v>1</v>
      </c>
      <c r="AL17" s="31">
        <v>1</v>
      </c>
      <c r="AM17" s="32"/>
      <c r="AN17" s="31"/>
      <c r="AO17" s="31"/>
      <c r="AP17" s="31">
        <v>1</v>
      </c>
      <c r="AQ17" s="32"/>
      <c r="AR17" s="32"/>
      <c r="AS17" s="32"/>
      <c r="AT17" s="32"/>
      <c r="AU17" s="33"/>
      <c r="AV17" s="31"/>
      <c r="AW17" s="31"/>
      <c r="AX17" s="31">
        <v>1</v>
      </c>
      <c r="AY17" s="31"/>
      <c r="AZ17" s="31">
        <v>1</v>
      </c>
      <c r="BA17" s="32"/>
      <c r="BB17" s="32"/>
      <c r="BC17" s="32"/>
      <c r="BD17" s="32"/>
      <c r="BE17" s="32"/>
      <c r="BF17" s="31"/>
      <c r="BG17" s="32"/>
    </row>
    <row r="18" spans="2:59" ht="23.1" customHeight="1" x14ac:dyDescent="0.25">
      <c r="B18" s="78">
        <v>10</v>
      </c>
      <c r="C18" s="19" t="s">
        <v>98</v>
      </c>
      <c r="D18" s="51">
        <v>1</v>
      </c>
      <c r="E18" s="52"/>
      <c r="F18" s="51"/>
      <c r="G18" s="52"/>
      <c r="H18" s="22" t="s">
        <v>135</v>
      </c>
      <c r="I18" s="31"/>
      <c r="J18" s="31">
        <v>1</v>
      </c>
      <c r="K18" s="51"/>
      <c r="L18" s="51"/>
      <c r="M18" s="51"/>
      <c r="N18" s="51"/>
      <c r="O18" s="31"/>
      <c r="P18" s="31"/>
      <c r="Q18" s="31"/>
      <c r="R18" s="31"/>
      <c r="S18" s="28">
        <v>43476</v>
      </c>
      <c r="T18" s="31">
        <v>1</v>
      </c>
      <c r="U18" s="31"/>
      <c r="V18" s="32"/>
      <c r="W18" s="32"/>
      <c r="X18" s="31">
        <v>1</v>
      </c>
      <c r="Y18" s="31">
        <v>1</v>
      </c>
      <c r="Z18" s="31"/>
      <c r="AA18" s="32"/>
      <c r="AB18" s="32"/>
      <c r="AC18" s="32"/>
      <c r="AD18" s="32"/>
      <c r="AE18" s="32"/>
      <c r="AF18" s="34" t="s">
        <v>176</v>
      </c>
      <c r="AG18" s="28">
        <v>43476</v>
      </c>
      <c r="AH18" s="28">
        <v>43483</v>
      </c>
      <c r="AI18" s="28">
        <v>43483</v>
      </c>
      <c r="AJ18" s="31"/>
      <c r="AK18" s="31">
        <v>1</v>
      </c>
      <c r="AL18" s="31">
        <v>1</v>
      </c>
      <c r="AM18" s="32"/>
      <c r="AN18" s="31"/>
      <c r="AO18" s="31"/>
      <c r="AP18" s="31">
        <v>1</v>
      </c>
      <c r="AQ18" s="32"/>
      <c r="AR18" s="32"/>
      <c r="AS18" s="32"/>
      <c r="AT18" s="32"/>
      <c r="AU18" s="33"/>
      <c r="AV18" s="31"/>
      <c r="AW18" s="31"/>
      <c r="AX18" s="31"/>
      <c r="AY18" s="31">
        <v>1</v>
      </c>
      <c r="AZ18" s="31"/>
      <c r="BA18" s="32"/>
      <c r="BB18" s="32"/>
      <c r="BC18" s="32"/>
      <c r="BD18" s="32"/>
      <c r="BE18" s="31">
        <v>1</v>
      </c>
      <c r="BF18" s="31"/>
      <c r="BG18" s="32"/>
    </row>
    <row r="19" spans="2:59" ht="30.75" customHeight="1" x14ac:dyDescent="0.25">
      <c r="B19" s="78">
        <v>11</v>
      </c>
      <c r="C19" s="19" t="s">
        <v>99</v>
      </c>
      <c r="D19" s="53">
        <v>1</v>
      </c>
      <c r="E19" s="53"/>
      <c r="F19" s="51"/>
      <c r="G19" s="53"/>
      <c r="H19" s="24" t="s">
        <v>136</v>
      </c>
      <c r="I19" s="31"/>
      <c r="J19" s="31">
        <v>1</v>
      </c>
      <c r="K19" s="51"/>
      <c r="L19" s="51"/>
      <c r="M19" s="51"/>
      <c r="N19" s="51"/>
      <c r="O19" s="31"/>
      <c r="P19" s="31"/>
      <c r="Q19" s="31"/>
      <c r="R19" s="31"/>
      <c r="S19" s="28">
        <v>43476</v>
      </c>
      <c r="T19" s="31">
        <v>1</v>
      </c>
      <c r="U19" s="31"/>
      <c r="V19" s="32"/>
      <c r="W19" s="32"/>
      <c r="X19" s="31">
        <v>1</v>
      </c>
      <c r="Y19" s="31">
        <v>1</v>
      </c>
      <c r="Z19" s="31"/>
      <c r="AA19" s="32"/>
      <c r="AB19" s="32"/>
      <c r="AC19" s="32"/>
      <c r="AD19" s="32"/>
      <c r="AE19" s="32"/>
      <c r="AF19" s="34" t="s">
        <v>176</v>
      </c>
      <c r="AG19" s="28">
        <v>43476</v>
      </c>
      <c r="AH19" s="28">
        <v>43483</v>
      </c>
      <c r="AI19" s="28">
        <v>43483</v>
      </c>
      <c r="AJ19" s="31"/>
      <c r="AK19" s="31">
        <v>1</v>
      </c>
      <c r="AL19" s="31">
        <v>1</v>
      </c>
      <c r="AM19" s="32"/>
      <c r="AN19" s="31"/>
      <c r="AO19" s="31"/>
      <c r="AP19" s="31">
        <v>1</v>
      </c>
      <c r="AQ19" s="32"/>
      <c r="AR19" s="32"/>
      <c r="AS19" s="32"/>
      <c r="AT19" s="32"/>
      <c r="AU19" s="33"/>
      <c r="AV19" s="31"/>
      <c r="AW19" s="31"/>
      <c r="AX19" s="31"/>
      <c r="AY19" s="31">
        <v>1</v>
      </c>
      <c r="AZ19" s="31"/>
      <c r="BA19" s="32"/>
      <c r="BB19" s="32"/>
      <c r="BC19" s="32"/>
      <c r="BD19" s="32"/>
      <c r="BE19" s="31">
        <v>1</v>
      </c>
      <c r="BF19" s="31"/>
      <c r="BG19" s="32"/>
    </row>
    <row r="20" spans="2:59" ht="23.1" customHeight="1" x14ac:dyDescent="0.25">
      <c r="B20" s="78">
        <v>12</v>
      </c>
      <c r="C20" s="19" t="s">
        <v>100</v>
      </c>
      <c r="D20" s="53"/>
      <c r="E20" s="53"/>
      <c r="F20" s="51">
        <v>1</v>
      </c>
      <c r="G20" s="53"/>
      <c r="H20" s="23" t="s">
        <v>137</v>
      </c>
      <c r="I20" s="31"/>
      <c r="J20" s="31">
        <v>1</v>
      </c>
      <c r="K20" s="51"/>
      <c r="L20" s="51"/>
      <c r="M20" s="51"/>
      <c r="N20" s="51"/>
      <c r="O20" s="31"/>
      <c r="P20" s="31"/>
      <c r="Q20" s="31"/>
      <c r="R20" s="31"/>
      <c r="S20" s="28">
        <v>43476</v>
      </c>
      <c r="T20" s="31">
        <v>1</v>
      </c>
      <c r="U20" s="31"/>
      <c r="V20" s="32"/>
      <c r="W20" s="32"/>
      <c r="X20" s="31">
        <v>1</v>
      </c>
      <c r="Y20" s="31">
        <v>1</v>
      </c>
      <c r="Z20" s="31"/>
      <c r="AA20" s="32"/>
      <c r="AB20" s="32"/>
      <c r="AC20" s="32"/>
      <c r="AD20" s="32"/>
      <c r="AE20" s="32"/>
      <c r="AF20" s="34" t="s">
        <v>172</v>
      </c>
      <c r="AG20" s="28">
        <v>43476</v>
      </c>
      <c r="AH20" s="28">
        <v>43489</v>
      </c>
      <c r="AI20" s="28">
        <v>43489</v>
      </c>
      <c r="AJ20" s="31"/>
      <c r="AK20" s="31">
        <v>1</v>
      </c>
      <c r="AL20" s="31">
        <v>1</v>
      </c>
      <c r="AM20" s="32"/>
      <c r="AN20" s="31"/>
      <c r="AO20" s="31">
        <v>1</v>
      </c>
      <c r="AP20" s="31"/>
      <c r="AQ20" s="32"/>
      <c r="AR20" s="32"/>
      <c r="AS20" s="32"/>
      <c r="AT20" s="32"/>
      <c r="AU20" s="33" t="s">
        <v>183</v>
      </c>
      <c r="AV20" s="31"/>
      <c r="AW20" s="31">
        <v>1</v>
      </c>
      <c r="AX20" s="31"/>
      <c r="AY20" s="31"/>
      <c r="AZ20" s="31">
        <v>1</v>
      </c>
      <c r="BA20" s="32"/>
      <c r="BB20" s="32"/>
      <c r="BC20" s="32"/>
      <c r="BD20" s="32"/>
      <c r="BE20" s="32"/>
      <c r="BF20" s="31"/>
      <c r="BG20" s="32"/>
    </row>
    <row r="21" spans="2:59" ht="23.1" customHeight="1" x14ac:dyDescent="0.25">
      <c r="B21" s="78">
        <v>13</v>
      </c>
      <c r="C21" s="19" t="s">
        <v>101</v>
      </c>
      <c r="D21" s="43">
        <v>1</v>
      </c>
      <c r="E21" s="43"/>
      <c r="F21" s="43"/>
      <c r="G21" s="43"/>
      <c r="H21" s="24" t="s">
        <v>138</v>
      </c>
      <c r="I21" s="31"/>
      <c r="J21" s="31"/>
      <c r="K21" s="31">
        <v>1</v>
      </c>
      <c r="L21" s="51"/>
      <c r="M21" s="51"/>
      <c r="N21" s="51"/>
      <c r="O21" s="31">
        <v>1</v>
      </c>
      <c r="P21" s="31"/>
      <c r="Q21" s="31"/>
      <c r="R21" s="31"/>
      <c r="S21" s="28" t="s">
        <v>164</v>
      </c>
      <c r="T21" s="31">
        <v>1</v>
      </c>
      <c r="U21" s="31"/>
      <c r="V21" s="32"/>
      <c r="W21" s="32"/>
      <c r="X21" s="31">
        <v>1</v>
      </c>
      <c r="Y21" s="31">
        <v>1</v>
      </c>
      <c r="Z21" s="31"/>
      <c r="AA21" s="32"/>
      <c r="AB21" s="32"/>
      <c r="AC21" s="32"/>
      <c r="AD21" s="32"/>
      <c r="AE21" s="32" t="s">
        <v>167</v>
      </c>
      <c r="AF21" s="34" t="s">
        <v>175</v>
      </c>
      <c r="AG21" s="28">
        <v>43479</v>
      </c>
      <c r="AH21" s="28">
        <v>43479</v>
      </c>
      <c r="AI21" s="28">
        <v>43483</v>
      </c>
      <c r="AJ21" s="31"/>
      <c r="AK21" s="31">
        <v>1</v>
      </c>
      <c r="AL21" s="31">
        <v>1</v>
      </c>
      <c r="AM21" s="32"/>
      <c r="AN21" s="31">
        <v>1</v>
      </c>
      <c r="AO21" s="31"/>
      <c r="AP21" s="31"/>
      <c r="AQ21" s="32"/>
      <c r="AR21" s="32"/>
      <c r="AS21" s="32"/>
      <c r="AT21" s="32"/>
      <c r="AU21" s="33"/>
      <c r="AV21" s="31"/>
      <c r="AW21" s="31"/>
      <c r="AX21" s="31"/>
      <c r="AY21" s="31">
        <v>1</v>
      </c>
      <c r="AZ21" s="31"/>
      <c r="BA21" s="32"/>
      <c r="BB21" s="32"/>
      <c r="BC21" s="32"/>
      <c r="BD21" s="32"/>
      <c r="BE21" s="32"/>
      <c r="BF21" s="31">
        <v>1</v>
      </c>
      <c r="BG21" s="32"/>
    </row>
    <row r="22" spans="2:59" s="5" customFormat="1" ht="23.1" customHeight="1" x14ac:dyDescent="0.25">
      <c r="B22" s="78">
        <v>14</v>
      </c>
      <c r="C22" s="19" t="s">
        <v>102</v>
      </c>
      <c r="D22" s="43"/>
      <c r="E22" s="43"/>
      <c r="F22" s="43">
        <v>1</v>
      </c>
      <c r="G22" s="43"/>
      <c r="H22" s="24" t="s">
        <v>139</v>
      </c>
      <c r="I22" s="31"/>
      <c r="J22" s="31">
        <v>3</v>
      </c>
      <c r="K22" s="51"/>
      <c r="L22" s="51"/>
      <c r="M22" s="51"/>
      <c r="N22" s="51"/>
      <c r="O22" s="31"/>
      <c r="P22" s="31"/>
      <c r="Q22" s="31"/>
      <c r="R22" s="31"/>
      <c r="S22" s="28" t="s">
        <v>164</v>
      </c>
      <c r="T22" s="31">
        <v>1</v>
      </c>
      <c r="U22" s="31"/>
      <c r="V22" s="32"/>
      <c r="W22" s="32"/>
      <c r="X22" s="31">
        <v>1</v>
      </c>
      <c r="Y22" s="31">
        <v>1</v>
      </c>
      <c r="Z22" s="31"/>
      <c r="AA22" s="32"/>
      <c r="AB22" s="32"/>
      <c r="AC22" s="32"/>
      <c r="AD22" s="32"/>
      <c r="AE22" s="32"/>
      <c r="AF22" s="34" t="s">
        <v>177</v>
      </c>
      <c r="AG22" s="28">
        <v>43479</v>
      </c>
      <c r="AH22" s="28">
        <v>43488</v>
      </c>
      <c r="AI22" s="28">
        <v>43488</v>
      </c>
      <c r="AJ22" s="31">
        <v>1</v>
      </c>
      <c r="AK22" s="31"/>
      <c r="AL22" s="31">
        <v>1</v>
      </c>
      <c r="AM22" s="32"/>
      <c r="AN22" s="31">
        <v>1</v>
      </c>
      <c r="AO22" s="31"/>
      <c r="AP22" s="31"/>
      <c r="AQ22" s="32"/>
      <c r="AR22" s="32"/>
      <c r="AS22" s="32"/>
      <c r="AT22" s="32"/>
      <c r="AU22" s="33"/>
      <c r="AV22" s="31"/>
      <c r="AW22" s="31"/>
      <c r="AX22" s="31"/>
      <c r="AY22" s="31">
        <v>1</v>
      </c>
      <c r="AZ22" s="31">
        <v>1</v>
      </c>
      <c r="BA22" s="32"/>
      <c r="BB22" s="32"/>
      <c r="BC22" s="32"/>
      <c r="BD22" s="32"/>
      <c r="BE22" s="32"/>
      <c r="BF22" s="31"/>
      <c r="BG22" s="32"/>
    </row>
    <row r="23" spans="2:59" s="5" customFormat="1" ht="23.1" customHeight="1" x14ac:dyDescent="0.25">
      <c r="B23" s="78">
        <v>15</v>
      </c>
      <c r="C23" s="19" t="s">
        <v>103</v>
      </c>
      <c r="D23" s="43"/>
      <c r="E23" s="43"/>
      <c r="F23" s="43">
        <v>1</v>
      </c>
      <c r="G23" s="43"/>
      <c r="H23" s="24" t="s">
        <v>140</v>
      </c>
      <c r="I23" s="31"/>
      <c r="J23" s="31">
        <v>1</v>
      </c>
      <c r="K23" s="51"/>
      <c r="L23" s="51"/>
      <c r="M23" s="51"/>
      <c r="N23" s="51"/>
      <c r="O23" s="31"/>
      <c r="P23" s="31"/>
      <c r="Q23" s="31"/>
      <c r="R23" s="31"/>
      <c r="S23" s="28">
        <v>43480</v>
      </c>
      <c r="T23" s="31">
        <v>1</v>
      </c>
      <c r="U23" s="31"/>
      <c r="V23" s="32"/>
      <c r="W23" s="32"/>
      <c r="X23" s="31">
        <v>1</v>
      </c>
      <c r="Y23" s="31">
        <v>1</v>
      </c>
      <c r="Z23" s="31"/>
      <c r="AA23" s="32"/>
      <c r="AB23" s="32"/>
      <c r="AC23" s="32"/>
      <c r="AD23" s="32"/>
      <c r="AE23" s="32"/>
      <c r="AF23" s="34" t="s">
        <v>176</v>
      </c>
      <c r="AG23" s="28">
        <v>43481</v>
      </c>
      <c r="AH23" s="28">
        <v>43494</v>
      </c>
      <c r="AI23" s="28">
        <v>43494</v>
      </c>
      <c r="AJ23" s="31"/>
      <c r="AK23" s="31">
        <v>1</v>
      </c>
      <c r="AL23" s="31">
        <v>1</v>
      </c>
      <c r="AM23" s="32"/>
      <c r="AN23" s="31"/>
      <c r="AO23" s="31"/>
      <c r="AP23" s="31">
        <v>1</v>
      </c>
      <c r="AQ23" s="32"/>
      <c r="AR23" s="32"/>
      <c r="AS23" s="32"/>
      <c r="AT23" s="32"/>
      <c r="AU23" s="33"/>
      <c r="AV23" s="31"/>
      <c r="AW23" s="31"/>
      <c r="AX23" s="31"/>
      <c r="AY23" s="31">
        <v>1</v>
      </c>
      <c r="AZ23" s="31">
        <v>1</v>
      </c>
      <c r="BA23" s="32"/>
      <c r="BB23" s="32"/>
      <c r="BC23" s="32"/>
      <c r="BD23" s="32"/>
      <c r="BE23" s="32"/>
      <c r="BF23" s="31"/>
      <c r="BG23" s="32"/>
    </row>
    <row r="24" spans="2:59" ht="23.1" customHeight="1" x14ac:dyDescent="0.25">
      <c r="B24" s="78">
        <v>16</v>
      </c>
      <c r="C24" s="19" t="s">
        <v>104</v>
      </c>
      <c r="D24" s="43"/>
      <c r="E24" s="43"/>
      <c r="F24" s="43">
        <v>1</v>
      </c>
      <c r="G24" s="43"/>
      <c r="H24" s="24" t="s">
        <v>141</v>
      </c>
      <c r="I24" s="31"/>
      <c r="J24" s="31">
        <v>1</v>
      </c>
      <c r="K24" s="51"/>
      <c r="L24" s="51"/>
      <c r="M24" s="51"/>
      <c r="N24" s="51"/>
      <c r="O24" s="31"/>
      <c r="P24" s="31"/>
      <c r="Q24" s="31"/>
      <c r="R24" s="31"/>
      <c r="S24" s="28">
        <v>43482</v>
      </c>
      <c r="T24" s="31">
        <v>1</v>
      </c>
      <c r="U24" s="31"/>
      <c r="V24" s="32"/>
      <c r="W24" s="32"/>
      <c r="X24" s="31">
        <v>1</v>
      </c>
      <c r="Y24" s="31">
        <v>1</v>
      </c>
      <c r="Z24" s="31"/>
      <c r="AA24" s="32"/>
      <c r="AB24" s="32"/>
      <c r="AC24" s="32"/>
      <c r="AD24" s="32"/>
      <c r="AE24" s="32"/>
      <c r="AF24" s="34" t="s">
        <v>175</v>
      </c>
      <c r="AG24" s="28">
        <v>43482</v>
      </c>
      <c r="AH24" s="28">
        <v>43488</v>
      </c>
      <c r="AI24" s="28">
        <v>43488</v>
      </c>
      <c r="AJ24" s="31">
        <v>1</v>
      </c>
      <c r="AK24" s="31"/>
      <c r="AL24" s="31">
        <v>1</v>
      </c>
      <c r="AM24" s="32"/>
      <c r="AN24" s="31"/>
      <c r="AO24" s="31"/>
      <c r="AP24" s="31">
        <v>1</v>
      </c>
      <c r="AQ24" s="32"/>
      <c r="AR24" s="32"/>
      <c r="AS24" s="32"/>
      <c r="AT24" s="32"/>
      <c r="AU24" s="33"/>
      <c r="AV24" s="31"/>
      <c r="AW24" s="31"/>
      <c r="AX24" s="31">
        <v>1</v>
      </c>
      <c r="AY24" s="31"/>
      <c r="AZ24" s="31">
        <v>1</v>
      </c>
      <c r="BA24" s="32"/>
      <c r="BB24" s="32"/>
      <c r="BC24" s="32"/>
      <c r="BD24" s="32"/>
      <c r="BE24" s="32"/>
      <c r="BF24" s="31"/>
      <c r="BG24" s="32"/>
    </row>
    <row r="25" spans="2:59" ht="23.1" customHeight="1" x14ac:dyDescent="0.25">
      <c r="B25" s="78">
        <v>17</v>
      </c>
      <c r="C25" s="19" t="s">
        <v>105</v>
      </c>
      <c r="D25" s="43"/>
      <c r="E25" s="43"/>
      <c r="F25" s="43">
        <v>1</v>
      </c>
      <c r="G25" s="43"/>
      <c r="H25" s="24" t="s">
        <v>142</v>
      </c>
      <c r="I25" s="31"/>
      <c r="J25" s="31">
        <v>6</v>
      </c>
      <c r="K25" s="51"/>
      <c r="L25" s="51"/>
      <c r="M25" s="51"/>
      <c r="N25" s="51"/>
      <c r="O25" s="31"/>
      <c r="P25" s="31"/>
      <c r="Q25" s="31"/>
      <c r="R25" s="31"/>
      <c r="S25" s="29">
        <v>43482</v>
      </c>
      <c r="T25" s="31">
        <v>1</v>
      </c>
      <c r="U25" s="32"/>
      <c r="V25" s="32"/>
      <c r="W25" s="32"/>
      <c r="X25" s="31">
        <v>1</v>
      </c>
      <c r="Y25" s="31">
        <v>1</v>
      </c>
      <c r="Z25" s="31"/>
      <c r="AA25" s="32"/>
      <c r="AB25" s="32"/>
      <c r="AC25" s="32"/>
      <c r="AD25" s="32"/>
      <c r="AE25" s="32" t="s">
        <v>168</v>
      </c>
      <c r="AF25" s="34" t="s">
        <v>172</v>
      </c>
      <c r="AG25" s="28">
        <v>43482</v>
      </c>
      <c r="AH25" s="28">
        <v>43494</v>
      </c>
      <c r="AI25" s="28">
        <v>43494</v>
      </c>
      <c r="AJ25" s="31">
        <v>1</v>
      </c>
      <c r="AK25" s="31"/>
      <c r="AL25" s="31">
        <v>1</v>
      </c>
      <c r="AM25" s="32"/>
      <c r="AN25" s="31"/>
      <c r="AO25" s="31">
        <v>1</v>
      </c>
      <c r="AP25" s="31"/>
      <c r="AQ25" s="31"/>
      <c r="AR25" s="31"/>
      <c r="AS25" s="31"/>
      <c r="AT25" s="31"/>
      <c r="AU25" s="37"/>
      <c r="AV25" s="31"/>
      <c r="AW25" s="31"/>
      <c r="AX25" s="31">
        <v>1</v>
      </c>
      <c r="AY25" s="31"/>
      <c r="AZ25" s="31">
        <v>1</v>
      </c>
      <c r="BA25" s="32"/>
      <c r="BB25" s="32"/>
      <c r="BC25" s="32"/>
      <c r="BD25" s="32"/>
      <c r="BE25" s="32"/>
      <c r="BF25" s="31"/>
      <c r="BG25" s="32"/>
    </row>
    <row r="26" spans="2:59" ht="23.1" customHeight="1" x14ac:dyDescent="0.25">
      <c r="B26" s="78">
        <v>18</v>
      </c>
      <c r="C26" s="19" t="s">
        <v>106</v>
      </c>
      <c r="D26" s="43"/>
      <c r="E26" s="43"/>
      <c r="F26" s="43">
        <v>1</v>
      </c>
      <c r="G26" s="43"/>
      <c r="H26" s="24" t="s">
        <v>143</v>
      </c>
      <c r="I26" s="31"/>
      <c r="J26" s="31">
        <v>3</v>
      </c>
      <c r="K26" s="51"/>
      <c r="L26" s="51"/>
      <c r="M26" s="51"/>
      <c r="N26" s="51"/>
      <c r="O26" s="31"/>
      <c r="P26" s="31"/>
      <c r="Q26" s="31"/>
      <c r="R26" s="31"/>
      <c r="S26" s="29">
        <v>43486</v>
      </c>
      <c r="T26" s="31">
        <v>1</v>
      </c>
      <c r="U26" s="31"/>
      <c r="V26" s="31"/>
      <c r="W26" s="31"/>
      <c r="X26" s="31">
        <v>1</v>
      </c>
      <c r="Y26" s="31">
        <v>1</v>
      </c>
      <c r="Z26" s="31"/>
      <c r="AA26" s="32"/>
      <c r="AB26" s="32"/>
      <c r="AC26" s="32"/>
      <c r="AD26" s="32"/>
      <c r="AE26" s="32"/>
      <c r="AF26" s="34" t="s">
        <v>172</v>
      </c>
      <c r="AG26" s="28">
        <v>43486</v>
      </c>
      <c r="AH26" s="28">
        <v>43486</v>
      </c>
      <c r="AI26" s="28">
        <v>43490</v>
      </c>
      <c r="AJ26" s="31">
        <v>1</v>
      </c>
      <c r="AK26" s="31"/>
      <c r="AL26" s="31">
        <v>1</v>
      </c>
      <c r="AM26" s="31"/>
      <c r="AN26" s="31"/>
      <c r="AO26" s="31">
        <v>1</v>
      </c>
      <c r="AP26" s="31"/>
      <c r="AQ26" s="31"/>
      <c r="AR26" s="31"/>
      <c r="AS26" s="31"/>
      <c r="AT26" s="31"/>
      <c r="AU26" s="37"/>
      <c r="AV26" s="31"/>
      <c r="AW26" s="31"/>
      <c r="AX26" s="31">
        <v>1</v>
      </c>
      <c r="AY26" s="31"/>
      <c r="AZ26" s="31">
        <v>1</v>
      </c>
      <c r="BA26" s="56"/>
      <c r="BB26" s="32"/>
      <c r="BC26" s="32"/>
      <c r="BD26" s="32"/>
      <c r="BE26" s="32"/>
      <c r="BF26" s="31"/>
      <c r="BG26" s="32"/>
    </row>
    <row r="27" spans="2:59" ht="23.1" customHeight="1" x14ac:dyDescent="0.25">
      <c r="B27" s="78">
        <v>19</v>
      </c>
      <c r="C27" s="19" t="s">
        <v>107</v>
      </c>
      <c r="D27" s="43"/>
      <c r="E27" s="43"/>
      <c r="F27" s="43">
        <v>1</v>
      </c>
      <c r="G27" s="43"/>
      <c r="H27" s="24" t="s">
        <v>144</v>
      </c>
      <c r="I27" s="31"/>
      <c r="J27" s="31">
        <v>6</v>
      </c>
      <c r="K27" s="51"/>
      <c r="L27" s="51"/>
      <c r="M27" s="51"/>
      <c r="N27" s="51"/>
      <c r="O27" s="31"/>
      <c r="P27" s="31"/>
      <c r="Q27" s="31"/>
      <c r="R27" s="31"/>
      <c r="S27" s="29">
        <v>43486</v>
      </c>
      <c r="T27" s="31">
        <v>1</v>
      </c>
      <c r="U27" s="31"/>
      <c r="V27" s="31"/>
      <c r="W27" s="31"/>
      <c r="X27" s="31">
        <v>1</v>
      </c>
      <c r="Y27" s="31">
        <v>1</v>
      </c>
      <c r="Z27" s="32"/>
      <c r="AA27" s="32"/>
      <c r="AB27" s="32"/>
      <c r="AC27" s="32"/>
      <c r="AD27" s="32"/>
      <c r="AE27" s="32"/>
      <c r="AF27" s="34" t="s">
        <v>172</v>
      </c>
      <c r="AG27" s="28">
        <v>43486</v>
      </c>
      <c r="AH27" s="28">
        <v>43489</v>
      </c>
      <c r="AI27" s="28">
        <v>43490</v>
      </c>
      <c r="AJ27" s="31"/>
      <c r="AK27" s="31">
        <v>1</v>
      </c>
      <c r="AL27" s="31">
        <v>1</v>
      </c>
      <c r="AM27" s="31"/>
      <c r="AN27" s="31"/>
      <c r="AO27" s="31">
        <v>1</v>
      </c>
      <c r="AP27" s="31"/>
      <c r="AQ27" s="31"/>
      <c r="AR27" s="31"/>
      <c r="AS27" s="31"/>
      <c r="AT27" s="31"/>
      <c r="AU27" s="37" t="s">
        <v>184</v>
      </c>
      <c r="AV27" s="31"/>
      <c r="AW27" s="31"/>
      <c r="AX27" s="31">
        <v>1</v>
      </c>
      <c r="AY27" s="31"/>
      <c r="AZ27" s="31">
        <v>1</v>
      </c>
      <c r="BA27" s="32"/>
      <c r="BB27" s="32"/>
      <c r="BC27" s="32"/>
      <c r="BD27" s="32"/>
      <c r="BE27" s="32"/>
      <c r="BF27" s="32"/>
      <c r="BG27" s="32"/>
    </row>
    <row r="28" spans="2:59" s="5" customFormat="1" ht="23.1" customHeight="1" x14ac:dyDescent="0.25">
      <c r="B28" s="78">
        <v>20</v>
      </c>
      <c r="C28" s="19" t="s">
        <v>108</v>
      </c>
      <c r="D28" s="43"/>
      <c r="E28" s="43"/>
      <c r="F28" s="43">
        <v>1</v>
      </c>
      <c r="G28" s="43"/>
      <c r="H28" s="24" t="s">
        <v>145</v>
      </c>
      <c r="I28" s="31"/>
      <c r="J28" s="31">
        <v>1</v>
      </c>
      <c r="K28" s="51"/>
      <c r="L28" s="51"/>
      <c r="M28" s="51"/>
      <c r="N28" s="51"/>
      <c r="O28" s="31"/>
      <c r="P28" s="31"/>
      <c r="Q28" s="31"/>
      <c r="R28" s="31"/>
      <c r="S28" s="29">
        <v>43486</v>
      </c>
      <c r="T28" s="31">
        <v>1</v>
      </c>
      <c r="U28" s="31"/>
      <c r="V28" s="31"/>
      <c r="W28" s="31"/>
      <c r="X28" s="31">
        <v>1</v>
      </c>
      <c r="Y28" s="31">
        <v>1</v>
      </c>
      <c r="Z28" s="31"/>
      <c r="AA28" s="32"/>
      <c r="AB28" s="32"/>
      <c r="AC28" s="32"/>
      <c r="AD28" s="32"/>
      <c r="AE28" s="32"/>
      <c r="AF28" s="34" t="s">
        <v>172</v>
      </c>
      <c r="AG28" s="28">
        <v>43486</v>
      </c>
      <c r="AH28" s="28">
        <v>43494</v>
      </c>
      <c r="AI28" s="28">
        <v>43495</v>
      </c>
      <c r="AJ28" s="31"/>
      <c r="AK28" s="31">
        <v>1</v>
      </c>
      <c r="AL28" s="31">
        <v>1</v>
      </c>
      <c r="AM28" s="31"/>
      <c r="AN28" s="31"/>
      <c r="AO28" s="31"/>
      <c r="AP28" s="31">
        <v>1</v>
      </c>
      <c r="AQ28" s="31"/>
      <c r="AR28" s="31"/>
      <c r="AS28" s="31"/>
      <c r="AT28" s="31"/>
      <c r="AU28" s="37"/>
      <c r="AV28" s="31"/>
      <c r="AW28" s="31"/>
      <c r="AX28" s="31">
        <v>1</v>
      </c>
      <c r="AY28" s="31"/>
      <c r="AZ28" s="56">
        <v>1</v>
      </c>
      <c r="BA28" s="56"/>
      <c r="BB28" s="32"/>
      <c r="BC28" s="32"/>
      <c r="BD28" s="32"/>
      <c r="BE28" s="32"/>
      <c r="BF28" s="32"/>
      <c r="BG28" s="32"/>
    </row>
    <row r="29" spans="2:59" s="5" customFormat="1" ht="23.1" customHeight="1" x14ac:dyDescent="0.25">
      <c r="B29" s="78">
        <v>21</v>
      </c>
      <c r="C29" s="19" t="s">
        <v>109</v>
      </c>
      <c r="D29" s="43"/>
      <c r="E29" s="43"/>
      <c r="F29" s="43">
        <v>1</v>
      </c>
      <c r="G29" s="43"/>
      <c r="H29" s="24" t="s">
        <v>146</v>
      </c>
      <c r="I29" s="31"/>
      <c r="J29" s="31">
        <v>3</v>
      </c>
      <c r="K29" s="51"/>
      <c r="L29" s="51"/>
      <c r="M29" s="51"/>
      <c r="N29" s="51"/>
      <c r="O29" s="31"/>
      <c r="P29" s="31"/>
      <c r="Q29" s="31"/>
      <c r="R29" s="31"/>
      <c r="S29" s="29">
        <v>43486</v>
      </c>
      <c r="T29" s="31">
        <v>1</v>
      </c>
      <c r="U29" s="31"/>
      <c r="V29" s="31"/>
      <c r="W29" s="31"/>
      <c r="X29" s="31">
        <v>1</v>
      </c>
      <c r="Y29" s="31">
        <v>1</v>
      </c>
      <c r="Z29" s="31"/>
      <c r="AA29" s="31"/>
      <c r="AB29" s="31"/>
      <c r="AC29" s="32"/>
      <c r="AD29" s="32"/>
      <c r="AE29" s="33"/>
      <c r="AF29" s="34" t="s">
        <v>172</v>
      </c>
      <c r="AG29" s="28">
        <v>43486</v>
      </c>
      <c r="AH29" s="28">
        <v>43494</v>
      </c>
      <c r="AI29" s="28">
        <v>43495</v>
      </c>
      <c r="AJ29" s="31"/>
      <c r="AK29" s="31">
        <v>1</v>
      </c>
      <c r="AL29" s="31">
        <v>1</v>
      </c>
      <c r="AM29" s="31"/>
      <c r="AN29" s="31"/>
      <c r="AO29" s="31">
        <v>1</v>
      </c>
      <c r="AP29" s="31"/>
      <c r="AQ29" s="31"/>
      <c r="AR29" s="31"/>
      <c r="AS29" s="31"/>
      <c r="AT29" s="31"/>
      <c r="AU29" s="37" t="s">
        <v>184</v>
      </c>
      <c r="AV29" s="31"/>
      <c r="AW29" s="31"/>
      <c r="AX29" s="31">
        <v>1</v>
      </c>
      <c r="AY29" s="32"/>
      <c r="AZ29" s="56">
        <v>1</v>
      </c>
      <c r="BA29" s="56"/>
      <c r="BB29" s="32"/>
      <c r="BC29" s="32"/>
      <c r="BD29" s="32"/>
      <c r="BE29" s="32"/>
      <c r="BF29" s="32"/>
      <c r="BG29" s="32"/>
    </row>
    <row r="30" spans="2:59" s="5" customFormat="1" ht="23.1" customHeight="1" x14ac:dyDescent="0.25">
      <c r="B30" s="78">
        <v>22</v>
      </c>
      <c r="C30" s="19" t="s">
        <v>110</v>
      </c>
      <c r="D30" s="43"/>
      <c r="E30" s="43"/>
      <c r="F30" s="43">
        <v>1</v>
      </c>
      <c r="G30" s="43"/>
      <c r="H30" s="24" t="s">
        <v>147</v>
      </c>
      <c r="I30" s="31"/>
      <c r="J30" s="31">
        <v>1</v>
      </c>
      <c r="K30" s="51"/>
      <c r="L30" s="51"/>
      <c r="M30" s="51"/>
      <c r="N30" s="51"/>
      <c r="O30" s="31"/>
      <c r="P30" s="31"/>
      <c r="Q30" s="31"/>
      <c r="R30" s="31"/>
      <c r="S30" s="29">
        <v>43487</v>
      </c>
      <c r="T30" s="31">
        <v>1</v>
      </c>
      <c r="U30" s="31"/>
      <c r="V30" s="31"/>
      <c r="W30" s="31"/>
      <c r="X30" s="31">
        <v>1</v>
      </c>
      <c r="Y30" s="31">
        <v>1</v>
      </c>
      <c r="Z30" s="31"/>
      <c r="AA30" s="31"/>
      <c r="AB30" s="31"/>
      <c r="AC30" s="32"/>
      <c r="AD30" s="32"/>
      <c r="AE30" s="32"/>
      <c r="AF30" s="34" t="s">
        <v>172</v>
      </c>
      <c r="AG30" s="28">
        <v>43487</v>
      </c>
      <c r="AH30" s="28">
        <v>43495</v>
      </c>
      <c r="AI30" s="28">
        <v>43495</v>
      </c>
      <c r="AJ30" s="32"/>
      <c r="AK30" s="31">
        <v>1</v>
      </c>
      <c r="AL30" s="31">
        <v>1</v>
      </c>
      <c r="AM30" s="31"/>
      <c r="AN30" s="31"/>
      <c r="AO30" s="31">
        <v>1</v>
      </c>
      <c r="AP30" s="31"/>
      <c r="AQ30" s="31"/>
      <c r="AR30" s="31"/>
      <c r="AS30" s="31"/>
      <c r="AT30" s="31"/>
      <c r="AU30" s="37"/>
      <c r="AV30" s="31"/>
      <c r="AW30" s="31"/>
      <c r="AX30" s="31">
        <v>1</v>
      </c>
      <c r="AY30" s="31"/>
      <c r="AZ30" s="32"/>
      <c r="BA30" s="32"/>
      <c r="BB30" s="32"/>
      <c r="BC30" s="32"/>
      <c r="BD30" s="32"/>
      <c r="BE30" s="32"/>
      <c r="BF30" s="56">
        <v>1</v>
      </c>
      <c r="BG30" s="32"/>
    </row>
    <row r="31" spans="2:59" s="5" customFormat="1" ht="23.1" customHeight="1" x14ac:dyDescent="0.25">
      <c r="B31" s="78">
        <v>23</v>
      </c>
      <c r="C31" s="19" t="s">
        <v>111</v>
      </c>
      <c r="D31" s="43"/>
      <c r="E31" s="43"/>
      <c r="F31" s="43">
        <v>1</v>
      </c>
      <c r="G31" s="43"/>
      <c r="H31" s="24" t="s">
        <v>148</v>
      </c>
      <c r="I31" s="31"/>
      <c r="J31" s="31">
        <v>1</v>
      </c>
      <c r="K31" s="51"/>
      <c r="L31" s="51"/>
      <c r="M31" s="51"/>
      <c r="N31" s="51"/>
      <c r="O31" s="31"/>
      <c r="P31" s="31"/>
      <c r="Q31" s="31"/>
      <c r="R31" s="31"/>
      <c r="S31" s="29">
        <v>43487</v>
      </c>
      <c r="T31" s="31">
        <v>1</v>
      </c>
      <c r="U31" s="31"/>
      <c r="V31" s="31"/>
      <c r="W31" s="31"/>
      <c r="X31" s="31">
        <v>1</v>
      </c>
      <c r="Y31" s="31">
        <v>1</v>
      </c>
      <c r="Z31" s="31"/>
      <c r="AA31" s="31"/>
      <c r="AB31" s="31"/>
      <c r="AC31" s="32"/>
      <c r="AD31" s="32"/>
      <c r="AE31" s="32"/>
      <c r="AF31" s="34" t="s">
        <v>172</v>
      </c>
      <c r="AG31" s="28">
        <v>43487</v>
      </c>
      <c r="AH31" s="28">
        <v>43495</v>
      </c>
      <c r="AI31" s="28">
        <v>43495</v>
      </c>
      <c r="AJ31" s="56">
        <v>1</v>
      </c>
      <c r="AK31" s="31"/>
      <c r="AL31" s="31">
        <v>1</v>
      </c>
      <c r="AM31" s="31"/>
      <c r="AN31" s="31"/>
      <c r="AO31" s="31"/>
      <c r="AP31" s="31">
        <v>1</v>
      </c>
      <c r="AQ31" s="31"/>
      <c r="AR31" s="31"/>
      <c r="AS31" s="31"/>
      <c r="AT31" s="31"/>
      <c r="AU31" s="37" t="s">
        <v>184</v>
      </c>
      <c r="AV31" s="31"/>
      <c r="AW31" s="31"/>
      <c r="AX31" s="31">
        <v>1</v>
      </c>
      <c r="AY31" s="31"/>
      <c r="AZ31" s="56">
        <v>1</v>
      </c>
      <c r="BA31" s="56"/>
      <c r="BB31" s="32"/>
      <c r="BC31" s="32"/>
      <c r="BD31" s="32"/>
      <c r="BE31" s="32"/>
      <c r="BF31" s="32"/>
      <c r="BG31" s="32"/>
    </row>
    <row r="32" spans="2:59" s="5" customFormat="1" ht="23.1" customHeight="1" x14ac:dyDescent="0.25">
      <c r="B32" s="78">
        <v>24</v>
      </c>
      <c r="C32" s="19" t="s">
        <v>112</v>
      </c>
      <c r="D32" s="42"/>
      <c r="E32" s="42"/>
      <c r="F32" s="43">
        <v>1</v>
      </c>
      <c r="G32" s="42"/>
      <c r="H32" s="24" t="s">
        <v>149</v>
      </c>
      <c r="I32" s="31"/>
      <c r="J32" s="31">
        <v>1</v>
      </c>
      <c r="K32" s="51"/>
      <c r="L32" s="51"/>
      <c r="M32" s="51"/>
      <c r="N32" s="51"/>
      <c r="O32" s="31"/>
      <c r="P32" s="31"/>
      <c r="Q32" s="31"/>
      <c r="R32" s="31"/>
      <c r="S32" s="29">
        <v>43487</v>
      </c>
      <c r="T32" s="31">
        <v>1</v>
      </c>
      <c r="U32" s="31"/>
      <c r="V32" s="31"/>
      <c r="W32" s="31"/>
      <c r="X32" s="31">
        <v>1</v>
      </c>
      <c r="Y32" s="31">
        <v>1</v>
      </c>
      <c r="Z32" s="31"/>
      <c r="AA32" s="31"/>
      <c r="AB32" s="32"/>
      <c r="AC32" s="32"/>
      <c r="AD32" s="32"/>
      <c r="AE32" s="32"/>
      <c r="AF32" s="34" t="s">
        <v>172</v>
      </c>
      <c r="AG32" s="28">
        <v>43487</v>
      </c>
      <c r="AH32" s="28">
        <v>43495</v>
      </c>
      <c r="AI32" s="28">
        <v>43495</v>
      </c>
      <c r="AJ32" s="31">
        <v>1</v>
      </c>
      <c r="AK32" s="31"/>
      <c r="AL32" s="31">
        <v>1</v>
      </c>
      <c r="AM32" s="31"/>
      <c r="AN32" s="31"/>
      <c r="AO32" s="31"/>
      <c r="AP32" s="31">
        <v>1</v>
      </c>
      <c r="AQ32" s="31"/>
      <c r="AR32" s="31"/>
      <c r="AS32" s="31"/>
      <c r="AT32" s="31"/>
      <c r="AU32" s="37"/>
      <c r="AV32" s="31"/>
      <c r="AW32" s="31"/>
      <c r="AX32" s="31">
        <v>1</v>
      </c>
      <c r="AY32" s="31"/>
      <c r="AZ32" s="56">
        <v>1</v>
      </c>
      <c r="BA32" s="56"/>
      <c r="BB32" s="32"/>
      <c r="BC32" s="32"/>
      <c r="BD32" s="32"/>
      <c r="BE32" s="32"/>
      <c r="BF32" s="32"/>
      <c r="BG32" s="32"/>
    </row>
    <row r="33" spans="2:59" s="5" customFormat="1" ht="23.1" customHeight="1" x14ac:dyDescent="0.25">
      <c r="B33" s="78">
        <v>25</v>
      </c>
      <c r="C33" s="19" t="s">
        <v>113</v>
      </c>
      <c r="D33" s="42"/>
      <c r="E33" s="42"/>
      <c r="F33" s="43">
        <v>1</v>
      </c>
      <c r="G33" s="42"/>
      <c r="H33" s="25" t="s">
        <v>150</v>
      </c>
      <c r="I33" s="31"/>
      <c r="J33" s="31">
        <v>1</v>
      </c>
      <c r="K33" s="51"/>
      <c r="L33" s="51"/>
      <c r="M33" s="51"/>
      <c r="N33" s="51"/>
      <c r="O33" s="31"/>
      <c r="P33" s="31"/>
      <c r="Q33" s="31"/>
      <c r="R33" s="31"/>
      <c r="S33" s="29">
        <v>43487</v>
      </c>
      <c r="T33" s="31">
        <v>1</v>
      </c>
      <c r="U33" s="31"/>
      <c r="V33" s="31"/>
      <c r="W33" s="31"/>
      <c r="X33" s="31">
        <v>1</v>
      </c>
      <c r="Y33" s="31">
        <v>1</v>
      </c>
      <c r="Z33" s="31"/>
      <c r="AA33" s="31"/>
      <c r="AB33" s="31"/>
      <c r="AC33" s="31"/>
      <c r="AD33" s="31"/>
      <c r="AE33" s="33"/>
      <c r="AF33" s="34" t="s">
        <v>172</v>
      </c>
      <c r="AG33" s="29">
        <v>43487</v>
      </c>
      <c r="AH33" s="28">
        <v>43495</v>
      </c>
      <c r="AI33" s="28">
        <v>43495</v>
      </c>
      <c r="AJ33" s="31"/>
      <c r="AK33" s="31">
        <v>1</v>
      </c>
      <c r="AL33" s="31">
        <v>1</v>
      </c>
      <c r="AM33" s="31"/>
      <c r="AN33" s="31"/>
      <c r="AO33" s="31"/>
      <c r="AP33" s="31">
        <v>1</v>
      </c>
      <c r="AQ33" s="31"/>
      <c r="AR33" s="31"/>
      <c r="AS33" s="31"/>
      <c r="AT33" s="31"/>
      <c r="AU33" s="37"/>
      <c r="AV33" s="31"/>
      <c r="AW33" s="31"/>
      <c r="AX33" s="31"/>
      <c r="AY33" s="31">
        <v>1</v>
      </c>
      <c r="AZ33" s="31">
        <v>1</v>
      </c>
      <c r="BA33" s="32"/>
      <c r="BB33" s="32"/>
      <c r="BC33" s="32"/>
      <c r="BD33" s="32"/>
      <c r="BE33" s="32"/>
      <c r="BF33" s="32"/>
      <c r="BG33" s="32"/>
    </row>
    <row r="34" spans="2:59" s="5" customFormat="1" ht="23.1" customHeight="1" x14ac:dyDescent="0.25">
      <c r="B34" s="78">
        <v>26</v>
      </c>
      <c r="C34" s="19" t="s">
        <v>114</v>
      </c>
      <c r="D34" s="42"/>
      <c r="E34" s="42"/>
      <c r="F34" s="43">
        <v>1</v>
      </c>
      <c r="G34" s="42"/>
      <c r="H34" s="25" t="s">
        <v>151</v>
      </c>
      <c r="I34" s="31"/>
      <c r="J34" s="31"/>
      <c r="K34" s="51"/>
      <c r="L34" s="51"/>
      <c r="M34" s="31">
        <v>1</v>
      </c>
      <c r="N34" s="51"/>
      <c r="O34" s="31"/>
      <c r="P34" s="31"/>
      <c r="Q34" s="31"/>
      <c r="R34" s="31"/>
      <c r="S34" s="29">
        <v>43488</v>
      </c>
      <c r="T34" s="31">
        <v>1</v>
      </c>
      <c r="U34" s="31"/>
      <c r="V34" s="31"/>
      <c r="W34" s="31"/>
      <c r="X34" s="31">
        <v>1</v>
      </c>
      <c r="Y34" s="31">
        <v>1</v>
      </c>
      <c r="Z34" s="31"/>
      <c r="AA34" s="31"/>
      <c r="AB34" s="31"/>
      <c r="AC34" s="31"/>
      <c r="AD34" s="31"/>
      <c r="AE34" s="33"/>
      <c r="AF34" s="34" t="s">
        <v>175</v>
      </c>
      <c r="AG34" s="29">
        <v>43488</v>
      </c>
      <c r="AH34" s="28">
        <v>43489</v>
      </c>
      <c r="AI34" s="28">
        <v>43490</v>
      </c>
      <c r="AJ34" s="31"/>
      <c r="AK34" s="31">
        <v>1</v>
      </c>
      <c r="AL34" s="31">
        <v>1</v>
      </c>
      <c r="AM34" s="31"/>
      <c r="AN34" s="31"/>
      <c r="AO34" s="31"/>
      <c r="AP34" s="31">
        <v>1</v>
      </c>
      <c r="AQ34" s="31"/>
      <c r="AR34" s="31"/>
      <c r="AS34" s="31"/>
      <c r="AT34" s="31"/>
      <c r="AU34" s="37"/>
      <c r="AV34" s="31"/>
      <c r="AW34" s="31"/>
      <c r="AX34" s="31">
        <v>1</v>
      </c>
      <c r="AY34" s="31"/>
      <c r="AZ34" s="31">
        <v>1</v>
      </c>
      <c r="BA34" s="32"/>
      <c r="BB34" s="32"/>
      <c r="BC34" s="32"/>
      <c r="BD34" s="32"/>
      <c r="BE34" s="32"/>
      <c r="BF34" s="32"/>
      <c r="BG34" s="32"/>
    </row>
    <row r="35" spans="2:59" s="5" customFormat="1" ht="23.1" customHeight="1" x14ac:dyDescent="0.25">
      <c r="B35" s="78">
        <v>27</v>
      </c>
      <c r="C35" s="19" t="s">
        <v>115</v>
      </c>
      <c r="D35" s="42"/>
      <c r="E35" s="42"/>
      <c r="F35" s="43">
        <v>1</v>
      </c>
      <c r="G35" s="42"/>
      <c r="H35" s="25" t="s">
        <v>152</v>
      </c>
      <c r="I35" s="31"/>
      <c r="J35" s="31">
        <v>1</v>
      </c>
      <c r="K35" s="51"/>
      <c r="L35" s="51"/>
      <c r="M35" s="51"/>
      <c r="N35" s="51"/>
      <c r="O35" s="31"/>
      <c r="P35" s="31"/>
      <c r="Q35" s="31"/>
      <c r="R35" s="31"/>
      <c r="S35" s="29">
        <v>43488</v>
      </c>
      <c r="T35" s="31">
        <v>1</v>
      </c>
      <c r="U35" s="31"/>
      <c r="V35" s="31"/>
      <c r="W35" s="31"/>
      <c r="X35" s="31">
        <v>1</v>
      </c>
      <c r="Y35" s="31">
        <v>1</v>
      </c>
      <c r="Z35" s="31"/>
      <c r="AA35" s="31"/>
      <c r="AB35" s="31"/>
      <c r="AC35" s="31"/>
      <c r="AD35" s="31"/>
      <c r="AE35" s="33"/>
      <c r="AF35" s="34" t="s">
        <v>172</v>
      </c>
      <c r="AG35" s="29">
        <v>43489</v>
      </c>
      <c r="AH35" s="28">
        <v>43495</v>
      </c>
      <c r="AI35" s="28">
        <v>43495</v>
      </c>
      <c r="AJ35" s="31">
        <v>1</v>
      </c>
      <c r="AK35" s="31"/>
      <c r="AL35" s="31">
        <v>1</v>
      </c>
      <c r="AM35" s="31"/>
      <c r="AN35" s="31"/>
      <c r="AO35" s="31"/>
      <c r="AP35" s="31">
        <v>1</v>
      </c>
      <c r="AQ35" s="31"/>
      <c r="AR35" s="31"/>
      <c r="AS35" s="31"/>
      <c r="AT35" s="31"/>
      <c r="AU35" s="37"/>
      <c r="AV35" s="31"/>
      <c r="AW35" s="31"/>
      <c r="AX35" s="31">
        <v>1</v>
      </c>
      <c r="AY35" s="31"/>
      <c r="AZ35" s="31">
        <v>1</v>
      </c>
      <c r="BA35" s="32"/>
      <c r="BB35" s="32"/>
      <c r="BC35" s="32"/>
      <c r="BD35" s="32"/>
      <c r="BE35" s="32"/>
      <c r="BF35" s="32"/>
      <c r="BG35" s="32"/>
    </row>
    <row r="36" spans="2:59" s="5" customFormat="1" ht="23.1" customHeight="1" x14ac:dyDescent="0.25">
      <c r="B36" s="78">
        <v>28</v>
      </c>
      <c r="C36" s="19" t="s">
        <v>116</v>
      </c>
      <c r="D36" s="42"/>
      <c r="E36" s="42"/>
      <c r="F36" s="43">
        <v>1</v>
      </c>
      <c r="G36" s="42"/>
      <c r="H36" s="25" t="s">
        <v>153</v>
      </c>
      <c r="I36" s="31"/>
      <c r="J36" s="31">
        <v>0</v>
      </c>
      <c r="K36" s="51"/>
      <c r="L36" s="51"/>
      <c r="M36" s="51"/>
      <c r="N36" s="51"/>
      <c r="O36" s="31"/>
      <c r="P36" s="31"/>
      <c r="Q36" s="31"/>
      <c r="R36" s="31"/>
      <c r="S36" s="29">
        <v>43488</v>
      </c>
      <c r="T36" s="31">
        <v>1</v>
      </c>
      <c r="U36" s="31"/>
      <c r="V36" s="31"/>
      <c r="W36" s="31"/>
      <c r="X36" s="31">
        <v>1</v>
      </c>
      <c r="Y36" s="31"/>
      <c r="Z36" s="31"/>
      <c r="AA36" s="31"/>
      <c r="AB36" s="31"/>
      <c r="AC36" s="31"/>
      <c r="AD36" s="31">
        <v>1</v>
      </c>
      <c r="AE36" s="33" t="s">
        <v>169</v>
      </c>
      <c r="AF36" s="34" t="s">
        <v>178</v>
      </c>
      <c r="AG36" s="29">
        <v>43489</v>
      </c>
      <c r="AH36" s="28">
        <v>43497</v>
      </c>
      <c r="AI36" s="28">
        <v>43500</v>
      </c>
      <c r="AJ36" s="31">
        <v>1</v>
      </c>
      <c r="AK36" s="31"/>
      <c r="AL36" s="31">
        <v>1</v>
      </c>
      <c r="AM36" s="31"/>
      <c r="AN36" s="31"/>
      <c r="AO36" s="31"/>
      <c r="AP36" s="31">
        <v>1</v>
      </c>
      <c r="AQ36" s="31"/>
      <c r="AR36" s="31"/>
      <c r="AS36" s="31"/>
      <c r="AT36" s="31"/>
      <c r="AU36" s="37"/>
      <c r="AV36" s="31"/>
      <c r="AW36" s="31"/>
      <c r="AX36" s="31"/>
      <c r="AY36" s="31">
        <v>1</v>
      </c>
      <c r="AZ36" s="31">
        <v>1</v>
      </c>
      <c r="BA36" s="32"/>
      <c r="BB36" s="32"/>
      <c r="BC36" s="32"/>
      <c r="BD36" s="32"/>
      <c r="BE36" s="32"/>
      <c r="BF36" s="32"/>
      <c r="BG36" s="32"/>
    </row>
    <row r="37" spans="2:59" s="5" customFormat="1" ht="23.1" customHeight="1" x14ac:dyDescent="0.25">
      <c r="B37" s="78">
        <v>29</v>
      </c>
      <c r="C37" s="19" t="s">
        <v>117</v>
      </c>
      <c r="D37" s="42"/>
      <c r="E37" s="42"/>
      <c r="F37" s="43">
        <v>1</v>
      </c>
      <c r="G37" s="42"/>
      <c r="H37" s="25" t="s">
        <v>154</v>
      </c>
      <c r="I37" s="31"/>
      <c r="J37" s="31">
        <v>1</v>
      </c>
      <c r="K37" s="32"/>
      <c r="L37" s="32"/>
      <c r="M37" s="32"/>
      <c r="N37" s="32"/>
      <c r="O37" s="32"/>
      <c r="P37" s="32"/>
      <c r="Q37" s="32"/>
      <c r="R37" s="32"/>
      <c r="S37" s="29">
        <v>43490</v>
      </c>
      <c r="T37" s="31">
        <v>1</v>
      </c>
      <c r="U37" s="31"/>
      <c r="V37" s="31"/>
      <c r="W37" s="31"/>
      <c r="X37" s="31">
        <v>1</v>
      </c>
      <c r="Y37" s="31">
        <v>1</v>
      </c>
      <c r="Z37" s="31"/>
      <c r="AA37" s="31"/>
      <c r="AB37" s="31"/>
      <c r="AC37" s="31"/>
      <c r="AD37" s="31"/>
      <c r="AE37" s="33"/>
      <c r="AF37" s="34" t="s">
        <v>172</v>
      </c>
      <c r="AG37" s="29">
        <v>43490</v>
      </c>
      <c r="AH37" s="28">
        <v>43501</v>
      </c>
      <c r="AI37" s="28">
        <v>43501</v>
      </c>
      <c r="AJ37" s="31"/>
      <c r="AK37" s="31">
        <v>1</v>
      </c>
      <c r="AL37" s="31">
        <v>1</v>
      </c>
      <c r="AM37" s="31"/>
      <c r="AN37" s="31"/>
      <c r="AO37" s="31"/>
      <c r="AP37" s="31">
        <v>1</v>
      </c>
      <c r="AQ37" s="31"/>
      <c r="AR37" s="31"/>
      <c r="AS37" s="31"/>
      <c r="AT37" s="31"/>
      <c r="AU37" s="37"/>
      <c r="AV37" s="31"/>
      <c r="AW37" s="31"/>
      <c r="AX37" s="31">
        <v>1</v>
      </c>
      <c r="AY37" s="31"/>
      <c r="AZ37" s="31">
        <v>1</v>
      </c>
      <c r="BA37" s="32"/>
      <c r="BB37" s="32"/>
      <c r="BC37" s="32"/>
      <c r="BD37" s="32"/>
      <c r="BE37" s="32"/>
      <c r="BF37" s="32"/>
      <c r="BG37" s="32"/>
    </row>
    <row r="38" spans="2:59" s="5" customFormat="1" ht="23.1" customHeight="1" x14ac:dyDescent="0.25">
      <c r="B38" s="78">
        <v>30</v>
      </c>
      <c r="C38" s="19" t="s">
        <v>118</v>
      </c>
      <c r="D38" s="42"/>
      <c r="E38" s="42"/>
      <c r="F38" s="43">
        <v>1</v>
      </c>
      <c r="G38" s="42"/>
      <c r="H38" s="25" t="s">
        <v>155</v>
      </c>
      <c r="I38" s="31"/>
      <c r="J38" s="31">
        <v>3</v>
      </c>
      <c r="K38" s="32"/>
      <c r="L38" s="32"/>
      <c r="M38" s="32"/>
      <c r="N38" s="32"/>
      <c r="O38" s="32"/>
      <c r="P38" s="32"/>
      <c r="Q38" s="32"/>
      <c r="R38" s="32"/>
      <c r="S38" s="29">
        <v>43493</v>
      </c>
      <c r="T38" s="31">
        <v>1</v>
      </c>
      <c r="U38" s="31"/>
      <c r="V38" s="31"/>
      <c r="W38" s="31"/>
      <c r="X38" s="31">
        <v>1</v>
      </c>
      <c r="Y38" s="31">
        <v>1</v>
      </c>
      <c r="Z38" s="31"/>
      <c r="AA38" s="31"/>
      <c r="AB38" s="31"/>
      <c r="AC38" s="31"/>
      <c r="AD38" s="31"/>
      <c r="AE38" s="33"/>
      <c r="AF38" s="34" t="s">
        <v>172</v>
      </c>
      <c r="AG38" s="29">
        <v>43493</v>
      </c>
      <c r="AH38" s="28">
        <v>43501</v>
      </c>
      <c r="AI38" s="28">
        <v>43501</v>
      </c>
      <c r="AJ38" s="31"/>
      <c r="AK38" s="31">
        <v>1</v>
      </c>
      <c r="AL38" s="31">
        <v>1</v>
      </c>
      <c r="AM38" s="31"/>
      <c r="AN38" s="31"/>
      <c r="AO38" s="31"/>
      <c r="AP38" s="31">
        <v>1</v>
      </c>
      <c r="AQ38" s="31"/>
      <c r="AR38" s="31"/>
      <c r="AS38" s="31"/>
      <c r="AT38" s="31"/>
      <c r="AU38" s="37"/>
      <c r="AV38" s="31"/>
      <c r="AW38" s="31"/>
      <c r="AX38" s="31">
        <v>1</v>
      </c>
      <c r="AY38" s="31"/>
      <c r="AZ38" s="31">
        <v>1</v>
      </c>
      <c r="BA38" s="32"/>
      <c r="BB38" s="32"/>
      <c r="BC38" s="32"/>
      <c r="BD38" s="32"/>
      <c r="BE38" s="32"/>
      <c r="BF38" s="32"/>
      <c r="BG38" s="32"/>
    </row>
    <row r="39" spans="2:59" s="5" customFormat="1" ht="23.1" customHeight="1" x14ac:dyDescent="0.25">
      <c r="B39" s="78">
        <v>31</v>
      </c>
      <c r="C39" s="19" t="s">
        <v>119</v>
      </c>
      <c r="D39" s="42"/>
      <c r="E39" s="42"/>
      <c r="F39" s="43">
        <v>1</v>
      </c>
      <c r="G39" s="42"/>
      <c r="H39" s="25" t="s">
        <v>156</v>
      </c>
      <c r="I39" s="31"/>
      <c r="J39" s="31">
        <v>1</v>
      </c>
      <c r="K39" s="32"/>
      <c r="L39" s="32"/>
      <c r="M39" s="32"/>
      <c r="N39" s="32"/>
      <c r="O39" s="32"/>
      <c r="P39" s="32"/>
      <c r="Q39" s="32"/>
      <c r="R39" s="32"/>
      <c r="S39" s="29">
        <v>43493</v>
      </c>
      <c r="T39" s="31">
        <v>1</v>
      </c>
      <c r="U39" s="31"/>
      <c r="V39" s="31"/>
      <c r="W39" s="31"/>
      <c r="X39" s="31">
        <v>1</v>
      </c>
      <c r="Y39" s="31">
        <v>1</v>
      </c>
      <c r="Z39" s="31"/>
      <c r="AA39" s="31"/>
      <c r="AB39" s="31"/>
      <c r="AC39" s="31"/>
      <c r="AD39" s="31"/>
      <c r="AE39" s="33"/>
      <c r="AF39" s="34" t="s">
        <v>179</v>
      </c>
      <c r="AG39" s="29">
        <v>43493</v>
      </c>
      <c r="AH39" s="28">
        <v>43500</v>
      </c>
      <c r="AI39" s="28">
        <v>43501</v>
      </c>
      <c r="AJ39" s="31">
        <v>1</v>
      </c>
      <c r="AK39" s="31"/>
      <c r="AL39" s="31">
        <v>1</v>
      </c>
      <c r="AM39" s="31"/>
      <c r="AN39" s="31"/>
      <c r="AO39" s="31">
        <v>1</v>
      </c>
      <c r="AP39" s="31"/>
      <c r="AQ39" s="31"/>
      <c r="AR39" s="31"/>
      <c r="AS39" s="31"/>
      <c r="AT39" s="31"/>
      <c r="AU39" s="37"/>
      <c r="AV39" s="31"/>
      <c r="AW39" s="31"/>
      <c r="AX39" s="31">
        <v>1</v>
      </c>
      <c r="AY39" s="31"/>
      <c r="AZ39" s="31">
        <v>1</v>
      </c>
      <c r="BA39" s="32"/>
      <c r="BB39" s="32"/>
      <c r="BC39" s="32"/>
      <c r="BD39" s="32"/>
      <c r="BE39" s="32"/>
      <c r="BF39" s="32"/>
      <c r="BG39" s="32"/>
    </row>
    <row r="40" spans="2:59" s="5" customFormat="1" ht="23.1" customHeight="1" x14ac:dyDescent="0.25">
      <c r="B40" s="78">
        <v>32</v>
      </c>
      <c r="C40" s="19" t="s">
        <v>120</v>
      </c>
      <c r="D40" s="42"/>
      <c r="E40" s="42"/>
      <c r="F40" s="43">
        <v>1</v>
      </c>
      <c r="G40" s="42"/>
      <c r="H40" s="25" t="s">
        <v>157</v>
      </c>
      <c r="I40" s="31"/>
      <c r="J40" s="31">
        <v>1</v>
      </c>
      <c r="K40" s="32"/>
      <c r="L40" s="32"/>
      <c r="M40" s="32"/>
      <c r="N40" s="32"/>
      <c r="O40" s="32"/>
      <c r="P40" s="32"/>
      <c r="Q40" s="32"/>
      <c r="R40" s="32"/>
      <c r="S40" s="29">
        <v>43493</v>
      </c>
      <c r="T40" s="31">
        <v>1</v>
      </c>
      <c r="U40" s="31"/>
      <c r="V40" s="31"/>
      <c r="W40" s="31"/>
      <c r="X40" s="31">
        <v>1</v>
      </c>
      <c r="Y40" s="31">
        <v>1</v>
      </c>
      <c r="Z40" s="31"/>
      <c r="AA40" s="31"/>
      <c r="AB40" s="31"/>
      <c r="AC40" s="31"/>
      <c r="AD40" s="31"/>
      <c r="AE40" s="33"/>
      <c r="AF40" s="34" t="s">
        <v>172</v>
      </c>
      <c r="AG40" s="29">
        <v>43493</v>
      </c>
      <c r="AH40" s="28">
        <v>43501</v>
      </c>
      <c r="AI40" s="28">
        <v>43501</v>
      </c>
      <c r="AJ40" s="31"/>
      <c r="AK40" s="31">
        <v>1</v>
      </c>
      <c r="AL40" s="31">
        <v>1</v>
      </c>
      <c r="AM40" s="31"/>
      <c r="AN40" s="31"/>
      <c r="AO40" s="31">
        <v>1</v>
      </c>
      <c r="AP40" s="31"/>
      <c r="AQ40" s="31"/>
      <c r="AR40" s="31"/>
      <c r="AS40" s="31"/>
      <c r="AT40" s="31"/>
      <c r="AU40" s="37"/>
      <c r="AV40" s="31"/>
      <c r="AW40" s="31"/>
      <c r="AX40" s="31">
        <v>1</v>
      </c>
      <c r="AY40" s="31"/>
      <c r="AZ40" s="31">
        <v>1</v>
      </c>
      <c r="BA40" s="32"/>
      <c r="BB40" s="32"/>
      <c r="BC40" s="32"/>
      <c r="BD40" s="32"/>
      <c r="BE40" s="32"/>
      <c r="BF40" s="32"/>
      <c r="BG40" s="32"/>
    </row>
    <row r="41" spans="2:59" s="5" customFormat="1" ht="23.1" customHeight="1" x14ac:dyDescent="0.25">
      <c r="B41" s="78">
        <v>33</v>
      </c>
      <c r="C41" s="19" t="s">
        <v>121</v>
      </c>
      <c r="D41" s="42"/>
      <c r="E41" s="42"/>
      <c r="F41" s="43">
        <v>1</v>
      </c>
      <c r="G41" s="42"/>
      <c r="H41" s="25" t="s">
        <v>158</v>
      </c>
      <c r="I41" s="31"/>
      <c r="J41" s="31">
        <v>1</v>
      </c>
      <c r="K41" s="32"/>
      <c r="L41" s="32"/>
      <c r="M41" s="32"/>
      <c r="N41" s="32"/>
      <c r="O41" s="32"/>
      <c r="P41" s="32"/>
      <c r="Q41" s="32"/>
      <c r="R41" s="32"/>
      <c r="S41" s="29">
        <v>43494</v>
      </c>
      <c r="T41" s="31">
        <v>1</v>
      </c>
      <c r="U41" s="31"/>
      <c r="V41" s="31"/>
      <c r="W41" s="31"/>
      <c r="X41" s="31">
        <v>1</v>
      </c>
      <c r="Y41" s="31">
        <v>1</v>
      </c>
      <c r="Z41" s="31"/>
      <c r="AA41" s="31"/>
      <c r="AB41" s="31"/>
      <c r="AC41" s="31"/>
      <c r="AD41" s="31"/>
      <c r="AE41" s="33"/>
      <c r="AF41" s="34" t="s">
        <v>180</v>
      </c>
      <c r="AG41" s="29">
        <v>43494</v>
      </c>
      <c r="AH41" s="28">
        <v>43507</v>
      </c>
      <c r="AI41" s="28">
        <v>43507</v>
      </c>
      <c r="AJ41" s="31">
        <v>1</v>
      </c>
      <c r="AK41" s="31"/>
      <c r="AL41" s="31">
        <v>1</v>
      </c>
      <c r="AM41" s="31"/>
      <c r="AN41" s="31">
        <v>1</v>
      </c>
      <c r="AO41" s="31"/>
      <c r="AP41" s="31"/>
      <c r="AQ41" s="31"/>
      <c r="AR41" s="31"/>
      <c r="AS41" s="31"/>
      <c r="AT41" s="31"/>
      <c r="AU41" s="37"/>
      <c r="AV41" s="31"/>
      <c r="AW41" s="31"/>
      <c r="AX41" s="31">
        <v>1</v>
      </c>
      <c r="AY41" s="31"/>
      <c r="AZ41" s="31">
        <v>1</v>
      </c>
      <c r="BA41" s="32"/>
      <c r="BB41" s="32"/>
      <c r="BC41" s="32"/>
      <c r="BD41" s="32"/>
      <c r="BE41" s="32"/>
      <c r="BF41" s="32"/>
      <c r="BG41" s="32"/>
    </row>
    <row r="42" spans="2:59" s="5" customFormat="1" ht="23.1" customHeight="1" x14ac:dyDescent="0.25">
      <c r="B42" s="78">
        <v>34</v>
      </c>
      <c r="C42" s="19" t="s">
        <v>122</v>
      </c>
      <c r="D42" s="42"/>
      <c r="E42" s="42"/>
      <c r="F42" s="43">
        <v>1</v>
      </c>
      <c r="G42" s="42"/>
      <c r="H42" s="25" t="s">
        <v>159</v>
      </c>
      <c r="I42" s="31"/>
      <c r="J42" s="31">
        <v>2</v>
      </c>
      <c r="K42" s="32"/>
      <c r="L42" s="32"/>
      <c r="M42" s="32"/>
      <c r="N42" s="32"/>
      <c r="O42" s="32"/>
      <c r="P42" s="32"/>
      <c r="Q42" s="32"/>
      <c r="R42" s="32"/>
      <c r="S42" s="29">
        <v>43494</v>
      </c>
      <c r="T42" s="31">
        <v>1</v>
      </c>
      <c r="U42" s="31"/>
      <c r="V42" s="31"/>
      <c r="W42" s="31"/>
      <c r="X42" s="31">
        <v>1</v>
      </c>
      <c r="Y42" s="31">
        <v>1</v>
      </c>
      <c r="Z42" s="31"/>
      <c r="AA42" s="31"/>
      <c r="AB42" s="31"/>
      <c r="AC42" s="31"/>
      <c r="AD42" s="31"/>
      <c r="AE42" s="33"/>
      <c r="AF42" s="34" t="s">
        <v>181</v>
      </c>
      <c r="AG42" s="29">
        <v>43495</v>
      </c>
      <c r="AH42" s="28">
        <v>43495</v>
      </c>
      <c r="AI42" s="28">
        <v>43496</v>
      </c>
      <c r="AJ42" s="31"/>
      <c r="AK42" s="31">
        <v>1</v>
      </c>
      <c r="AL42" s="31">
        <v>1</v>
      </c>
      <c r="AM42" s="31"/>
      <c r="AN42" s="31"/>
      <c r="AO42" s="31"/>
      <c r="AP42" s="31">
        <v>1</v>
      </c>
      <c r="AQ42" s="31"/>
      <c r="AR42" s="31"/>
      <c r="AS42" s="31"/>
      <c r="AT42" s="31"/>
      <c r="AU42" s="37"/>
      <c r="AV42" s="31"/>
      <c r="AW42" s="31"/>
      <c r="AX42" s="31"/>
      <c r="AY42" s="31">
        <v>1</v>
      </c>
      <c r="AZ42" s="31">
        <v>1</v>
      </c>
      <c r="BA42" s="32"/>
      <c r="BB42" s="32"/>
      <c r="BC42" s="32"/>
      <c r="BD42" s="32"/>
      <c r="BE42" s="32"/>
      <c r="BF42" s="32"/>
      <c r="BG42" s="32"/>
    </row>
    <row r="43" spans="2:59" s="5" customFormat="1" ht="23.1" customHeight="1" x14ac:dyDescent="0.25">
      <c r="B43" s="78">
        <v>35</v>
      </c>
      <c r="C43" s="19" t="s">
        <v>123</v>
      </c>
      <c r="D43" s="42"/>
      <c r="E43" s="42"/>
      <c r="F43" s="43">
        <v>1</v>
      </c>
      <c r="G43" s="42"/>
      <c r="H43" s="25" t="s">
        <v>160</v>
      </c>
      <c r="I43" s="31"/>
      <c r="J43" s="31">
        <v>1</v>
      </c>
      <c r="K43" s="32"/>
      <c r="L43" s="32"/>
      <c r="M43" s="32"/>
      <c r="N43" s="32"/>
      <c r="O43" s="32"/>
      <c r="P43" s="32"/>
      <c r="Q43" s="32"/>
      <c r="R43" s="32"/>
      <c r="S43" s="29">
        <v>43495</v>
      </c>
      <c r="T43" s="31">
        <v>1</v>
      </c>
      <c r="U43" s="31"/>
      <c r="V43" s="31"/>
      <c r="W43" s="31"/>
      <c r="X43" s="31">
        <v>1</v>
      </c>
      <c r="Y43" s="31">
        <v>1</v>
      </c>
      <c r="Z43" s="31"/>
      <c r="AA43" s="31"/>
      <c r="AB43" s="31"/>
      <c r="AC43" s="31"/>
      <c r="AD43" s="31"/>
      <c r="AE43" s="33"/>
      <c r="AF43" s="34" t="s">
        <v>172</v>
      </c>
      <c r="AG43" s="29">
        <v>43495</v>
      </c>
      <c r="AH43" s="28">
        <v>43495</v>
      </c>
      <c r="AI43" s="28">
        <v>43497</v>
      </c>
      <c r="AJ43" s="31">
        <v>1</v>
      </c>
      <c r="AK43" s="31"/>
      <c r="AL43" s="31">
        <v>1</v>
      </c>
      <c r="AM43" s="31"/>
      <c r="AN43" s="31"/>
      <c r="AO43" s="31"/>
      <c r="AP43" s="31">
        <v>1</v>
      </c>
      <c r="AQ43" s="31"/>
      <c r="AR43" s="31"/>
      <c r="AS43" s="31"/>
      <c r="AT43" s="31"/>
      <c r="AU43" s="37"/>
      <c r="AV43" s="31"/>
      <c r="AW43" s="31"/>
      <c r="AX43" s="31">
        <v>1</v>
      </c>
      <c r="AY43" s="31"/>
      <c r="AZ43" s="31">
        <v>1</v>
      </c>
      <c r="BA43" s="32"/>
      <c r="BB43" s="32"/>
      <c r="BC43" s="32"/>
      <c r="BD43" s="32"/>
      <c r="BE43" s="32"/>
      <c r="BF43" s="32"/>
      <c r="BG43" s="32"/>
    </row>
    <row r="44" spans="2:59" s="5" customFormat="1" ht="23.1" customHeight="1" x14ac:dyDescent="0.25">
      <c r="B44" s="78">
        <v>36</v>
      </c>
      <c r="C44" s="19" t="s">
        <v>124</v>
      </c>
      <c r="D44" s="54"/>
      <c r="E44" s="54"/>
      <c r="F44" s="55">
        <v>1</v>
      </c>
      <c r="G44" s="54"/>
      <c r="H44" s="26" t="s">
        <v>161</v>
      </c>
      <c r="I44" s="31"/>
      <c r="J44" s="31">
        <v>0</v>
      </c>
      <c r="K44" s="32"/>
      <c r="L44" s="32"/>
      <c r="M44" s="32"/>
      <c r="N44" s="32"/>
      <c r="O44" s="32"/>
      <c r="P44" s="32"/>
      <c r="Q44" s="32"/>
      <c r="R44" s="32"/>
      <c r="S44" s="30">
        <v>43495</v>
      </c>
      <c r="T44" s="31">
        <v>1</v>
      </c>
      <c r="U44" s="31"/>
      <c r="V44" s="31"/>
      <c r="W44" s="31"/>
      <c r="X44" s="31">
        <v>1</v>
      </c>
      <c r="Y44" s="31">
        <v>1</v>
      </c>
      <c r="Z44" s="31"/>
      <c r="AA44" s="31"/>
      <c r="AB44" s="31"/>
      <c r="AC44" s="31"/>
      <c r="AD44" s="31"/>
      <c r="AE44" s="33"/>
      <c r="AF44" s="34" t="s">
        <v>174</v>
      </c>
      <c r="AG44" s="30">
        <v>43495</v>
      </c>
      <c r="AH44" s="28">
        <v>43497</v>
      </c>
      <c r="AI44" s="28">
        <v>43500</v>
      </c>
      <c r="AJ44" s="31">
        <v>1</v>
      </c>
      <c r="AK44" s="31"/>
      <c r="AL44" s="31">
        <v>1</v>
      </c>
      <c r="AM44" s="31"/>
      <c r="AN44" s="31"/>
      <c r="AO44" s="31">
        <v>1</v>
      </c>
      <c r="AP44" s="31"/>
      <c r="AQ44" s="31"/>
      <c r="AR44" s="31"/>
      <c r="AS44" s="31"/>
      <c r="AT44" s="31"/>
      <c r="AU44" s="37"/>
      <c r="AV44" s="31"/>
      <c r="AW44" s="31"/>
      <c r="AX44" s="31">
        <v>1</v>
      </c>
      <c r="AY44" s="31"/>
      <c r="AZ44" s="31">
        <v>1</v>
      </c>
      <c r="BA44" s="32"/>
      <c r="BB44" s="32"/>
      <c r="BC44" s="32"/>
      <c r="BD44" s="32"/>
      <c r="BE44" s="32"/>
      <c r="BF44" s="32"/>
      <c r="BG44" s="32"/>
    </row>
    <row r="45" spans="2:59" ht="23.1" customHeight="1" x14ac:dyDescent="0.25">
      <c r="B45" s="78">
        <v>37</v>
      </c>
      <c r="C45" s="19" t="s">
        <v>125</v>
      </c>
      <c r="D45" s="54"/>
      <c r="E45" s="54"/>
      <c r="F45" s="55">
        <v>1</v>
      </c>
      <c r="G45" s="54"/>
      <c r="H45" s="26" t="s">
        <v>162</v>
      </c>
      <c r="I45" s="31"/>
      <c r="J45" s="31"/>
      <c r="K45" s="32"/>
      <c r="L45" s="32"/>
      <c r="M45" s="32"/>
      <c r="N45" s="32"/>
      <c r="O45" s="32"/>
      <c r="P45" s="32"/>
      <c r="Q45" s="32"/>
      <c r="R45" s="32"/>
      <c r="S45" s="30">
        <v>43495</v>
      </c>
      <c r="T45" s="31">
        <v>1</v>
      </c>
      <c r="U45" s="31"/>
      <c r="V45" s="31"/>
      <c r="W45" s="31"/>
      <c r="X45" s="31">
        <v>1</v>
      </c>
      <c r="Y45" s="31"/>
      <c r="Z45" s="31">
        <v>1</v>
      </c>
      <c r="AA45" s="31"/>
      <c r="AB45" s="31"/>
      <c r="AC45" s="31"/>
      <c r="AD45" s="31"/>
      <c r="AE45" s="33"/>
      <c r="AF45" s="34" t="s">
        <v>182</v>
      </c>
      <c r="AG45" s="30">
        <v>43496</v>
      </c>
      <c r="AH45" s="28">
        <v>43528</v>
      </c>
      <c r="AI45" s="28">
        <v>43528</v>
      </c>
      <c r="AJ45" s="31"/>
      <c r="AK45" s="31">
        <v>1</v>
      </c>
      <c r="AL45" s="31">
        <v>1</v>
      </c>
      <c r="AM45" s="31"/>
      <c r="AN45" s="31"/>
      <c r="AO45" s="31"/>
      <c r="AP45" s="31"/>
      <c r="AQ45" s="31">
        <v>1</v>
      </c>
      <c r="AR45" s="31"/>
      <c r="AS45" s="31"/>
      <c r="AT45" s="31"/>
      <c r="AU45" s="37"/>
      <c r="AV45" s="31"/>
      <c r="AW45" s="31"/>
      <c r="AX45" s="31">
        <v>1</v>
      </c>
      <c r="AY45" s="31"/>
      <c r="AZ45" s="31">
        <v>1</v>
      </c>
      <c r="BA45" s="32"/>
      <c r="BB45" s="32"/>
      <c r="BC45" s="32"/>
      <c r="BD45" s="32"/>
      <c r="BE45" s="32"/>
      <c r="BF45" s="32"/>
      <c r="BG45" s="32"/>
    </row>
    <row r="46" spans="2:59" ht="23.1" customHeight="1" x14ac:dyDescent="0.25">
      <c r="B46" s="79">
        <v>38</v>
      </c>
      <c r="C46" s="19" t="s">
        <v>126</v>
      </c>
      <c r="D46" s="54"/>
      <c r="E46" s="54"/>
      <c r="F46" s="55">
        <v>1</v>
      </c>
      <c r="G46" s="54"/>
      <c r="H46" s="26" t="s">
        <v>163</v>
      </c>
      <c r="I46" s="31"/>
      <c r="J46" s="31">
        <v>0</v>
      </c>
      <c r="K46" s="32"/>
      <c r="L46" s="32"/>
      <c r="M46" s="32"/>
      <c r="N46" s="32"/>
      <c r="O46" s="32"/>
      <c r="P46" s="32"/>
      <c r="Q46" s="32"/>
      <c r="R46" s="32"/>
      <c r="S46" s="30" t="s">
        <v>165</v>
      </c>
      <c r="T46" s="31">
        <v>1</v>
      </c>
      <c r="U46" s="31"/>
      <c r="V46" s="31"/>
      <c r="W46" s="31"/>
      <c r="X46" s="31">
        <v>1</v>
      </c>
      <c r="Y46" s="31"/>
      <c r="Z46" s="31"/>
      <c r="AA46" s="31"/>
      <c r="AB46" s="31"/>
      <c r="AC46" s="31"/>
      <c r="AD46" s="31">
        <v>1</v>
      </c>
      <c r="AE46" s="33"/>
      <c r="AF46" s="34" t="s">
        <v>171</v>
      </c>
      <c r="AG46" s="30">
        <v>43497</v>
      </c>
      <c r="AH46" s="28">
        <v>43507</v>
      </c>
      <c r="AI46" s="28">
        <v>43507</v>
      </c>
      <c r="AJ46" s="31">
        <v>1</v>
      </c>
      <c r="AK46" s="31"/>
      <c r="AL46" s="31">
        <v>1</v>
      </c>
      <c r="AM46" s="31"/>
      <c r="AN46" s="31"/>
      <c r="AO46" s="31"/>
      <c r="AP46" s="31"/>
      <c r="AQ46" s="31">
        <v>1</v>
      </c>
      <c r="AR46" s="31"/>
      <c r="AS46" s="31"/>
      <c r="AT46" s="31"/>
      <c r="AU46" s="37"/>
      <c r="AV46" s="31"/>
      <c r="AW46" s="31">
        <v>1</v>
      </c>
      <c r="AX46" s="31"/>
      <c r="AY46" s="31"/>
      <c r="AZ46" s="31">
        <v>1</v>
      </c>
      <c r="BA46" s="32"/>
      <c r="BB46" s="32"/>
      <c r="BC46" s="32"/>
      <c r="BD46" s="32"/>
      <c r="BE46" s="32"/>
      <c r="BF46" s="32"/>
      <c r="BG46" s="32"/>
    </row>
    <row r="47" spans="2:59" ht="26.25" customHeight="1" x14ac:dyDescent="0.25">
      <c r="B47" s="116" t="s">
        <v>73</v>
      </c>
      <c r="C47" s="116"/>
      <c r="D47" s="13">
        <f>SUM(D9:D46)</f>
        <v>4</v>
      </c>
      <c r="E47" s="13">
        <f t="shared" ref="E47:G47" si="0">SUM(E9:E46)</f>
        <v>0</v>
      </c>
      <c r="F47" s="13">
        <f t="shared" si="0"/>
        <v>34</v>
      </c>
      <c r="G47" s="13">
        <f t="shared" si="0"/>
        <v>0</v>
      </c>
      <c r="H47" s="14"/>
      <c r="I47" s="13">
        <f>SUM(I9:I46)</f>
        <v>0</v>
      </c>
      <c r="J47" s="13">
        <f t="shared" ref="J47:R47" si="1">SUM(J9:J46)</f>
        <v>51</v>
      </c>
      <c r="K47" s="13">
        <f t="shared" si="1"/>
        <v>1</v>
      </c>
      <c r="L47" s="13">
        <f t="shared" si="1"/>
        <v>0</v>
      </c>
      <c r="M47" s="13">
        <f t="shared" si="1"/>
        <v>1</v>
      </c>
      <c r="N47" s="13">
        <f t="shared" si="1"/>
        <v>0</v>
      </c>
      <c r="O47" s="13">
        <f t="shared" si="1"/>
        <v>1</v>
      </c>
      <c r="P47" s="13">
        <f t="shared" si="1"/>
        <v>0</v>
      </c>
      <c r="Q47" s="13">
        <f t="shared" si="1"/>
        <v>0</v>
      </c>
      <c r="R47" s="13">
        <f t="shared" si="1"/>
        <v>0</v>
      </c>
      <c r="S47" s="14"/>
      <c r="T47" s="13">
        <f>SUM(T9:T46)/38</f>
        <v>1</v>
      </c>
      <c r="U47" s="13">
        <f>SUM(U9:U46)/38</f>
        <v>0</v>
      </c>
      <c r="V47" s="13">
        <f t="shared" ref="V47:AD47" si="2">SUM(V9:V46)</f>
        <v>0</v>
      </c>
      <c r="W47" s="13">
        <f t="shared" si="2"/>
        <v>0</v>
      </c>
      <c r="X47" s="13">
        <f t="shared" si="2"/>
        <v>38</v>
      </c>
      <c r="Y47" s="13">
        <f t="shared" si="2"/>
        <v>33</v>
      </c>
      <c r="Z47" s="13">
        <f t="shared" si="2"/>
        <v>1</v>
      </c>
      <c r="AA47" s="13">
        <f t="shared" si="2"/>
        <v>0</v>
      </c>
      <c r="AB47" s="13">
        <f t="shared" si="2"/>
        <v>1</v>
      </c>
      <c r="AC47" s="13">
        <f t="shared" si="2"/>
        <v>1</v>
      </c>
      <c r="AD47" s="13">
        <f t="shared" si="2"/>
        <v>2</v>
      </c>
      <c r="AE47" s="14"/>
      <c r="AF47" s="14"/>
      <c r="AG47" s="14"/>
      <c r="AH47" s="14"/>
      <c r="AI47" s="14"/>
      <c r="AJ47" s="13">
        <f t="shared" ref="AJ47" si="3">SUM(AJ9:AJ46)</f>
        <v>14</v>
      </c>
      <c r="AK47" s="13">
        <f t="shared" ref="AK47" si="4">SUM(AK9:AK46)</f>
        <v>24</v>
      </c>
      <c r="AL47" s="13">
        <f t="shared" ref="AL47" si="5">SUM(AL9:AL46)</f>
        <v>38</v>
      </c>
      <c r="AM47" s="13">
        <f t="shared" ref="AM47" si="6">SUM(AM9:AM46)</f>
        <v>0</v>
      </c>
      <c r="AN47" s="13">
        <f t="shared" ref="AN47" si="7">SUM(AN9:AN46)</f>
        <v>3</v>
      </c>
      <c r="AO47" s="13">
        <f t="shared" ref="AO47" si="8">SUM(AO9:AO46)</f>
        <v>9</v>
      </c>
      <c r="AP47" s="13">
        <f t="shared" ref="AP47" si="9">SUM(AP9:AP46)</f>
        <v>24</v>
      </c>
      <c r="AQ47" s="13">
        <f t="shared" ref="AQ47" si="10">SUM(AQ9:AQ46)</f>
        <v>2</v>
      </c>
      <c r="AR47" s="13">
        <f t="shared" ref="AR47" si="11">SUM(AR9:AR46)</f>
        <v>0</v>
      </c>
      <c r="AS47" s="13">
        <f t="shared" ref="AS47" si="12">SUM(AS9:AS46)</f>
        <v>0</v>
      </c>
      <c r="AT47" s="13">
        <f t="shared" ref="AT47" si="13">SUM(AT9:AT46)</f>
        <v>0</v>
      </c>
      <c r="AU47" s="36">
        <v>4</v>
      </c>
      <c r="AV47" s="13">
        <f t="shared" ref="AV47" si="14">SUM(AV9:AV46)</f>
        <v>0</v>
      </c>
      <c r="AW47" s="13">
        <f t="shared" ref="AW47" si="15">SUM(AW9:AW46)</f>
        <v>4</v>
      </c>
      <c r="AX47" s="13">
        <f t="shared" ref="AX47" si="16">SUM(AX9:AX46)</f>
        <v>24</v>
      </c>
      <c r="AY47" s="13">
        <f t="shared" ref="AY47" si="17">SUM(AY9:AY46)</f>
        <v>10</v>
      </c>
      <c r="AZ47" s="13">
        <f t="shared" ref="AZ47" si="18">SUM(AZ9:AZ46)</f>
        <v>33</v>
      </c>
      <c r="BA47" s="13">
        <f t="shared" ref="BA47" si="19">SUM(BA9:BA46)</f>
        <v>0</v>
      </c>
      <c r="BB47" s="13">
        <f t="shared" ref="BB47" si="20">SUM(BB9:BB46)</f>
        <v>0</v>
      </c>
      <c r="BC47" s="13">
        <f t="shared" ref="BC47" si="21">SUM(BC9:BC46)</f>
        <v>0</v>
      </c>
      <c r="BD47" s="13">
        <f t="shared" ref="BD47" si="22">SUM(BD9:BD46)</f>
        <v>0</v>
      </c>
      <c r="BE47" s="13">
        <f t="shared" ref="BE47" si="23">SUM(BE9:BE46)</f>
        <v>2</v>
      </c>
      <c r="BF47" s="13">
        <f t="shared" ref="BF47" si="24">SUM(BF9:BF46)</f>
        <v>3</v>
      </c>
      <c r="BG47" s="13">
        <f t="shared" ref="BG47" si="25">SUM(BG9:BG46)</f>
        <v>0</v>
      </c>
    </row>
    <row r="48" spans="2:59" ht="23.1" customHeight="1" x14ac:dyDescent="0.25"/>
    <row r="49" ht="23.1" customHeight="1" x14ac:dyDescent="0.25"/>
    <row r="50" ht="23.1" customHeight="1" x14ac:dyDescent="0.25"/>
    <row r="51" ht="23.1" customHeight="1" x14ac:dyDescent="0.25"/>
  </sheetData>
  <mergeCells count="77">
    <mergeCell ref="B47:C47"/>
    <mergeCell ref="V4:X4"/>
    <mergeCell ref="V6:V8"/>
    <mergeCell ref="W6:W8"/>
    <mergeCell ref="AK6:AK8"/>
    <mergeCell ref="AJ5:AK5"/>
    <mergeCell ref="X5:X8"/>
    <mergeCell ref="Y5:Y8"/>
    <mergeCell ref="Z5:Z8"/>
    <mergeCell ref="AA5:AA8"/>
    <mergeCell ref="V5:W5"/>
    <mergeCell ref="AJ4:AY4"/>
    <mergeCell ref="AQ7:AQ8"/>
    <mergeCell ref="AR7:AR8"/>
    <mergeCell ref="AJ6:AJ8"/>
    <mergeCell ref="AN6:AU6"/>
    <mergeCell ref="AL5:AT5"/>
    <mergeCell ref="AV5:AY5"/>
    <mergeCell ref="AZ5:BC5"/>
    <mergeCell ref="AZ6:AZ8"/>
    <mergeCell ref="BC6:BC8"/>
    <mergeCell ref="AL6:AL8"/>
    <mergeCell ref="BA6:BA8"/>
    <mergeCell ref="BB6:BB8"/>
    <mergeCell ref="AM6:AM8"/>
    <mergeCell ref="AS7:AS8"/>
    <mergeCell ref="AT7:AT8"/>
    <mergeCell ref="AU7:AU8"/>
    <mergeCell ref="AN7:AO7"/>
    <mergeCell ref="AP7:AP8"/>
    <mergeCell ref="AW6:AW8"/>
    <mergeCell ref="AX6:AX8"/>
    <mergeCell ref="AY6:AY8"/>
    <mergeCell ref="AV6:AV8"/>
    <mergeCell ref="AZ4:BG4"/>
    <mergeCell ref="BD5:BG5"/>
    <mergeCell ref="BE6:BE8"/>
    <mergeCell ref="BF6:BF8"/>
    <mergeCell ref="BG6:BG8"/>
    <mergeCell ref="BD6:BD8"/>
    <mergeCell ref="AE4:AE8"/>
    <mergeCell ref="AF4:AF8"/>
    <mergeCell ref="AG4:AG8"/>
    <mergeCell ref="AH4:AH8"/>
    <mergeCell ref="I5:I8"/>
    <mergeCell ref="J5:J8"/>
    <mergeCell ref="K5:K8"/>
    <mergeCell ref="L5:L8"/>
    <mergeCell ref="M5:M8"/>
    <mergeCell ref="AI4:AI8"/>
    <mergeCell ref="AB5:AB8"/>
    <mergeCell ref="AC5:AC8"/>
    <mergeCell ref="AD5:AD8"/>
    <mergeCell ref="I4:N4"/>
    <mergeCell ref="T4:U4"/>
    <mergeCell ref="N5:N8"/>
    <mergeCell ref="O5:P5"/>
    <mergeCell ref="Q5:R5"/>
    <mergeCell ref="T5:T8"/>
    <mergeCell ref="O6:O8"/>
    <mergeCell ref="P6:P8"/>
    <mergeCell ref="Q6:Q8"/>
    <mergeCell ref="R6:R8"/>
    <mergeCell ref="U5:U8"/>
    <mergeCell ref="Y4:AD4"/>
    <mergeCell ref="B2:S2"/>
    <mergeCell ref="H4:H8"/>
    <mergeCell ref="B4:B8"/>
    <mergeCell ref="C4:C8"/>
    <mergeCell ref="D4:G5"/>
    <mergeCell ref="D6:D8"/>
    <mergeCell ref="E6:E8"/>
    <mergeCell ref="F6:F8"/>
    <mergeCell ref="G6:G8"/>
    <mergeCell ref="O4:P4"/>
    <mergeCell ref="Q4:R4"/>
    <mergeCell ref="S4:S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80"/>
  <sheetViews>
    <sheetView showGridLines="0" workbookViewId="0">
      <pane ySplit="8" topLeftCell="A48" activePane="bottomLeft" state="frozen"/>
      <selection pane="bottomLeft" activeCell="B4" sqref="B4:B8"/>
    </sheetView>
  </sheetViews>
  <sheetFormatPr baseColWidth="10" defaultRowHeight="15" x14ac:dyDescent="0.25"/>
  <cols>
    <col min="1" max="1" width="3" style="5" customWidth="1"/>
    <col min="2" max="2" width="4.28515625" style="5" customWidth="1"/>
    <col min="3" max="3" width="12.85546875" style="5" customWidth="1"/>
    <col min="4" max="4" width="4.5703125" style="5" customWidth="1"/>
    <col min="5" max="6" width="4.7109375" style="5" customWidth="1"/>
    <col min="7" max="7" width="5" style="5" customWidth="1"/>
    <col min="8" max="8" width="39.42578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4.8554687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3" t="s">
        <v>662</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58">
        <v>1</v>
      </c>
      <c r="C9" s="26" t="s">
        <v>1180</v>
      </c>
      <c r="D9" s="43"/>
      <c r="E9" s="42"/>
      <c r="F9" s="43">
        <v>1</v>
      </c>
      <c r="G9" s="42"/>
      <c r="H9" s="25" t="s">
        <v>1248</v>
      </c>
      <c r="I9" s="31"/>
      <c r="J9" s="31">
        <v>3</v>
      </c>
      <c r="K9" s="32"/>
      <c r="L9" s="32"/>
      <c r="M9" s="32"/>
      <c r="N9" s="32"/>
      <c r="O9" s="6"/>
      <c r="P9" s="6"/>
      <c r="Q9" s="6"/>
      <c r="R9" s="6"/>
      <c r="S9" s="80">
        <v>43740</v>
      </c>
      <c r="T9" s="31">
        <v>1</v>
      </c>
      <c r="U9" s="31"/>
      <c r="V9" s="31"/>
      <c r="W9" s="31"/>
      <c r="X9" s="31">
        <v>1</v>
      </c>
      <c r="Y9" s="31">
        <v>1</v>
      </c>
      <c r="Z9" s="31"/>
      <c r="AA9" s="31"/>
      <c r="AB9" s="31"/>
      <c r="AC9" s="31"/>
      <c r="AD9" s="31"/>
      <c r="AE9" s="6"/>
      <c r="AF9" s="34" t="s">
        <v>260</v>
      </c>
      <c r="AG9" s="29">
        <v>43740</v>
      </c>
      <c r="AH9" s="28">
        <v>43752</v>
      </c>
      <c r="AI9" s="28">
        <v>43752</v>
      </c>
      <c r="AJ9" s="31">
        <v>1</v>
      </c>
      <c r="AK9" s="31"/>
      <c r="AL9" s="31">
        <v>1</v>
      </c>
      <c r="AM9" s="31"/>
      <c r="AN9" s="31"/>
      <c r="AO9" s="31">
        <v>1</v>
      </c>
      <c r="AP9" s="31"/>
      <c r="AQ9" s="31"/>
      <c r="AR9" s="31"/>
      <c r="AS9" s="31"/>
      <c r="AT9" s="31"/>
      <c r="AU9" s="31"/>
      <c r="AV9" s="31"/>
      <c r="AW9" s="31"/>
      <c r="AX9" s="31"/>
      <c r="AY9" s="31">
        <v>1</v>
      </c>
      <c r="AZ9" s="31">
        <v>1</v>
      </c>
      <c r="BA9" s="32"/>
      <c r="BB9" s="32"/>
      <c r="BC9" s="56"/>
      <c r="BD9" s="56"/>
      <c r="BE9" s="56"/>
      <c r="BF9" s="56"/>
      <c r="BG9" s="56"/>
    </row>
    <row r="10" spans="2:112" ht="23.1" customHeight="1" x14ac:dyDescent="0.25">
      <c r="B10" s="58">
        <v>2</v>
      </c>
      <c r="C10" s="26" t="s">
        <v>1181</v>
      </c>
      <c r="D10" s="43"/>
      <c r="E10" s="42"/>
      <c r="F10" s="43">
        <v>1</v>
      </c>
      <c r="G10" s="42"/>
      <c r="H10" s="25" t="s">
        <v>1249</v>
      </c>
      <c r="I10" s="31"/>
      <c r="J10" s="31">
        <v>1</v>
      </c>
      <c r="K10" s="32"/>
      <c r="L10" s="32"/>
      <c r="M10" s="32"/>
      <c r="N10" s="32"/>
      <c r="O10" s="6"/>
      <c r="P10" s="6"/>
      <c r="Q10" s="6"/>
      <c r="R10" s="6"/>
      <c r="S10" s="80">
        <v>43740</v>
      </c>
      <c r="T10" s="31">
        <v>1</v>
      </c>
      <c r="U10" s="31"/>
      <c r="V10" s="31"/>
      <c r="W10" s="31"/>
      <c r="X10" s="31">
        <v>1</v>
      </c>
      <c r="Y10" s="31">
        <v>1</v>
      </c>
      <c r="Z10" s="31"/>
      <c r="AA10" s="31"/>
      <c r="AB10" s="31"/>
      <c r="AC10" s="31"/>
      <c r="AD10" s="31"/>
      <c r="AE10" s="6"/>
      <c r="AF10" s="34" t="s">
        <v>178</v>
      </c>
      <c r="AG10" s="29">
        <v>43740</v>
      </c>
      <c r="AH10" s="28">
        <v>43748</v>
      </c>
      <c r="AI10" s="28">
        <v>43749</v>
      </c>
      <c r="AJ10" s="31"/>
      <c r="AK10" s="31">
        <v>1</v>
      </c>
      <c r="AL10" s="31">
        <v>1</v>
      </c>
      <c r="AM10" s="31"/>
      <c r="AN10" s="31"/>
      <c r="AO10" s="31"/>
      <c r="AP10" s="31">
        <v>1</v>
      </c>
      <c r="AQ10" s="31"/>
      <c r="AR10" s="31"/>
      <c r="AS10" s="31"/>
      <c r="AT10" s="31"/>
      <c r="AU10" s="31"/>
      <c r="AV10" s="31"/>
      <c r="AW10" s="31"/>
      <c r="AX10" s="31"/>
      <c r="AY10" s="31">
        <v>1</v>
      </c>
      <c r="AZ10" s="31">
        <v>1</v>
      </c>
      <c r="BA10" s="32"/>
      <c r="BB10" s="32"/>
      <c r="BC10" s="56"/>
      <c r="BD10" s="56"/>
      <c r="BE10" s="56"/>
      <c r="BF10" s="56"/>
      <c r="BG10" s="56"/>
    </row>
    <row r="11" spans="2:112" ht="23.1" customHeight="1" x14ac:dyDescent="0.25">
      <c r="B11" s="58">
        <v>3</v>
      </c>
      <c r="C11" s="26" t="s">
        <v>1182</v>
      </c>
      <c r="D11" s="43"/>
      <c r="E11" s="42"/>
      <c r="F11" s="43">
        <v>1</v>
      </c>
      <c r="G11" s="42"/>
      <c r="H11" s="25" t="s">
        <v>1250</v>
      </c>
      <c r="I11" s="31"/>
      <c r="J11" s="31">
        <v>2</v>
      </c>
      <c r="K11" s="32"/>
      <c r="L11" s="32"/>
      <c r="M11" s="32"/>
      <c r="N11" s="32"/>
      <c r="O11" s="6"/>
      <c r="P11" s="6"/>
      <c r="Q11" s="6"/>
      <c r="R11" s="6"/>
      <c r="S11" s="80">
        <v>43740</v>
      </c>
      <c r="T11" s="31">
        <v>1</v>
      </c>
      <c r="U11" s="31"/>
      <c r="V11" s="31"/>
      <c r="W11" s="31"/>
      <c r="X11" s="31">
        <v>1</v>
      </c>
      <c r="Y11" s="31">
        <v>1</v>
      </c>
      <c r="Z11" s="31"/>
      <c r="AA11" s="31"/>
      <c r="AB11" s="31"/>
      <c r="AC11" s="31"/>
      <c r="AD11" s="31"/>
      <c r="AE11" s="6"/>
      <c r="AF11" s="34" t="s">
        <v>176</v>
      </c>
      <c r="AG11" s="29">
        <v>43740</v>
      </c>
      <c r="AH11" s="28">
        <v>43752</v>
      </c>
      <c r="AI11" s="28">
        <v>43753</v>
      </c>
      <c r="AJ11" s="31">
        <v>1</v>
      </c>
      <c r="AK11" s="31"/>
      <c r="AL11" s="31">
        <v>1</v>
      </c>
      <c r="AM11" s="31"/>
      <c r="AN11" s="31"/>
      <c r="AO11" s="31"/>
      <c r="AP11" s="31">
        <v>1</v>
      </c>
      <c r="AQ11" s="31"/>
      <c r="AR11" s="31"/>
      <c r="AS11" s="31"/>
      <c r="AT11" s="31"/>
      <c r="AU11" s="31"/>
      <c r="AV11" s="31"/>
      <c r="AW11" s="31"/>
      <c r="AX11" s="31">
        <v>1</v>
      </c>
      <c r="AY11" s="31"/>
      <c r="AZ11" s="31">
        <v>1</v>
      </c>
      <c r="BA11" s="32"/>
      <c r="BB11" s="32"/>
      <c r="BC11" s="56"/>
      <c r="BD11" s="56"/>
      <c r="BE11" s="56"/>
      <c r="BF11" s="56"/>
      <c r="BG11" s="56"/>
    </row>
    <row r="12" spans="2:112" ht="23.1" customHeight="1" x14ac:dyDescent="0.25">
      <c r="B12" s="58">
        <v>4</v>
      </c>
      <c r="C12" s="26" t="s">
        <v>1183</v>
      </c>
      <c r="D12" s="43"/>
      <c r="E12" s="42"/>
      <c r="F12" s="43">
        <v>1</v>
      </c>
      <c r="G12" s="42"/>
      <c r="H12" s="25" t="s">
        <v>1251</v>
      </c>
      <c r="I12" s="31"/>
      <c r="J12" s="31">
        <v>1</v>
      </c>
      <c r="K12" s="32"/>
      <c r="L12" s="32"/>
      <c r="M12" s="32"/>
      <c r="N12" s="32"/>
      <c r="O12" s="6"/>
      <c r="P12" s="6"/>
      <c r="Q12" s="6"/>
      <c r="R12" s="6"/>
      <c r="S12" s="80">
        <v>43740</v>
      </c>
      <c r="T12" s="31">
        <v>1</v>
      </c>
      <c r="U12" s="31"/>
      <c r="V12" s="31"/>
      <c r="W12" s="31"/>
      <c r="X12" s="31">
        <v>1</v>
      </c>
      <c r="Y12" s="31">
        <v>1</v>
      </c>
      <c r="Z12" s="31"/>
      <c r="AA12" s="31"/>
      <c r="AB12" s="31"/>
      <c r="AC12" s="31"/>
      <c r="AD12" s="31"/>
      <c r="AE12" s="6"/>
      <c r="AF12" s="34" t="s">
        <v>172</v>
      </c>
      <c r="AG12" s="29">
        <v>43740</v>
      </c>
      <c r="AH12" s="28">
        <v>43741</v>
      </c>
      <c r="AI12" s="28">
        <v>43748</v>
      </c>
      <c r="AJ12" s="31">
        <v>1</v>
      </c>
      <c r="AK12" s="31"/>
      <c r="AL12" s="31">
        <v>1</v>
      </c>
      <c r="AM12" s="31"/>
      <c r="AN12" s="31"/>
      <c r="AO12" s="31"/>
      <c r="AP12" s="31">
        <v>1</v>
      </c>
      <c r="AQ12" s="31"/>
      <c r="AR12" s="31"/>
      <c r="AS12" s="31"/>
      <c r="AT12" s="31"/>
      <c r="AU12" s="31"/>
      <c r="AV12" s="31"/>
      <c r="AW12" s="31"/>
      <c r="AX12" s="31"/>
      <c r="AY12" s="31">
        <v>1</v>
      </c>
      <c r="AZ12" s="31">
        <v>1</v>
      </c>
      <c r="BA12" s="32"/>
      <c r="BB12" s="32"/>
      <c r="BC12" s="56"/>
      <c r="BD12" s="56"/>
      <c r="BE12" s="56"/>
      <c r="BF12" s="56"/>
      <c r="BG12" s="56"/>
    </row>
    <row r="13" spans="2:112" ht="23.1" customHeight="1" x14ac:dyDescent="0.25">
      <c r="B13" s="58">
        <v>5</v>
      </c>
      <c r="C13" s="26" t="s">
        <v>1184</v>
      </c>
      <c r="D13" s="43"/>
      <c r="E13" s="42"/>
      <c r="F13" s="43">
        <v>1</v>
      </c>
      <c r="G13" s="42"/>
      <c r="H13" s="25" t="s">
        <v>1252</v>
      </c>
      <c r="I13" s="31"/>
      <c r="J13" s="31">
        <v>0</v>
      </c>
      <c r="K13" s="32"/>
      <c r="L13" s="32"/>
      <c r="M13" s="32"/>
      <c r="N13" s="32"/>
      <c r="O13" s="6"/>
      <c r="P13" s="6"/>
      <c r="Q13" s="6"/>
      <c r="R13" s="6"/>
      <c r="S13" s="80">
        <v>43741</v>
      </c>
      <c r="T13" s="31">
        <v>1</v>
      </c>
      <c r="U13" s="31"/>
      <c r="V13" s="31"/>
      <c r="W13" s="31"/>
      <c r="X13" s="31">
        <v>1</v>
      </c>
      <c r="Y13" s="31"/>
      <c r="Z13" s="31"/>
      <c r="AA13" s="31"/>
      <c r="AB13" s="31"/>
      <c r="AC13" s="31">
        <v>1</v>
      </c>
      <c r="AD13" s="31"/>
      <c r="AE13" s="6"/>
      <c r="AF13" s="34" t="s">
        <v>726</v>
      </c>
      <c r="AG13" s="29">
        <v>43752</v>
      </c>
      <c r="AH13" s="28">
        <v>43752</v>
      </c>
      <c r="AI13" s="28">
        <v>43753</v>
      </c>
      <c r="AJ13" s="31">
        <v>1</v>
      </c>
      <c r="AK13" s="31"/>
      <c r="AL13" s="31">
        <v>1</v>
      </c>
      <c r="AM13" s="31"/>
      <c r="AN13" s="31"/>
      <c r="AO13" s="31"/>
      <c r="AP13" s="31">
        <v>1</v>
      </c>
      <c r="AQ13" s="31"/>
      <c r="AR13" s="31"/>
      <c r="AS13" s="31"/>
      <c r="AT13" s="31"/>
      <c r="AU13" s="31"/>
      <c r="AV13" s="31"/>
      <c r="AW13" s="31"/>
      <c r="AX13" s="31"/>
      <c r="AY13" s="31">
        <v>1</v>
      </c>
      <c r="AZ13" s="31">
        <v>1</v>
      </c>
      <c r="BA13" s="32"/>
      <c r="BB13" s="32"/>
      <c r="BC13" s="56"/>
      <c r="BD13" s="56"/>
      <c r="BE13" s="56"/>
      <c r="BF13" s="56"/>
      <c r="BG13" s="56"/>
    </row>
    <row r="14" spans="2:112" ht="23.1" customHeight="1" x14ac:dyDescent="0.25">
      <c r="B14" s="58">
        <v>6</v>
      </c>
      <c r="C14" s="26" t="s">
        <v>1185</v>
      </c>
      <c r="D14" s="43">
        <v>1</v>
      </c>
      <c r="E14" s="42"/>
      <c r="F14" s="43"/>
      <c r="G14" s="42"/>
      <c r="H14" s="25" t="s">
        <v>1253</v>
      </c>
      <c r="I14" s="31"/>
      <c r="J14" s="31">
        <v>1</v>
      </c>
      <c r="K14" s="32"/>
      <c r="L14" s="32"/>
      <c r="M14" s="32"/>
      <c r="N14" s="32"/>
      <c r="O14" s="6"/>
      <c r="P14" s="6"/>
      <c r="Q14" s="6"/>
      <c r="R14" s="6"/>
      <c r="S14" s="80">
        <v>43741</v>
      </c>
      <c r="T14" s="31">
        <v>1</v>
      </c>
      <c r="U14" s="31"/>
      <c r="V14" s="31"/>
      <c r="W14" s="31"/>
      <c r="X14" s="31">
        <v>1</v>
      </c>
      <c r="Y14" s="31">
        <v>1</v>
      </c>
      <c r="Z14" s="31"/>
      <c r="AA14" s="31"/>
      <c r="AB14" s="31"/>
      <c r="AC14" s="31"/>
      <c r="AD14" s="31"/>
      <c r="AE14" s="6"/>
      <c r="AF14" s="34" t="s">
        <v>726</v>
      </c>
      <c r="AG14" s="29">
        <v>43741</v>
      </c>
      <c r="AH14" s="28">
        <v>43749</v>
      </c>
      <c r="AI14" s="28">
        <v>43752</v>
      </c>
      <c r="AJ14" s="31"/>
      <c r="AK14" s="31">
        <v>1</v>
      </c>
      <c r="AL14" s="31"/>
      <c r="AM14" s="31">
        <v>1</v>
      </c>
      <c r="AN14" s="31"/>
      <c r="AO14" s="31"/>
      <c r="AP14" s="31"/>
      <c r="AQ14" s="31"/>
      <c r="AR14" s="31">
        <v>1</v>
      </c>
      <c r="AS14" s="31"/>
      <c r="AT14" s="31"/>
      <c r="AU14" s="31"/>
      <c r="AV14" s="31"/>
      <c r="AW14" s="31"/>
      <c r="AX14" s="31"/>
      <c r="AY14" s="31">
        <v>1</v>
      </c>
      <c r="AZ14" s="31"/>
      <c r="BA14" s="32"/>
      <c r="BB14" s="32"/>
      <c r="BC14" s="56"/>
      <c r="BD14" s="56"/>
      <c r="BE14" s="56"/>
      <c r="BF14" s="31">
        <v>1</v>
      </c>
      <c r="BG14" s="56"/>
    </row>
    <row r="15" spans="2:112" ht="23.1" customHeight="1" x14ac:dyDescent="0.25">
      <c r="B15" s="58">
        <v>7</v>
      </c>
      <c r="C15" s="26" t="s">
        <v>1186</v>
      </c>
      <c r="D15" s="43"/>
      <c r="E15" s="42"/>
      <c r="F15" s="43">
        <v>1</v>
      </c>
      <c r="G15" s="42"/>
      <c r="H15" s="25" t="s">
        <v>1254</v>
      </c>
      <c r="I15" s="31"/>
      <c r="J15" s="31">
        <v>1</v>
      </c>
      <c r="K15" s="32"/>
      <c r="L15" s="32"/>
      <c r="M15" s="32"/>
      <c r="N15" s="32"/>
      <c r="O15" s="6"/>
      <c r="P15" s="6"/>
      <c r="Q15" s="6"/>
      <c r="R15" s="6"/>
      <c r="S15" s="80">
        <v>43741</v>
      </c>
      <c r="T15" s="31">
        <v>1</v>
      </c>
      <c r="U15" s="31"/>
      <c r="V15" s="31"/>
      <c r="W15" s="31"/>
      <c r="X15" s="31">
        <v>1</v>
      </c>
      <c r="Y15" s="31">
        <v>1</v>
      </c>
      <c r="Z15" s="31"/>
      <c r="AA15" s="31"/>
      <c r="AB15" s="31"/>
      <c r="AC15" s="31"/>
      <c r="AD15" s="31"/>
      <c r="AE15" s="6"/>
      <c r="AF15" s="34" t="s">
        <v>172</v>
      </c>
      <c r="AG15" s="29">
        <v>43741</v>
      </c>
      <c r="AH15" s="28">
        <v>43753</v>
      </c>
      <c r="AI15" s="28">
        <v>43753</v>
      </c>
      <c r="AJ15" s="31"/>
      <c r="AK15" s="31">
        <v>1</v>
      </c>
      <c r="AL15" s="31">
        <v>1</v>
      </c>
      <c r="AM15" s="31"/>
      <c r="AN15" s="31"/>
      <c r="AO15" s="31"/>
      <c r="AP15" s="31">
        <v>1</v>
      </c>
      <c r="AQ15" s="31"/>
      <c r="AR15" s="31"/>
      <c r="AS15" s="31"/>
      <c r="AT15" s="31"/>
      <c r="AU15" s="31"/>
      <c r="AV15" s="31"/>
      <c r="AW15" s="31"/>
      <c r="AX15" s="31"/>
      <c r="AY15" s="31">
        <v>1</v>
      </c>
      <c r="AZ15" s="31">
        <v>1</v>
      </c>
      <c r="BA15" s="32"/>
      <c r="BB15" s="32"/>
      <c r="BC15" s="56"/>
      <c r="BD15" s="56"/>
      <c r="BE15" s="56"/>
      <c r="BF15" s="56"/>
      <c r="BG15" s="56"/>
    </row>
    <row r="16" spans="2:112" ht="23.1" customHeight="1" x14ac:dyDescent="0.25">
      <c r="B16" s="58">
        <v>8</v>
      </c>
      <c r="C16" s="26" t="s">
        <v>1187</v>
      </c>
      <c r="D16" s="43"/>
      <c r="E16" s="42"/>
      <c r="F16" s="43">
        <v>1</v>
      </c>
      <c r="G16" s="42"/>
      <c r="H16" s="25" t="s">
        <v>1255</v>
      </c>
      <c r="I16" s="31"/>
      <c r="J16" s="31">
        <v>2</v>
      </c>
      <c r="K16" s="32"/>
      <c r="L16" s="32"/>
      <c r="M16" s="32"/>
      <c r="N16" s="32"/>
      <c r="O16" s="6"/>
      <c r="P16" s="6"/>
      <c r="Q16" s="6"/>
      <c r="R16" s="6"/>
      <c r="S16" s="80">
        <v>43741</v>
      </c>
      <c r="T16" s="31">
        <v>1</v>
      </c>
      <c r="U16" s="31"/>
      <c r="V16" s="31"/>
      <c r="W16" s="31"/>
      <c r="X16" s="31">
        <v>1</v>
      </c>
      <c r="Y16" s="31">
        <v>1</v>
      </c>
      <c r="Z16" s="31"/>
      <c r="AA16" s="31"/>
      <c r="AB16" s="31"/>
      <c r="AC16" s="31"/>
      <c r="AD16" s="31"/>
      <c r="AE16" s="6"/>
      <c r="AF16" s="34" t="s">
        <v>1315</v>
      </c>
      <c r="AG16" s="29">
        <v>43741</v>
      </c>
      <c r="AH16" s="28">
        <v>43752</v>
      </c>
      <c r="AI16" s="28">
        <v>43753</v>
      </c>
      <c r="AJ16" s="31">
        <v>1</v>
      </c>
      <c r="AK16" s="31"/>
      <c r="AL16" s="31">
        <v>1</v>
      </c>
      <c r="AM16" s="31"/>
      <c r="AN16" s="31"/>
      <c r="AO16" s="31">
        <v>1</v>
      </c>
      <c r="AP16" s="31"/>
      <c r="AQ16" s="31"/>
      <c r="AR16" s="31"/>
      <c r="AS16" s="31"/>
      <c r="AT16" s="31"/>
      <c r="AU16" s="31"/>
      <c r="AV16" s="31"/>
      <c r="AW16" s="31"/>
      <c r="AX16" s="31">
        <v>1</v>
      </c>
      <c r="AY16" s="31"/>
      <c r="AZ16" s="31">
        <v>1</v>
      </c>
      <c r="BA16" s="32"/>
      <c r="BB16" s="32"/>
      <c r="BC16" s="56"/>
      <c r="BD16" s="56"/>
      <c r="BE16" s="56"/>
      <c r="BF16" s="56"/>
      <c r="BG16" s="56"/>
    </row>
    <row r="17" spans="2:59" ht="23.1" customHeight="1" x14ac:dyDescent="0.25">
      <c r="B17" s="58">
        <v>9</v>
      </c>
      <c r="C17" s="26" t="s">
        <v>1188</v>
      </c>
      <c r="D17" s="43"/>
      <c r="E17" s="42"/>
      <c r="F17" s="43">
        <v>1</v>
      </c>
      <c r="G17" s="42"/>
      <c r="H17" s="25" t="s">
        <v>1256</v>
      </c>
      <c r="I17" s="31"/>
      <c r="J17" s="31">
        <v>2</v>
      </c>
      <c r="K17" s="32"/>
      <c r="L17" s="32"/>
      <c r="M17" s="32"/>
      <c r="N17" s="32"/>
      <c r="O17" s="6"/>
      <c r="P17" s="6"/>
      <c r="Q17" s="6"/>
      <c r="R17" s="6"/>
      <c r="S17" s="80">
        <v>43741</v>
      </c>
      <c r="T17" s="31">
        <v>1</v>
      </c>
      <c r="U17" s="31"/>
      <c r="V17" s="31"/>
      <c r="W17" s="31"/>
      <c r="X17" s="31">
        <v>1</v>
      </c>
      <c r="Y17" s="31">
        <v>1</v>
      </c>
      <c r="Z17" s="31"/>
      <c r="AA17" s="31"/>
      <c r="AB17" s="31"/>
      <c r="AC17" s="31"/>
      <c r="AD17" s="31"/>
      <c r="AE17" s="6"/>
      <c r="AF17" s="34" t="s">
        <v>172</v>
      </c>
      <c r="AG17" s="29">
        <v>43741</v>
      </c>
      <c r="AH17" s="28">
        <v>43741</v>
      </c>
      <c r="AI17" s="28">
        <v>43753</v>
      </c>
      <c r="AJ17" s="31">
        <v>1</v>
      </c>
      <c r="AK17" s="31"/>
      <c r="AL17" s="31">
        <v>1</v>
      </c>
      <c r="AM17" s="31"/>
      <c r="AN17" s="31"/>
      <c r="AO17" s="31"/>
      <c r="AP17" s="31">
        <v>1</v>
      </c>
      <c r="AQ17" s="31"/>
      <c r="AR17" s="31"/>
      <c r="AS17" s="31"/>
      <c r="AT17" s="31"/>
      <c r="AU17" s="31"/>
      <c r="AV17" s="31"/>
      <c r="AW17" s="31"/>
      <c r="AX17" s="31"/>
      <c r="AY17" s="31">
        <v>1</v>
      </c>
      <c r="AZ17" s="31">
        <v>1</v>
      </c>
      <c r="BA17" s="32"/>
      <c r="BB17" s="32"/>
      <c r="BC17" s="56"/>
      <c r="BD17" s="56"/>
      <c r="BE17" s="56"/>
      <c r="BF17" s="56"/>
      <c r="BG17" s="56"/>
    </row>
    <row r="18" spans="2:59" ht="23.1" customHeight="1" x14ac:dyDescent="0.25">
      <c r="B18" s="58">
        <v>10</v>
      </c>
      <c r="C18" s="26" t="s">
        <v>1189</v>
      </c>
      <c r="D18" s="43"/>
      <c r="E18" s="42"/>
      <c r="F18" s="43">
        <v>1</v>
      </c>
      <c r="G18" s="42"/>
      <c r="H18" s="25" t="s">
        <v>1257</v>
      </c>
      <c r="I18" s="31"/>
      <c r="J18" s="31">
        <v>1</v>
      </c>
      <c r="K18" s="32"/>
      <c r="L18" s="32"/>
      <c r="M18" s="32"/>
      <c r="N18" s="32"/>
      <c r="O18" s="6"/>
      <c r="P18" s="6"/>
      <c r="Q18" s="6"/>
      <c r="R18" s="6"/>
      <c r="S18" s="80" t="s">
        <v>1309</v>
      </c>
      <c r="T18" s="31">
        <v>1</v>
      </c>
      <c r="U18" s="31"/>
      <c r="V18" s="31"/>
      <c r="W18" s="31"/>
      <c r="X18" s="31">
        <v>1</v>
      </c>
      <c r="Y18" s="31">
        <v>1</v>
      </c>
      <c r="Z18" s="31"/>
      <c r="AA18" s="31"/>
      <c r="AB18" s="31"/>
      <c r="AC18" s="31"/>
      <c r="AD18" s="31"/>
      <c r="AE18" s="6"/>
      <c r="AF18" s="34" t="s">
        <v>172</v>
      </c>
      <c r="AG18" s="29" t="s">
        <v>1309</v>
      </c>
      <c r="AH18" s="28">
        <v>43755</v>
      </c>
      <c r="AI18" s="28">
        <v>43760</v>
      </c>
      <c r="AJ18" s="31"/>
      <c r="AK18" s="31">
        <v>1</v>
      </c>
      <c r="AL18" s="31">
        <v>1</v>
      </c>
      <c r="AM18" s="31"/>
      <c r="AN18" s="31">
        <v>1</v>
      </c>
      <c r="AO18" s="31"/>
      <c r="AP18" s="31"/>
      <c r="AQ18" s="31"/>
      <c r="AR18" s="31"/>
      <c r="AS18" s="31"/>
      <c r="AT18" s="31"/>
      <c r="AU18" s="31"/>
      <c r="AV18" s="31"/>
      <c r="AW18" s="31">
        <v>1</v>
      </c>
      <c r="AX18" s="31"/>
      <c r="AY18" s="31"/>
      <c r="AZ18" s="31">
        <v>1</v>
      </c>
      <c r="BA18" s="32"/>
      <c r="BB18" s="32"/>
      <c r="BC18" s="56"/>
      <c r="BD18" s="56"/>
      <c r="BE18" s="56"/>
      <c r="BF18" s="56"/>
      <c r="BG18" s="56"/>
    </row>
    <row r="19" spans="2:59" ht="23.1" customHeight="1" x14ac:dyDescent="0.25">
      <c r="B19" s="58">
        <v>11</v>
      </c>
      <c r="C19" s="26" t="s">
        <v>1190</v>
      </c>
      <c r="D19" s="43"/>
      <c r="E19" s="42"/>
      <c r="F19" s="43">
        <v>1</v>
      </c>
      <c r="G19" s="42"/>
      <c r="H19" s="33" t="s">
        <v>1258</v>
      </c>
      <c r="I19" s="31"/>
      <c r="J19" s="31">
        <v>1</v>
      </c>
      <c r="K19" s="32"/>
      <c r="L19" s="32"/>
      <c r="M19" s="32"/>
      <c r="N19" s="32"/>
      <c r="O19" s="6"/>
      <c r="P19" s="6"/>
      <c r="Q19" s="6"/>
      <c r="R19" s="6"/>
      <c r="S19" s="80" t="s">
        <v>1309</v>
      </c>
      <c r="T19" s="31">
        <v>1</v>
      </c>
      <c r="U19" s="31"/>
      <c r="V19" s="31"/>
      <c r="W19" s="31"/>
      <c r="X19" s="31">
        <v>1</v>
      </c>
      <c r="Y19" s="31">
        <v>1</v>
      </c>
      <c r="Z19" s="31"/>
      <c r="AA19" s="31"/>
      <c r="AB19" s="31"/>
      <c r="AC19" s="31"/>
      <c r="AD19" s="31"/>
      <c r="AE19" s="6"/>
      <c r="AF19" s="34" t="s">
        <v>172</v>
      </c>
      <c r="AG19" s="29" t="s">
        <v>1309</v>
      </c>
      <c r="AH19" s="28">
        <v>43755</v>
      </c>
      <c r="AI19" s="28">
        <v>43760</v>
      </c>
      <c r="AJ19" s="31"/>
      <c r="AK19" s="31">
        <v>1</v>
      </c>
      <c r="AL19" s="31">
        <v>1</v>
      </c>
      <c r="AM19" s="31"/>
      <c r="AN19" s="31">
        <v>1</v>
      </c>
      <c r="AO19" s="31"/>
      <c r="AP19" s="31"/>
      <c r="AQ19" s="31"/>
      <c r="AR19" s="31"/>
      <c r="AS19" s="31"/>
      <c r="AT19" s="31"/>
      <c r="AU19" s="31"/>
      <c r="AV19" s="31"/>
      <c r="AW19" s="31">
        <v>1</v>
      </c>
      <c r="AX19" s="31"/>
      <c r="AY19" s="31"/>
      <c r="AZ19" s="31">
        <v>1</v>
      </c>
      <c r="BA19" s="32"/>
      <c r="BB19" s="32"/>
      <c r="BC19" s="56"/>
      <c r="BD19" s="56"/>
      <c r="BE19" s="56"/>
      <c r="BF19" s="56"/>
      <c r="BG19" s="56"/>
    </row>
    <row r="20" spans="2:59" ht="23.1" customHeight="1" x14ac:dyDescent="0.25">
      <c r="B20" s="58">
        <v>12</v>
      </c>
      <c r="C20" s="26" t="s">
        <v>1191</v>
      </c>
      <c r="D20" s="43"/>
      <c r="E20" s="42"/>
      <c r="F20" s="43">
        <v>1</v>
      </c>
      <c r="G20" s="42"/>
      <c r="H20" s="25" t="s">
        <v>1259</v>
      </c>
      <c r="I20" s="31"/>
      <c r="J20" s="31">
        <v>1</v>
      </c>
      <c r="K20" s="32"/>
      <c r="L20" s="32"/>
      <c r="M20" s="32"/>
      <c r="N20" s="32"/>
      <c r="O20" s="6"/>
      <c r="P20" s="6"/>
      <c r="Q20" s="6"/>
      <c r="R20" s="6"/>
      <c r="S20" s="80" t="s">
        <v>1310</v>
      </c>
      <c r="T20" s="31">
        <v>1</v>
      </c>
      <c r="U20" s="31"/>
      <c r="V20" s="31"/>
      <c r="W20" s="31"/>
      <c r="X20" s="31">
        <v>1</v>
      </c>
      <c r="Y20" s="31">
        <v>1</v>
      </c>
      <c r="Z20" s="31"/>
      <c r="AA20" s="31"/>
      <c r="AB20" s="31"/>
      <c r="AC20" s="31"/>
      <c r="AD20" s="31"/>
      <c r="AE20" s="6"/>
      <c r="AF20" s="34" t="s">
        <v>172</v>
      </c>
      <c r="AG20" s="29" t="s">
        <v>1319</v>
      </c>
      <c r="AH20" s="28">
        <v>43746</v>
      </c>
      <c r="AI20" s="28">
        <v>43756</v>
      </c>
      <c r="AJ20" s="31">
        <v>1</v>
      </c>
      <c r="AK20" s="31"/>
      <c r="AL20" s="31">
        <v>1</v>
      </c>
      <c r="AM20" s="31"/>
      <c r="AN20" s="31"/>
      <c r="AO20" s="31"/>
      <c r="AP20" s="31">
        <v>1</v>
      </c>
      <c r="AQ20" s="31"/>
      <c r="AR20" s="31"/>
      <c r="AS20" s="31"/>
      <c r="AT20" s="31"/>
      <c r="AU20" s="31"/>
      <c r="AV20" s="31"/>
      <c r="AW20" s="31"/>
      <c r="AX20" s="31"/>
      <c r="AY20" s="31">
        <v>1</v>
      </c>
      <c r="AZ20" s="31">
        <v>1</v>
      </c>
      <c r="BA20" s="32"/>
      <c r="BB20" s="32"/>
      <c r="BC20" s="56"/>
      <c r="BD20" s="56"/>
      <c r="BE20" s="56"/>
      <c r="BF20" s="56"/>
      <c r="BG20" s="56"/>
    </row>
    <row r="21" spans="2:59" ht="23.1" customHeight="1" x14ac:dyDescent="0.25">
      <c r="B21" s="58">
        <v>13</v>
      </c>
      <c r="C21" s="26" t="s">
        <v>1192</v>
      </c>
      <c r="D21" s="43"/>
      <c r="E21" s="42"/>
      <c r="F21" s="43">
        <v>1</v>
      </c>
      <c r="G21" s="42"/>
      <c r="H21" s="25" t="s">
        <v>1260</v>
      </c>
      <c r="I21" s="31"/>
      <c r="J21" s="31">
        <v>3</v>
      </c>
      <c r="K21" s="32"/>
      <c r="L21" s="32"/>
      <c r="M21" s="32"/>
      <c r="N21" s="32"/>
      <c r="O21" s="6"/>
      <c r="P21" s="6"/>
      <c r="Q21" s="6"/>
      <c r="R21" s="6"/>
      <c r="S21" s="80" t="s">
        <v>1310</v>
      </c>
      <c r="T21" s="31">
        <v>1</v>
      </c>
      <c r="U21" s="31"/>
      <c r="V21" s="31"/>
      <c r="W21" s="31"/>
      <c r="X21" s="31">
        <v>1</v>
      </c>
      <c r="Y21" s="31">
        <v>1</v>
      </c>
      <c r="Z21" s="31"/>
      <c r="AA21" s="31"/>
      <c r="AB21" s="31"/>
      <c r="AC21" s="31"/>
      <c r="AD21" s="31"/>
      <c r="AE21" s="6"/>
      <c r="AF21" s="34" t="s">
        <v>1316</v>
      </c>
      <c r="AG21" s="29">
        <v>43748</v>
      </c>
      <c r="AH21" s="28">
        <v>43754</v>
      </c>
      <c r="AI21" s="28">
        <v>43756</v>
      </c>
      <c r="AJ21" s="31">
        <v>1</v>
      </c>
      <c r="AK21" s="31"/>
      <c r="AL21" s="31">
        <v>1</v>
      </c>
      <c r="AM21" s="31"/>
      <c r="AN21" s="31"/>
      <c r="AO21" s="31"/>
      <c r="AP21" s="31">
        <v>1</v>
      </c>
      <c r="AQ21" s="31"/>
      <c r="AR21" s="31"/>
      <c r="AS21" s="31"/>
      <c r="AT21" s="31"/>
      <c r="AU21" s="31"/>
      <c r="AV21" s="31"/>
      <c r="AW21" s="31"/>
      <c r="AX21" s="31"/>
      <c r="AY21" s="31">
        <v>1</v>
      </c>
      <c r="AZ21" s="31"/>
      <c r="BA21" s="32"/>
      <c r="BB21" s="32"/>
      <c r="BC21" s="56"/>
      <c r="BD21" s="56"/>
      <c r="BE21" s="56"/>
      <c r="BF21" s="31">
        <v>1</v>
      </c>
      <c r="BG21" s="56"/>
    </row>
    <row r="22" spans="2:59" ht="23.1" customHeight="1" x14ac:dyDescent="0.25">
      <c r="B22" s="58">
        <v>14</v>
      </c>
      <c r="C22" s="26" t="s">
        <v>1193</v>
      </c>
      <c r="D22" s="43"/>
      <c r="E22" s="42"/>
      <c r="F22" s="43">
        <v>1</v>
      </c>
      <c r="G22" s="42"/>
      <c r="H22" s="25" t="s">
        <v>1261</v>
      </c>
      <c r="I22" s="31"/>
      <c r="J22" s="31">
        <v>0</v>
      </c>
      <c r="K22" s="32"/>
      <c r="L22" s="32"/>
      <c r="M22" s="32"/>
      <c r="N22" s="32"/>
      <c r="O22" s="6"/>
      <c r="P22" s="6"/>
      <c r="Q22" s="6"/>
      <c r="R22" s="6"/>
      <c r="S22" s="80">
        <v>43746</v>
      </c>
      <c r="T22" s="31">
        <v>1</v>
      </c>
      <c r="U22" s="31"/>
      <c r="V22" s="31"/>
      <c r="W22" s="31"/>
      <c r="X22" s="31">
        <v>1</v>
      </c>
      <c r="Y22" s="31"/>
      <c r="Z22" s="31"/>
      <c r="AA22" s="31"/>
      <c r="AB22" s="31"/>
      <c r="AC22" s="31">
        <v>1</v>
      </c>
      <c r="AD22" s="31"/>
      <c r="AE22" s="6"/>
      <c r="AF22" s="34" t="s">
        <v>172</v>
      </c>
      <c r="AG22" s="29" t="s">
        <v>1319</v>
      </c>
      <c r="AH22" s="28">
        <v>43759</v>
      </c>
      <c r="AI22" s="28">
        <v>43759</v>
      </c>
      <c r="AJ22" s="31"/>
      <c r="AK22" s="31">
        <v>1</v>
      </c>
      <c r="AL22" s="31">
        <v>1</v>
      </c>
      <c r="AM22" s="31"/>
      <c r="AN22" s="31"/>
      <c r="AO22" s="31"/>
      <c r="AP22" s="31">
        <v>1</v>
      </c>
      <c r="AQ22" s="31"/>
      <c r="AR22" s="31"/>
      <c r="AS22" s="31"/>
      <c r="AT22" s="31"/>
      <c r="AU22" s="31"/>
      <c r="AV22" s="31"/>
      <c r="AW22" s="31"/>
      <c r="AX22" s="31"/>
      <c r="AY22" s="31">
        <v>1</v>
      </c>
      <c r="AZ22" s="31">
        <v>1</v>
      </c>
      <c r="BA22" s="32"/>
      <c r="BB22" s="32"/>
      <c r="BC22" s="56"/>
      <c r="BD22" s="56"/>
      <c r="BE22" s="56"/>
      <c r="BF22" s="56"/>
      <c r="BG22" s="56"/>
    </row>
    <row r="23" spans="2:59" ht="23.1" customHeight="1" x14ac:dyDescent="0.25">
      <c r="B23" s="58">
        <v>15</v>
      </c>
      <c r="C23" s="26" t="s">
        <v>1194</v>
      </c>
      <c r="D23" s="43"/>
      <c r="E23" s="42"/>
      <c r="F23" s="43">
        <v>1</v>
      </c>
      <c r="G23" s="42"/>
      <c r="H23" s="25" t="s">
        <v>1262</v>
      </c>
      <c r="I23" s="31"/>
      <c r="J23" s="31">
        <v>1</v>
      </c>
      <c r="K23" s="32"/>
      <c r="L23" s="32"/>
      <c r="M23" s="32"/>
      <c r="N23" s="32"/>
      <c r="O23" s="6"/>
      <c r="P23" s="6"/>
      <c r="Q23" s="6"/>
      <c r="R23" s="6"/>
      <c r="S23" s="80">
        <v>43746</v>
      </c>
      <c r="T23" s="31">
        <v>1</v>
      </c>
      <c r="U23" s="31"/>
      <c r="V23" s="31"/>
      <c r="W23" s="31"/>
      <c r="X23" s="31">
        <v>1</v>
      </c>
      <c r="Y23" s="31">
        <v>1</v>
      </c>
      <c r="Z23" s="31"/>
      <c r="AA23" s="31"/>
      <c r="AB23" s="31"/>
      <c r="AC23" s="31"/>
      <c r="AD23" s="31"/>
      <c r="AE23" s="6"/>
      <c r="AF23" s="34" t="s">
        <v>172</v>
      </c>
      <c r="AG23" s="29" t="s">
        <v>1319</v>
      </c>
      <c r="AH23" s="28" t="s">
        <v>1319</v>
      </c>
      <c r="AI23" s="28">
        <v>43756</v>
      </c>
      <c r="AJ23" s="31"/>
      <c r="AK23" s="31">
        <v>1</v>
      </c>
      <c r="AL23" s="31">
        <v>1</v>
      </c>
      <c r="AM23" s="31"/>
      <c r="AN23" s="31"/>
      <c r="AO23" s="31"/>
      <c r="AP23" s="31">
        <v>1</v>
      </c>
      <c r="AQ23" s="31"/>
      <c r="AR23" s="31"/>
      <c r="AS23" s="31"/>
      <c r="AT23" s="31"/>
      <c r="AU23" s="31"/>
      <c r="AV23" s="31"/>
      <c r="AW23" s="31"/>
      <c r="AX23" s="31"/>
      <c r="AY23" s="31">
        <v>1</v>
      </c>
      <c r="AZ23" s="31">
        <v>1</v>
      </c>
      <c r="BA23" s="32"/>
      <c r="BB23" s="32"/>
      <c r="BC23" s="56"/>
      <c r="BD23" s="56"/>
      <c r="BE23" s="56"/>
      <c r="BF23" s="56"/>
      <c r="BG23" s="56"/>
    </row>
    <row r="24" spans="2:59" ht="23.1" customHeight="1" x14ac:dyDescent="0.25">
      <c r="B24" s="58">
        <v>16</v>
      </c>
      <c r="C24" s="26" t="s">
        <v>1195</v>
      </c>
      <c r="D24" s="43"/>
      <c r="E24" s="42"/>
      <c r="F24" s="43">
        <v>1</v>
      </c>
      <c r="G24" s="42"/>
      <c r="H24" s="25" t="s">
        <v>1263</v>
      </c>
      <c r="I24" s="31"/>
      <c r="J24" s="31">
        <v>1</v>
      </c>
      <c r="K24" s="32"/>
      <c r="L24" s="32"/>
      <c r="M24" s="32"/>
      <c r="N24" s="32"/>
      <c r="O24" s="6"/>
      <c r="P24" s="6"/>
      <c r="Q24" s="6"/>
      <c r="R24" s="6"/>
      <c r="S24" s="80">
        <v>43746</v>
      </c>
      <c r="T24" s="31">
        <v>1</v>
      </c>
      <c r="U24" s="31"/>
      <c r="V24" s="31"/>
      <c r="W24" s="31"/>
      <c r="X24" s="31">
        <v>1</v>
      </c>
      <c r="Y24" s="31">
        <v>1</v>
      </c>
      <c r="Z24" s="31"/>
      <c r="AA24" s="31"/>
      <c r="AB24" s="31"/>
      <c r="AC24" s="31"/>
      <c r="AD24" s="31"/>
      <c r="AE24" s="6"/>
      <c r="AF24" s="34" t="s">
        <v>172</v>
      </c>
      <c r="AG24" s="29" t="s">
        <v>1319</v>
      </c>
      <c r="AH24" s="29" t="s">
        <v>1319</v>
      </c>
      <c r="AI24" s="28">
        <v>43759</v>
      </c>
      <c r="AJ24" s="31"/>
      <c r="AK24" s="31">
        <v>1</v>
      </c>
      <c r="AL24" s="31">
        <v>1</v>
      </c>
      <c r="AM24" s="31"/>
      <c r="AN24" s="31"/>
      <c r="AO24" s="31"/>
      <c r="AP24" s="31">
        <v>1</v>
      </c>
      <c r="AQ24" s="31"/>
      <c r="AR24" s="31"/>
      <c r="AS24" s="31"/>
      <c r="AT24" s="31"/>
      <c r="AU24" s="31"/>
      <c r="AV24" s="31"/>
      <c r="AW24" s="31"/>
      <c r="AX24" s="31"/>
      <c r="AY24" s="31">
        <v>1</v>
      </c>
      <c r="AZ24" s="31">
        <v>1</v>
      </c>
      <c r="BA24" s="32"/>
      <c r="BB24" s="32"/>
      <c r="BC24" s="56"/>
      <c r="BD24" s="56"/>
      <c r="BE24" s="56"/>
      <c r="BF24" s="56"/>
      <c r="BG24" s="56"/>
    </row>
    <row r="25" spans="2:59" ht="23.1" customHeight="1" x14ac:dyDescent="0.25">
      <c r="B25" s="58">
        <v>17</v>
      </c>
      <c r="C25" s="26" t="s">
        <v>1196</v>
      </c>
      <c r="D25" s="43"/>
      <c r="E25" s="42"/>
      <c r="F25" s="43">
        <v>1</v>
      </c>
      <c r="G25" s="42"/>
      <c r="H25" s="25" t="s">
        <v>1264</v>
      </c>
      <c r="I25" s="31"/>
      <c r="J25" s="31">
        <v>1</v>
      </c>
      <c r="K25" s="32"/>
      <c r="L25" s="32"/>
      <c r="M25" s="32"/>
      <c r="N25" s="32"/>
      <c r="O25" s="6"/>
      <c r="P25" s="6"/>
      <c r="Q25" s="6"/>
      <c r="R25" s="6"/>
      <c r="S25" s="80">
        <v>43746</v>
      </c>
      <c r="T25" s="31">
        <v>1</v>
      </c>
      <c r="U25" s="31"/>
      <c r="V25" s="31"/>
      <c r="W25" s="31"/>
      <c r="X25" s="31">
        <v>1</v>
      </c>
      <c r="Y25" s="31">
        <v>1</v>
      </c>
      <c r="Z25" s="31"/>
      <c r="AA25" s="31"/>
      <c r="AB25" s="31"/>
      <c r="AC25" s="31"/>
      <c r="AD25" s="31"/>
      <c r="AE25" s="6"/>
      <c r="AF25" s="34" t="s">
        <v>172</v>
      </c>
      <c r="AG25" s="29" t="s">
        <v>1319</v>
      </c>
      <c r="AH25" s="28" t="s">
        <v>1319</v>
      </c>
      <c r="AI25" s="28">
        <v>43759</v>
      </c>
      <c r="AJ25" s="31"/>
      <c r="AK25" s="31">
        <v>1</v>
      </c>
      <c r="AL25" s="31">
        <v>1</v>
      </c>
      <c r="AM25" s="31"/>
      <c r="AN25" s="31"/>
      <c r="AO25" s="31"/>
      <c r="AP25" s="31">
        <v>1</v>
      </c>
      <c r="AQ25" s="31"/>
      <c r="AR25" s="31"/>
      <c r="AS25" s="31"/>
      <c r="AT25" s="31"/>
      <c r="AU25" s="31"/>
      <c r="AV25" s="31"/>
      <c r="AW25" s="31"/>
      <c r="AX25" s="31"/>
      <c r="AY25" s="31">
        <v>1</v>
      </c>
      <c r="AZ25" s="31">
        <v>1</v>
      </c>
      <c r="BA25" s="32"/>
      <c r="BB25" s="32"/>
      <c r="BC25" s="56"/>
      <c r="BD25" s="56"/>
      <c r="BE25" s="56"/>
      <c r="BF25" s="56"/>
      <c r="BG25" s="56"/>
    </row>
    <row r="26" spans="2:59" ht="23.1" customHeight="1" x14ac:dyDescent="0.25">
      <c r="B26" s="58">
        <v>18</v>
      </c>
      <c r="C26" s="26" t="s">
        <v>1197</v>
      </c>
      <c r="D26" s="43"/>
      <c r="E26" s="42"/>
      <c r="F26" s="43">
        <v>1</v>
      </c>
      <c r="G26" s="42"/>
      <c r="H26" s="25" t="s">
        <v>1265</v>
      </c>
      <c r="I26" s="31"/>
      <c r="J26" s="31"/>
      <c r="K26" s="32"/>
      <c r="L26" s="32"/>
      <c r="M26" s="32"/>
      <c r="N26" s="32"/>
      <c r="O26" s="6"/>
      <c r="P26" s="6"/>
      <c r="Q26" s="6"/>
      <c r="R26" s="6"/>
      <c r="S26" s="80">
        <v>43746</v>
      </c>
      <c r="T26" s="31">
        <v>1</v>
      </c>
      <c r="U26" s="31"/>
      <c r="V26" s="31"/>
      <c r="W26" s="31"/>
      <c r="X26" s="31">
        <v>1</v>
      </c>
      <c r="Y26" s="31">
        <v>1</v>
      </c>
      <c r="Z26" s="31"/>
      <c r="AA26" s="31"/>
      <c r="AB26" s="31"/>
      <c r="AC26" s="31"/>
      <c r="AD26" s="31"/>
      <c r="AE26" s="6"/>
      <c r="AF26" s="34" t="s">
        <v>172</v>
      </c>
      <c r="AG26" s="29" t="s">
        <v>1319</v>
      </c>
      <c r="AH26" s="28">
        <v>43755</v>
      </c>
      <c r="AI26" s="28">
        <v>43759</v>
      </c>
      <c r="AJ26" s="31"/>
      <c r="AK26" s="31">
        <v>1</v>
      </c>
      <c r="AL26" s="31">
        <v>1</v>
      </c>
      <c r="AM26" s="31"/>
      <c r="AN26" s="31"/>
      <c r="AO26" s="31">
        <v>1</v>
      </c>
      <c r="AP26" s="31"/>
      <c r="AQ26" s="31"/>
      <c r="AR26" s="31"/>
      <c r="AS26" s="31"/>
      <c r="AT26" s="31"/>
      <c r="AU26" s="31"/>
      <c r="AV26" s="31"/>
      <c r="AW26" s="31"/>
      <c r="AX26" s="31">
        <v>1</v>
      </c>
      <c r="AY26" s="31"/>
      <c r="AZ26" s="31">
        <v>1</v>
      </c>
      <c r="BA26" s="32"/>
      <c r="BB26" s="32"/>
      <c r="BC26" s="56"/>
      <c r="BD26" s="56"/>
      <c r="BE26" s="56"/>
      <c r="BF26" s="56"/>
      <c r="BG26" s="56"/>
    </row>
    <row r="27" spans="2:59" ht="23.1" customHeight="1" x14ac:dyDescent="0.25">
      <c r="B27" s="58">
        <v>19</v>
      </c>
      <c r="C27" s="26" t="s">
        <v>1198</v>
      </c>
      <c r="D27" s="43"/>
      <c r="E27" s="42"/>
      <c r="F27" s="43">
        <v>1</v>
      </c>
      <c r="G27" s="42"/>
      <c r="H27" s="25" t="s">
        <v>1266</v>
      </c>
      <c r="I27" s="31"/>
      <c r="J27" s="31">
        <v>1</v>
      </c>
      <c r="K27" s="32"/>
      <c r="L27" s="32"/>
      <c r="M27" s="32"/>
      <c r="N27" s="32"/>
      <c r="O27" s="6"/>
      <c r="P27" s="6"/>
      <c r="Q27" s="6"/>
      <c r="R27" s="6"/>
      <c r="S27" s="80">
        <v>43746</v>
      </c>
      <c r="T27" s="31">
        <v>1</v>
      </c>
      <c r="U27" s="31"/>
      <c r="V27" s="31"/>
      <c r="W27" s="31"/>
      <c r="X27" s="31">
        <v>1</v>
      </c>
      <c r="Y27" s="31">
        <v>1</v>
      </c>
      <c r="Z27" s="31"/>
      <c r="AA27" s="31"/>
      <c r="AB27" s="31"/>
      <c r="AC27" s="31"/>
      <c r="AD27" s="31"/>
      <c r="AE27" s="6"/>
      <c r="AF27" s="34" t="s">
        <v>408</v>
      </c>
      <c r="AG27" s="29">
        <v>43748</v>
      </c>
      <c r="AH27" s="28">
        <v>43756</v>
      </c>
      <c r="AI27" s="28">
        <v>43759</v>
      </c>
      <c r="AJ27" s="31">
        <v>1</v>
      </c>
      <c r="AK27" s="31"/>
      <c r="AL27" s="31">
        <v>1</v>
      </c>
      <c r="AM27" s="31"/>
      <c r="AN27" s="31"/>
      <c r="AO27" s="31">
        <v>1</v>
      </c>
      <c r="AP27" s="31"/>
      <c r="AQ27" s="31"/>
      <c r="AR27" s="31"/>
      <c r="AS27" s="31"/>
      <c r="AT27" s="31"/>
      <c r="AU27" s="31"/>
      <c r="AV27" s="31"/>
      <c r="AW27" s="31"/>
      <c r="AX27" s="31">
        <v>1</v>
      </c>
      <c r="AY27" s="31"/>
      <c r="AZ27" s="31">
        <v>1</v>
      </c>
      <c r="BA27" s="32"/>
      <c r="BB27" s="32"/>
      <c r="BC27" s="56"/>
      <c r="BD27" s="56"/>
      <c r="BE27" s="56"/>
      <c r="BF27" s="56"/>
      <c r="BG27" s="56"/>
    </row>
    <row r="28" spans="2:59" ht="23.1" customHeight="1" x14ac:dyDescent="0.25">
      <c r="B28" s="58">
        <v>20</v>
      </c>
      <c r="C28" s="26" t="s">
        <v>1199</v>
      </c>
      <c r="D28" s="43">
        <v>1</v>
      </c>
      <c r="E28" s="42"/>
      <c r="F28" s="43"/>
      <c r="G28" s="42"/>
      <c r="H28" s="25" t="s">
        <v>1267</v>
      </c>
      <c r="I28" s="31"/>
      <c r="J28" s="31">
        <v>1</v>
      </c>
      <c r="K28" s="32"/>
      <c r="L28" s="32"/>
      <c r="M28" s="32"/>
      <c r="N28" s="32"/>
      <c r="O28" s="6"/>
      <c r="P28" s="6"/>
      <c r="Q28" s="6"/>
      <c r="R28" s="6"/>
      <c r="S28" s="80">
        <v>43746</v>
      </c>
      <c r="T28" s="31">
        <v>1</v>
      </c>
      <c r="U28" s="31"/>
      <c r="V28" s="31"/>
      <c r="W28" s="31"/>
      <c r="X28" s="31">
        <v>1</v>
      </c>
      <c r="Y28" s="31">
        <v>1</v>
      </c>
      <c r="Z28" s="31"/>
      <c r="AA28" s="31"/>
      <c r="AB28" s="31"/>
      <c r="AC28" s="31"/>
      <c r="AD28" s="31"/>
      <c r="AE28" s="6"/>
      <c r="AF28" s="34" t="s">
        <v>1172</v>
      </c>
      <c r="AG28" s="29" t="s">
        <v>1319</v>
      </c>
      <c r="AH28" s="28">
        <v>43755</v>
      </c>
      <c r="AI28" s="28">
        <v>43759</v>
      </c>
      <c r="AJ28" s="31"/>
      <c r="AK28" s="31">
        <v>1</v>
      </c>
      <c r="AL28" s="31">
        <v>1</v>
      </c>
      <c r="AM28" s="31"/>
      <c r="AN28" s="31"/>
      <c r="AO28" s="31"/>
      <c r="AP28" s="31">
        <v>1</v>
      </c>
      <c r="AQ28" s="31"/>
      <c r="AR28" s="31"/>
      <c r="AS28" s="31"/>
      <c r="AT28" s="31"/>
      <c r="AU28" s="31"/>
      <c r="AV28" s="31"/>
      <c r="AW28" s="31"/>
      <c r="AX28" s="31"/>
      <c r="AY28" s="31">
        <v>1</v>
      </c>
      <c r="AZ28" s="31"/>
      <c r="BA28" s="32"/>
      <c r="BB28" s="32"/>
      <c r="BC28" s="56"/>
      <c r="BD28" s="56"/>
      <c r="BE28" s="56"/>
      <c r="BF28" s="56">
        <v>1</v>
      </c>
      <c r="BG28" s="56"/>
    </row>
    <row r="29" spans="2:59" ht="23.1" customHeight="1" x14ac:dyDescent="0.25">
      <c r="B29" s="58">
        <v>21</v>
      </c>
      <c r="C29" s="26" t="s">
        <v>1200</v>
      </c>
      <c r="D29" s="43"/>
      <c r="E29" s="42"/>
      <c r="F29" s="43">
        <v>1</v>
      </c>
      <c r="G29" s="42"/>
      <c r="H29" s="25" t="s">
        <v>1268</v>
      </c>
      <c r="I29" s="31"/>
      <c r="J29" s="31">
        <v>1</v>
      </c>
      <c r="K29" s="32"/>
      <c r="L29" s="32"/>
      <c r="M29" s="32"/>
      <c r="N29" s="32"/>
      <c r="O29" s="6"/>
      <c r="P29" s="6"/>
      <c r="Q29" s="6"/>
      <c r="R29" s="6"/>
      <c r="S29" s="80">
        <v>43746</v>
      </c>
      <c r="T29" s="31">
        <v>1</v>
      </c>
      <c r="U29" s="31"/>
      <c r="V29" s="31"/>
      <c r="W29" s="31"/>
      <c r="X29" s="31">
        <v>1</v>
      </c>
      <c r="Y29" s="31">
        <v>1</v>
      </c>
      <c r="Z29" s="31"/>
      <c r="AA29" s="31"/>
      <c r="AB29" s="31"/>
      <c r="AC29" s="31"/>
      <c r="AD29" s="31"/>
      <c r="AE29" s="6"/>
      <c r="AF29" s="34" t="s">
        <v>172</v>
      </c>
      <c r="AG29" s="29" t="s">
        <v>1319</v>
      </c>
      <c r="AH29" s="28">
        <v>43747</v>
      </c>
      <c r="AI29" s="28">
        <v>43759</v>
      </c>
      <c r="AJ29" s="31">
        <v>1</v>
      </c>
      <c r="AK29" s="31"/>
      <c r="AL29" s="31">
        <v>1</v>
      </c>
      <c r="AM29" s="31"/>
      <c r="AN29" s="31"/>
      <c r="AO29" s="31">
        <v>1</v>
      </c>
      <c r="AP29" s="31"/>
      <c r="AQ29" s="31"/>
      <c r="AR29" s="31"/>
      <c r="AS29" s="31"/>
      <c r="AT29" s="31"/>
      <c r="AU29" s="31"/>
      <c r="AV29" s="31"/>
      <c r="AW29" s="31"/>
      <c r="AX29" s="31">
        <v>1</v>
      </c>
      <c r="AY29" s="31"/>
      <c r="AZ29" s="31">
        <v>1</v>
      </c>
      <c r="BA29" s="32"/>
      <c r="BB29" s="32"/>
      <c r="BC29" s="56"/>
      <c r="BD29" s="56"/>
      <c r="BE29" s="56"/>
      <c r="BF29" s="56"/>
      <c r="BG29" s="56"/>
    </row>
    <row r="30" spans="2:59" ht="23.1" customHeight="1" x14ac:dyDescent="0.25">
      <c r="B30" s="58">
        <v>22</v>
      </c>
      <c r="C30" s="26" t="s">
        <v>1201</v>
      </c>
      <c r="D30" s="43"/>
      <c r="E30" s="42"/>
      <c r="F30" s="43">
        <v>1</v>
      </c>
      <c r="G30" s="42"/>
      <c r="H30" s="25" t="s">
        <v>1269</v>
      </c>
      <c r="I30" s="31"/>
      <c r="J30" s="31">
        <v>1</v>
      </c>
      <c r="K30" s="32"/>
      <c r="L30" s="32"/>
      <c r="M30" s="32"/>
      <c r="N30" s="32"/>
      <c r="O30" s="6"/>
      <c r="P30" s="6"/>
      <c r="Q30" s="6"/>
      <c r="R30" s="6"/>
      <c r="S30" s="80">
        <v>43747</v>
      </c>
      <c r="T30" s="31">
        <v>1</v>
      </c>
      <c r="U30" s="31"/>
      <c r="V30" s="31"/>
      <c r="W30" s="31"/>
      <c r="X30" s="31">
        <v>1</v>
      </c>
      <c r="Y30" s="31">
        <v>1</v>
      </c>
      <c r="Z30" s="31"/>
      <c r="AA30" s="31"/>
      <c r="AB30" s="31"/>
      <c r="AC30" s="31"/>
      <c r="AD30" s="31"/>
      <c r="AE30" s="6"/>
      <c r="AF30" s="34" t="s">
        <v>172</v>
      </c>
      <c r="AG30" s="29">
        <v>43748</v>
      </c>
      <c r="AH30" s="28">
        <v>43757</v>
      </c>
      <c r="AI30" s="28">
        <v>43760</v>
      </c>
      <c r="AJ30" s="31"/>
      <c r="AK30" s="31">
        <v>1</v>
      </c>
      <c r="AL30" s="31">
        <v>1</v>
      </c>
      <c r="AM30" s="31"/>
      <c r="AN30" s="31"/>
      <c r="AO30" s="31">
        <v>1</v>
      </c>
      <c r="AP30" s="31"/>
      <c r="AQ30" s="31"/>
      <c r="AR30" s="31"/>
      <c r="AS30" s="31"/>
      <c r="AT30" s="31"/>
      <c r="AU30" s="31"/>
      <c r="AV30" s="31"/>
      <c r="AW30" s="31"/>
      <c r="AX30" s="31">
        <v>1</v>
      </c>
      <c r="AY30" s="31"/>
      <c r="AZ30" s="31">
        <v>1</v>
      </c>
      <c r="BA30" s="32"/>
      <c r="BB30" s="32"/>
      <c r="BC30" s="56"/>
      <c r="BD30" s="56"/>
      <c r="BE30" s="56"/>
      <c r="BF30" s="56"/>
      <c r="BG30" s="56"/>
    </row>
    <row r="31" spans="2:59" ht="23.1" customHeight="1" x14ac:dyDescent="0.25">
      <c r="B31" s="58">
        <v>23</v>
      </c>
      <c r="C31" s="26" t="s">
        <v>1202</v>
      </c>
      <c r="D31" s="43"/>
      <c r="E31" s="42"/>
      <c r="F31" s="43">
        <v>1</v>
      </c>
      <c r="G31" s="42"/>
      <c r="H31" s="25" t="s">
        <v>1270</v>
      </c>
      <c r="I31" s="31"/>
      <c r="J31" s="31">
        <v>1</v>
      </c>
      <c r="K31" s="32"/>
      <c r="L31" s="32"/>
      <c r="M31" s="32"/>
      <c r="N31" s="32"/>
      <c r="O31" s="6"/>
      <c r="P31" s="6"/>
      <c r="Q31" s="6"/>
      <c r="R31" s="6"/>
      <c r="S31" s="80">
        <v>43748</v>
      </c>
      <c r="T31" s="31">
        <v>1</v>
      </c>
      <c r="U31" s="31"/>
      <c r="V31" s="31"/>
      <c r="W31" s="31"/>
      <c r="X31" s="31">
        <v>1</v>
      </c>
      <c r="Y31" s="31">
        <v>1</v>
      </c>
      <c r="Z31" s="31"/>
      <c r="AA31" s="31"/>
      <c r="AB31" s="31"/>
      <c r="AC31" s="31"/>
      <c r="AD31" s="31"/>
      <c r="AE31" s="6"/>
      <c r="AF31" s="34" t="s">
        <v>172</v>
      </c>
      <c r="AG31" s="29">
        <v>43748</v>
      </c>
      <c r="AH31" s="28">
        <v>43748</v>
      </c>
      <c r="AI31" s="28">
        <v>43760</v>
      </c>
      <c r="AJ31" s="31"/>
      <c r="AK31" s="31">
        <v>1</v>
      </c>
      <c r="AL31" s="31">
        <v>1</v>
      </c>
      <c r="AM31" s="31"/>
      <c r="AN31" s="31"/>
      <c r="AO31" s="31">
        <v>1</v>
      </c>
      <c r="AP31" s="31"/>
      <c r="AQ31" s="31"/>
      <c r="AR31" s="31"/>
      <c r="AS31" s="31"/>
      <c r="AT31" s="31"/>
      <c r="AU31" s="31"/>
      <c r="AV31" s="31"/>
      <c r="AW31" s="31"/>
      <c r="AX31" s="31"/>
      <c r="AY31" s="31">
        <v>1</v>
      </c>
      <c r="AZ31" s="31">
        <v>1</v>
      </c>
      <c r="BA31" s="32"/>
      <c r="BB31" s="32"/>
      <c r="BC31" s="56"/>
      <c r="BD31" s="56"/>
      <c r="BE31" s="56"/>
      <c r="BF31" s="56"/>
      <c r="BG31" s="56"/>
    </row>
    <row r="32" spans="2:59" ht="23.1" customHeight="1" x14ac:dyDescent="0.25">
      <c r="B32" s="58">
        <v>24</v>
      </c>
      <c r="C32" s="26" t="s">
        <v>1203</v>
      </c>
      <c r="D32" s="43"/>
      <c r="E32" s="42"/>
      <c r="F32" s="43">
        <v>1</v>
      </c>
      <c r="G32" s="42"/>
      <c r="H32" s="25" t="s">
        <v>1271</v>
      </c>
      <c r="I32" s="31"/>
      <c r="J32" s="31">
        <v>1</v>
      </c>
      <c r="K32" s="32"/>
      <c r="L32" s="32"/>
      <c r="M32" s="32"/>
      <c r="N32" s="32"/>
      <c r="O32" s="6"/>
      <c r="P32" s="6"/>
      <c r="Q32" s="6"/>
      <c r="R32" s="6"/>
      <c r="S32" s="80" t="s">
        <v>1311</v>
      </c>
      <c r="T32" s="31">
        <v>1</v>
      </c>
      <c r="U32" s="31"/>
      <c r="V32" s="31"/>
      <c r="W32" s="31"/>
      <c r="X32" s="31">
        <v>1</v>
      </c>
      <c r="Y32" s="31">
        <v>1</v>
      </c>
      <c r="Z32" s="31"/>
      <c r="AA32" s="31"/>
      <c r="AB32" s="31"/>
      <c r="AC32" s="31"/>
      <c r="AD32" s="31"/>
      <c r="AE32" s="6"/>
      <c r="AF32" s="34" t="s">
        <v>172</v>
      </c>
      <c r="AG32" s="29">
        <v>43748</v>
      </c>
      <c r="AH32" s="28">
        <v>43748</v>
      </c>
      <c r="AI32" s="28">
        <v>43760</v>
      </c>
      <c r="AJ32" s="31"/>
      <c r="AK32" s="31">
        <v>1</v>
      </c>
      <c r="AL32" s="31">
        <v>1</v>
      </c>
      <c r="AM32" s="31"/>
      <c r="AN32" s="31"/>
      <c r="AO32" s="31">
        <v>1</v>
      </c>
      <c r="AP32" s="31"/>
      <c r="AQ32" s="31"/>
      <c r="AR32" s="31"/>
      <c r="AS32" s="31"/>
      <c r="AT32" s="31"/>
      <c r="AU32" s="31"/>
      <c r="AV32" s="31"/>
      <c r="AW32" s="31"/>
      <c r="AX32" s="31">
        <v>1</v>
      </c>
      <c r="AY32" s="31"/>
      <c r="AZ32" s="31">
        <v>1</v>
      </c>
      <c r="BA32" s="32"/>
      <c r="BB32" s="32"/>
      <c r="BC32" s="56"/>
      <c r="BD32" s="56"/>
      <c r="BE32" s="56"/>
      <c r="BF32" s="56"/>
      <c r="BG32" s="56"/>
    </row>
    <row r="33" spans="2:59" ht="23.1" customHeight="1" x14ac:dyDescent="0.25">
      <c r="B33" s="58">
        <v>25</v>
      </c>
      <c r="C33" s="26" t="s">
        <v>1204</v>
      </c>
      <c r="D33" s="43"/>
      <c r="E33" s="42"/>
      <c r="F33" s="43">
        <v>1</v>
      </c>
      <c r="G33" s="42"/>
      <c r="H33" s="25" t="s">
        <v>1272</v>
      </c>
      <c r="I33" s="31"/>
      <c r="J33" s="31">
        <v>0</v>
      </c>
      <c r="K33" s="32"/>
      <c r="L33" s="32"/>
      <c r="M33" s="32"/>
      <c r="N33" s="32"/>
      <c r="O33" s="6"/>
      <c r="P33" s="6"/>
      <c r="Q33" s="6"/>
      <c r="R33" s="6"/>
      <c r="S33" s="80">
        <v>43748</v>
      </c>
      <c r="T33" s="31">
        <v>1</v>
      </c>
      <c r="U33" s="31"/>
      <c r="V33" s="31"/>
      <c r="W33" s="31"/>
      <c r="X33" s="31">
        <v>1</v>
      </c>
      <c r="Y33" s="31"/>
      <c r="Z33" s="31"/>
      <c r="AA33" s="31"/>
      <c r="AB33" s="31"/>
      <c r="AC33" s="31">
        <v>1</v>
      </c>
      <c r="AD33" s="31"/>
      <c r="AE33" s="6"/>
      <c r="AF33" s="34" t="s">
        <v>172</v>
      </c>
      <c r="AG33" s="29">
        <v>43752</v>
      </c>
      <c r="AH33" s="28">
        <v>43755</v>
      </c>
      <c r="AI33" s="28">
        <v>43760</v>
      </c>
      <c r="AJ33" s="31">
        <v>1</v>
      </c>
      <c r="AK33" s="31"/>
      <c r="AL33" s="31">
        <v>1</v>
      </c>
      <c r="AM33" s="31"/>
      <c r="AN33" s="31"/>
      <c r="AO33" s="31">
        <v>1</v>
      </c>
      <c r="AP33" s="31"/>
      <c r="AQ33" s="31"/>
      <c r="AR33" s="31"/>
      <c r="AS33" s="31"/>
      <c r="AT33" s="31"/>
      <c r="AU33" s="31"/>
      <c r="AV33" s="31"/>
      <c r="AW33" s="31"/>
      <c r="AX33" s="31">
        <v>1</v>
      </c>
      <c r="AY33" s="31"/>
      <c r="AZ33" s="31">
        <v>1</v>
      </c>
      <c r="BA33" s="32"/>
      <c r="BB33" s="32"/>
      <c r="BC33" s="56"/>
      <c r="BD33" s="56"/>
      <c r="BE33" s="56"/>
      <c r="BF33" s="56"/>
      <c r="BG33" s="56"/>
    </row>
    <row r="34" spans="2:59" ht="23.1" customHeight="1" x14ac:dyDescent="0.25">
      <c r="B34" s="58">
        <v>26</v>
      </c>
      <c r="C34" s="26" t="s">
        <v>1205</v>
      </c>
      <c r="D34" s="43"/>
      <c r="E34" s="42"/>
      <c r="F34" s="43">
        <v>1</v>
      </c>
      <c r="G34" s="42"/>
      <c r="H34" s="25" t="s">
        <v>1273</v>
      </c>
      <c r="I34" s="31"/>
      <c r="J34" s="31">
        <v>1</v>
      </c>
      <c r="K34" s="32"/>
      <c r="L34" s="32"/>
      <c r="M34" s="32"/>
      <c r="N34" s="32"/>
      <c r="O34" s="6"/>
      <c r="P34" s="6"/>
      <c r="Q34" s="6"/>
      <c r="R34" s="6"/>
      <c r="S34" s="80">
        <v>43749</v>
      </c>
      <c r="T34" s="31">
        <v>1</v>
      </c>
      <c r="U34" s="31"/>
      <c r="V34" s="31"/>
      <c r="W34" s="31"/>
      <c r="X34" s="31">
        <v>1</v>
      </c>
      <c r="Y34" s="31">
        <v>1</v>
      </c>
      <c r="Z34" s="31"/>
      <c r="AA34" s="31"/>
      <c r="AB34" s="31"/>
      <c r="AC34" s="31"/>
      <c r="AD34" s="31"/>
      <c r="AE34" s="6"/>
      <c r="AF34" s="34" t="s">
        <v>172</v>
      </c>
      <c r="AG34" s="29">
        <v>43752</v>
      </c>
      <c r="AH34" s="28">
        <v>43757</v>
      </c>
      <c r="AI34" s="28">
        <v>43760</v>
      </c>
      <c r="AJ34" s="31">
        <v>1</v>
      </c>
      <c r="AK34" s="31"/>
      <c r="AL34" s="31">
        <v>1</v>
      </c>
      <c r="AM34" s="31"/>
      <c r="AN34" s="31"/>
      <c r="AO34" s="31">
        <v>1</v>
      </c>
      <c r="AP34" s="31"/>
      <c r="AQ34" s="31"/>
      <c r="AR34" s="31"/>
      <c r="AS34" s="31"/>
      <c r="AT34" s="31"/>
      <c r="AU34" s="31"/>
      <c r="AV34" s="31"/>
      <c r="AW34" s="31"/>
      <c r="AX34" s="31">
        <v>1</v>
      </c>
      <c r="AY34" s="31"/>
      <c r="AZ34" s="31">
        <v>1</v>
      </c>
      <c r="BA34" s="32"/>
      <c r="BB34" s="32"/>
      <c r="BC34" s="56"/>
      <c r="BD34" s="56"/>
      <c r="BE34" s="56"/>
      <c r="BF34" s="56"/>
      <c r="BG34" s="56"/>
    </row>
    <row r="35" spans="2:59" ht="23.1" customHeight="1" x14ac:dyDescent="0.25">
      <c r="B35" s="58">
        <v>27</v>
      </c>
      <c r="C35" s="26" t="s">
        <v>1206</v>
      </c>
      <c r="D35" s="43"/>
      <c r="E35" s="42"/>
      <c r="F35" s="43">
        <v>1</v>
      </c>
      <c r="G35" s="42"/>
      <c r="H35" s="25" t="s">
        <v>1274</v>
      </c>
      <c r="I35" s="31"/>
      <c r="J35" s="31">
        <v>1</v>
      </c>
      <c r="K35" s="32"/>
      <c r="L35" s="32"/>
      <c r="M35" s="32"/>
      <c r="N35" s="32"/>
      <c r="O35" s="6"/>
      <c r="P35" s="6"/>
      <c r="Q35" s="6"/>
      <c r="R35" s="6"/>
      <c r="S35" s="80">
        <v>43751</v>
      </c>
      <c r="T35" s="31">
        <v>1</v>
      </c>
      <c r="U35" s="31"/>
      <c r="V35" s="31"/>
      <c r="W35" s="31"/>
      <c r="X35" s="31">
        <v>1</v>
      </c>
      <c r="Y35" s="31">
        <v>1</v>
      </c>
      <c r="Z35" s="31"/>
      <c r="AA35" s="31"/>
      <c r="AB35" s="31"/>
      <c r="AC35" s="31"/>
      <c r="AD35" s="31"/>
      <c r="AE35" s="6"/>
      <c r="AF35" s="34" t="s">
        <v>172</v>
      </c>
      <c r="AG35" s="29">
        <v>43752</v>
      </c>
      <c r="AH35" s="28">
        <v>43760</v>
      </c>
      <c r="AI35" s="28">
        <v>43760</v>
      </c>
      <c r="AJ35" s="31">
        <v>1</v>
      </c>
      <c r="AK35" s="31"/>
      <c r="AL35" s="31">
        <v>1</v>
      </c>
      <c r="AM35" s="31"/>
      <c r="AN35" s="31"/>
      <c r="AO35" s="31"/>
      <c r="AP35" s="31">
        <v>1</v>
      </c>
      <c r="AQ35" s="31"/>
      <c r="AR35" s="31"/>
      <c r="AS35" s="31"/>
      <c r="AT35" s="31"/>
      <c r="AU35" s="31"/>
      <c r="AV35" s="31"/>
      <c r="AW35" s="31"/>
      <c r="AX35" s="31">
        <v>1</v>
      </c>
      <c r="AY35" s="31"/>
      <c r="AZ35" s="31">
        <v>1</v>
      </c>
      <c r="BA35" s="32"/>
      <c r="BB35" s="32"/>
      <c r="BC35" s="56"/>
      <c r="BD35" s="56"/>
      <c r="BE35" s="56"/>
      <c r="BF35" s="56"/>
      <c r="BG35" s="56"/>
    </row>
    <row r="36" spans="2:59" ht="23.1" customHeight="1" x14ac:dyDescent="0.25">
      <c r="B36" s="58">
        <v>28</v>
      </c>
      <c r="C36" s="26" t="s">
        <v>1207</v>
      </c>
      <c r="D36" s="43"/>
      <c r="E36" s="42"/>
      <c r="F36" s="43">
        <v>1</v>
      </c>
      <c r="G36" s="42"/>
      <c r="H36" s="25" t="s">
        <v>1130</v>
      </c>
      <c r="I36" s="31"/>
      <c r="J36" s="31">
        <v>1</v>
      </c>
      <c r="K36" s="32"/>
      <c r="L36" s="32"/>
      <c r="M36" s="32"/>
      <c r="N36" s="32"/>
      <c r="O36" s="6"/>
      <c r="P36" s="6"/>
      <c r="Q36" s="6"/>
      <c r="R36" s="6"/>
      <c r="S36" s="80">
        <v>43752</v>
      </c>
      <c r="T36" s="31">
        <v>1</v>
      </c>
      <c r="U36" s="31"/>
      <c r="V36" s="31"/>
      <c r="W36" s="31"/>
      <c r="X36" s="31">
        <v>1</v>
      </c>
      <c r="Y36" s="31">
        <v>1</v>
      </c>
      <c r="Z36" s="31"/>
      <c r="AA36" s="31"/>
      <c r="AB36" s="31"/>
      <c r="AC36" s="31"/>
      <c r="AD36" s="31"/>
      <c r="AE36" s="6"/>
      <c r="AF36" s="34" t="s">
        <v>172</v>
      </c>
      <c r="AG36" s="29">
        <v>43752</v>
      </c>
      <c r="AH36" s="28">
        <v>43754</v>
      </c>
      <c r="AI36" s="28">
        <v>43760</v>
      </c>
      <c r="AJ36" s="31">
        <v>1</v>
      </c>
      <c r="AK36" s="31"/>
      <c r="AL36" s="31">
        <v>1</v>
      </c>
      <c r="AM36" s="31"/>
      <c r="AN36" s="31">
        <v>1</v>
      </c>
      <c r="AO36" s="31"/>
      <c r="AP36" s="31"/>
      <c r="AQ36" s="31"/>
      <c r="AR36" s="31"/>
      <c r="AS36" s="31"/>
      <c r="AT36" s="31"/>
      <c r="AU36" s="31"/>
      <c r="AV36" s="31"/>
      <c r="AW36" s="31">
        <v>1</v>
      </c>
      <c r="AX36" s="31"/>
      <c r="AY36" s="31"/>
      <c r="AZ36" s="31">
        <v>1</v>
      </c>
      <c r="BA36" s="32"/>
      <c r="BB36" s="32"/>
      <c r="BC36" s="56"/>
      <c r="BD36" s="56"/>
      <c r="BE36" s="56"/>
      <c r="BF36" s="56"/>
      <c r="BG36" s="56"/>
    </row>
    <row r="37" spans="2:59" ht="23.1" customHeight="1" x14ac:dyDescent="0.25">
      <c r="B37" s="58">
        <v>29</v>
      </c>
      <c r="C37" s="26" t="s">
        <v>1208</v>
      </c>
      <c r="D37" s="43"/>
      <c r="E37" s="42"/>
      <c r="F37" s="43">
        <v>1</v>
      </c>
      <c r="G37" s="42"/>
      <c r="H37" s="25" t="s">
        <v>1134</v>
      </c>
      <c r="I37" s="31"/>
      <c r="J37" s="31">
        <v>1</v>
      </c>
      <c r="K37" s="32"/>
      <c r="L37" s="32"/>
      <c r="M37" s="32"/>
      <c r="N37" s="32"/>
      <c r="O37" s="6"/>
      <c r="P37" s="6"/>
      <c r="Q37" s="6"/>
      <c r="R37" s="6"/>
      <c r="S37" s="80">
        <v>43752</v>
      </c>
      <c r="T37" s="31">
        <v>1</v>
      </c>
      <c r="U37" s="31"/>
      <c r="V37" s="31"/>
      <c r="W37" s="31"/>
      <c r="X37" s="31">
        <v>1</v>
      </c>
      <c r="Y37" s="31">
        <v>1</v>
      </c>
      <c r="Z37" s="31"/>
      <c r="AA37" s="31"/>
      <c r="AB37" s="31"/>
      <c r="AC37" s="31"/>
      <c r="AD37" s="31"/>
      <c r="AE37" s="6"/>
      <c r="AF37" s="34" t="s">
        <v>172</v>
      </c>
      <c r="AG37" s="29">
        <v>43752</v>
      </c>
      <c r="AH37" s="28">
        <v>43754</v>
      </c>
      <c r="AI37" s="28">
        <v>43760</v>
      </c>
      <c r="AJ37" s="31"/>
      <c r="AK37" s="31">
        <v>1</v>
      </c>
      <c r="AL37" s="31">
        <v>1</v>
      </c>
      <c r="AM37" s="31"/>
      <c r="AN37" s="31">
        <v>1</v>
      </c>
      <c r="AO37" s="31"/>
      <c r="AP37" s="31"/>
      <c r="AQ37" s="31"/>
      <c r="AR37" s="31"/>
      <c r="AS37" s="31"/>
      <c r="AT37" s="31"/>
      <c r="AU37" s="31"/>
      <c r="AV37" s="31"/>
      <c r="AW37" s="31">
        <v>1</v>
      </c>
      <c r="AX37" s="31"/>
      <c r="AY37" s="31"/>
      <c r="AZ37" s="31">
        <v>1</v>
      </c>
      <c r="BA37" s="32"/>
      <c r="BB37" s="32"/>
      <c r="BC37" s="56"/>
      <c r="BD37" s="56"/>
      <c r="BE37" s="56"/>
      <c r="BF37" s="56"/>
      <c r="BG37" s="56"/>
    </row>
    <row r="38" spans="2:59" ht="23.1" customHeight="1" x14ac:dyDescent="0.25">
      <c r="B38" s="58">
        <v>30</v>
      </c>
      <c r="C38" s="26" t="s">
        <v>1209</v>
      </c>
      <c r="D38" s="43"/>
      <c r="E38" s="42"/>
      <c r="F38" s="43">
        <v>1</v>
      </c>
      <c r="G38" s="42"/>
      <c r="H38" s="25" t="s">
        <v>1275</v>
      </c>
      <c r="I38" s="31"/>
      <c r="J38" s="31">
        <v>0</v>
      </c>
      <c r="K38" s="32"/>
      <c r="L38" s="32"/>
      <c r="M38" s="32"/>
      <c r="N38" s="32"/>
      <c r="O38" s="6"/>
      <c r="P38" s="6"/>
      <c r="Q38" s="6"/>
      <c r="R38" s="6"/>
      <c r="S38" s="80">
        <v>43752</v>
      </c>
      <c r="T38" s="31">
        <v>1</v>
      </c>
      <c r="U38" s="31"/>
      <c r="V38" s="31"/>
      <c r="W38" s="31"/>
      <c r="X38" s="31">
        <v>1</v>
      </c>
      <c r="Y38" s="31"/>
      <c r="Z38" s="31"/>
      <c r="AA38" s="31"/>
      <c r="AB38" s="31"/>
      <c r="AC38" s="31"/>
      <c r="AD38" s="31">
        <v>1</v>
      </c>
      <c r="AE38" s="6"/>
      <c r="AF38" s="34" t="s">
        <v>172</v>
      </c>
      <c r="AG38" s="29">
        <v>43752</v>
      </c>
      <c r="AH38" s="28">
        <v>43754</v>
      </c>
      <c r="AI38" s="28">
        <v>43760</v>
      </c>
      <c r="AJ38" s="31"/>
      <c r="AK38" s="31">
        <v>1</v>
      </c>
      <c r="AL38" s="31">
        <v>1</v>
      </c>
      <c r="AM38" s="31"/>
      <c r="AN38" s="31">
        <v>1</v>
      </c>
      <c r="AO38" s="31"/>
      <c r="AP38" s="31"/>
      <c r="AQ38" s="31"/>
      <c r="AR38" s="31"/>
      <c r="AS38" s="31"/>
      <c r="AT38" s="31"/>
      <c r="AU38" s="31"/>
      <c r="AV38" s="31"/>
      <c r="AW38" s="31">
        <v>1</v>
      </c>
      <c r="AX38" s="31"/>
      <c r="AY38" s="31"/>
      <c r="AZ38" s="31">
        <v>1</v>
      </c>
      <c r="BA38" s="32"/>
      <c r="BB38" s="32"/>
      <c r="BC38" s="56"/>
      <c r="BD38" s="56"/>
      <c r="BE38" s="56"/>
      <c r="BF38" s="56"/>
      <c r="BG38" s="56"/>
    </row>
    <row r="39" spans="2:59" ht="23.1" customHeight="1" x14ac:dyDescent="0.25">
      <c r="B39" s="58">
        <v>31</v>
      </c>
      <c r="C39" s="26" t="s">
        <v>1210</v>
      </c>
      <c r="D39" s="43"/>
      <c r="E39" s="42"/>
      <c r="F39" s="43">
        <v>1</v>
      </c>
      <c r="G39" s="42"/>
      <c r="H39" s="25" t="s">
        <v>964</v>
      </c>
      <c r="I39" s="31"/>
      <c r="J39" s="31">
        <v>1</v>
      </c>
      <c r="K39" s="32"/>
      <c r="L39" s="32"/>
      <c r="M39" s="32"/>
      <c r="N39" s="32"/>
      <c r="O39" s="6"/>
      <c r="P39" s="6"/>
      <c r="Q39" s="6"/>
      <c r="R39" s="6"/>
      <c r="S39" s="80">
        <v>43753</v>
      </c>
      <c r="T39" s="31">
        <v>1</v>
      </c>
      <c r="U39" s="31"/>
      <c r="V39" s="31"/>
      <c r="W39" s="31"/>
      <c r="X39" s="31">
        <v>1</v>
      </c>
      <c r="Y39" s="31">
        <v>1</v>
      </c>
      <c r="Z39" s="31"/>
      <c r="AA39" s="31"/>
      <c r="AB39" s="31"/>
      <c r="AC39" s="31"/>
      <c r="AD39" s="31"/>
      <c r="AE39" s="6"/>
      <c r="AF39" s="34" t="s">
        <v>172</v>
      </c>
      <c r="AG39" s="29">
        <v>43753</v>
      </c>
      <c r="AH39" s="28">
        <v>43754</v>
      </c>
      <c r="AI39" s="28">
        <v>43760</v>
      </c>
      <c r="AJ39" s="31"/>
      <c r="AK39" s="31">
        <v>1</v>
      </c>
      <c r="AL39" s="31">
        <v>1</v>
      </c>
      <c r="AM39" s="31"/>
      <c r="AN39" s="31">
        <v>1</v>
      </c>
      <c r="AO39" s="31"/>
      <c r="AP39" s="31"/>
      <c r="AQ39" s="31"/>
      <c r="AR39" s="31"/>
      <c r="AS39" s="31"/>
      <c r="AT39" s="31"/>
      <c r="AU39" s="31"/>
      <c r="AV39" s="31"/>
      <c r="AW39" s="31">
        <v>1</v>
      </c>
      <c r="AX39" s="31"/>
      <c r="AY39" s="31"/>
      <c r="AZ39" s="31">
        <v>1</v>
      </c>
      <c r="BA39" s="32"/>
      <c r="BB39" s="32"/>
      <c r="BC39" s="56"/>
      <c r="BD39" s="56"/>
      <c r="BE39" s="56"/>
      <c r="BF39" s="56"/>
      <c r="BG39" s="56"/>
    </row>
    <row r="40" spans="2:59" ht="23.1" customHeight="1" x14ac:dyDescent="0.25">
      <c r="B40" s="58">
        <v>32</v>
      </c>
      <c r="C40" s="26" t="s">
        <v>1211</v>
      </c>
      <c r="D40" s="43"/>
      <c r="E40" s="42"/>
      <c r="F40" s="43">
        <v>1</v>
      </c>
      <c r="G40" s="42"/>
      <c r="H40" s="25" t="s">
        <v>1276</v>
      </c>
      <c r="I40" s="31"/>
      <c r="J40" s="31">
        <v>1</v>
      </c>
      <c r="K40" s="32"/>
      <c r="L40" s="32"/>
      <c r="M40" s="32"/>
      <c r="N40" s="32"/>
      <c r="O40" s="6"/>
      <c r="P40" s="6"/>
      <c r="Q40" s="6"/>
      <c r="R40" s="6"/>
      <c r="S40" s="80">
        <v>43753</v>
      </c>
      <c r="T40" s="31">
        <v>1</v>
      </c>
      <c r="U40" s="31"/>
      <c r="V40" s="31"/>
      <c r="W40" s="31"/>
      <c r="X40" s="31">
        <v>1</v>
      </c>
      <c r="Y40" s="31">
        <v>1</v>
      </c>
      <c r="Z40" s="31"/>
      <c r="AA40" s="31"/>
      <c r="AB40" s="31"/>
      <c r="AC40" s="31"/>
      <c r="AD40" s="31"/>
      <c r="AE40" s="6"/>
      <c r="AF40" s="34" t="s">
        <v>726</v>
      </c>
      <c r="AG40" s="29">
        <v>43753</v>
      </c>
      <c r="AH40" s="28">
        <v>43763</v>
      </c>
      <c r="AI40" s="28">
        <v>43766</v>
      </c>
      <c r="AJ40" s="31">
        <v>1</v>
      </c>
      <c r="AK40" s="31"/>
      <c r="AL40" s="31">
        <v>1</v>
      </c>
      <c r="AM40" s="31"/>
      <c r="AN40" s="31"/>
      <c r="AO40" s="31"/>
      <c r="AP40" s="31">
        <v>1</v>
      </c>
      <c r="AQ40" s="31"/>
      <c r="AR40" s="31"/>
      <c r="AS40" s="31"/>
      <c r="AT40" s="31"/>
      <c r="AU40" s="31"/>
      <c r="AV40" s="31"/>
      <c r="AW40" s="31"/>
      <c r="AX40" s="31">
        <v>1</v>
      </c>
      <c r="AY40" s="31"/>
      <c r="AZ40" s="31">
        <v>1</v>
      </c>
      <c r="BA40" s="32"/>
      <c r="BB40" s="32"/>
      <c r="BC40" s="56"/>
      <c r="BD40" s="56"/>
      <c r="BE40" s="56"/>
      <c r="BF40" s="56"/>
      <c r="BG40" s="56"/>
    </row>
    <row r="41" spans="2:59" ht="23.1" customHeight="1" x14ac:dyDescent="0.25">
      <c r="B41" s="58">
        <v>33</v>
      </c>
      <c r="C41" s="26" t="s">
        <v>1212</v>
      </c>
      <c r="D41" s="43"/>
      <c r="E41" s="42"/>
      <c r="F41" s="43">
        <v>1</v>
      </c>
      <c r="G41" s="42"/>
      <c r="H41" s="25" t="s">
        <v>1277</v>
      </c>
      <c r="I41" s="31"/>
      <c r="J41" s="31">
        <v>1</v>
      </c>
      <c r="K41" s="32"/>
      <c r="L41" s="32"/>
      <c r="M41" s="32"/>
      <c r="N41" s="32"/>
      <c r="O41" s="6"/>
      <c r="P41" s="6"/>
      <c r="Q41" s="6"/>
      <c r="R41" s="6"/>
      <c r="S41" s="80" t="s">
        <v>1312</v>
      </c>
      <c r="T41" s="31">
        <v>1</v>
      </c>
      <c r="U41" s="31"/>
      <c r="V41" s="31"/>
      <c r="W41" s="31"/>
      <c r="X41" s="31">
        <v>1</v>
      </c>
      <c r="Y41" s="31">
        <v>1</v>
      </c>
      <c r="Z41" s="31"/>
      <c r="AA41" s="31"/>
      <c r="AB41" s="31"/>
      <c r="AC41" s="31"/>
      <c r="AD41" s="31"/>
      <c r="AE41" s="6"/>
      <c r="AF41" s="34" t="s">
        <v>726</v>
      </c>
      <c r="AG41" s="29">
        <v>43754</v>
      </c>
      <c r="AH41" s="28">
        <v>43770</v>
      </c>
      <c r="AI41" s="28">
        <v>43773</v>
      </c>
      <c r="AJ41" s="31">
        <v>1</v>
      </c>
      <c r="AK41" s="31"/>
      <c r="AL41" s="31">
        <v>1</v>
      </c>
      <c r="AM41" s="31"/>
      <c r="AN41" s="31"/>
      <c r="AO41" s="31"/>
      <c r="AP41" s="31">
        <v>1</v>
      </c>
      <c r="AQ41" s="31"/>
      <c r="AR41" s="31"/>
      <c r="AS41" s="31"/>
      <c r="AT41" s="31"/>
      <c r="AU41" s="31"/>
      <c r="AV41" s="31"/>
      <c r="AW41" s="31"/>
      <c r="AX41" s="31"/>
      <c r="AY41" s="31">
        <v>1</v>
      </c>
      <c r="AZ41" s="31">
        <v>1</v>
      </c>
      <c r="BA41" s="32"/>
      <c r="BB41" s="32"/>
      <c r="BC41" s="56"/>
      <c r="BD41" s="56"/>
      <c r="BE41" s="56"/>
      <c r="BF41" s="56"/>
      <c r="BG41" s="56"/>
    </row>
    <row r="42" spans="2:59" ht="23.1" customHeight="1" x14ac:dyDescent="0.25">
      <c r="B42" s="58">
        <v>34</v>
      </c>
      <c r="C42" s="26" t="s">
        <v>1213</v>
      </c>
      <c r="D42" s="43">
        <v>1</v>
      </c>
      <c r="E42" s="42"/>
      <c r="F42" s="43"/>
      <c r="G42" s="42"/>
      <c r="H42" s="25" t="s">
        <v>1278</v>
      </c>
      <c r="I42" s="31"/>
      <c r="J42" s="31">
        <v>1</v>
      </c>
      <c r="K42" s="32"/>
      <c r="L42" s="32"/>
      <c r="M42" s="32"/>
      <c r="N42" s="32"/>
      <c r="O42" s="6"/>
      <c r="P42" s="6"/>
      <c r="Q42" s="6"/>
      <c r="R42" s="6"/>
      <c r="S42" s="80" t="s">
        <v>1312</v>
      </c>
      <c r="T42" s="31">
        <v>1</v>
      </c>
      <c r="U42" s="31"/>
      <c r="V42" s="31"/>
      <c r="W42" s="31"/>
      <c r="X42" s="31">
        <v>1</v>
      </c>
      <c r="Y42" s="31">
        <v>1</v>
      </c>
      <c r="Z42" s="31"/>
      <c r="AA42" s="31"/>
      <c r="AB42" s="31"/>
      <c r="AC42" s="31"/>
      <c r="AD42" s="31"/>
      <c r="AE42" s="6"/>
      <c r="AF42" s="34" t="s">
        <v>176</v>
      </c>
      <c r="AG42" s="29">
        <v>43754</v>
      </c>
      <c r="AH42" s="28">
        <v>43763</v>
      </c>
      <c r="AI42" s="28">
        <v>43766</v>
      </c>
      <c r="AJ42" s="31"/>
      <c r="AK42" s="31">
        <v>1</v>
      </c>
      <c r="AL42" s="31">
        <v>1</v>
      </c>
      <c r="AM42" s="31"/>
      <c r="AN42" s="31"/>
      <c r="AO42" s="31">
        <v>1</v>
      </c>
      <c r="AP42" s="31"/>
      <c r="AQ42" s="31"/>
      <c r="AR42" s="31"/>
      <c r="AS42" s="31"/>
      <c r="AT42" s="31"/>
      <c r="AU42" s="31"/>
      <c r="AV42" s="31"/>
      <c r="AW42" s="31"/>
      <c r="AX42" s="31"/>
      <c r="AY42" s="31">
        <v>1</v>
      </c>
      <c r="AZ42" s="31">
        <v>1</v>
      </c>
      <c r="BA42" s="32"/>
      <c r="BB42" s="32"/>
      <c r="BC42" s="56"/>
      <c r="BD42" s="56"/>
      <c r="BE42" s="56"/>
      <c r="BF42" s="56"/>
      <c r="BG42" s="56"/>
    </row>
    <row r="43" spans="2:59" ht="23.1" customHeight="1" x14ac:dyDescent="0.25">
      <c r="B43" s="58">
        <v>35</v>
      </c>
      <c r="C43" s="26" t="s">
        <v>1214</v>
      </c>
      <c r="D43" s="43"/>
      <c r="E43" s="42"/>
      <c r="F43" s="43">
        <v>1</v>
      </c>
      <c r="G43" s="42"/>
      <c r="H43" s="25" t="s">
        <v>1279</v>
      </c>
      <c r="I43" s="31"/>
      <c r="J43" s="31">
        <v>1</v>
      </c>
      <c r="K43" s="32"/>
      <c r="L43" s="32"/>
      <c r="M43" s="32"/>
      <c r="N43" s="32"/>
      <c r="O43" s="6"/>
      <c r="P43" s="6"/>
      <c r="Q43" s="6"/>
      <c r="R43" s="6"/>
      <c r="S43" s="80" t="s">
        <v>1312</v>
      </c>
      <c r="T43" s="31">
        <v>1</v>
      </c>
      <c r="U43" s="31"/>
      <c r="V43" s="31"/>
      <c r="W43" s="31"/>
      <c r="X43" s="31">
        <v>1</v>
      </c>
      <c r="Y43" s="31">
        <v>1</v>
      </c>
      <c r="Z43" s="31"/>
      <c r="AA43" s="31"/>
      <c r="AB43" s="31"/>
      <c r="AC43" s="31"/>
      <c r="AD43" s="31"/>
      <c r="AE43" s="6"/>
      <c r="AF43" s="34" t="s">
        <v>172</v>
      </c>
      <c r="AG43" s="29">
        <v>43754</v>
      </c>
      <c r="AH43" s="28">
        <v>43767</v>
      </c>
      <c r="AI43" s="28">
        <v>43767</v>
      </c>
      <c r="AJ43" s="31">
        <v>1</v>
      </c>
      <c r="AK43" s="31"/>
      <c r="AL43" s="31">
        <v>1</v>
      </c>
      <c r="AM43" s="31"/>
      <c r="AN43" s="31"/>
      <c r="AO43" s="31"/>
      <c r="AP43" s="31">
        <v>1</v>
      </c>
      <c r="AQ43" s="31"/>
      <c r="AR43" s="31"/>
      <c r="AS43" s="31"/>
      <c r="AT43" s="31"/>
      <c r="AU43" s="31"/>
      <c r="AV43" s="31"/>
      <c r="AW43" s="31"/>
      <c r="AX43" s="31"/>
      <c r="AY43" s="31">
        <v>1</v>
      </c>
      <c r="AZ43" s="31">
        <v>1</v>
      </c>
      <c r="BA43" s="32"/>
      <c r="BB43" s="32"/>
      <c r="BC43" s="56"/>
      <c r="BD43" s="56"/>
      <c r="BE43" s="56"/>
      <c r="BF43" s="56"/>
      <c r="BG43" s="56"/>
    </row>
    <row r="44" spans="2:59" ht="23.1" customHeight="1" x14ac:dyDescent="0.25">
      <c r="B44" s="58">
        <v>36</v>
      </c>
      <c r="C44" s="26" t="s">
        <v>1215</v>
      </c>
      <c r="D44" s="43"/>
      <c r="E44" s="42"/>
      <c r="F44" s="43">
        <v>1</v>
      </c>
      <c r="G44" s="42"/>
      <c r="H44" s="25" t="s">
        <v>1280</v>
      </c>
      <c r="I44" s="31"/>
      <c r="J44" s="31">
        <v>1</v>
      </c>
      <c r="K44" s="32"/>
      <c r="L44" s="32"/>
      <c r="M44" s="32"/>
      <c r="N44" s="32"/>
      <c r="O44" s="6"/>
      <c r="P44" s="6"/>
      <c r="Q44" s="6"/>
      <c r="R44" s="6"/>
      <c r="S44" s="80" t="s">
        <v>1312</v>
      </c>
      <c r="T44" s="31">
        <v>1</v>
      </c>
      <c r="U44" s="31"/>
      <c r="V44" s="31"/>
      <c r="W44" s="31"/>
      <c r="X44" s="31">
        <v>1</v>
      </c>
      <c r="Y44" s="31">
        <v>1</v>
      </c>
      <c r="Z44" s="31"/>
      <c r="AA44" s="31"/>
      <c r="AB44" s="31"/>
      <c r="AC44" s="31"/>
      <c r="AD44" s="31"/>
      <c r="AE44" s="6"/>
      <c r="AF44" s="34" t="s">
        <v>172</v>
      </c>
      <c r="AG44" s="29">
        <v>43754</v>
      </c>
      <c r="AH44" s="28">
        <v>43767</v>
      </c>
      <c r="AI44" s="28">
        <v>43767</v>
      </c>
      <c r="AJ44" s="31">
        <v>1</v>
      </c>
      <c r="AK44" s="31"/>
      <c r="AL44" s="31">
        <v>1</v>
      </c>
      <c r="AM44" s="31"/>
      <c r="AN44" s="31"/>
      <c r="AO44" s="31"/>
      <c r="AP44" s="31">
        <v>1</v>
      </c>
      <c r="AQ44" s="31"/>
      <c r="AR44" s="31"/>
      <c r="AS44" s="31"/>
      <c r="AT44" s="31"/>
      <c r="AU44" s="31"/>
      <c r="AV44" s="31"/>
      <c r="AW44" s="31"/>
      <c r="AX44" s="31"/>
      <c r="AY44" s="31">
        <v>1</v>
      </c>
      <c r="AZ44" s="31">
        <v>1</v>
      </c>
      <c r="BA44" s="32"/>
      <c r="BB44" s="32"/>
      <c r="BC44" s="56"/>
      <c r="BD44" s="56"/>
      <c r="BE44" s="56"/>
      <c r="BF44" s="56"/>
      <c r="BG44" s="56"/>
    </row>
    <row r="45" spans="2:59" ht="23.1" customHeight="1" x14ac:dyDescent="0.25">
      <c r="B45" s="58">
        <v>37</v>
      </c>
      <c r="C45" s="26" t="s">
        <v>1216</v>
      </c>
      <c r="D45" s="43"/>
      <c r="E45" s="42"/>
      <c r="F45" s="43">
        <v>1</v>
      </c>
      <c r="G45" s="42"/>
      <c r="H45" s="25" t="s">
        <v>1281</v>
      </c>
      <c r="I45" s="31"/>
      <c r="J45" s="31">
        <v>1</v>
      </c>
      <c r="K45" s="32"/>
      <c r="L45" s="32"/>
      <c r="M45" s="32"/>
      <c r="N45" s="32"/>
      <c r="O45" s="6"/>
      <c r="P45" s="6"/>
      <c r="Q45" s="6"/>
      <c r="R45" s="6"/>
      <c r="S45" s="80">
        <v>43755</v>
      </c>
      <c r="T45" s="31">
        <v>1</v>
      </c>
      <c r="U45" s="31"/>
      <c r="V45" s="31"/>
      <c r="W45" s="31"/>
      <c r="X45" s="31">
        <v>1</v>
      </c>
      <c r="Y45" s="31">
        <v>1</v>
      </c>
      <c r="Z45" s="31"/>
      <c r="AA45" s="31"/>
      <c r="AB45" s="31"/>
      <c r="AC45" s="31"/>
      <c r="AD45" s="31"/>
      <c r="AE45" s="6"/>
      <c r="AF45" s="34" t="s">
        <v>172</v>
      </c>
      <c r="AG45" s="29">
        <v>43755</v>
      </c>
      <c r="AH45" s="28">
        <v>43761</v>
      </c>
      <c r="AI45" s="28">
        <v>43761</v>
      </c>
      <c r="AJ45" s="31">
        <v>1</v>
      </c>
      <c r="AK45" s="31"/>
      <c r="AL45" s="31">
        <v>1</v>
      </c>
      <c r="AM45" s="31"/>
      <c r="AN45" s="31">
        <v>1</v>
      </c>
      <c r="AO45" s="31"/>
      <c r="AP45" s="31"/>
      <c r="AQ45" s="31"/>
      <c r="AR45" s="31"/>
      <c r="AS45" s="31"/>
      <c r="AT45" s="31"/>
      <c r="AU45" s="31"/>
      <c r="AV45" s="31"/>
      <c r="AW45" s="31"/>
      <c r="AX45" s="31">
        <v>1</v>
      </c>
      <c r="AY45" s="31"/>
      <c r="AZ45" s="31">
        <v>1</v>
      </c>
      <c r="BA45" s="32"/>
      <c r="BB45" s="32"/>
      <c r="BC45" s="56"/>
      <c r="BD45" s="56"/>
      <c r="BE45" s="56"/>
      <c r="BF45" s="56"/>
      <c r="BG45" s="56"/>
    </row>
    <row r="46" spans="2:59" ht="23.1" customHeight="1" x14ac:dyDescent="0.25">
      <c r="B46" s="58">
        <v>38</v>
      </c>
      <c r="C46" s="26" t="s">
        <v>1217</v>
      </c>
      <c r="D46" s="43"/>
      <c r="E46" s="42"/>
      <c r="F46" s="43">
        <v>1</v>
      </c>
      <c r="G46" s="42"/>
      <c r="H46" s="25" t="s">
        <v>1281</v>
      </c>
      <c r="I46" s="31"/>
      <c r="J46" s="31">
        <v>1</v>
      </c>
      <c r="K46" s="32"/>
      <c r="L46" s="32"/>
      <c r="M46" s="32"/>
      <c r="N46" s="32"/>
      <c r="O46" s="6"/>
      <c r="P46" s="6"/>
      <c r="Q46" s="6"/>
      <c r="R46" s="6"/>
      <c r="S46" s="80">
        <v>43755</v>
      </c>
      <c r="T46" s="31">
        <v>1</v>
      </c>
      <c r="U46" s="31"/>
      <c r="V46" s="31"/>
      <c r="W46" s="31"/>
      <c r="X46" s="31">
        <v>1</v>
      </c>
      <c r="Y46" s="31">
        <v>1</v>
      </c>
      <c r="Z46" s="31"/>
      <c r="AA46" s="31"/>
      <c r="AB46" s="31"/>
      <c r="AC46" s="31"/>
      <c r="AD46" s="31"/>
      <c r="AE46" s="6"/>
      <c r="AF46" s="34" t="s">
        <v>172</v>
      </c>
      <c r="AG46" s="29">
        <v>43755</v>
      </c>
      <c r="AH46" s="28">
        <v>43761</v>
      </c>
      <c r="AI46" s="28">
        <v>43761</v>
      </c>
      <c r="AJ46" s="31"/>
      <c r="AK46" s="31">
        <v>1</v>
      </c>
      <c r="AL46" s="31">
        <v>1</v>
      </c>
      <c r="AM46" s="31"/>
      <c r="AN46" s="31">
        <v>1</v>
      </c>
      <c r="AO46" s="31"/>
      <c r="AP46" s="31"/>
      <c r="AQ46" s="31"/>
      <c r="AR46" s="31"/>
      <c r="AS46" s="31"/>
      <c r="AT46" s="31"/>
      <c r="AU46" s="31"/>
      <c r="AV46" s="31"/>
      <c r="AW46" s="31"/>
      <c r="AX46" s="31">
        <v>1</v>
      </c>
      <c r="AY46" s="31"/>
      <c r="AZ46" s="31">
        <v>1</v>
      </c>
      <c r="BA46" s="32"/>
      <c r="BB46" s="32"/>
      <c r="BC46" s="56"/>
      <c r="BD46" s="56"/>
      <c r="BE46" s="56"/>
      <c r="BF46" s="56"/>
      <c r="BG46" s="56"/>
    </row>
    <row r="47" spans="2:59" ht="23.1" customHeight="1" x14ac:dyDescent="0.25">
      <c r="B47" s="58">
        <v>39</v>
      </c>
      <c r="C47" s="26" t="s">
        <v>1218</v>
      </c>
      <c r="D47" s="43"/>
      <c r="E47" s="42"/>
      <c r="F47" s="43">
        <v>1</v>
      </c>
      <c r="G47" s="42"/>
      <c r="H47" s="25" t="s">
        <v>1282</v>
      </c>
      <c r="I47" s="31"/>
      <c r="J47" s="31">
        <v>1</v>
      </c>
      <c r="K47" s="32"/>
      <c r="L47" s="32"/>
      <c r="M47" s="32"/>
      <c r="N47" s="32"/>
      <c r="O47" s="6"/>
      <c r="P47" s="6"/>
      <c r="Q47" s="6"/>
      <c r="R47" s="6"/>
      <c r="S47" s="80">
        <v>43755</v>
      </c>
      <c r="T47" s="31">
        <v>1</v>
      </c>
      <c r="U47" s="31"/>
      <c r="V47" s="31"/>
      <c r="W47" s="31"/>
      <c r="X47" s="31">
        <v>1</v>
      </c>
      <c r="Y47" s="31">
        <v>1</v>
      </c>
      <c r="Z47" s="31"/>
      <c r="AA47" s="31"/>
      <c r="AB47" s="31"/>
      <c r="AC47" s="31"/>
      <c r="AD47" s="31"/>
      <c r="AE47" s="6"/>
      <c r="AF47" s="34" t="s">
        <v>640</v>
      </c>
      <c r="AG47" s="29">
        <v>43755</v>
      </c>
      <c r="AH47" s="28">
        <v>43766</v>
      </c>
      <c r="AI47" s="28">
        <v>43767</v>
      </c>
      <c r="AJ47" s="31">
        <v>1</v>
      </c>
      <c r="AK47" s="31"/>
      <c r="AL47" s="31">
        <v>1</v>
      </c>
      <c r="AM47" s="31"/>
      <c r="AN47" s="31"/>
      <c r="AO47" s="31">
        <v>1</v>
      </c>
      <c r="AP47" s="31"/>
      <c r="AQ47" s="31"/>
      <c r="AR47" s="31"/>
      <c r="AS47" s="31"/>
      <c r="AT47" s="31"/>
      <c r="AU47" s="31"/>
      <c r="AV47" s="31"/>
      <c r="AW47" s="31"/>
      <c r="AX47" s="31">
        <v>1</v>
      </c>
      <c r="AY47" s="31"/>
      <c r="AZ47" s="31">
        <v>1</v>
      </c>
      <c r="BA47" s="32"/>
      <c r="BB47" s="32"/>
      <c r="BC47" s="56"/>
      <c r="BD47" s="56"/>
      <c r="BE47" s="56"/>
      <c r="BF47" s="56"/>
      <c r="BG47" s="56"/>
    </row>
    <row r="48" spans="2:59" ht="23.1" customHeight="1" x14ac:dyDescent="0.25">
      <c r="B48" s="58">
        <v>40</v>
      </c>
      <c r="C48" s="26" t="s">
        <v>1219</v>
      </c>
      <c r="D48" s="43"/>
      <c r="E48" s="42"/>
      <c r="F48" s="43">
        <v>1</v>
      </c>
      <c r="G48" s="42"/>
      <c r="H48" s="25" t="s">
        <v>1283</v>
      </c>
      <c r="I48" s="31"/>
      <c r="J48" s="31">
        <v>1</v>
      </c>
      <c r="K48" s="32"/>
      <c r="L48" s="32"/>
      <c r="M48" s="32"/>
      <c r="N48" s="32"/>
      <c r="O48" s="6"/>
      <c r="P48" s="6"/>
      <c r="Q48" s="6"/>
      <c r="R48" s="6"/>
      <c r="S48" s="80">
        <v>43755</v>
      </c>
      <c r="T48" s="31">
        <v>1</v>
      </c>
      <c r="U48" s="31"/>
      <c r="V48" s="31"/>
      <c r="W48" s="31"/>
      <c r="X48" s="31">
        <v>1</v>
      </c>
      <c r="Y48" s="31">
        <v>1</v>
      </c>
      <c r="Z48" s="31"/>
      <c r="AA48" s="31"/>
      <c r="AB48" s="31"/>
      <c r="AC48" s="31"/>
      <c r="AD48" s="31"/>
      <c r="AE48" s="6"/>
      <c r="AF48" s="34" t="s">
        <v>172</v>
      </c>
      <c r="AG48" s="29">
        <v>43755</v>
      </c>
      <c r="AH48" s="28">
        <v>43760</v>
      </c>
      <c r="AI48" s="28">
        <v>43761</v>
      </c>
      <c r="AJ48" s="31"/>
      <c r="AK48" s="31">
        <v>1</v>
      </c>
      <c r="AL48" s="31">
        <v>1</v>
      </c>
      <c r="AM48" s="31"/>
      <c r="AN48" s="31"/>
      <c r="AO48" s="31">
        <v>1</v>
      </c>
      <c r="AP48" s="31"/>
      <c r="AQ48" s="31"/>
      <c r="AR48" s="31"/>
      <c r="AS48" s="31"/>
      <c r="AT48" s="31"/>
      <c r="AU48" s="31"/>
      <c r="AV48" s="31"/>
      <c r="AW48" s="31"/>
      <c r="AX48" s="31">
        <v>1</v>
      </c>
      <c r="AY48" s="31"/>
      <c r="AZ48" s="31">
        <v>1</v>
      </c>
      <c r="BA48" s="32"/>
      <c r="BB48" s="32"/>
      <c r="BC48" s="56"/>
      <c r="BD48" s="56"/>
      <c r="BE48" s="56"/>
      <c r="BF48" s="56"/>
      <c r="BG48" s="56"/>
    </row>
    <row r="49" spans="2:59" ht="23.1" customHeight="1" x14ac:dyDescent="0.25">
      <c r="B49" s="58">
        <v>41</v>
      </c>
      <c r="C49" s="26" t="s">
        <v>1220</v>
      </c>
      <c r="D49" s="43"/>
      <c r="E49" s="42"/>
      <c r="F49" s="43">
        <v>1</v>
      </c>
      <c r="G49" s="42"/>
      <c r="H49" s="25" t="s">
        <v>1284</v>
      </c>
      <c r="I49" s="31"/>
      <c r="J49" s="31">
        <v>1</v>
      </c>
      <c r="K49" s="32"/>
      <c r="L49" s="32"/>
      <c r="M49" s="32"/>
      <c r="N49" s="32"/>
      <c r="O49" s="6"/>
      <c r="P49" s="6"/>
      <c r="Q49" s="6"/>
      <c r="R49" s="6"/>
      <c r="S49" s="80">
        <v>43755</v>
      </c>
      <c r="T49" s="31">
        <v>1</v>
      </c>
      <c r="U49" s="31"/>
      <c r="V49" s="31"/>
      <c r="W49" s="31"/>
      <c r="X49" s="31">
        <v>1</v>
      </c>
      <c r="Y49" s="31">
        <v>1</v>
      </c>
      <c r="Z49" s="31"/>
      <c r="AA49" s="31"/>
      <c r="AB49" s="31"/>
      <c r="AC49" s="31"/>
      <c r="AD49" s="31"/>
      <c r="AE49" s="6"/>
      <c r="AF49" s="34" t="s">
        <v>726</v>
      </c>
      <c r="AG49" s="29">
        <v>43756</v>
      </c>
      <c r="AH49" s="28">
        <v>43763</v>
      </c>
      <c r="AI49" s="28">
        <v>43763</v>
      </c>
      <c r="AJ49" s="31"/>
      <c r="AK49" s="31">
        <v>1</v>
      </c>
      <c r="AL49" s="31">
        <v>1</v>
      </c>
      <c r="AM49" s="31"/>
      <c r="AN49" s="31">
        <v>1</v>
      </c>
      <c r="AO49" s="31"/>
      <c r="AP49" s="31"/>
      <c r="AQ49" s="31"/>
      <c r="AR49" s="31"/>
      <c r="AS49" s="31"/>
      <c r="AT49" s="31"/>
      <c r="AU49" s="31"/>
      <c r="AV49" s="31"/>
      <c r="AW49" s="31"/>
      <c r="AX49" s="31">
        <v>1</v>
      </c>
      <c r="AY49" s="31"/>
      <c r="AZ49" s="31">
        <v>1</v>
      </c>
      <c r="BA49" s="32"/>
      <c r="BB49" s="32"/>
      <c r="BC49" s="56"/>
      <c r="BD49" s="56"/>
      <c r="BE49" s="56"/>
      <c r="BF49" s="56"/>
      <c r="BG49" s="56"/>
    </row>
    <row r="50" spans="2:59" ht="23.1" customHeight="1" x14ac:dyDescent="0.25">
      <c r="B50" s="58">
        <v>42</v>
      </c>
      <c r="C50" s="26" t="s">
        <v>1221</v>
      </c>
      <c r="D50" s="43"/>
      <c r="E50" s="42"/>
      <c r="F50" s="43">
        <v>1</v>
      </c>
      <c r="G50" s="42"/>
      <c r="H50" s="25" t="s">
        <v>1134</v>
      </c>
      <c r="I50" s="31"/>
      <c r="J50" s="31">
        <v>1</v>
      </c>
      <c r="K50" s="32"/>
      <c r="L50" s="32"/>
      <c r="M50" s="32"/>
      <c r="N50" s="32"/>
      <c r="O50" s="6"/>
      <c r="P50" s="6"/>
      <c r="Q50" s="6"/>
      <c r="R50" s="6"/>
      <c r="S50" s="80">
        <v>43756</v>
      </c>
      <c r="T50" s="31">
        <v>1</v>
      </c>
      <c r="U50" s="31"/>
      <c r="V50" s="31"/>
      <c r="W50" s="31"/>
      <c r="X50" s="31">
        <v>1</v>
      </c>
      <c r="Y50" s="31">
        <v>1</v>
      </c>
      <c r="Z50" s="31"/>
      <c r="AA50" s="31"/>
      <c r="AB50" s="31"/>
      <c r="AC50" s="31"/>
      <c r="AD50" s="31"/>
      <c r="AE50" s="6"/>
      <c r="AF50" s="34" t="s">
        <v>172</v>
      </c>
      <c r="AG50" s="29">
        <v>43756</v>
      </c>
      <c r="AH50" s="28">
        <v>43760</v>
      </c>
      <c r="AI50" s="28">
        <v>43761</v>
      </c>
      <c r="AJ50" s="31"/>
      <c r="AK50" s="31">
        <v>1</v>
      </c>
      <c r="AL50" s="31">
        <v>1</v>
      </c>
      <c r="AM50" s="31"/>
      <c r="AN50" s="31">
        <v>1</v>
      </c>
      <c r="AO50" s="31"/>
      <c r="AP50" s="31"/>
      <c r="AQ50" s="31"/>
      <c r="AR50" s="31"/>
      <c r="AS50" s="31"/>
      <c r="AT50" s="31"/>
      <c r="AU50" s="31"/>
      <c r="AV50" s="31"/>
      <c r="AW50" s="31"/>
      <c r="AX50" s="31">
        <v>1</v>
      </c>
      <c r="AY50" s="31"/>
      <c r="AZ50" s="31">
        <v>1</v>
      </c>
      <c r="BA50" s="32"/>
      <c r="BB50" s="32"/>
      <c r="BC50" s="56"/>
      <c r="BD50" s="56"/>
      <c r="BE50" s="56"/>
      <c r="BF50" s="56"/>
      <c r="BG50" s="56"/>
    </row>
    <row r="51" spans="2:59" ht="23.1" customHeight="1" x14ac:dyDescent="0.25">
      <c r="B51" s="58">
        <v>43</v>
      </c>
      <c r="C51" s="26" t="s">
        <v>1222</v>
      </c>
      <c r="D51" s="43"/>
      <c r="E51" s="42"/>
      <c r="F51" s="43">
        <v>1</v>
      </c>
      <c r="G51" s="42"/>
      <c r="H51" s="25" t="s">
        <v>1134</v>
      </c>
      <c r="I51" s="31"/>
      <c r="J51" s="31">
        <v>1</v>
      </c>
      <c r="K51" s="32"/>
      <c r="L51" s="32"/>
      <c r="M51" s="32"/>
      <c r="N51" s="32"/>
      <c r="O51" s="6"/>
      <c r="P51" s="6"/>
      <c r="Q51" s="6"/>
      <c r="R51" s="6"/>
      <c r="S51" s="80">
        <v>43756</v>
      </c>
      <c r="T51" s="31">
        <v>1</v>
      </c>
      <c r="U51" s="31"/>
      <c r="V51" s="31"/>
      <c r="W51" s="31"/>
      <c r="X51" s="31">
        <v>1</v>
      </c>
      <c r="Y51" s="31">
        <v>1</v>
      </c>
      <c r="Z51" s="31"/>
      <c r="AA51" s="31"/>
      <c r="AB51" s="31"/>
      <c r="AC51" s="31"/>
      <c r="AD51" s="31"/>
      <c r="AE51" s="6"/>
      <c r="AF51" s="34" t="s">
        <v>172</v>
      </c>
      <c r="AG51" s="29">
        <v>43756</v>
      </c>
      <c r="AH51" s="28">
        <v>43760</v>
      </c>
      <c r="AI51" s="28">
        <v>43766</v>
      </c>
      <c r="AJ51" s="31"/>
      <c r="AK51" s="31">
        <v>1</v>
      </c>
      <c r="AL51" s="31">
        <v>1</v>
      </c>
      <c r="AM51" s="31"/>
      <c r="AN51" s="31">
        <v>1</v>
      </c>
      <c r="AO51" s="31"/>
      <c r="AP51" s="31"/>
      <c r="AQ51" s="31"/>
      <c r="AR51" s="31"/>
      <c r="AS51" s="31"/>
      <c r="AT51" s="31"/>
      <c r="AU51" s="31"/>
      <c r="AV51" s="31"/>
      <c r="AW51" s="31"/>
      <c r="AX51" s="31">
        <v>1</v>
      </c>
      <c r="AY51" s="31"/>
      <c r="AZ51" s="31">
        <v>1</v>
      </c>
      <c r="BA51" s="32"/>
      <c r="BB51" s="32"/>
      <c r="BC51" s="56"/>
      <c r="BD51" s="56"/>
      <c r="BE51" s="56"/>
      <c r="BF51" s="56"/>
      <c r="BG51" s="56"/>
    </row>
    <row r="52" spans="2:59" ht="23.1" customHeight="1" x14ac:dyDescent="0.25">
      <c r="B52" s="58">
        <v>44</v>
      </c>
      <c r="C52" s="26" t="s">
        <v>1223</v>
      </c>
      <c r="D52" s="43"/>
      <c r="E52" s="42"/>
      <c r="F52" s="43">
        <v>1</v>
      </c>
      <c r="G52" s="42"/>
      <c r="H52" s="25" t="s">
        <v>1285</v>
      </c>
      <c r="I52" s="31"/>
      <c r="J52" s="31">
        <v>1</v>
      </c>
      <c r="K52" s="32"/>
      <c r="L52" s="32"/>
      <c r="M52" s="32"/>
      <c r="N52" s="32"/>
      <c r="O52" s="6"/>
      <c r="P52" s="6"/>
      <c r="Q52" s="6"/>
      <c r="R52" s="6"/>
      <c r="S52" s="80">
        <v>43756</v>
      </c>
      <c r="T52" s="31">
        <v>1</v>
      </c>
      <c r="U52" s="31"/>
      <c r="V52" s="31"/>
      <c r="W52" s="31"/>
      <c r="X52" s="31">
        <v>1</v>
      </c>
      <c r="Y52" s="31">
        <v>1</v>
      </c>
      <c r="Z52" s="31"/>
      <c r="AA52" s="31"/>
      <c r="AB52" s="31"/>
      <c r="AC52" s="31"/>
      <c r="AD52" s="31"/>
      <c r="AE52" s="6"/>
      <c r="AF52" s="34" t="s">
        <v>172</v>
      </c>
      <c r="AG52" s="29">
        <v>43759</v>
      </c>
      <c r="AH52" s="28">
        <v>43767</v>
      </c>
      <c r="AI52" s="28">
        <v>43768</v>
      </c>
      <c r="AJ52" s="31"/>
      <c r="AK52" s="31">
        <v>1</v>
      </c>
      <c r="AL52" s="31">
        <v>1</v>
      </c>
      <c r="AM52" s="31"/>
      <c r="AN52" s="31"/>
      <c r="AO52" s="31">
        <v>1</v>
      </c>
      <c r="AP52" s="31"/>
      <c r="AQ52" s="31"/>
      <c r="AR52" s="31"/>
      <c r="AS52" s="31"/>
      <c r="AT52" s="31"/>
      <c r="AU52" s="31"/>
      <c r="AV52" s="31"/>
      <c r="AW52" s="31"/>
      <c r="AX52" s="31">
        <v>1</v>
      </c>
      <c r="AY52" s="31"/>
      <c r="AZ52" s="31">
        <v>1</v>
      </c>
      <c r="BA52" s="32"/>
      <c r="BB52" s="32"/>
      <c r="BC52" s="56"/>
      <c r="BD52" s="56"/>
      <c r="BE52" s="56"/>
      <c r="BF52" s="56"/>
      <c r="BG52" s="56"/>
    </row>
    <row r="53" spans="2:59" ht="23.1" customHeight="1" x14ac:dyDescent="0.25">
      <c r="B53" s="58">
        <v>45</v>
      </c>
      <c r="C53" s="26" t="s">
        <v>1224</v>
      </c>
      <c r="D53" s="43"/>
      <c r="E53" s="42"/>
      <c r="F53" s="43">
        <v>1</v>
      </c>
      <c r="G53" s="42"/>
      <c r="H53" s="25" t="s">
        <v>1286</v>
      </c>
      <c r="I53" s="31"/>
      <c r="J53" s="31">
        <v>5</v>
      </c>
      <c r="K53" s="32"/>
      <c r="L53" s="32"/>
      <c r="M53" s="32"/>
      <c r="N53" s="32"/>
      <c r="O53" s="6"/>
      <c r="P53" s="6"/>
      <c r="Q53" s="6"/>
      <c r="R53" s="6"/>
      <c r="S53" s="80">
        <v>43756</v>
      </c>
      <c r="T53" s="31">
        <v>1</v>
      </c>
      <c r="U53" s="31"/>
      <c r="V53" s="31"/>
      <c r="W53" s="31"/>
      <c r="X53" s="31">
        <v>1</v>
      </c>
      <c r="Y53" s="31">
        <v>1</v>
      </c>
      <c r="Z53" s="31"/>
      <c r="AA53" s="31"/>
      <c r="AB53" s="31"/>
      <c r="AC53" s="31"/>
      <c r="AD53" s="31"/>
      <c r="AE53" s="6"/>
      <c r="AF53" s="34" t="s">
        <v>1317</v>
      </c>
      <c r="AG53" s="29">
        <v>43756</v>
      </c>
      <c r="AH53" s="28">
        <v>43769</v>
      </c>
      <c r="AI53" s="28">
        <v>43769</v>
      </c>
      <c r="AJ53" s="31"/>
      <c r="AK53" s="31">
        <v>1</v>
      </c>
      <c r="AL53" s="31">
        <v>1</v>
      </c>
      <c r="AM53" s="31"/>
      <c r="AN53" s="31"/>
      <c r="AO53" s="31"/>
      <c r="AP53" s="31"/>
      <c r="AQ53" s="31"/>
      <c r="AR53" s="31">
        <v>1</v>
      </c>
      <c r="AS53" s="31"/>
      <c r="AT53" s="31"/>
      <c r="AU53" s="31"/>
      <c r="AV53" s="31"/>
      <c r="AW53" s="31"/>
      <c r="AX53" s="31"/>
      <c r="AY53" s="31">
        <v>1</v>
      </c>
      <c r="AZ53" s="31">
        <v>1</v>
      </c>
      <c r="BA53" s="32"/>
      <c r="BB53" s="32"/>
      <c r="BC53" s="56"/>
      <c r="BD53" s="56"/>
      <c r="BE53" s="56"/>
      <c r="BF53" s="56"/>
      <c r="BG53" s="56"/>
    </row>
    <row r="54" spans="2:59" ht="23.1" customHeight="1" x14ac:dyDescent="0.25">
      <c r="B54" s="58">
        <v>46</v>
      </c>
      <c r="C54" s="26" t="s">
        <v>1225</v>
      </c>
      <c r="D54" s="43"/>
      <c r="E54" s="42"/>
      <c r="F54" s="43">
        <v>1</v>
      </c>
      <c r="G54" s="42"/>
      <c r="H54" s="25" t="s">
        <v>1287</v>
      </c>
      <c r="I54" s="31"/>
      <c r="J54" s="31">
        <v>1</v>
      </c>
      <c r="K54" s="32"/>
      <c r="L54" s="32"/>
      <c r="M54" s="32"/>
      <c r="N54" s="32"/>
      <c r="O54" s="6"/>
      <c r="P54" s="6"/>
      <c r="Q54" s="6"/>
      <c r="R54" s="6"/>
      <c r="S54" s="80">
        <v>43756</v>
      </c>
      <c r="T54" s="31">
        <v>1</v>
      </c>
      <c r="U54" s="31"/>
      <c r="V54" s="31"/>
      <c r="W54" s="31"/>
      <c r="X54" s="31">
        <v>1</v>
      </c>
      <c r="Y54" s="31">
        <v>1</v>
      </c>
      <c r="Z54" s="31"/>
      <c r="AA54" s="31"/>
      <c r="AB54" s="31"/>
      <c r="AC54" s="31"/>
      <c r="AD54" s="31"/>
      <c r="AE54" s="6"/>
      <c r="AF54" s="34" t="s">
        <v>172</v>
      </c>
      <c r="AG54" s="29">
        <v>43756</v>
      </c>
      <c r="AH54" s="28">
        <v>43760</v>
      </c>
      <c r="AI54" s="28">
        <v>43761</v>
      </c>
      <c r="AJ54" s="31"/>
      <c r="AK54" s="31">
        <v>1</v>
      </c>
      <c r="AL54" s="31">
        <v>1</v>
      </c>
      <c r="AM54" s="31"/>
      <c r="AN54" s="31"/>
      <c r="AO54" s="31"/>
      <c r="AP54" s="31">
        <v>1</v>
      </c>
      <c r="AQ54" s="31"/>
      <c r="AR54" s="31"/>
      <c r="AS54" s="31"/>
      <c r="AT54" s="31"/>
      <c r="AU54" s="31"/>
      <c r="AV54" s="31"/>
      <c r="AW54" s="31"/>
      <c r="AX54" s="31">
        <v>1</v>
      </c>
      <c r="AY54" s="31"/>
      <c r="AZ54" s="31">
        <v>1</v>
      </c>
      <c r="BA54" s="32"/>
      <c r="BB54" s="32"/>
      <c r="BC54" s="56"/>
      <c r="BD54" s="56"/>
      <c r="BE54" s="56"/>
      <c r="BF54" s="56"/>
      <c r="BG54" s="56"/>
    </row>
    <row r="55" spans="2:59" ht="23.1" customHeight="1" x14ac:dyDescent="0.25">
      <c r="B55" s="58">
        <v>47</v>
      </c>
      <c r="C55" s="26" t="s">
        <v>1226</v>
      </c>
      <c r="D55" s="43"/>
      <c r="E55" s="42"/>
      <c r="F55" s="43">
        <v>1</v>
      </c>
      <c r="G55" s="42"/>
      <c r="H55" s="25" t="s">
        <v>1288</v>
      </c>
      <c r="I55" s="31"/>
      <c r="J55" s="31">
        <v>1</v>
      </c>
      <c r="K55" s="32"/>
      <c r="L55" s="32"/>
      <c r="M55" s="32"/>
      <c r="N55" s="32"/>
      <c r="O55" s="6"/>
      <c r="P55" s="6"/>
      <c r="Q55" s="6"/>
      <c r="R55" s="6"/>
      <c r="S55" s="80">
        <v>43760</v>
      </c>
      <c r="T55" s="31">
        <v>1</v>
      </c>
      <c r="U55" s="31"/>
      <c r="V55" s="31"/>
      <c r="W55" s="31"/>
      <c r="X55" s="31">
        <v>1</v>
      </c>
      <c r="Y55" s="31">
        <v>1</v>
      </c>
      <c r="Z55" s="31"/>
      <c r="AA55" s="31"/>
      <c r="AB55" s="31"/>
      <c r="AC55" s="31"/>
      <c r="AD55" s="31"/>
      <c r="AE55" s="6"/>
      <c r="AF55" s="34" t="s">
        <v>258</v>
      </c>
      <c r="AG55" s="29">
        <v>43760</v>
      </c>
      <c r="AH55" s="28">
        <v>43776</v>
      </c>
      <c r="AI55" s="28">
        <v>43777</v>
      </c>
      <c r="AJ55" s="31">
        <v>1</v>
      </c>
      <c r="AK55" s="31"/>
      <c r="AL55" s="31">
        <v>1</v>
      </c>
      <c r="AM55" s="31"/>
      <c r="AN55" s="31"/>
      <c r="AO55" s="31"/>
      <c r="AP55" s="31"/>
      <c r="AQ55" s="31">
        <v>1</v>
      </c>
      <c r="AR55" s="31"/>
      <c r="AS55" s="31"/>
      <c r="AT55" s="31"/>
      <c r="AU55" s="31"/>
      <c r="AV55" s="31"/>
      <c r="AW55" s="31"/>
      <c r="AX55" s="31">
        <v>1</v>
      </c>
      <c r="AY55" s="31"/>
      <c r="AZ55" s="31">
        <v>1</v>
      </c>
      <c r="BA55" s="32"/>
      <c r="BB55" s="32"/>
      <c r="BC55" s="56"/>
      <c r="BD55" s="56"/>
      <c r="BE55" s="56"/>
      <c r="BF55" s="56"/>
      <c r="BG55" s="56"/>
    </row>
    <row r="56" spans="2:59" ht="23.1" customHeight="1" x14ac:dyDescent="0.25">
      <c r="B56" s="58">
        <v>48</v>
      </c>
      <c r="C56" s="26" t="s">
        <v>1227</v>
      </c>
      <c r="D56" s="43"/>
      <c r="E56" s="42"/>
      <c r="F56" s="43">
        <v>1</v>
      </c>
      <c r="G56" s="42"/>
      <c r="H56" s="25" t="s">
        <v>1289</v>
      </c>
      <c r="I56" s="31"/>
      <c r="J56" s="31">
        <v>1</v>
      </c>
      <c r="K56" s="32"/>
      <c r="L56" s="32"/>
      <c r="M56" s="32"/>
      <c r="N56" s="32"/>
      <c r="O56" s="6"/>
      <c r="P56" s="6"/>
      <c r="Q56" s="6"/>
      <c r="R56" s="6"/>
      <c r="S56" s="80">
        <v>43759</v>
      </c>
      <c r="T56" s="31">
        <v>1</v>
      </c>
      <c r="U56" s="31"/>
      <c r="V56" s="31"/>
      <c r="W56" s="31"/>
      <c r="X56" s="31">
        <v>1</v>
      </c>
      <c r="Y56" s="31">
        <v>1</v>
      </c>
      <c r="Z56" s="31"/>
      <c r="AA56" s="31"/>
      <c r="AB56" s="31"/>
      <c r="AC56" s="31"/>
      <c r="AD56" s="31"/>
      <c r="AE56" s="6"/>
      <c r="AF56" s="34" t="s">
        <v>172</v>
      </c>
      <c r="AG56" s="29">
        <v>43760</v>
      </c>
      <c r="AH56" s="28">
        <v>43760</v>
      </c>
      <c r="AI56" s="28">
        <v>43761</v>
      </c>
      <c r="AJ56" s="31">
        <v>1</v>
      </c>
      <c r="AK56" s="31"/>
      <c r="AL56" s="31">
        <v>1</v>
      </c>
      <c r="AM56" s="31"/>
      <c r="AN56" s="31"/>
      <c r="AO56" s="31">
        <v>1</v>
      </c>
      <c r="AP56" s="31"/>
      <c r="AQ56" s="31"/>
      <c r="AR56" s="31"/>
      <c r="AS56" s="31"/>
      <c r="AT56" s="31"/>
      <c r="AU56" s="31"/>
      <c r="AV56" s="31"/>
      <c r="AW56" s="31"/>
      <c r="AX56" s="31">
        <v>1</v>
      </c>
      <c r="AY56" s="31"/>
      <c r="AZ56" s="31">
        <v>1</v>
      </c>
      <c r="BA56" s="32"/>
      <c r="BB56" s="32"/>
      <c r="BC56" s="56"/>
      <c r="BD56" s="56"/>
      <c r="BE56" s="56"/>
      <c r="BF56" s="56"/>
      <c r="BG56" s="56"/>
    </row>
    <row r="57" spans="2:59" ht="23.1" customHeight="1" x14ac:dyDescent="0.25">
      <c r="B57" s="58">
        <v>49</v>
      </c>
      <c r="C57" s="26" t="s">
        <v>1228</v>
      </c>
      <c r="D57" s="43">
        <v>1</v>
      </c>
      <c r="E57" s="42"/>
      <c r="F57" s="43"/>
      <c r="G57" s="42"/>
      <c r="H57" s="25" t="s">
        <v>1290</v>
      </c>
      <c r="I57" s="31"/>
      <c r="J57" s="31">
        <v>1</v>
      </c>
      <c r="K57" s="32"/>
      <c r="L57" s="32"/>
      <c r="M57" s="32"/>
      <c r="N57" s="32"/>
      <c r="O57" s="6"/>
      <c r="P57" s="6"/>
      <c r="Q57" s="6"/>
      <c r="R57" s="6"/>
      <c r="S57" s="80">
        <v>43760</v>
      </c>
      <c r="T57" s="31">
        <v>1</v>
      </c>
      <c r="U57" s="31"/>
      <c r="V57" s="31"/>
      <c r="W57" s="31"/>
      <c r="X57" s="31">
        <v>1</v>
      </c>
      <c r="Y57" s="31">
        <v>1</v>
      </c>
      <c r="Z57" s="31"/>
      <c r="AA57" s="31"/>
      <c r="AB57" s="31"/>
      <c r="AC57" s="31"/>
      <c r="AD57" s="31"/>
      <c r="AE57" s="6"/>
      <c r="AF57" s="34" t="s">
        <v>258</v>
      </c>
      <c r="AG57" s="29">
        <v>43760</v>
      </c>
      <c r="AH57" s="28">
        <v>43761</v>
      </c>
      <c r="AI57" s="28">
        <v>43761</v>
      </c>
      <c r="AJ57" s="31"/>
      <c r="AK57" s="31">
        <v>1</v>
      </c>
      <c r="AL57" s="31">
        <v>1</v>
      </c>
      <c r="AM57" s="31"/>
      <c r="AN57" s="31"/>
      <c r="AO57" s="31"/>
      <c r="AP57" s="31">
        <v>1</v>
      </c>
      <c r="AQ57" s="31"/>
      <c r="AR57" s="31"/>
      <c r="AS57" s="31"/>
      <c r="AT57" s="31"/>
      <c r="AU57" s="31"/>
      <c r="AV57" s="31"/>
      <c r="AW57" s="31"/>
      <c r="AX57" s="31"/>
      <c r="AY57" s="31">
        <v>1</v>
      </c>
      <c r="AZ57" s="31">
        <v>1</v>
      </c>
      <c r="BA57" s="32"/>
      <c r="BB57" s="32"/>
      <c r="BC57" s="56"/>
      <c r="BD57" s="56"/>
      <c r="BE57" s="56"/>
      <c r="BF57" s="56"/>
      <c r="BG57" s="56"/>
    </row>
    <row r="58" spans="2:59" ht="23.1" customHeight="1" x14ac:dyDescent="0.25">
      <c r="B58" s="58">
        <v>50</v>
      </c>
      <c r="C58" s="26" t="s">
        <v>1229</v>
      </c>
      <c r="D58" s="43"/>
      <c r="E58" s="42"/>
      <c r="F58" s="43">
        <v>1</v>
      </c>
      <c r="G58" s="42"/>
      <c r="H58" s="25" t="s">
        <v>1291</v>
      </c>
      <c r="I58" s="31"/>
      <c r="J58" s="31">
        <v>1</v>
      </c>
      <c r="K58" s="32"/>
      <c r="L58" s="32"/>
      <c r="M58" s="32"/>
      <c r="N58" s="32"/>
      <c r="O58" s="6"/>
      <c r="P58" s="6"/>
      <c r="Q58" s="6"/>
      <c r="R58" s="6"/>
      <c r="S58" s="80">
        <v>43760</v>
      </c>
      <c r="T58" s="31">
        <v>1</v>
      </c>
      <c r="U58" s="31"/>
      <c r="V58" s="31"/>
      <c r="W58" s="31"/>
      <c r="X58" s="31">
        <v>1</v>
      </c>
      <c r="Y58" s="31">
        <v>1</v>
      </c>
      <c r="Z58" s="31"/>
      <c r="AA58" s="31"/>
      <c r="AB58" s="31"/>
      <c r="AC58" s="31"/>
      <c r="AD58" s="31"/>
      <c r="AE58" s="6"/>
      <c r="AF58" s="34" t="s">
        <v>172</v>
      </c>
      <c r="AG58" s="29">
        <v>43760</v>
      </c>
      <c r="AH58" s="28">
        <v>43761</v>
      </c>
      <c r="AI58" s="28">
        <v>43773</v>
      </c>
      <c r="AJ58" s="31"/>
      <c r="AK58" s="31">
        <v>1</v>
      </c>
      <c r="AL58" s="31">
        <v>1</v>
      </c>
      <c r="AM58" s="31"/>
      <c r="AN58" s="31">
        <v>1</v>
      </c>
      <c r="AO58" s="31"/>
      <c r="AP58" s="31"/>
      <c r="AQ58" s="31"/>
      <c r="AR58" s="31"/>
      <c r="AS58" s="31"/>
      <c r="AT58" s="31"/>
      <c r="AU58" s="31"/>
      <c r="AV58" s="31"/>
      <c r="AW58" s="31"/>
      <c r="AX58" s="31">
        <v>1</v>
      </c>
      <c r="AY58" s="31"/>
      <c r="AZ58" s="31">
        <v>1</v>
      </c>
      <c r="BA58" s="32"/>
      <c r="BB58" s="32"/>
      <c r="BC58" s="56"/>
      <c r="BD58" s="56"/>
      <c r="BE58" s="56"/>
      <c r="BF58" s="56"/>
      <c r="BG58" s="56"/>
    </row>
    <row r="59" spans="2:59" ht="23.1" customHeight="1" x14ac:dyDescent="0.25">
      <c r="B59" s="58">
        <v>51</v>
      </c>
      <c r="C59" s="26" t="s">
        <v>1230</v>
      </c>
      <c r="D59" s="43"/>
      <c r="E59" s="42"/>
      <c r="F59" s="43">
        <v>1</v>
      </c>
      <c r="G59" s="42"/>
      <c r="H59" s="25" t="s">
        <v>1292</v>
      </c>
      <c r="I59" s="31"/>
      <c r="J59" s="31">
        <v>0</v>
      </c>
      <c r="K59" s="32"/>
      <c r="L59" s="32"/>
      <c r="M59" s="32"/>
      <c r="N59" s="32"/>
      <c r="O59" s="6"/>
      <c r="P59" s="6"/>
      <c r="Q59" s="6"/>
      <c r="R59" s="6"/>
      <c r="S59" s="80" t="s">
        <v>1313</v>
      </c>
      <c r="T59" s="31"/>
      <c r="U59" s="31">
        <v>1</v>
      </c>
      <c r="V59" s="31"/>
      <c r="W59" s="31"/>
      <c r="X59" s="31">
        <v>1</v>
      </c>
      <c r="Y59" s="31"/>
      <c r="Z59" s="31"/>
      <c r="AA59" s="31"/>
      <c r="AB59" s="31"/>
      <c r="AC59" s="31">
        <v>1</v>
      </c>
      <c r="AD59" s="31"/>
      <c r="AE59" s="6"/>
      <c r="AF59" s="34" t="s">
        <v>172</v>
      </c>
      <c r="AG59" s="29">
        <v>43761</v>
      </c>
      <c r="AH59" s="28">
        <v>43774</v>
      </c>
      <c r="AI59" s="28">
        <v>43781</v>
      </c>
      <c r="AJ59" s="31"/>
      <c r="AK59" s="31">
        <v>1</v>
      </c>
      <c r="AL59" s="31">
        <v>1</v>
      </c>
      <c r="AM59" s="31"/>
      <c r="AN59" s="31"/>
      <c r="AO59" s="31">
        <v>1</v>
      </c>
      <c r="AP59" s="31"/>
      <c r="AQ59" s="31"/>
      <c r="AR59" s="31"/>
      <c r="AS59" s="31"/>
      <c r="AT59" s="31"/>
      <c r="AU59" s="31"/>
      <c r="AV59" s="31"/>
      <c r="AW59" s="31"/>
      <c r="AX59" s="31">
        <v>1</v>
      </c>
      <c r="AY59" s="31"/>
      <c r="AZ59" s="31">
        <v>1</v>
      </c>
      <c r="BA59" s="32"/>
      <c r="BB59" s="32"/>
      <c r="BC59" s="56"/>
      <c r="BD59" s="56"/>
      <c r="BE59" s="56"/>
      <c r="BF59" s="56"/>
      <c r="BG59" s="56"/>
    </row>
    <row r="60" spans="2:59" ht="23.1" customHeight="1" x14ac:dyDescent="0.25">
      <c r="B60" s="58">
        <v>52</v>
      </c>
      <c r="C60" s="26" t="s">
        <v>1231</v>
      </c>
      <c r="D60" s="43"/>
      <c r="E60" s="42"/>
      <c r="F60" s="43">
        <v>1</v>
      </c>
      <c r="G60" s="42"/>
      <c r="H60" s="25" t="s">
        <v>1293</v>
      </c>
      <c r="I60" s="31"/>
      <c r="J60" s="31">
        <v>1</v>
      </c>
      <c r="K60" s="32"/>
      <c r="L60" s="32"/>
      <c r="M60" s="32"/>
      <c r="N60" s="32"/>
      <c r="O60" s="6"/>
      <c r="P60" s="6"/>
      <c r="Q60" s="6"/>
      <c r="R60" s="6"/>
      <c r="S60" s="80" t="s">
        <v>1313</v>
      </c>
      <c r="T60" s="31">
        <v>1</v>
      </c>
      <c r="U60" s="31"/>
      <c r="V60" s="31"/>
      <c r="W60" s="31"/>
      <c r="X60" s="31">
        <v>1</v>
      </c>
      <c r="Y60" s="31">
        <v>1</v>
      </c>
      <c r="Z60" s="31"/>
      <c r="AA60" s="31"/>
      <c r="AB60" s="31"/>
      <c r="AC60" s="31"/>
      <c r="AD60" s="31"/>
      <c r="AE60" s="6"/>
      <c r="AF60" s="34" t="s">
        <v>172</v>
      </c>
      <c r="AG60" s="29">
        <v>43761</v>
      </c>
      <c r="AH60" s="28">
        <v>43774</v>
      </c>
      <c r="AI60" s="28">
        <v>43774</v>
      </c>
      <c r="AJ60" s="31">
        <v>1</v>
      </c>
      <c r="AK60" s="31"/>
      <c r="AL60" s="31">
        <v>1</v>
      </c>
      <c r="AM60" s="31"/>
      <c r="AN60" s="31"/>
      <c r="AO60" s="31">
        <v>1</v>
      </c>
      <c r="AP60" s="31"/>
      <c r="AQ60" s="31"/>
      <c r="AR60" s="31"/>
      <c r="AS60" s="31"/>
      <c r="AT60" s="31"/>
      <c r="AU60" s="31"/>
      <c r="AV60" s="31"/>
      <c r="AW60" s="31"/>
      <c r="AX60" s="31">
        <v>1</v>
      </c>
      <c r="AY60" s="31"/>
      <c r="AZ60" s="31">
        <v>1</v>
      </c>
      <c r="BA60" s="32"/>
      <c r="BB60" s="32"/>
      <c r="BC60" s="56"/>
      <c r="BD60" s="56"/>
      <c r="BE60" s="56"/>
      <c r="BF60" s="56"/>
      <c r="BG60" s="56"/>
    </row>
    <row r="61" spans="2:59" ht="23.1" customHeight="1" x14ac:dyDescent="0.25">
      <c r="B61" s="58">
        <v>53</v>
      </c>
      <c r="C61" s="26" t="s">
        <v>1232</v>
      </c>
      <c r="D61" s="43"/>
      <c r="E61" s="42"/>
      <c r="F61" s="43">
        <v>1</v>
      </c>
      <c r="G61" s="42"/>
      <c r="H61" s="25" t="s">
        <v>1294</v>
      </c>
      <c r="I61" s="31"/>
      <c r="J61" s="31">
        <v>1</v>
      </c>
      <c r="K61" s="32"/>
      <c r="L61" s="32"/>
      <c r="M61" s="32"/>
      <c r="N61" s="32"/>
      <c r="O61" s="6"/>
      <c r="P61" s="6"/>
      <c r="Q61" s="6"/>
      <c r="R61" s="6"/>
      <c r="S61" s="80" t="s">
        <v>1313</v>
      </c>
      <c r="T61" s="31">
        <v>1</v>
      </c>
      <c r="U61" s="31"/>
      <c r="V61" s="31"/>
      <c r="W61" s="31"/>
      <c r="X61" s="31">
        <v>1</v>
      </c>
      <c r="Y61" s="31">
        <v>1</v>
      </c>
      <c r="Z61" s="31"/>
      <c r="AA61" s="31"/>
      <c r="AB61" s="31"/>
      <c r="AC61" s="31"/>
      <c r="AD61" s="31"/>
      <c r="AE61" s="6"/>
      <c r="AF61" s="34" t="s">
        <v>172</v>
      </c>
      <c r="AG61" s="29">
        <v>43761</v>
      </c>
      <c r="AH61" s="28">
        <v>43774</v>
      </c>
      <c r="AI61" s="28">
        <v>43774</v>
      </c>
      <c r="AJ61" s="31"/>
      <c r="AK61" s="31">
        <v>1</v>
      </c>
      <c r="AL61" s="31">
        <v>1</v>
      </c>
      <c r="AM61" s="31"/>
      <c r="AN61" s="31"/>
      <c r="AO61" s="31">
        <v>1</v>
      </c>
      <c r="AP61" s="31"/>
      <c r="AQ61" s="31"/>
      <c r="AR61" s="31"/>
      <c r="AS61" s="31"/>
      <c r="AT61" s="31"/>
      <c r="AU61" s="31"/>
      <c r="AV61" s="31"/>
      <c r="AW61" s="31"/>
      <c r="AX61" s="31">
        <v>1</v>
      </c>
      <c r="AY61" s="31"/>
      <c r="AZ61" s="31">
        <v>1</v>
      </c>
      <c r="BA61" s="32"/>
      <c r="BB61" s="32"/>
      <c r="BC61" s="56"/>
      <c r="BD61" s="56"/>
      <c r="BE61" s="56"/>
      <c r="BF61" s="56"/>
      <c r="BG61" s="56"/>
    </row>
    <row r="62" spans="2:59" ht="23.1" customHeight="1" x14ac:dyDescent="0.25">
      <c r="B62" s="58">
        <v>54</v>
      </c>
      <c r="C62" s="26" t="s">
        <v>1233</v>
      </c>
      <c r="D62" s="43"/>
      <c r="E62" s="42"/>
      <c r="F62" s="43">
        <v>1</v>
      </c>
      <c r="G62" s="42"/>
      <c r="H62" s="25" t="s">
        <v>1295</v>
      </c>
      <c r="I62" s="31"/>
      <c r="J62" s="31">
        <v>1</v>
      </c>
      <c r="K62" s="32"/>
      <c r="L62" s="32"/>
      <c r="M62" s="32"/>
      <c r="N62" s="32"/>
      <c r="O62" s="6"/>
      <c r="P62" s="6"/>
      <c r="Q62" s="6"/>
      <c r="R62" s="6"/>
      <c r="S62" s="80">
        <v>43762</v>
      </c>
      <c r="T62" s="31">
        <v>1</v>
      </c>
      <c r="U62" s="31"/>
      <c r="V62" s="31"/>
      <c r="W62" s="31"/>
      <c r="X62" s="31">
        <v>1</v>
      </c>
      <c r="Y62" s="31">
        <v>1</v>
      </c>
      <c r="Z62" s="31"/>
      <c r="AA62" s="31"/>
      <c r="AB62" s="31"/>
      <c r="AC62" s="31"/>
      <c r="AD62" s="31"/>
      <c r="AE62" s="6"/>
      <c r="AF62" s="34" t="s">
        <v>172</v>
      </c>
      <c r="AG62" s="29">
        <v>43762</v>
      </c>
      <c r="AH62" s="28">
        <v>43774</v>
      </c>
      <c r="AI62" s="28">
        <v>43774</v>
      </c>
      <c r="AJ62" s="31">
        <v>1</v>
      </c>
      <c r="AK62" s="31"/>
      <c r="AL62" s="31">
        <v>1</v>
      </c>
      <c r="AM62" s="31"/>
      <c r="AN62" s="31">
        <v>1</v>
      </c>
      <c r="AO62" s="31"/>
      <c r="AP62" s="31"/>
      <c r="AQ62" s="31"/>
      <c r="AR62" s="31"/>
      <c r="AS62" s="31"/>
      <c r="AT62" s="31"/>
      <c r="AU62" s="31"/>
      <c r="AV62" s="31"/>
      <c r="AW62" s="31"/>
      <c r="AX62" s="31"/>
      <c r="AY62" s="31">
        <v>1</v>
      </c>
      <c r="AZ62" s="31">
        <v>1</v>
      </c>
      <c r="BA62" s="32"/>
      <c r="BB62" s="32"/>
      <c r="BC62" s="56"/>
      <c r="BD62" s="56"/>
      <c r="BE62" s="56"/>
      <c r="BF62" s="56"/>
      <c r="BG62" s="56"/>
    </row>
    <row r="63" spans="2:59" ht="23.1" customHeight="1" x14ac:dyDescent="0.25">
      <c r="B63" s="58">
        <v>55</v>
      </c>
      <c r="C63" s="26" t="s">
        <v>1234</v>
      </c>
      <c r="D63" s="43"/>
      <c r="E63" s="42"/>
      <c r="F63" s="43">
        <v>1</v>
      </c>
      <c r="G63" s="42"/>
      <c r="H63" s="25" t="s">
        <v>1296</v>
      </c>
      <c r="I63" s="31"/>
      <c r="J63" s="31">
        <v>2</v>
      </c>
      <c r="K63" s="32"/>
      <c r="L63" s="32"/>
      <c r="M63" s="32"/>
      <c r="N63" s="32"/>
      <c r="O63" s="6"/>
      <c r="P63" s="6"/>
      <c r="Q63" s="6"/>
      <c r="R63" s="6"/>
      <c r="S63" s="80">
        <v>43763</v>
      </c>
      <c r="T63" s="31">
        <v>1</v>
      </c>
      <c r="U63" s="31"/>
      <c r="V63" s="31"/>
      <c r="W63" s="31"/>
      <c r="X63" s="31">
        <v>1</v>
      </c>
      <c r="Y63" s="31">
        <v>1</v>
      </c>
      <c r="Z63" s="31"/>
      <c r="AA63" s="31"/>
      <c r="AB63" s="31"/>
      <c r="AC63" s="31"/>
      <c r="AD63" s="31"/>
      <c r="AE63" s="6"/>
      <c r="AF63" s="34" t="s">
        <v>172</v>
      </c>
      <c r="AG63" s="29">
        <v>43763</v>
      </c>
      <c r="AH63" s="28">
        <v>43776</v>
      </c>
      <c r="AI63" s="28">
        <v>43777</v>
      </c>
      <c r="AJ63" s="31"/>
      <c r="AK63" s="31">
        <v>1</v>
      </c>
      <c r="AL63" s="31">
        <v>1</v>
      </c>
      <c r="AM63" s="31"/>
      <c r="AN63" s="31"/>
      <c r="AO63" s="31"/>
      <c r="AP63" s="31">
        <v>1</v>
      </c>
      <c r="AQ63" s="31"/>
      <c r="AR63" s="31"/>
      <c r="AS63" s="31"/>
      <c r="AT63" s="31"/>
      <c r="AU63" s="31"/>
      <c r="AV63" s="31"/>
      <c r="AW63" s="31"/>
      <c r="AX63" s="31"/>
      <c r="AY63" s="31">
        <v>1</v>
      </c>
      <c r="AZ63" s="31">
        <v>1</v>
      </c>
      <c r="BA63" s="32"/>
      <c r="BB63" s="32"/>
      <c r="BC63" s="56"/>
      <c r="BD63" s="56"/>
      <c r="BE63" s="56"/>
      <c r="BF63" s="56"/>
      <c r="BG63" s="56"/>
    </row>
    <row r="64" spans="2:59" ht="23.1" customHeight="1" x14ac:dyDescent="0.25">
      <c r="B64" s="58">
        <v>56</v>
      </c>
      <c r="C64" s="26" t="s">
        <v>1235</v>
      </c>
      <c r="D64" s="43">
        <v>1</v>
      </c>
      <c r="E64" s="42"/>
      <c r="F64" s="43"/>
      <c r="G64" s="42"/>
      <c r="H64" s="25" t="s">
        <v>1297</v>
      </c>
      <c r="I64" s="31"/>
      <c r="J64" s="31">
        <v>2</v>
      </c>
      <c r="K64" s="32"/>
      <c r="L64" s="32"/>
      <c r="M64" s="32"/>
      <c r="N64" s="32"/>
      <c r="O64" s="6"/>
      <c r="P64" s="6"/>
      <c r="Q64" s="6"/>
      <c r="R64" s="6"/>
      <c r="S64" s="80">
        <v>43763</v>
      </c>
      <c r="T64" s="31">
        <v>1</v>
      </c>
      <c r="U64" s="31"/>
      <c r="V64" s="31"/>
      <c r="W64" s="31"/>
      <c r="X64" s="31">
        <v>1</v>
      </c>
      <c r="Y64" s="31">
        <v>1</v>
      </c>
      <c r="Z64" s="31"/>
      <c r="AA64" s="31"/>
      <c r="AB64" s="31"/>
      <c r="AC64" s="31"/>
      <c r="AD64" s="31"/>
      <c r="AE64" s="6"/>
      <c r="AF64" s="34" t="s">
        <v>1318</v>
      </c>
      <c r="AG64" s="29">
        <v>43763</v>
      </c>
      <c r="AH64" s="28">
        <v>43775</v>
      </c>
      <c r="AI64" s="28">
        <v>43775</v>
      </c>
      <c r="AJ64" s="31"/>
      <c r="AK64" s="31">
        <v>1</v>
      </c>
      <c r="AL64" s="31">
        <v>1</v>
      </c>
      <c r="AM64" s="31"/>
      <c r="AN64" s="31"/>
      <c r="AO64" s="31"/>
      <c r="AP64" s="31">
        <v>1</v>
      </c>
      <c r="AQ64" s="31"/>
      <c r="AR64" s="31"/>
      <c r="AS64" s="31"/>
      <c r="AT64" s="31"/>
      <c r="AU64" s="31"/>
      <c r="AV64" s="31"/>
      <c r="AW64" s="31"/>
      <c r="AX64" s="31"/>
      <c r="AY64" s="31">
        <v>1</v>
      </c>
      <c r="AZ64" s="31"/>
      <c r="BA64" s="32"/>
      <c r="BB64" s="32"/>
      <c r="BC64" s="56"/>
      <c r="BD64" s="56"/>
      <c r="BE64" s="56"/>
      <c r="BF64" s="31">
        <v>1</v>
      </c>
      <c r="BG64" s="56"/>
    </row>
    <row r="65" spans="2:59" ht="23.1" customHeight="1" x14ac:dyDescent="0.25">
      <c r="B65" s="58">
        <v>57</v>
      </c>
      <c r="C65" s="26" t="s">
        <v>1236</v>
      </c>
      <c r="D65" s="43"/>
      <c r="E65" s="42"/>
      <c r="F65" s="43">
        <v>1</v>
      </c>
      <c r="G65" s="42"/>
      <c r="H65" s="25" t="s">
        <v>1298</v>
      </c>
      <c r="I65" s="31"/>
      <c r="J65" s="31">
        <v>1</v>
      </c>
      <c r="K65" s="32"/>
      <c r="L65" s="32"/>
      <c r="M65" s="32"/>
      <c r="N65" s="32"/>
      <c r="O65" s="6"/>
      <c r="P65" s="6"/>
      <c r="Q65" s="6"/>
      <c r="R65" s="6"/>
      <c r="S65" s="80">
        <v>43766</v>
      </c>
      <c r="T65" s="31">
        <v>1</v>
      </c>
      <c r="U65" s="31"/>
      <c r="V65" s="31"/>
      <c r="W65" s="31"/>
      <c r="X65" s="31">
        <v>1</v>
      </c>
      <c r="Y65" s="31">
        <v>1</v>
      </c>
      <c r="Z65" s="31"/>
      <c r="AA65" s="31"/>
      <c r="AB65" s="31"/>
      <c r="AC65" s="31"/>
      <c r="AD65" s="31"/>
      <c r="AE65" s="6"/>
      <c r="AF65" s="34" t="s">
        <v>180</v>
      </c>
      <c r="AG65" s="29">
        <v>43766</v>
      </c>
      <c r="AH65" s="28">
        <v>43777</v>
      </c>
      <c r="AI65" s="28">
        <v>43777</v>
      </c>
      <c r="AJ65" s="31">
        <v>1</v>
      </c>
      <c r="AK65" s="31"/>
      <c r="AL65" s="31">
        <v>1</v>
      </c>
      <c r="AM65" s="31"/>
      <c r="AN65" s="31"/>
      <c r="AO65" s="31"/>
      <c r="AP65" s="31">
        <v>1</v>
      </c>
      <c r="AQ65" s="31"/>
      <c r="AR65" s="31"/>
      <c r="AS65" s="31"/>
      <c r="AT65" s="31"/>
      <c r="AU65" s="31"/>
      <c r="AV65" s="31"/>
      <c r="AW65" s="31"/>
      <c r="AX65" s="31"/>
      <c r="AY65" s="31">
        <v>1</v>
      </c>
      <c r="AZ65" s="31">
        <v>1</v>
      </c>
      <c r="BA65" s="32"/>
      <c r="BB65" s="32"/>
      <c r="BC65" s="56"/>
      <c r="BD65" s="56"/>
      <c r="BE65" s="56"/>
      <c r="BF65" s="56"/>
      <c r="BG65" s="56"/>
    </row>
    <row r="66" spans="2:59" ht="23.1" customHeight="1" x14ac:dyDescent="0.25">
      <c r="B66" s="58">
        <v>58</v>
      </c>
      <c r="C66" s="26" t="s">
        <v>1237</v>
      </c>
      <c r="D66" s="43"/>
      <c r="E66" s="42"/>
      <c r="F66" s="43">
        <v>1</v>
      </c>
      <c r="G66" s="42"/>
      <c r="H66" s="25" t="s">
        <v>1299</v>
      </c>
      <c r="I66" s="31"/>
      <c r="J66" s="31">
        <v>1</v>
      </c>
      <c r="K66" s="32"/>
      <c r="L66" s="32"/>
      <c r="M66" s="32"/>
      <c r="N66" s="32"/>
      <c r="O66" s="6"/>
      <c r="P66" s="6"/>
      <c r="Q66" s="6"/>
      <c r="R66" s="6"/>
      <c r="S66" s="80">
        <v>43766</v>
      </c>
      <c r="T66" s="31">
        <v>1</v>
      </c>
      <c r="U66" s="31"/>
      <c r="V66" s="31"/>
      <c r="W66" s="31"/>
      <c r="X66" s="31">
        <v>1</v>
      </c>
      <c r="Y66" s="31">
        <v>1</v>
      </c>
      <c r="Z66" s="31"/>
      <c r="AA66" s="31"/>
      <c r="AB66" s="31"/>
      <c r="AC66" s="31"/>
      <c r="AD66" s="31"/>
      <c r="AE66" s="6"/>
      <c r="AF66" s="34" t="s">
        <v>172</v>
      </c>
      <c r="AG66" s="29">
        <v>43767</v>
      </c>
      <c r="AH66" s="28">
        <v>43780</v>
      </c>
      <c r="AI66" s="28">
        <v>43780</v>
      </c>
      <c r="AJ66" s="31">
        <v>1</v>
      </c>
      <c r="AK66" s="31"/>
      <c r="AL66" s="31">
        <v>1</v>
      </c>
      <c r="AM66" s="31"/>
      <c r="AN66" s="31"/>
      <c r="AO66" s="31">
        <v>1</v>
      </c>
      <c r="AP66" s="31"/>
      <c r="AQ66" s="31"/>
      <c r="AR66" s="31"/>
      <c r="AS66" s="31"/>
      <c r="AT66" s="31"/>
      <c r="AU66" s="31"/>
      <c r="AV66" s="31"/>
      <c r="AW66" s="31"/>
      <c r="AX66" s="31">
        <v>1</v>
      </c>
      <c r="AY66" s="31"/>
      <c r="AZ66" s="31">
        <v>1</v>
      </c>
      <c r="BA66" s="32"/>
      <c r="BB66" s="32"/>
      <c r="BC66" s="56"/>
      <c r="BD66" s="56"/>
      <c r="BE66" s="56"/>
      <c r="BF66" s="56"/>
      <c r="BG66" s="56"/>
    </row>
    <row r="67" spans="2:59" ht="23.1" customHeight="1" x14ac:dyDescent="0.25">
      <c r="B67" s="58">
        <v>59</v>
      </c>
      <c r="C67" s="26" t="s">
        <v>1238</v>
      </c>
      <c r="D67" s="43"/>
      <c r="E67" s="42"/>
      <c r="F67" s="43">
        <v>1</v>
      </c>
      <c r="G67" s="42"/>
      <c r="H67" s="25" t="s">
        <v>1300</v>
      </c>
      <c r="I67" s="31"/>
      <c r="J67" s="31"/>
      <c r="K67" s="32"/>
      <c r="L67" s="32"/>
      <c r="M67" s="31">
        <v>1</v>
      </c>
      <c r="N67" s="32"/>
      <c r="O67" s="6"/>
      <c r="P67" s="6"/>
      <c r="Q67" s="6"/>
      <c r="R67" s="6"/>
      <c r="S67" s="80">
        <v>43766</v>
      </c>
      <c r="T67" s="31">
        <v>1</v>
      </c>
      <c r="U67" s="31"/>
      <c r="V67" s="31"/>
      <c r="W67" s="31"/>
      <c r="X67" s="31">
        <v>1</v>
      </c>
      <c r="Y67" s="31">
        <v>1</v>
      </c>
      <c r="Z67" s="31"/>
      <c r="AA67" s="31"/>
      <c r="AB67" s="31"/>
      <c r="AC67" s="31"/>
      <c r="AD67" s="31"/>
      <c r="AE67" s="6"/>
      <c r="AF67" s="34" t="s">
        <v>726</v>
      </c>
      <c r="AG67" s="29">
        <v>43767</v>
      </c>
      <c r="AH67" s="28">
        <v>43780</v>
      </c>
      <c r="AI67" s="28">
        <v>43780</v>
      </c>
      <c r="AJ67" s="31">
        <v>1</v>
      </c>
      <c r="AK67" s="31"/>
      <c r="AL67" s="31">
        <v>1</v>
      </c>
      <c r="AM67" s="31"/>
      <c r="AN67" s="31"/>
      <c r="AO67" s="31"/>
      <c r="AP67" s="31">
        <v>1</v>
      </c>
      <c r="AQ67" s="31"/>
      <c r="AR67" s="31"/>
      <c r="AS67" s="31"/>
      <c r="AT67" s="31"/>
      <c r="AU67" s="31"/>
      <c r="AV67" s="31"/>
      <c r="AW67" s="31"/>
      <c r="AX67" s="31"/>
      <c r="AY67" s="31">
        <v>1</v>
      </c>
      <c r="AZ67" s="31"/>
      <c r="BA67" s="32"/>
      <c r="BB67" s="32"/>
      <c r="BC67" s="56"/>
      <c r="BD67" s="56"/>
      <c r="BE67" s="56"/>
      <c r="BF67" s="31">
        <v>1</v>
      </c>
      <c r="BG67" s="56"/>
    </row>
    <row r="68" spans="2:59" ht="23.1" customHeight="1" x14ac:dyDescent="0.25">
      <c r="B68" s="58">
        <v>60</v>
      </c>
      <c r="C68" s="26" t="s">
        <v>1239</v>
      </c>
      <c r="D68" s="43">
        <v>1</v>
      </c>
      <c r="E68" s="42"/>
      <c r="F68" s="43"/>
      <c r="G68" s="42"/>
      <c r="H68" s="25" t="s">
        <v>1301</v>
      </c>
      <c r="I68" s="31"/>
      <c r="J68" s="31">
        <v>1</v>
      </c>
      <c r="K68" s="32"/>
      <c r="L68" s="32"/>
      <c r="M68" s="32"/>
      <c r="N68" s="32"/>
      <c r="O68" s="6"/>
      <c r="P68" s="6"/>
      <c r="Q68" s="6"/>
      <c r="R68" s="6"/>
      <c r="S68" s="80">
        <v>43767</v>
      </c>
      <c r="T68" s="31">
        <v>1</v>
      </c>
      <c r="U68" s="31"/>
      <c r="V68" s="31"/>
      <c r="W68" s="31"/>
      <c r="X68" s="31">
        <v>1</v>
      </c>
      <c r="Y68" s="31">
        <v>1</v>
      </c>
      <c r="Z68" s="31"/>
      <c r="AA68" s="31"/>
      <c r="AB68" s="31"/>
      <c r="AC68" s="31"/>
      <c r="AD68" s="31"/>
      <c r="AE68" s="6"/>
      <c r="AF68" s="34" t="s">
        <v>176</v>
      </c>
      <c r="AG68" s="29">
        <v>43767</v>
      </c>
      <c r="AH68" s="28">
        <v>43780</v>
      </c>
      <c r="AI68" s="28">
        <v>43781</v>
      </c>
      <c r="AJ68" s="31"/>
      <c r="AK68" s="31">
        <v>1</v>
      </c>
      <c r="AL68" s="31">
        <v>1</v>
      </c>
      <c r="AM68" s="31"/>
      <c r="AN68" s="31"/>
      <c r="AO68" s="31">
        <v>1</v>
      </c>
      <c r="AP68" s="31"/>
      <c r="AQ68" s="31"/>
      <c r="AR68" s="31"/>
      <c r="AS68" s="31"/>
      <c r="AT68" s="31"/>
      <c r="AU68" s="31"/>
      <c r="AV68" s="31"/>
      <c r="AW68" s="31"/>
      <c r="AX68" s="31"/>
      <c r="AY68" s="31">
        <v>1</v>
      </c>
      <c r="AZ68" s="31">
        <v>1</v>
      </c>
      <c r="BA68" s="32"/>
      <c r="BB68" s="32"/>
      <c r="BC68" s="56"/>
      <c r="BD68" s="56"/>
      <c r="BE68" s="56"/>
      <c r="BF68" s="56"/>
      <c r="BG68" s="56"/>
    </row>
    <row r="69" spans="2:59" ht="23.1" customHeight="1" x14ac:dyDescent="0.25">
      <c r="B69" s="58">
        <v>61</v>
      </c>
      <c r="C69" s="26" t="s">
        <v>1240</v>
      </c>
      <c r="D69" s="43"/>
      <c r="E69" s="42"/>
      <c r="F69" s="43">
        <v>1</v>
      </c>
      <c r="G69" s="42"/>
      <c r="H69" s="25" t="s">
        <v>1302</v>
      </c>
      <c r="I69" s="31"/>
      <c r="J69" s="31">
        <v>2</v>
      </c>
      <c r="K69" s="32"/>
      <c r="L69" s="32"/>
      <c r="M69" s="32"/>
      <c r="N69" s="32"/>
      <c r="O69" s="6"/>
      <c r="P69" s="6"/>
      <c r="Q69" s="6"/>
      <c r="R69" s="6"/>
      <c r="S69" s="80">
        <v>43767</v>
      </c>
      <c r="T69" s="31">
        <v>1</v>
      </c>
      <c r="U69" s="31"/>
      <c r="V69" s="31"/>
      <c r="W69" s="31"/>
      <c r="X69" s="31">
        <v>1</v>
      </c>
      <c r="Y69" s="31">
        <v>1</v>
      </c>
      <c r="Z69" s="31"/>
      <c r="AA69" s="31"/>
      <c r="AB69" s="31"/>
      <c r="AC69" s="31"/>
      <c r="AD69" s="31"/>
      <c r="AE69" s="6"/>
      <c r="AF69" s="34" t="s">
        <v>172</v>
      </c>
      <c r="AG69" s="29">
        <v>43767</v>
      </c>
      <c r="AH69" s="28">
        <v>43773</v>
      </c>
      <c r="AI69" s="28">
        <v>43780</v>
      </c>
      <c r="AJ69" s="31">
        <v>1</v>
      </c>
      <c r="AK69" s="31"/>
      <c r="AL69" s="31">
        <v>1</v>
      </c>
      <c r="AM69" s="31"/>
      <c r="AN69" s="31"/>
      <c r="AO69" s="31">
        <v>1</v>
      </c>
      <c r="AP69" s="31"/>
      <c r="AQ69" s="31"/>
      <c r="AR69" s="31"/>
      <c r="AS69" s="31"/>
      <c r="AT69" s="31"/>
      <c r="AU69" s="31"/>
      <c r="AV69" s="31"/>
      <c r="AW69" s="31"/>
      <c r="AX69" s="31">
        <v>1</v>
      </c>
      <c r="AY69" s="31"/>
      <c r="AZ69" s="31">
        <v>1</v>
      </c>
      <c r="BA69" s="32"/>
      <c r="BB69" s="32"/>
      <c r="BC69" s="56"/>
      <c r="BD69" s="56"/>
      <c r="BE69" s="56"/>
      <c r="BF69" s="56"/>
      <c r="BG69" s="56"/>
    </row>
    <row r="70" spans="2:59" ht="23.1" customHeight="1" x14ac:dyDescent="0.25">
      <c r="B70" s="58">
        <v>62</v>
      </c>
      <c r="C70" s="26" t="s">
        <v>1241</v>
      </c>
      <c r="D70" s="43"/>
      <c r="E70" s="42"/>
      <c r="F70" s="43">
        <v>1</v>
      </c>
      <c r="G70" s="42"/>
      <c r="H70" s="25" t="s">
        <v>1303</v>
      </c>
      <c r="I70" s="31"/>
      <c r="J70" s="31">
        <v>1</v>
      </c>
      <c r="K70" s="32"/>
      <c r="L70" s="32"/>
      <c r="M70" s="32"/>
      <c r="N70" s="32"/>
      <c r="O70" s="6"/>
      <c r="P70" s="6"/>
      <c r="Q70" s="6"/>
      <c r="R70" s="6"/>
      <c r="S70" s="80">
        <v>43768</v>
      </c>
      <c r="T70" s="31">
        <v>1</v>
      </c>
      <c r="U70" s="31"/>
      <c r="V70" s="31"/>
      <c r="W70" s="31"/>
      <c r="X70" s="31">
        <v>1</v>
      </c>
      <c r="Y70" s="31">
        <v>1</v>
      </c>
      <c r="Z70" s="31"/>
      <c r="AA70" s="31"/>
      <c r="AB70" s="31"/>
      <c r="AC70" s="31"/>
      <c r="AD70" s="31"/>
      <c r="AE70" s="6"/>
      <c r="AF70" s="34" t="s">
        <v>176</v>
      </c>
      <c r="AG70" s="29">
        <v>43768</v>
      </c>
      <c r="AH70" s="28">
        <v>43780</v>
      </c>
      <c r="AI70" s="28">
        <v>43780</v>
      </c>
      <c r="AJ70" s="31">
        <v>1</v>
      </c>
      <c r="AK70" s="31"/>
      <c r="AL70" s="31">
        <v>1</v>
      </c>
      <c r="AM70" s="31"/>
      <c r="AN70" s="31"/>
      <c r="AO70" s="31"/>
      <c r="AP70" s="31">
        <v>1</v>
      </c>
      <c r="AQ70" s="31"/>
      <c r="AR70" s="31"/>
      <c r="AS70" s="31"/>
      <c r="AT70" s="31"/>
      <c r="AU70" s="31"/>
      <c r="AV70" s="31"/>
      <c r="AW70" s="31"/>
      <c r="AX70" s="31">
        <v>1</v>
      </c>
      <c r="AY70" s="31"/>
      <c r="AZ70" s="31">
        <v>1</v>
      </c>
      <c r="BA70" s="32"/>
      <c r="BB70" s="32"/>
      <c r="BC70" s="56"/>
      <c r="BD70" s="56"/>
      <c r="BE70" s="56"/>
      <c r="BF70" s="56"/>
      <c r="BG70" s="56"/>
    </row>
    <row r="71" spans="2:59" ht="23.1" customHeight="1" x14ac:dyDescent="0.25">
      <c r="B71" s="58">
        <v>63</v>
      </c>
      <c r="C71" s="26" t="s">
        <v>1242</v>
      </c>
      <c r="D71" s="43"/>
      <c r="E71" s="42"/>
      <c r="F71" s="43">
        <v>1</v>
      </c>
      <c r="G71" s="42"/>
      <c r="H71" s="25" t="s">
        <v>1304</v>
      </c>
      <c r="I71" s="31"/>
      <c r="J71" s="31">
        <v>1</v>
      </c>
      <c r="K71" s="32"/>
      <c r="L71" s="32"/>
      <c r="M71" s="32"/>
      <c r="N71" s="32"/>
      <c r="O71" s="6"/>
      <c r="P71" s="6"/>
      <c r="Q71" s="6"/>
      <c r="R71" s="6"/>
      <c r="S71" s="80">
        <v>43768</v>
      </c>
      <c r="T71" s="31">
        <v>1</v>
      </c>
      <c r="U71" s="31"/>
      <c r="V71" s="31"/>
      <c r="W71" s="31"/>
      <c r="X71" s="31">
        <v>1</v>
      </c>
      <c r="Y71" s="31">
        <v>1</v>
      </c>
      <c r="Z71" s="31"/>
      <c r="AA71" s="31"/>
      <c r="AB71" s="31"/>
      <c r="AC71" s="31"/>
      <c r="AD71" s="31"/>
      <c r="AE71" s="6"/>
      <c r="AF71" s="34" t="s">
        <v>176</v>
      </c>
      <c r="AG71" s="29">
        <v>43768</v>
      </c>
      <c r="AH71" s="28">
        <v>43781</v>
      </c>
      <c r="AI71" s="28">
        <v>43781</v>
      </c>
      <c r="AJ71" s="31">
        <v>1</v>
      </c>
      <c r="AK71" s="31"/>
      <c r="AL71" s="31">
        <v>1</v>
      </c>
      <c r="AM71" s="31"/>
      <c r="AN71" s="31"/>
      <c r="AO71" s="31"/>
      <c r="AP71" s="31">
        <v>1</v>
      </c>
      <c r="AQ71" s="31"/>
      <c r="AR71" s="31"/>
      <c r="AS71" s="31"/>
      <c r="AT71" s="31"/>
      <c r="AU71" s="31"/>
      <c r="AV71" s="31"/>
      <c r="AW71" s="31"/>
      <c r="AX71" s="31"/>
      <c r="AY71" s="31">
        <v>1</v>
      </c>
      <c r="AZ71" s="31">
        <v>1</v>
      </c>
      <c r="BA71" s="32"/>
      <c r="BB71" s="32"/>
      <c r="BC71" s="56"/>
      <c r="BD71" s="56"/>
      <c r="BE71" s="56"/>
      <c r="BF71" s="56"/>
      <c r="BG71" s="56"/>
    </row>
    <row r="72" spans="2:59" ht="23.1" customHeight="1" x14ac:dyDescent="0.25">
      <c r="B72" s="58">
        <v>64</v>
      </c>
      <c r="C72" s="26" t="s">
        <v>1243</v>
      </c>
      <c r="D72" s="43"/>
      <c r="E72" s="42"/>
      <c r="F72" s="43">
        <v>1</v>
      </c>
      <c r="G72" s="42"/>
      <c r="H72" s="25" t="s">
        <v>1305</v>
      </c>
      <c r="I72" s="31"/>
      <c r="J72" s="31">
        <v>1</v>
      </c>
      <c r="K72" s="32"/>
      <c r="L72" s="32"/>
      <c r="M72" s="32"/>
      <c r="N72" s="32"/>
      <c r="O72" s="6"/>
      <c r="P72" s="6"/>
      <c r="Q72" s="6"/>
      <c r="R72" s="6"/>
      <c r="S72" s="80">
        <v>43768</v>
      </c>
      <c r="T72" s="31">
        <v>1</v>
      </c>
      <c r="U72" s="31"/>
      <c r="V72" s="31"/>
      <c r="W72" s="31"/>
      <c r="X72" s="31">
        <v>1</v>
      </c>
      <c r="Y72" s="31">
        <v>1</v>
      </c>
      <c r="Z72" s="31"/>
      <c r="AA72" s="31"/>
      <c r="AB72" s="31"/>
      <c r="AC72" s="31"/>
      <c r="AD72" s="31"/>
      <c r="AE72" s="6"/>
      <c r="AF72" s="34" t="s">
        <v>172</v>
      </c>
      <c r="AG72" s="29">
        <v>43769</v>
      </c>
      <c r="AH72" s="28">
        <v>43773</v>
      </c>
      <c r="AI72" s="28">
        <v>43781</v>
      </c>
      <c r="AJ72" s="31"/>
      <c r="AK72" s="31">
        <v>1</v>
      </c>
      <c r="AL72" s="31">
        <v>1</v>
      </c>
      <c r="AM72" s="31"/>
      <c r="AN72" s="31"/>
      <c r="AO72" s="31"/>
      <c r="AP72" s="31">
        <v>1</v>
      </c>
      <c r="AQ72" s="31"/>
      <c r="AR72" s="31"/>
      <c r="AS72" s="31"/>
      <c r="AT72" s="31"/>
      <c r="AU72" s="31"/>
      <c r="AV72" s="31"/>
      <c r="AW72" s="31"/>
      <c r="AX72" s="31">
        <v>1</v>
      </c>
      <c r="AY72" s="31"/>
      <c r="AZ72" s="31">
        <v>1</v>
      </c>
      <c r="BA72" s="32"/>
      <c r="BB72" s="32"/>
      <c r="BC72" s="56"/>
      <c r="BD72" s="56"/>
      <c r="BE72" s="56"/>
      <c r="BF72" s="56"/>
      <c r="BG72" s="56"/>
    </row>
    <row r="73" spans="2:59" ht="23.1" customHeight="1" x14ac:dyDescent="0.25">
      <c r="B73" s="58">
        <v>65</v>
      </c>
      <c r="C73" s="26" t="s">
        <v>1244</v>
      </c>
      <c r="D73" s="43"/>
      <c r="E73" s="42"/>
      <c r="F73" s="43">
        <v>1</v>
      </c>
      <c r="G73" s="42"/>
      <c r="H73" s="25" t="s">
        <v>1306</v>
      </c>
      <c r="I73" s="31"/>
      <c r="J73" s="31">
        <v>1</v>
      </c>
      <c r="K73" s="32"/>
      <c r="L73" s="32"/>
      <c r="M73" s="32"/>
      <c r="N73" s="32"/>
      <c r="O73" s="6"/>
      <c r="P73" s="6"/>
      <c r="Q73" s="6"/>
      <c r="R73" s="6"/>
      <c r="S73" s="80" t="s">
        <v>1314</v>
      </c>
      <c r="T73" s="31">
        <v>1</v>
      </c>
      <c r="U73" s="31"/>
      <c r="V73" s="31"/>
      <c r="W73" s="31"/>
      <c r="X73" s="31">
        <v>1</v>
      </c>
      <c r="Y73" s="31">
        <v>1</v>
      </c>
      <c r="Z73" s="31"/>
      <c r="AA73" s="31"/>
      <c r="AB73" s="31"/>
      <c r="AC73" s="31"/>
      <c r="AD73" s="31"/>
      <c r="AE73" s="6"/>
      <c r="AF73" s="34" t="s">
        <v>172</v>
      </c>
      <c r="AG73" s="29">
        <v>43769</v>
      </c>
      <c r="AH73" s="28">
        <v>43773</v>
      </c>
      <c r="AI73" s="28">
        <v>43781</v>
      </c>
      <c r="AJ73" s="31"/>
      <c r="AK73" s="31">
        <v>1</v>
      </c>
      <c r="AL73" s="31">
        <v>1</v>
      </c>
      <c r="AM73" s="31"/>
      <c r="AN73" s="31"/>
      <c r="AO73" s="31"/>
      <c r="AP73" s="31">
        <v>1</v>
      </c>
      <c r="AQ73" s="31"/>
      <c r="AR73" s="31"/>
      <c r="AS73" s="31"/>
      <c r="AT73" s="31"/>
      <c r="AU73" s="31"/>
      <c r="AV73" s="31"/>
      <c r="AW73" s="31"/>
      <c r="AX73" s="31"/>
      <c r="AY73" s="31">
        <v>1</v>
      </c>
      <c r="AZ73" s="31">
        <v>1</v>
      </c>
      <c r="BA73" s="32"/>
      <c r="BB73" s="32"/>
      <c r="BC73" s="56"/>
      <c r="BD73" s="56"/>
      <c r="BE73" s="56"/>
      <c r="BF73" s="56"/>
      <c r="BG73" s="56"/>
    </row>
    <row r="74" spans="2:59" ht="23.1" customHeight="1" x14ac:dyDescent="0.25">
      <c r="B74" s="58">
        <v>66</v>
      </c>
      <c r="C74" s="26" t="s">
        <v>1245</v>
      </c>
      <c r="D74" s="43"/>
      <c r="E74" s="42"/>
      <c r="F74" s="43">
        <v>1</v>
      </c>
      <c r="G74" s="42"/>
      <c r="H74" s="25" t="s">
        <v>1307</v>
      </c>
      <c r="I74" s="31"/>
      <c r="J74" s="31">
        <v>1</v>
      </c>
      <c r="K74" s="32"/>
      <c r="L74" s="32"/>
      <c r="M74" s="32"/>
      <c r="N74" s="32"/>
      <c r="O74" s="6"/>
      <c r="P74" s="6"/>
      <c r="Q74" s="6"/>
      <c r="R74" s="6"/>
      <c r="S74" s="80" t="s">
        <v>1314</v>
      </c>
      <c r="T74" s="31">
        <v>1</v>
      </c>
      <c r="U74" s="31"/>
      <c r="V74" s="31"/>
      <c r="W74" s="31"/>
      <c r="X74" s="31">
        <v>1</v>
      </c>
      <c r="Y74" s="31">
        <v>1</v>
      </c>
      <c r="Z74" s="31"/>
      <c r="AA74" s="31"/>
      <c r="AB74" s="31"/>
      <c r="AC74" s="31"/>
      <c r="AD74" s="31"/>
      <c r="AE74" s="6"/>
      <c r="AF74" s="34" t="s">
        <v>172</v>
      </c>
      <c r="AG74" s="29">
        <v>43769</v>
      </c>
      <c r="AH74" s="28">
        <v>43773</v>
      </c>
      <c r="AI74" s="28">
        <v>43781</v>
      </c>
      <c r="AJ74" s="31"/>
      <c r="AK74" s="31">
        <v>1</v>
      </c>
      <c r="AL74" s="31">
        <v>1</v>
      </c>
      <c r="AM74" s="31"/>
      <c r="AN74" s="31"/>
      <c r="AO74" s="31"/>
      <c r="AP74" s="31">
        <v>1</v>
      </c>
      <c r="AQ74" s="31"/>
      <c r="AR74" s="31"/>
      <c r="AS74" s="31"/>
      <c r="AT74" s="31"/>
      <c r="AU74" s="31"/>
      <c r="AV74" s="31"/>
      <c r="AW74" s="31"/>
      <c r="AX74" s="31"/>
      <c r="AY74" s="31">
        <v>1</v>
      </c>
      <c r="AZ74" s="31">
        <v>1</v>
      </c>
      <c r="BA74" s="32"/>
      <c r="BB74" s="32"/>
      <c r="BC74" s="56"/>
      <c r="BD74" s="56"/>
      <c r="BE74" s="56"/>
      <c r="BF74" s="56"/>
      <c r="BG74" s="56"/>
    </row>
    <row r="75" spans="2:59" ht="23.1" customHeight="1" x14ac:dyDescent="0.25">
      <c r="B75" s="58">
        <v>67</v>
      </c>
      <c r="C75" s="26" t="s">
        <v>1246</v>
      </c>
      <c r="D75" s="43"/>
      <c r="E75" s="42"/>
      <c r="F75" s="43">
        <v>1</v>
      </c>
      <c r="G75" s="42"/>
      <c r="H75" s="25" t="s">
        <v>1308</v>
      </c>
      <c r="I75" s="31"/>
      <c r="J75" s="31">
        <v>1</v>
      </c>
      <c r="K75" s="32"/>
      <c r="L75" s="32"/>
      <c r="M75" s="32"/>
      <c r="N75" s="32"/>
      <c r="O75" s="6"/>
      <c r="P75" s="6"/>
      <c r="Q75" s="6"/>
      <c r="R75" s="6"/>
      <c r="S75" s="80" t="s">
        <v>1314</v>
      </c>
      <c r="T75" s="31">
        <v>1</v>
      </c>
      <c r="U75" s="31"/>
      <c r="V75" s="31"/>
      <c r="W75" s="31"/>
      <c r="X75" s="31">
        <v>1</v>
      </c>
      <c r="Y75" s="31">
        <v>1</v>
      </c>
      <c r="Z75" s="31"/>
      <c r="AA75" s="31"/>
      <c r="AB75" s="31"/>
      <c r="AC75" s="31"/>
      <c r="AD75" s="31"/>
      <c r="AE75" s="6"/>
      <c r="AF75" s="34" t="s">
        <v>172</v>
      </c>
      <c r="AG75" s="29">
        <v>43769</v>
      </c>
      <c r="AH75" s="28">
        <v>43773</v>
      </c>
      <c r="AI75" s="28">
        <v>43781</v>
      </c>
      <c r="AJ75" s="31"/>
      <c r="AK75" s="31">
        <v>1</v>
      </c>
      <c r="AL75" s="31">
        <v>1</v>
      </c>
      <c r="AM75" s="31"/>
      <c r="AN75" s="31"/>
      <c r="AO75" s="31">
        <v>1</v>
      </c>
      <c r="AP75" s="31"/>
      <c r="AQ75" s="31"/>
      <c r="AR75" s="31"/>
      <c r="AS75" s="31"/>
      <c r="AT75" s="31"/>
      <c r="AU75" s="31"/>
      <c r="AV75" s="31"/>
      <c r="AW75" s="31"/>
      <c r="AX75" s="31">
        <v>1</v>
      </c>
      <c r="AY75" s="31"/>
      <c r="AZ75" s="31">
        <v>1</v>
      </c>
      <c r="BA75" s="32"/>
      <c r="BB75" s="32"/>
      <c r="BC75" s="56"/>
      <c r="BD75" s="56"/>
      <c r="BE75" s="56"/>
      <c r="BF75" s="56"/>
      <c r="BG75" s="56"/>
    </row>
    <row r="76" spans="2:59" ht="26.25" customHeight="1" x14ac:dyDescent="0.25">
      <c r="B76" s="116" t="s">
        <v>73</v>
      </c>
      <c r="C76" s="116"/>
      <c r="D76" s="13">
        <f>SUM(D9:D75)</f>
        <v>6</v>
      </c>
      <c r="E76" s="13">
        <f>SUM(E9:E75)</f>
        <v>0</v>
      </c>
      <c r="F76" s="13">
        <f>SUM(F9:F75)</f>
        <v>61</v>
      </c>
      <c r="G76" s="13">
        <f>SUM(G9:G75)</f>
        <v>0</v>
      </c>
      <c r="H76" s="14"/>
      <c r="I76" s="13">
        <f t="shared" ref="I76:R76" si="0">SUM(I9:I75)</f>
        <v>0</v>
      </c>
      <c r="J76" s="13">
        <f t="shared" si="0"/>
        <v>74</v>
      </c>
      <c r="K76" s="13">
        <f t="shared" si="0"/>
        <v>0</v>
      </c>
      <c r="L76" s="13">
        <f t="shared" si="0"/>
        <v>0</v>
      </c>
      <c r="M76" s="13">
        <f t="shared" si="0"/>
        <v>1</v>
      </c>
      <c r="N76" s="13">
        <f t="shared" si="0"/>
        <v>0</v>
      </c>
      <c r="O76" s="13">
        <f t="shared" si="0"/>
        <v>0</v>
      </c>
      <c r="P76" s="13">
        <f t="shared" si="0"/>
        <v>0</v>
      </c>
      <c r="Q76" s="13">
        <f t="shared" si="0"/>
        <v>0</v>
      </c>
      <c r="R76" s="13">
        <f t="shared" si="0"/>
        <v>0</v>
      </c>
      <c r="S76" s="14"/>
      <c r="T76" s="13">
        <f t="shared" ref="T76:AD76" si="1">SUM(T9:T75)</f>
        <v>66</v>
      </c>
      <c r="U76" s="13">
        <f t="shared" si="1"/>
        <v>1</v>
      </c>
      <c r="V76" s="13">
        <f t="shared" si="1"/>
        <v>0</v>
      </c>
      <c r="W76" s="13">
        <f t="shared" si="1"/>
        <v>0</v>
      </c>
      <c r="X76" s="13">
        <f t="shared" si="1"/>
        <v>67</v>
      </c>
      <c r="Y76" s="13">
        <f t="shared" si="1"/>
        <v>62</v>
      </c>
      <c r="Z76" s="13">
        <f t="shared" si="1"/>
        <v>0</v>
      </c>
      <c r="AA76" s="13">
        <f t="shared" si="1"/>
        <v>0</v>
      </c>
      <c r="AB76" s="13">
        <f t="shared" si="1"/>
        <v>0</v>
      </c>
      <c r="AC76" s="13">
        <f t="shared" si="1"/>
        <v>4</v>
      </c>
      <c r="AD76" s="13">
        <f t="shared" si="1"/>
        <v>1</v>
      </c>
      <c r="AE76" s="14"/>
      <c r="AF76" s="14"/>
      <c r="AG76" s="14"/>
      <c r="AH76" s="14"/>
      <c r="AI76" s="14"/>
      <c r="AJ76" s="13">
        <f t="shared" ref="AJ76:BG76" si="2">SUM(AJ9:AJ75)</f>
        <v>30</v>
      </c>
      <c r="AK76" s="13">
        <f t="shared" si="2"/>
        <v>37</v>
      </c>
      <c r="AL76" s="13">
        <f t="shared" si="2"/>
        <v>66</v>
      </c>
      <c r="AM76" s="13">
        <f t="shared" si="2"/>
        <v>1</v>
      </c>
      <c r="AN76" s="13">
        <f t="shared" si="2"/>
        <v>13</v>
      </c>
      <c r="AO76" s="13">
        <f t="shared" si="2"/>
        <v>22</v>
      </c>
      <c r="AP76" s="13">
        <f t="shared" si="2"/>
        <v>29</v>
      </c>
      <c r="AQ76" s="13">
        <f t="shared" si="2"/>
        <v>1</v>
      </c>
      <c r="AR76" s="13">
        <f t="shared" si="2"/>
        <v>2</v>
      </c>
      <c r="AS76" s="13">
        <f t="shared" si="2"/>
        <v>0</v>
      </c>
      <c r="AT76" s="13">
        <f t="shared" si="2"/>
        <v>0</v>
      </c>
      <c r="AU76" s="13">
        <f t="shared" si="2"/>
        <v>0</v>
      </c>
      <c r="AV76" s="13">
        <f t="shared" si="2"/>
        <v>0</v>
      </c>
      <c r="AW76" s="13">
        <f t="shared" si="2"/>
        <v>6</v>
      </c>
      <c r="AX76" s="13">
        <f t="shared" si="2"/>
        <v>31</v>
      </c>
      <c r="AY76" s="13">
        <f t="shared" si="2"/>
        <v>30</v>
      </c>
      <c r="AZ76" s="13">
        <f t="shared" si="2"/>
        <v>62</v>
      </c>
      <c r="BA76" s="13">
        <f t="shared" si="2"/>
        <v>0</v>
      </c>
      <c r="BB76" s="13">
        <f t="shared" si="2"/>
        <v>0</v>
      </c>
      <c r="BC76" s="13">
        <f t="shared" si="2"/>
        <v>0</v>
      </c>
      <c r="BD76" s="13">
        <f t="shared" si="2"/>
        <v>0</v>
      </c>
      <c r="BE76" s="13">
        <f t="shared" si="2"/>
        <v>0</v>
      </c>
      <c r="BF76" s="13">
        <f t="shared" si="2"/>
        <v>5</v>
      </c>
      <c r="BG76" s="13">
        <f t="shared" si="2"/>
        <v>0</v>
      </c>
    </row>
    <row r="77" spans="2:59" ht="23.1" customHeight="1" x14ac:dyDescent="0.25"/>
    <row r="78" spans="2:59" ht="23.1" customHeight="1" x14ac:dyDescent="0.25"/>
    <row r="79" spans="2:59" ht="23.1" customHeight="1" x14ac:dyDescent="0.25"/>
    <row r="80" spans="2:59" ht="23.1" customHeight="1" x14ac:dyDescent="0.25"/>
  </sheetData>
  <mergeCells count="77">
    <mergeCell ref="AZ6:AZ8"/>
    <mergeCell ref="B76:C76"/>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61"/>
  <sheetViews>
    <sheetView showGridLines="0" workbookViewId="0">
      <pane ySplit="8" topLeftCell="A48" activePane="bottomLeft" state="frozen"/>
      <selection pane="bottomLeft" activeCell="C49" sqref="C49"/>
    </sheetView>
  </sheetViews>
  <sheetFormatPr baseColWidth="10" defaultRowHeight="15" x14ac:dyDescent="0.25"/>
  <cols>
    <col min="1" max="1" width="3" style="5" customWidth="1"/>
    <col min="2" max="2" width="4.28515625" style="5" customWidth="1"/>
    <col min="3" max="3" width="12.85546875" style="5" customWidth="1"/>
    <col min="4" max="4" width="4.5703125" style="5" customWidth="1"/>
    <col min="5" max="6" width="4.7109375" style="5" customWidth="1"/>
    <col min="7" max="7" width="5" style="5" customWidth="1"/>
    <col min="8" max="8" width="39.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4.425781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3" t="s">
        <v>663</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58">
        <v>1</v>
      </c>
      <c r="C9" s="26" t="s">
        <v>1247</v>
      </c>
      <c r="D9" s="43"/>
      <c r="E9" s="42"/>
      <c r="F9" s="43">
        <v>1</v>
      </c>
      <c r="G9" s="42"/>
      <c r="H9" s="25" t="s">
        <v>1367</v>
      </c>
      <c r="I9" s="31"/>
      <c r="J9" s="31">
        <v>1</v>
      </c>
      <c r="K9" s="32"/>
      <c r="L9" s="32"/>
      <c r="M9" s="32"/>
      <c r="N9" s="32"/>
      <c r="O9" s="6"/>
      <c r="P9" s="6"/>
      <c r="Q9" s="6"/>
      <c r="R9" s="6"/>
      <c r="S9" s="29">
        <v>43770</v>
      </c>
      <c r="T9" s="31">
        <v>1</v>
      </c>
      <c r="U9" s="31"/>
      <c r="V9" s="31"/>
      <c r="W9" s="31"/>
      <c r="X9" s="31">
        <v>1</v>
      </c>
      <c r="Y9" s="31">
        <v>1</v>
      </c>
      <c r="Z9" s="31"/>
      <c r="AA9" s="31"/>
      <c r="AB9" s="31"/>
      <c r="AC9" s="31"/>
      <c r="AD9" s="31"/>
      <c r="AE9" s="6"/>
      <c r="AF9" s="34" t="s">
        <v>172</v>
      </c>
      <c r="AG9" s="29">
        <v>43770</v>
      </c>
      <c r="AH9" s="28">
        <v>43781</v>
      </c>
      <c r="AI9" s="28">
        <v>43781</v>
      </c>
      <c r="AJ9" s="31"/>
      <c r="AK9" s="31">
        <v>1</v>
      </c>
      <c r="AL9" s="31">
        <v>1</v>
      </c>
      <c r="AM9" s="31"/>
      <c r="AN9" s="31"/>
      <c r="AO9" s="31">
        <v>1</v>
      </c>
      <c r="AP9" s="31"/>
      <c r="AQ9" s="31"/>
      <c r="AR9" s="31"/>
      <c r="AS9" s="31"/>
      <c r="AT9" s="31"/>
      <c r="AU9" s="31"/>
      <c r="AV9" s="31"/>
      <c r="AW9" s="31"/>
      <c r="AX9" s="31"/>
      <c r="AY9" s="31">
        <v>1</v>
      </c>
      <c r="AZ9" s="31">
        <v>1</v>
      </c>
      <c r="BA9" s="32"/>
      <c r="BB9" s="32"/>
      <c r="BC9" s="56"/>
      <c r="BD9" s="56"/>
      <c r="BE9" s="56"/>
      <c r="BF9" s="56"/>
      <c r="BG9" s="56"/>
    </row>
    <row r="10" spans="2:112" ht="23.1" customHeight="1" x14ac:dyDescent="0.25">
      <c r="B10" s="58">
        <v>2</v>
      </c>
      <c r="C10" s="26" t="s">
        <v>1320</v>
      </c>
      <c r="D10" s="43"/>
      <c r="E10" s="42"/>
      <c r="F10" s="43">
        <v>1</v>
      </c>
      <c r="G10" s="42"/>
      <c r="H10" s="25" t="s">
        <v>1368</v>
      </c>
      <c r="I10" s="31"/>
      <c r="J10" s="31">
        <v>1</v>
      </c>
      <c r="K10" s="32"/>
      <c r="L10" s="32"/>
      <c r="M10" s="32"/>
      <c r="N10" s="32"/>
      <c r="O10" s="6"/>
      <c r="P10" s="6"/>
      <c r="Q10" s="6"/>
      <c r="R10" s="6"/>
      <c r="S10" s="29">
        <v>43770</v>
      </c>
      <c r="T10" s="31">
        <v>1</v>
      </c>
      <c r="U10" s="31"/>
      <c r="V10" s="31"/>
      <c r="W10" s="31"/>
      <c r="X10" s="31">
        <v>1</v>
      </c>
      <c r="Y10" s="31">
        <v>1</v>
      </c>
      <c r="Z10" s="31"/>
      <c r="AA10" s="31"/>
      <c r="AB10" s="31"/>
      <c r="AC10" s="31"/>
      <c r="AD10" s="31"/>
      <c r="AE10" s="6"/>
      <c r="AF10" s="34" t="s">
        <v>172</v>
      </c>
      <c r="AG10" s="29">
        <v>43770</v>
      </c>
      <c r="AH10" s="28">
        <v>43781</v>
      </c>
      <c r="AI10" s="28">
        <v>43782</v>
      </c>
      <c r="AJ10" s="31"/>
      <c r="AK10" s="31">
        <v>1</v>
      </c>
      <c r="AL10" s="31">
        <v>1</v>
      </c>
      <c r="AM10" s="31"/>
      <c r="AN10" s="31"/>
      <c r="AO10" s="31">
        <v>1</v>
      </c>
      <c r="AP10" s="31"/>
      <c r="AQ10" s="31"/>
      <c r="AR10" s="31"/>
      <c r="AS10" s="31"/>
      <c r="AT10" s="31"/>
      <c r="AU10" s="31"/>
      <c r="AV10" s="31"/>
      <c r="AW10" s="31"/>
      <c r="AX10" s="31">
        <v>1</v>
      </c>
      <c r="AY10" s="31"/>
      <c r="AZ10" s="31">
        <v>1</v>
      </c>
      <c r="BA10" s="32"/>
      <c r="BB10" s="32"/>
      <c r="BC10" s="56"/>
      <c r="BD10" s="56"/>
      <c r="BE10" s="56"/>
      <c r="BF10" s="56"/>
      <c r="BG10" s="56"/>
    </row>
    <row r="11" spans="2:112" ht="23.1" customHeight="1" x14ac:dyDescent="0.25">
      <c r="B11" s="58">
        <v>3</v>
      </c>
      <c r="C11" s="26" t="s">
        <v>1321</v>
      </c>
      <c r="D11" s="43"/>
      <c r="E11" s="42"/>
      <c r="F11" s="43">
        <v>1</v>
      </c>
      <c r="G11" s="42"/>
      <c r="H11" s="25" t="s">
        <v>1369</v>
      </c>
      <c r="I11" s="31"/>
      <c r="J11" s="31">
        <v>2</v>
      </c>
      <c r="K11" s="32"/>
      <c r="L11" s="32"/>
      <c r="M11" s="32"/>
      <c r="N11" s="32"/>
      <c r="O11" s="6"/>
      <c r="P11" s="6"/>
      <c r="Q11" s="6"/>
      <c r="R11" s="6"/>
      <c r="S11" s="29">
        <v>43770</v>
      </c>
      <c r="T11" s="31">
        <v>1</v>
      </c>
      <c r="U11" s="31"/>
      <c r="V11" s="31"/>
      <c r="W11" s="31"/>
      <c r="X11" s="31">
        <v>1</v>
      </c>
      <c r="Y11" s="31">
        <v>1</v>
      </c>
      <c r="Z11" s="31"/>
      <c r="AA11" s="31"/>
      <c r="AB11" s="31"/>
      <c r="AC11" s="31"/>
      <c r="AD11" s="31"/>
      <c r="AE11" s="6"/>
      <c r="AF11" s="34" t="s">
        <v>1414</v>
      </c>
      <c r="AG11" s="29" t="s">
        <v>1419</v>
      </c>
      <c r="AH11" s="28">
        <v>43791</v>
      </c>
      <c r="AI11" s="28">
        <v>43791</v>
      </c>
      <c r="AJ11" s="31">
        <v>1</v>
      </c>
      <c r="AK11" s="31"/>
      <c r="AL11" s="31">
        <v>1</v>
      </c>
      <c r="AM11" s="31"/>
      <c r="AN11" s="31"/>
      <c r="AO11" s="31"/>
      <c r="AP11" s="31">
        <v>1</v>
      </c>
      <c r="AQ11" s="31"/>
      <c r="AR11" s="31"/>
      <c r="AS11" s="31"/>
      <c r="AT11" s="31"/>
      <c r="AU11" s="31"/>
      <c r="AV11" s="31"/>
      <c r="AW11" s="31"/>
      <c r="AX11" s="31">
        <v>1</v>
      </c>
      <c r="AY11" s="31"/>
      <c r="AZ11" s="31">
        <v>1</v>
      </c>
      <c r="BA11" s="32"/>
      <c r="BB11" s="32"/>
      <c r="BC11" s="56"/>
      <c r="BD11" s="56"/>
      <c r="BE11" s="56"/>
      <c r="BF11" s="56"/>
      <c r="BG11" s="56"/>
    </row>
    <row r="12" spans="2:112" ht="23.1" customHeight="1" x14ac:dyDescent="0.25">
      <c r="B12" s="58">
        <v>4</v>
      </c>
      <c r="C12" s="26" t="s">
        <v>1322</v>
      </c>
      <c r="D12" s="43"/>
      <c r="E12" s="42"/>
      <c r="F12" s="43">
        <v>1</v>
      </c>
      <c r="G12" s="42"/>
      <c r="H12" s="25" t="s">
        <v>1370</v>
      </c>
      <c r="I12" s="31"/>
      <c r="J12" s="31"/>
      <c r="K12" s="32"/>
      <c r="L12" s="32"/>
      <c r="M12" s="32"/>
      <c r="N12" s="32"/>
      <c r="O12" s="6"/>
      <c r="P12" s="6"/>
      <c r="Q12" s="6"/>
      <c r="R12" s="6"/>
      <c r="S12" s="29">
        <v>43773</v>
      </c>
      <c r="T12" s="31">
        <v>1</v>
      </c>
      <c r="U12" s="31"/>
      <c r="V12" s="31"/>
      <c r="W12" s="31"/>
      <c r="X12" s="31">
        <v>1</v>
      </c>
      <c r="Y12" s="31"/>
      <c r="Z12" s="31">
        <v>1</v>
      </c>
      <c r="AA12" s="31"/>
      <c r="AB12" s="31"/>
      <c r="AC12" s="31"/>
      <c r="AD12" s="31"/>
      <c r="AE12" s="6"/>
      <c r="AF12" s="34" t="s">
        <v>180</v>
      </c>
      <c r="AG12" s="29" t="s">
        <v>1419</v>
      </c>
      <c r="AH12" s="28"/>
      <c r="AI12" s="28"/>
      <c r="AJ12" s="31"/>
      <c r="AK12" s="31">
        <v>1</v>
      </c>
      <c r="AL12" s="31">
        <v>1</v>
      </c>
      <c r="AM12" s="31"/>
      <c r="AN12" s="31"/>
      <c r="AO12" s="31"/>
      <c r="AP12" s="31">
        <v>1</v>
      </c>
      <c r="AQ12" s="31"/>
      <c r="AR12" s="31"/>
      <c r="AS12" s="31"/>
      <c r="AT12" s="31"/>
      <c r="AU12" s="31"/>
      <c r="AV12" s="31"/>
      <c r="AW12" s="31"/>
      <c r="AX12" s="31"/>
      <c r="AY12" s="31">
        <v>1</v>
      </c>
      <c r="AZ12" s="31">
        <v>1</v>
      </c>
      <c r="BA12" s="32"/>
      <c r="BB12" s="32"/>
      <c r="BC12" s="56"/>
      <c r="BD12" s="56"/>
      <c r="BE12" s="56"/>
      <c r="BF12" s="56"/>
      <c r="BG12" s="56"/>
    </row>
    <row r="13" spans="2:112" ht="23.1" customHeight="1" x14ac:dyDescent="0.25">
      <c r="B13" s="58">
        <v>5</v>
      </c>
      <c r="C13" s="26" t="s">
        <v>1323</v>
      </c>
      <c r="D13" s="43"/>
      <c r="E13" s="42"/>
      <c r="F13" s="43">
        <v>1</v>
      </c>
      <c r="G13" s="42"/>
      <c r="H13" s="25" t="s">
        <v>1371</v>
      </c>
      <c r="I13" s="31"/>
      <c r="J13" s="31">
        <v>1</v>
      </c>
      <c r="K13" s="32"/>
      <c r="L13" s="32"/>
      <c r="M13" s="32"/>
      <c r="N13" s="32"/>
      <c r="O13" s="6"/>
      <c r="P13" s="6"/>
      <c r="Q13" s="6"/>
      <c r="R13" s="6"/>
      <c r="S13" s="29">
        <v>43774</v>
      </c>
      <c r="T13" s="31">
        <v>1</v>
      </c>
      <c r="U13" s="31"/>
      <c r="V13" s="31"/>
      <c r="W13" s="31"/>
      <c r="X13" s="31">
        <v>1</v>
      </c>
      <c r="Y13" s="31">
        <v>1</v>
      </c>
      <c r="Z13" s="31"/>
      <c r="AA13" s="31"/>
      <c r="AB13" s="31"/>
      <c r="AC13" s="31"/>
      <c r="AD13" s="31"/>
      <c r="AE13" s="6"/>
      <c r="AF13" s="34" t="s">
        <v>172</v>
      </c>
      <c r="AG13" s="29">
        <v>43774</v>
      </c>
      <c r="AH13" s="28">
        <v>43775</v>
      </c>
      <c r="AI13" s="28">
        <v>43781</v>
      </c>
      <c r="AJ13" s="31"/>
      <c r="AK13" s="31">
        <v>1</v>
      </c>
      <c r="AL13" s="31">
        <v>1</v>
      </c>
      <c r="AM13" s="31"/>
      <c r="AN13" s="31"/>
      <c r="AO13" s="31">
        <v>1</v>
      </c>
      <c r="AP13" s="31"/>
      <c r="AQ13" s="31"/>
      <c r="AR13" s="31"/>
      <c r="AS13" s="31"/>
      <c r="AT13" s="31"/>
      <c r="AU13" s="31"/>
      <c r="AV13" s="31"/>
      <c r="AW13" s="31"/>
      <c r="AX13" s="31">
        <v>1</v>
      </c>
      <c r="AY13" s="31"/>
      <c r="AZ13" s="31">
        <v>1</v>
      </c>
      <c r="BA13" s="32"/>
      <c r="BB13" s="32"/>
      <c r="BC13" s="56"/>
      <c r="BD13" s="56"/>
      <c r="BE13" s="56"/>
      <c r="BF13" s="56"/>
      <c r="BG13" s="56"/>
    </row>
    <row r="14" spans="2:112" ht="23.1" customHeight="1" x14ac:dyDescent="0.25">
      <c r="B14" s="58">
        <v>6</v>
      </c>
      <c r="C14" s="26" t="s">
        <v>1324</v>
      </c>
      <c r="D14" s="43"/>
      <c r="E14" s="42"/>
      <c r="F14" s="43">
        <v>1</v>
      </c>
      <c r="G14" s="42"/>
      <c r="H14" s="25" t="s">
        <v>1372</v>
      </c>
      <c r="I14" s="31"/>
      <c r="J14" s="31">
        <v>1</v>
      </c>
      <c r="K14" s="32"/>
      <c r="L14" s="32"/>
      <c r="M14" s="32"/>
      <c r="N14" s="32"/>
      <c r="O14" s="6"/>
      <c r="P14" s="6"/>
      <c r="Q14" s="6"/>
      <c r="R14" s="6"/>
      <c r="S14" s="29">
        <v>43774</v>
      </c>
      <c r="T14" s="31">
        <v>1</v>
      </c>
      <c r="U14" s="31"/>
      <c r="V14" s="31"/>
      <c r="W14" s="31"/>
      <c r="X14" s="31">
        <v>1</v>
      </c>
      <c r="Y14" s="31">
        <v>1</v>
      </c>
      <c r="Z14" s="31"/>
      <c r="AA14" s="31"/>
      <c r="AB14" s="31"/>
      <c r="AC14" s="31"/>
      <c r="AD14" s="31"/>
      <c r="AE14" s="6"/>
      <c r="AF14" s="34" t="s">
        <v>172</v>
      </c>
      <c r="AG14" s="29">
        <v>43774</v>
      </c>
      <c r="AH14" s="28">
        <v>43775</v>
      </c>
      <c r="AI14" s="28">
        <v>43781</v>
      </c>
      <c r="AJ14" s="31">
        <v>1</v>
      </c>
      <c r="AK14" s="31"/>
      <c r="AL14" s="31">
        <v>1</v>
      </c>
      <c r="AM14" s="31"/>
      <c r="AN14" s="31"/>
      <c r="AO14" s="31">
        <v>1</v>
      </c>
      <c r="AP14" s="31"/>
      <c r="AQ14" s="31"/>
      <c r="AR14" s="31"/>
      <c r="AS14" s="31"/>
      <c r="AT14" s="31"/>
      <c r="AU14" s="31"/>
      <c r="AV14" s="31"/>
      <c r="AW14" s="31"/>
      <c r="AX14" s="31">
        <v>1</v>
      </c>
      <c r="AY14" s="31"/>
      <c r="AZ14" s="31">
        <v>1</v>
      </c>
      <c r="BA14" s="32"/>
      <c r="BB14" s="32"/>
      <c r="BC14" s="56"/>
      <c r="BD14" s="56"/>
      <c r="BE14" s="56"/>
      <c r="BF14" s="56"/>
      <c r="BG14" s="56"/>
    </row>
    <row r="15" spans="2:112" ht="23.1" customHeight="1" x14ac:dyDescent="0.25">
      <c r="B15" s="58">
        <v>7</v>
      </c>
      <c r="C15" s="26" t="s">
        <v>1325</v>
      </c>
      <c r="D15" s="43">
        <v>1</v>
      </c>
      <c r="E15" s="42"/>
      <c r="F15" s="43"/>
      <c r="G15" s="42"/>
      <c r="H15" s="25" t="s">
        <v>1373</v>
      </c>
      <c r="I15" s="31"/>
      <c r="J15" s="31">
        <v>1</v>
      </c>
      <c r="K15" s="32"/>
      <c r="L15" s="32"/>
      <c r="M15" s="32"/>
      <c r="N15" s="32"/>
      <c r="O15" s="6"/>
      <c r="P15" s="6"/>
      <c r="Q15" s="6"/>
      <c r="R15" s="6"/>
      <c r="S15" s="29">
        <v>43774</v>
      </c>
      <c r="T15" s="31">
        <v>1</v>
      </c>
      <c r="U15" s="31"/>
      <c r="V15" s="31"/>
      <c r="W15" s="31"/>
      <c r="X15" s="31">
        <v>1</v>
      </c>
      <c r="Y15" s="31">
        <v>1</v>
      </c>
      <c r="Z15" s="31"/>
      <c r="AA15" s="31"/>
      <c r="AB15" s="31"/>
      <c r="AC15" s="31"/>
      <c r="AD15" s="31"/>
      <c r="AE15" s="6"/>
      <c r="AF15" s="34" t="s">
        <v>258</v>
      </c>
      <c r="AG15" s="29">
        <v>43774</v>
      </c>
      <c r="AH15" s="28">
        <v>43782</v>
      </c>
      <c r="AI15" s="28">
        <v>43783</v>
      </c>
      <c r="AJ15" s="31">
        <v>1</v>
      </c>
      <c r="AK15" s="31"/>
      <c r="AL15" s="31">
        <v>1</v>
      </c>
      <c r="AM15" s="31"/>
      <c r="AN15" s="31"/>
      <c r="AO15" s="31"/>
      <c r="AP15" s="31">
        <v>1</v>
      </c>
      <c r="AQ15" s="31"/>
      <c r="AR15" s="31"/>
      <c r="AS15" s="31"/>
      <c r="AT15" s="31"/>
      <c r="AU15" s="31"/>
      <c r="AV15" s="31"/>
      <c r="AW15" s="31"/>
      <c r="AX15" s="31"/>
      <c r="AY15" s="31">
        <v>1</v>
      </c>
      <c r="AZ15" s="31"/>
      <c r="BA15" s="32"/>
      <c r="BB15" s="32"/>
      <c r="BC15" s="56"/>
      <c r="BD15" s="56"/>
      <c r="BE15" s="56"/>
      <c r="BF15" s="31">
        <v>1</v>
      </c>
      <c r="BG15" s="56"/>
    </row>
    <row r="16" spans="2:112" ht="23.1" customHeight="1" x14ac:dyDescent="0.25">
      <c r="B16" s="58">
        <v>8</v>
      </c>
      <c r="C16" s="26" t="s">
        <v>1326</v>
      </c>
      <c r="D16" s="43"/>
      <c r="E16" s="42"/>
      <c r="F16" s="43">
        <v>1</v>
      </c>
      <c r="G16" s="42"/>
      <c r="H16" s="25" t="s">
        <v>1374</v>
      </c>
      <c r="I16" s="31"/>
      <c r="J16" s="31">
        <v>1</v>
      </c>
      <c r="K16" s="32"/>
      <c r="L16" s="32"/>
      <c r="M16" s="32"/>
      <c r="N16" s="32"/>
      <c r="O16" s="6"/>
      <c r="P16" s="6"/>
      <c r="Q16" s="6"/>
      <c r="R16" s="6"/>
      <c r="S16" s="29" t="s">
        <v>1412</v>
      </c>
      <c r="T16" s="31">
        <v>1</v>
      </c>
      <c r="U16" s="31"/>
      <c r="V16" s="31"/>
      <c r="W16" s="31"/>
      <c r="X16" s="31">
        <v>1</v>
      </c>
      <c r="Y16" s="31">
        <v>1</v>
      </c>
      <c r="Z16" s="31"/>
      <c r="AA16" s="31"/>
      <c r="AB16" s="31"/>
      <c r="AC16" s="31"/>
      <c r="AD16" s="31"/>
      <c r="AE16" s="6"/>
      <c r="AF16" s="34" t="s">
        <v>172</v>
      </c>
      <c r="AG16" s="29">
        <v>43777</v>
      </c>
      <c r="AH16" s="28">
        <v>43777</v>
      </c>
      <c r="AI16" s="28">
        <v>43781</v>
      </c>
      <c r="AJ16" s="31"/>
      <c r="AK16" s="31">
        <v>1</v>
      </c>
      <c r="AL16" s="31">
        <v>1</v>
      </c>
      <c r="AM16" s="31"/>
      <c r="AN16" s="31"/>
      <c r="AO16" s="31">
        <v>1</v>
      </c>
      <c r="AP16" s="31"/>
      <c r="AQ16" s="31"/>
      <c r="AR16" s="31"/>
      <c r="AS16" s="31"/>
      <c r="AT16" s="31"/>
      <c r="AU16" s="31"/>
      <c r="AV16" s="31"/>
      <c r="AW16" s="31"/>
      <c r="AX16" s="31"/>
      <c r="AY16" s="31">
        <v>1</v>
      </c>
      <c r="AZ16" s="31">
        <v>1</v>
      </c>
      <c r="BA16" s="32"/>
      <c r="BB16" s="32"/>
      <c r="BC16" s="56"/>
      <c r="BD16" s="56"/>
      <c r="BE16" s="56"/>
      <c r="BF16" s="56"/>
      <c r="BG16" s="56"/>
    </row>
    <row r="17" spans="2:59" ht="23.1" customHeight="1" x14ac:dyDescent="0.25">
      <c r="B17" s="58">
        <v>9</v>
      </c>
      <c r="C17" s="26" t="s">
        <v>1327</v>
      </c>
      <c r="D17" s="43"/>
      <c r="E17" s="42"/>
      <c r="F17" s="43">
        <v>1</v>
      </c>
      <c r="G17" s="42"/>
      <c r="H17" s="25" t="s">
        <v>1375</v>
      </c>
      <c r="I17" s="31"/>
      <c r="J17" s="31">
        <v>1</v>
      </c>
      <c r="K17" s="32"/>
      <c r="L17" s="32"/>
      <c r="M17" s="32"/>
      <c r="N17" s="32"/>
      <c r="O17" s="6"/>
      <c r="P17" s="6"/>
      <c r="Q17" s="6"/>
      <c r="R17" s="6"/>
      <c r="S17" s="29" t="s">
        <v>1412</v>
      </c>
      <c r="T17" s="31">
        <v>1</v>
      </c>
      <c r="U17" s="31"/>
      <c r="V17" s="31"/>
      <c r="W17" s="31"/>
      <c r="X17" s="31">
        <v>1</v>
      </c>
      <c r="Y17" s="31">
        <v>1</v>
      </c>
      <c r="Z17" s="31"/>
      <c r="AA17" s="31"/>
      <c r="AB17" s="31"/>
      <c r="AC17" s="31"/>
      <c r="AD17" s="31"/>
      <c r="AE17" s="6"/>
      <c r="AF17" s="34" t="s">
        <v>172</v>
      </c>
      <c r="AG17" s="29">
        <v>43777</v>
      </c>
      <c r="AH17" s="28">
        <v>43777</v>
      </c>
      <c r="AI17" s="28">
        <v>43781</v>
      </c>
      <c r="AJ17" s="31">
        <v>1</v>
      </c>
      <c r="AK17" s="31"/>
      <c r="AL17" s="31">
        <v>1</v>
      </c>
      <c r="AM17" s="31"/>
      <c r="AN17" s="31"/>
      <c r="AO17" s="31">
        <v>1</v>
      </c>
      <c r="AP17" s="31"/>
      <c r="AQ17" s="31"/>
      <c r="AR17" s="31"/>
      <c r="AS17" s="31"/>
      <c r="AT17" s="31"/>
      <c r="AU17" s="31"/>
      <c r="AV17" s="31"/>
      <c r="AW17" s="31"/>
      <c r="AX17" s="31">
        <v>1</v>
      </c>
      <c r="AY17" s="31"/>
      <c r="AZ17" s="31">
        <v>1</v>
      </c>
      <c r="BA17" s="32"/>
      <c r="BB17" s="32"/>
      <c r="BC17" s="56"/>
      <c r="BD17" s="56"/>
      <c r="BE17" s="56"/>
      <c r="BF17" s="56"/>
      <c r="BG17" s="56"/>
    </row>
    <row r="18" spans="2:59" ht="23.1" customHeight="1" x14ac:dyDescent="0.25">
      <c r="B18" s="58">
        <v>10</v>
      </c>
      <c r="C18" s="26" t="s">
        <v>1328</v>
      </c>
      <c r="D18" s="43"/>
      <c r="E18" s="42"/>
      <c r="F18" s="43">
        <v>1</v>
      </c>
      <c r="G18" s="42"/>
      <c r="H18" s="25" t="s">
        <v>1376</v>
      </c>
      <c r="I18" s="31"/>
      <c r="J18" s="31">
        <v>0</v>
      </c>
      <c r="K18" s="32"/>
      <c r="L18" s="32"/>
      <c r="M18" s="32"/>
      <c r="N18" s="32"/>
      <c r="O18" s="6"/>
      <c r="P18" s="6"/>
      <c r="Q18" s="6"/>
      <c r="R18" s="6"/>
      <c r="S18" s="29" t="s">
        <v>1412</v>
      </c>
      <c r="T18" s="31">
        <v>1</v>
      </c>
      <c r="U18" s="31"/>
      <c r="V18" s="31"/>
      <c r="W18" s="31"/>
      <c r="X18" s="31">
        <v>1</v>
      </c>
      <c r="Y18" s="31"/>
      <c r="Z18" s="31"/>
      <c r="AA18" s="31"/>
      <c r="AB18" s="31"/>
      <c r="AC18" s="31"/>
      <c r="AD18" s="31">
        <v>1</v>
      </c>
      <c r="AE18" s="6"/>
      <c r="AF18" s="34" t="s">
        <v>408</v>
      </c>
      <c r="AG18" s="29">
        <v>43777</v>
      </c>
      <c r="AH18" s="28">
        <v>43788</v>
      </c>
      <c r="AI18" s="28">
        <v>43788</v>
      </c>
      <c r="AJ18" s="31">
        <v>1</v>
      </c>
      <c r="AK18" s="31"/>
      <c r="AL18" s="31">
        <v>1</v>
      </c>
      <c r="AM18" s="31"/>
      <c r="AN18" s="31"/>
      <c r="AO18" s="31">
        <v>1</v>
      </c>
      <c r="AP18" s="31"/>
      <c r="AQ18" s="31"/>
      <c r="AR18" s="31"/>
      <c r="AS18" s="31"/>
      <c r="AT18" s="31"/>
      <c r="AU18" s="31"/>
      <c r="AV18" s="31"/>
      <c r="AW18" s="31"/>
      <c r="AX18" s="31">
        <v>1</v>
      </c>
      <c r="AY18" s="31"/>
      <c r="AZ18" s="31">
        <v>1</v>
      </c>
      <c r="BA18" s="32"/>
      <c r="BB18" s="32"/>
      <c r="BC18" s="56"/>
      <c r="BD18" s="56"/>
      <c r="BE18" s="56"/>
      <c r="BF18" s="56"/>
      <c r="BG18" s="56"/>
    </row>
    <row r="19" spans="2:59" ht="23.1" customHeight="1" x14ac:dyDescent="0.25">
      <c r="B19" s="58">
        <v>11</v>
      </c>
      <c r="C19" s="26" t="s">
        <v>1329</v>
      </c>
      <c r="D19" s="43"/>
      <c r="E19" s="42"/>
      <c r="F19" s="43">
        <v>1</v>
      </c>
      <c r="G19" s="42"/>
      <c r="H19" s="25" t="s">
        <v>1376</v>
      </c>
      <c r="I19" s="31"/>
      <c r="J19" s="31">
        <v>0</v>
      </c>
      <c r="K19" s="32"/>
      <c r="L19" s="32"/>
      <c r="M19" s="32"/>
      <c r="N19" s="32"/>
      <c r="O19" s="6"/>
      <c r="P19" s="6"/>
      <c r="Q19" s="6"/>
      <c r="R19" s="6"/>
      <c r="S19" s="29">
        <v>43776</v>
      </c>
      <c r="T19" s="31">
        <v>1</v>
      </c>
      <c r="U19" s="31"/>
      <c r="V19" s="31"/>
      <c r="W19" s="31"/>
      <c r="X19" s="31">
        <v>1</v>
      </c>
      <c r="Y19" s="31"/>
      <c r="Z19" s="31"/>
      <c r="AA19" s="31"/>
      <c r="AB19" s="31"/>
      <c r="AC19" s="31"/>
      <c r="AD19" s="31">
        <v>1</v>
      </c>
      <c r="AE19" s="6"/>
      <c r="AF19" s="34" t="s">
        <v>172</v>
      </c>
      <c r="AG19" s="29">
        <v>43777</v>
      </c>
      <c r="AH19" s="28">
        <v>43788</v>
      </c>
      <c r="AI19" s="28">
        <v>43788</v>
      </c>
      <c r="AJ19" s="31">
        <v>1</v>
      </c>
      <c r="AK19" s="31"/>
      <c r="AL19" s="31">
        <v>1</v>
      </c>
      <c r="AM19" s="31"/>
      <c r="AN19" s="31"/>
      <c r="AO19" s="31">
        <v>1</v>
      </c>
      <c r="AP19" s="31"/>
      <c r="AQ19" s="31"/>
      <c r="AR19" s="31"/>
      <c r="AS19" s="31"/>
      <c r="AT19" s="31"/>
      <c r="AU19" s="31"/>
      <c r="AV19" s="31"/>
      <c r="AW19" s="31"/>
      <c r="AX19" s="31">
        <v>1</v>
      </c>
      <c r="AY19" s="31"/>
      <c r="AZ19" s="31">
        <v>1</v>
      </c>
      <c r="BA19" s="32"/>
      <c r="BB19" s="32"/>
      <c r="BC19" s="56"/>
      <c r="BD19" s="56"/>
      <c r="BE19" s="56"/>
      <c r="BF19" s="56"/>
      <c r="BG19" s="56"/>
    </row>
    <row r="20" spans="2:59" ht="23.1" customHeight="1" x14ac:dyDescent="0.25">
      <c r="B20" s="58">
        <v>12</v>
      </c>
      <c r="C20" s="26" t="s">
        <v>1330</v>
      </c>
      <c r="D20" s="43"/>
      <c r="E20" s="42"/>
      <c r="F20" s="43">
        <v>1</v>
      </c>
      <c r="G20" s="42"/>
      <c r="H20" s="25" t="s">
        <v>1377</v>
      </c>
      <c r="I20" s="31"/>
      <c r="J20" s="31">
        <v>4</v>
      </c>
      <c r="K20" s="32"/>
      <c r="L20" s="32"/>
      <c r="M20" s="32"/>
      <c r="N20" s="32"/>
      <c r="O20" s="6"/>
      <c r="P20" s="6"/>
      <c r="Q20" s="6"/>
      <c r="R20" s="6"/>
      <c r="S20" s="29">
        <v>43776</v>
      </c>
      <c r="T20" s="31">
        <v>1</v>
      </c>
      <c r="U20" s="31"/>
      <c r="V20" s="31"/>
      <c r="W20" s="31"/>
      <c r="X20" s="31">
        <v>1</v>
      </c>
      <c r="Y20" s="31">
        <v>1</v>
      </c>
      <c r="Z20" s="31"/>
      <c r="AA20" s="31"/>
      <c r="AB20" s="31"/>
      <c r="AC20" s="31"/>
      <c r="AD20" s="31"/>
      <c r="AE20" s="6"/>
      <c r="AF20" s="34" t="s">
        <v>1415</v>
      </c>
      <c r="AG20" s="29">
        <v>43777</v>
      </c>
      <c r="AH20" s="28">
        <v>43788</v>
      </c>
      <c r="AI20" s="28">
        <v>43788</v>
      </c>
      <c r="AJ20" s="31">
        <v>1</v>
      </c>
      <c r="AK20" s="31"/>
      <c r="AL20" s="31">
        <v>1</v>
      </c>
      <c r="AM20" s="31"/>
      <c r="AN20" s="31"/>
      <c r="AO20" s="31">
        <v>1</v>
      </c>
      <c r="AP20" s="31"/>
      <c r="AQ20" s="31"/>
      <c r="AR20" s="31"/>
      <c r="AS20" s="31"/>
      <c r="AT20" s="31"/>
      <c r="AU20" s="31"/>
      <c r="AV20" s="31"/>
      <c r="AW20" s="31"/>
      <c r="AX20" s="31">
        <v>1</v>
      </c>
      <c r="AY20" s="31"/>
      <c r="AZ20" s="31">
        <v>1</v>
      </c>
      <c r="BA20" s="32"/>
      <c r="BB20" s="32"/>
      <c r="BC20" s="56"/>
      <c r="BD20" s="56"/>
      <c r="BE20" s="56"/>
      <c r="BF20" s="56"/>
      <c r="BG20" s="56"/>
    </row>
    <row r="21" spans="2:59" ht="23.1" customHeight="1" x14ac:dyDescent="0.25">
      <c r="B21" s="58">
        <v>13</v>
      </c>
      <c r="C21" s="26" t="s">
        <v>1331</v>
      </c>
      <c r="D21" s="43"/>
      <c r="E21" s="42"/>
      <c r="F21" s="43">
        <v>1</v>
      </c>
      <c r="G21" s="42"/>
      <c r="H21" s="25" t="s">
        <v>1378</v>
      </c>
      <c r="I21" s="31"/>
      <c r="J21" s="31">
        <v>1</v>
      </c>
      <c r="K21" s="32"/>
      <c r="L21" s="32"/>
      <c r="M21" s="32"/>
      <c r="N21" s="32"/>
      <c r="O21" s="6"/>
      <c r="P21" s="6"/>
      <c r="Q21" s="6"/>
      <c r="R21" s="6"/>
      <c r="S21" s="29">
        <v>43776</v>
      </c>
      <c r="T21" s="31">
        <v>1</v>
      </c>
      <c r="U21" s="31"/>
      <c r="V21" s="31"/>
      <c r="W21" s="31"/>
      <c r="X21" s="31">
        <v>1</v>
      </c>
      <c r="Y21" s="31">
        <v>1</v>
      </c>
      <c r="Z21" s="31"/>
      <c r="AA21" s="31"/>
      <c r="AB21" s="31"/>
      <c r="AC21" s="31"/>
      <c r="AD21" s="31"/>
      <c r="AE21" s="6"/>
      <c r="AF21" s="34" t="s">
        <v>172</v>
      </c>
      <c r="AG21" s="29">
        <v>43777</v>
      </c>
      <c r="AH21" s="28">
        <v>43777</v>
      </c>
      <c r="AI21" s="28">
        <v>43788</v>
      </c>
      <c r="AJ21" s="31"/>
      <c r="AK21" s="31">
        <v>1</v>
      </c>
      <c r="AL21" s="31">
        <v>1</v>
      </c>
      <c r="AM21" s="31"/>
      <c r="AN21" s="31"/>
      <c r="AO21" s="31">
        <v>1</v>
      </c>
      <c r="AP21" s="31"/>
      <c r="AQ21" s="31"/>
      <c r="AR21" s="31"/>
      <c r="AS21" s="31"/>
      <c r="AT21" s="31"/>
      <c r="AU21" s="31"/>
      <c r="AV21" s="31"/>
      <c r="AW21" s="31"/>
      <c r="AX21" s="31">
        <v>1</v>
      </c>
      <c r="AY21" s="31"/>
      <c r="AZ21" s="31">
        <v>1</v>
      </c>
      <c r="BA21" s="32"/>
      <c r="BB21" s="32"/>
      <c r="BC21" s="56"/>
      <c r="BD21" s="56"/>
      <c r="BE21" s="56"/>
      <c r="BF21" s="56"/>
      <c r="BG21" s="56"/>
    </row>
    <row r="22" spans="2:59" ht="23.1" customHeight="1" x14ac:dyDescent="0.25">
      <c r="B22" s="58">
        <v>14</v>
      </c>
      <c r="C22" s="26" t="s">
        <v>1332</v>
      </c>
      <c r="D22" s="43"/>
      <c r="E22" s="42"/>
      <c r="F22" s="43">
        <v>1</v>
      </c>
      <c r="G22" s="42"/>
      <c r="H22" s="25" t="s">
        <v>1379</v>
      </c>
      <c r="I22" s="31"/>
      <c r="J22" s="31">
        <v>1</v>
      </c>
      <c r="K22" s="32"/>
      <c r="L22" s="32"/>
      <c r="M22" s="32"/>
      <c r="N22" s="32"/>
      <c r="O22" s="6"/>
      <c r="P22" s="6"/>
      <c r="Q22" s="6"/>
      <c r="R22" s="6"/>
      <c r="S22" s="29">
        <v>43777</v>
      </c>
      <c r="T22" s="31">
        <v>1</v>
      </c>
      <c r="U22" s="31"/>
      <c r="V22" s="31"/>
      <c r="W22" s="31"/>
      <c r="X22" s="31">
        <v>1</v>
      </c>
      <c r="Y22" s="31">
        <v>1</v>
      </c>
      <c r="Z22" s="31"/>
      <c r="AA22" s="31"/>
      <c r="AB22" s="31"/>
      <c r="AC22" s="31"/>
      <c r="AD22" s="31"/>
      <c r="AE22" s="6"/>
      <c r="AF22" s="34" t="s">
        <v>172</v>
      </c>
      <c r="AG22" s="29">
        <v>43777</v>
      </c>
      <c r="AH22" s="28">
        <v>43777</v>
      </c>
      <c r="AI22" s="28">
        <v>43788</v>
      </c>
      <c r="AJ22" s="31">
        <v>1</v>
      </c>
      <c r="AK22" s="31"/>
      <c r="AL22" s="31">
        <v>1</v>
      </c>
      <c r="AM22" s="31"/>
      <c r="AN22" s="31"/>
      <c r="AO22" s="31">
        <v>1</v>
      </c>
      <c r="AP22" s="31"/>
      <c r="AQ22" s="31"/>
      <c r="AR22" s="31"/>
      <c r="AS22" s="31"/>
      <c r="AT22" s="31"/>
      <c r="AU22" s="31"/>
      <c r="AV22" s="31"/>
      <c r="AW22" s="31"/>
      <c r="AX22" s="31">
        <v>1</v>
      </c>
      <c r="AY22" s="31"/>
      <c r="AZ22" s="31">
        <v>1</v>
      </c>
      <c r="BA22" s="32"/>
      <c r="BB22" s="32"/>
      <c r="BC22" s="56"/>
      <c r="BD22" s="56"/>
      <c r="BE22" s="56"/>
      <c r="BF22" s="56"/>
      <c r="BG22" s="56"/>
    </row>
    <row r="23" spans="2:59" ht="23.1" customHeight="1" x14ac:dyDescent="0.25">
      <c r="B23" s="58">
        <v>15</v>
      </c>
      <c r="C23" s="26" t="s">
        <v>1333</v>
      </c>
      <c r="D23" s="43"/>
      <c r="E23" s="42"/>
      <c r="F23" s="43">
        <v>1</v>
      </c>
      <c r="G23" s="42"/>
      <c r="H23" s="25" t="s">
        <v>1379</v>
      </c>
      <c r="I23" s="31"/>
      <c r="J23" s="31">
        <v>1</v>
      </c>
      <c r="K23" s="32"/>
      <c r="L23" s="32"/>
      <c r="M23" s="32"/>
      <c r="N23" s="32"/>
      <c r="O23" s="6"/>
      <c r="P23" s="6"/>
      <c r="Q23" s="6"/>
      <c r="R23" s="6"/>
      <c r="S23" s="29">
        <v>43777</v>
      </c>
      <c r="T23" s="31">
        <v>1</v>
      </c>
      <c r="U23" s="31"/>
      <c r="V23" s="31"/>
      <c r="W23" s="31"/>
      <c r="X23" s="31">
        <v>1</v>
      </c>
      <c r="Y23" s="31">
        <v>1</v>
      </c>
      <c r="Z23" s="31"/>
      <c r="AA23" s="31"/>
      <c r="AB23" s="31"/>
      <c r="AC23" s="31"/>
      <c r="AD23" s="31"/>
      <c r="AE23" s="6"/>
      <c r="AF23" s="34" t="s">
        <v>172</v>
      </c>
      <c r="AG23" s="29">
        <v>43777</v>
      </c>
      <c r="AH23" s="29">
        <v>43777</v>
      </c>
      <c r="AI23" s="28">
        <v>43777</v>
      </c>
      <c r="AJ23" s="31">
        <v>1</v>
      </c>
      <c r="AK23" s="31"/>
      <c r="AL23" s="31">
        <v>1</v>
      </c>
      <c r="AM23" s="31"/>
      <c r="AN23" s="31"/>
      <c r="AO23" s="31">
        <v>1</v>
      </c>
      <c r="AP23" s="31"/>
      <c r="AQ23" s="31"/>
      <c r="AR23" s="31"/>
      <c r="AS23" s="31"/>
      <c r="AT23" s="31"/>
      <c r="AU23" s="31"/>
      <c r="AV23" s="31"/>
      <c r="AW23" s="31">
        <v>1</v>
      </c>
      <c r="AX23" s="31"/>
      <c r="AY23" s="31"/>
      <c r="AZ23" s="31">
        <v>1</v>
      </c>
      <c r="BA23" s="32"/>
      <c r="BB23" s="32"/>
      <c r="BC23" s="56"/>
      <c r="BD23" s="56"/>
      <c r="BE23" s="56"/>
      <c r="BF23" s="56"/>
      <c r="BG23" s="56"/>
    </row>
    <row r="24" spans="2:59" ht="23.1" customHeight="1" x14ac:dyDescent="0.25">
      <c r="B24" s="58">
        <v>16</v>
      </c>
      <c r="C24" s="26" t="s">
        <v>1334</v>
      </c>
      <c r="D24" s="43">
        <v>1</v>
      </c>
      <c r="E24" s="42"/>
      <c r="F24" s="43"/>
      <c r="G24" s="42"/>
      <c r="H24" s="25" t="s">
        <v>1380</v>
      </c>
      <c r="I24" s="31"/>
      <c r="J24" s="31">
        <v>1</v>
      </c>
      <c r="K24" s="32"/>
      <c r="L24" s="32"/>
      <c r="M24" s="32"/>
      <c r="N24" s="32"/>
      <c r="O24" s="6"/>
      <c r="P24" s="6"/>
      <c r="Q24" s="6"/>
      <c r="R24" s="6"/>
      <c r="S24" s="29">
        <v>43777</v>
      </c>
      <c r="T24" s="31">
        <v>1</v>
      </c>
      <c r="U24" s="31"/>
      <c r="V24" s="31"/>
      <c r="W24" s="31"/>
      <c r="X24" s="31">
        <v>1</v>
      </c>
      <c r="Y24" s="31">
        <v>1</v>
      </c>
      <c r="Z24" s="31"/>
      <c r="AA24" s="31"/>
      <c r="AB24" s="31"/>
      <c r="AC24" s="31"/>
      <c r="AD24" s="31"/>
      <c r="AE24" s="6"/>
      <c r="AF24" s="34" t="s">
        <v>726</v>
      </c>
      <c r="AG24" s="29" t="s">
        <v>1420</v>
      </c>
      <c r="AH24" s="28">
        <v>43784</v>
      </c>
      <c r="AI24" s="28">
        <v>43784</v>
      </c>
      <c r="AJ24" s="31"/>
      <c r="AK24" s="31">
        <v>1</v>
      </c>
      <c r="AL24" s="31">
        <v>1</v>
      </c>
      <c r="AM24" s="31"/>
      <c r="AN24" s="31"/>
      <c r="AO24" s="31"/>
      <c r="AP24" s="31">
        <v>1</v>
      </c>
      <c r="AQ24" s="31"/>
      <c r="AR24" s="31"/>
      <c r="AS24" s="31"/>
      <c r="AT24" s="31"/>
      <c r="AU24" s="31"/>
      <c r="AV24" s="31"/>
      <c r="AW24" s="31"/>
      <c r="AX24" s="31"/>
      <c r="AY24" s="31">
        <v>1</v>
      </c>
      <c r="AZ24" s="31"/>
      <c r="BA24" s="32"/>
      <c r="BB24" s="32"/>
      <c r="BC24" s="56"/>
      <c r="BD24" s="56"/>
      <c r="BE24" s="56"/>
      <c r="BF24" s="31">
        <v>1</v>
      </c>
      <c r="BG24" s="56"/>
    </row>
    <row r="25" spans="2:59" ht="23.1" customHeight="1" x14ac:dyDescent="0.25">
      <c r="B25" s="58">
        <v>17</v>
      </c>
      <c r="C25" s="26" t="s">
        <v>1335</v>
      </c>
      <c r="D25" s="43"/>
      <c r="E25" s="42"/>
      <c r="F25" s="43">
        <v>1</v>
      </c>
      <c r="G25" s="42"/>
      <c r="H25" s="25" t="s">
        <v>1381</v>
      </c>
      <c r="I25" s="31"/>
      <c r="J25" s="31">
        <v>1</v>
      </c>
      <c r="K25" s="32"/>
      <c r="L25" s="32"/>
      <c r="M25" s="32"/>
      <c r="N25" s="32"/>
      <c r="O25" s="6"/>
      <c r="P25" s="6"/>
      <c r="Q25" s="6"/>
      <c r="R25" s="6"/>
      <c r="S25" s="29">
        <v>43777</v>
      </c>
      <c r="T25" s="31">
        <v>1</v>
      </c>
      <c r="U25" s="31"/>
      <c r="V25" s="31"/>
      <c r="W25" s="31"/>
      <c r="X25" s="31">
        <v>1</v>
      </c>
      <c r="Y25" s="31">
        <v>1</v>
      </c>
      <c r="Z25" s="31"/>
      <c r="AA25" s="31"/>
      <c r="AB25" s="31"/>
      <c r="AC25" s="31"/>
      <c r="AD25" s="31"/>
      <c r="AE25" s="6"/>
      <c r="AF25" s="34" t="s">
        <v>172</v>
      </c>
      <c r="AG25" s="29" t="s">
        <v>1420</v>
      </c>
      <c r="AH25" s="28" t="s">
        <v>1420</v>
      </c>
      <c r="AI25" s="28">
        <v>43788</v>
      </c>
      <c r="AJ25" s="31">
        <v>1</v>
      </c>
      <c r="AK25" s="31"/>
      <c r="AL25" s="31">
        <v>1</v>
      </c>
      <c r="AM25" s="31"/>
      <c r="AN25" s="31"/>
      <c r="AO25" s="31">
        <v>1</v>
      </c>
      <c r="AP25" s="31"/>
      <c r="AQ25" s="31"/>
      <c r="AR25" s="31"/>
      <c r="AS25" s="31"/>
      <c r="AT25" s="31"/>
      <c r="AU25" s="31"/>
      <c r="AV25" s="31"/>
      <c r="AW25" s="31">
        <v>1</v>
      </c>
      <c r="AX25" s="31"/>
      <c r="AY25" s="31"/>
      <c r="AZ25" s="31">
        <v>1</v>
      </c>
      <c r="BA25" s="32"/>
      <c r="BB25" s="32"/>
      <c r="BC25" s="56"/>
      <c r="BD25" s="56"/>
      <c r="BE25" s="56"/>
      <c r="BF25" s="56"/>
      <c r="BG25" s="56"/>
    </row>
    <row r="26" spans="2:59" ht="23.1" customHeight="1" x14ac:dyDescent="0.25">
      <c r="B26" s="58">
        <v>18</v>
      </c>
      <c r="C26" s="26" t="s">
        <v>1336</v>
      </c>
      <c r="D26" s="43"/>
      <c r="E26" s="42"/>
      <c r="F26" s="43">
        <v>1</v>
      </c>
      <c r="G26" s="42"/>
      <c r="H26" s="25" t="s">
        <v>1382</v>
      </c>
      <c r="I26" s="31"/>
      <c r="J26" s="31">
        <v>1</v>
      </c>
      <c r="K26" s="32"/>
      <c r="L26" s="32"/>
      <c r="M26" s="32"/>
      <c r="N26" s="32"/>
      <c r="O26" s="6"/>
      <c r="P26" s="6"/>
      <c r="Q26" s="6"/>
      <c r="R26" s="6"/>
      <c r="S26" s="29">
        <v>43780</v>
      </c>
      <c r="T26" s="31">
        <v>1</v>
      </c>
      <c r="U26" s="31"/>
      <c r="V26" s="31"/>
      <c r="W26" s="31"/>
      <c r="X26" s="31">
        <v>1</v>
      </c>
      <c r="Y26" s="31">
        <v>1</v>
      </c>
      <c r="Z26" s="31"/>
      <c r="AA26" s="31"/>
      <c r="AB26" s="31"/>
      <c r="AC26" s="31"/>
      <c r="AD26" s="31"/>
      <c r="AE26" s="6"/>
      <c r="AF26" s="34" t="s">
        <v>172</v>
      </c>
      <c r="AG26" s="29">
        <v>43780</v>
      </c>
      <c r="AH26" s="28">
        <v>43788</v>
      </c>
      <c r="AI26" s="28">
        <v>43789</v>
      </c>
      <c r="AJ26" s="31">
        <v>1</v>
      </c>
      <c r="AK26" s="31"/>
      <c r="AL26" s="31">
        <v>1</v>
      </c>
      <c r="AM26" s="31"/>
      <c r="AN26" s="31"/>
      <c r="AO26" s="31"/>
      <c r="AP26" s="31">
        <v>1</v>
      </c>
      <c r="AQ26" s="31"/>
      <c r="AR26" s="31"/>
      <c r="AS26" s="31"/>
      <c r="AT26" s="31"/>
      <c r="AU26" s="31"/>
      <c r="AV26" s="31"/>
      <c r="AW26" s="31"/>
      <c r="AX26" s="31"/>
      <c r="AY26" s="31">
        <v>1</v>
      </c>
      <c r="AZ26" s="31">
        <v>1</v>
      </c>
      <c r="BA26" s="32"/>
      <c r="BB26" s="32"/>
      <c r="BC26" s="56"/>
      <c r="BD26" s="56"/>
      <c r="BE26" s="56"/>
      <c r="BF26" s="56"/>
      <c r="BG26" s="56"/>
    </row>
    <row r="27" spans="2:59" ht="23.1" customHeight="1" x14ac:dyDescent="0.25">
      <c r="B27" s="58">
        <v>19</v>
      </c>
      <c r="C27" s="26" t="s">
        <v>1337</v>
      </c>
      <c r="D27" s="43"/>
      <c r="E27" s="42"/>
      <c r="F27" s="43">
        <v>1</v>
      </c>
      <c r="G27" s="42"/>
      <c r="H27" s="25" t="s">
        <v>1383</v>
      </c>
      <c r="I27" s="31"/>
      <c r="J27" s="31">
        <v>1</v>
      </c>
      <c r="K27" s="32"/>
      <c r="L27" s="32"/>
      <c r="M27" s="32"/>
      <c r="N27" s="32"/>
      <c r="O27" s="6"/>
      <c r="P27" s="6"/>
      <c r="Q27" s="6"/>
      <c r="R27" s="6"/>
      <c r="S27" s="29">
        <v>43781</v>
      </c>
      <c r="T27" s="31">
        <v>1</v>
      </c>
      <c r="U27" s="31"/>
      <c r="V27" s="31"/>
      <c r="W27" s="31"/>
      <c r="X27" s="31">
        <v>1</v>
      </c>
      <c r="Y27" s="31">
        <v>1</v>
      </c>
      <c r="Z27" s="31"/>
      <c r="AA27" s="31"/>
      <c r="AB27" s="31"/>
      <c r="AC27" s="31"/>
      <c r="AD27" s="31"/>
      <c r="AE27" s="6"/>
      <c r="AF27" s="34" t="s">
        <v>172</v>
      </c>
      <c r="AG27" s="29">
        <v>43781</v>
      </c>
      <c r="AH27" s="28">
        <v>43781</v>
      </c>
      <c r="AI27" s="28">
        <v>43790</v>
      </c>
      <c r="AJ27" s="31"/>
      <c r="AK27" s="31">
        <v>1</v>
      </c>
      <c r="AL27" s="31">
        <v>1</v>
      </c>
      <c r="AM27" s="31"/>
      <c r="AN27" s="31"/>
      <c r="AO27" s="31">
        <v>1</v>
      </c>
      <c r="AP27" s="31"/>
      <c r="AQ27" s="31"/>
      <c r="AR27" s="31"/>
      <c r="AS27" s="31"/>
      <c r="AT27" s="31"/>
      <c r="AU27" s="31"/>
      <c r="AV27" s="31"/>
      <c r="AW27" s="31"/>
      <c r="AX27" s="31">
        <v>1</v>
      </c>
      <c r="AY27" s="31"/>
      <c r="AZ27" s="31">
        <v>1</v>
      </c>
      <c r="BA27" s="32"/>
      <c r="BB27" s="32"/>
      <c r="BC27" s="56"/>
      <c r="BD27" s="56"/>
      <c r="BE27" s="56"/>
      <c r="BF27" s="56"/>
      <c r="BG27" s="56"/>
    </row>
    <row r="28" spans="2:59" ht="23.1" customHeight="1" x14ac:dyDescent="0.25">
      <c r="B28" s="58">
        <v>20</v>
      </c>
      <c r="C28" s="26" t="s">
        <v>1338</v>
      </c>
      <c r="D28" s="43"/>
      <c r="E28" s="42"/>
      <c r="F28" s="43">
        <v>1</v>
      </c>
      <c r="G28" s="42"/>
      <c r="H28" s="25" t="s">
        <v>1384</v>
      </c>
      <c r="I28" s="31"/>
      <c r="J28" s="31">
        <v>1</v>
      </c>
      <c r="K28" s="32"/>
      <c r="L28" s="32"/>
      <c r="M28" s="32"/>
      <c r="N28" s="32"/>
      <c r="O28" s="6"/>
      <c r="P28" s="6"/>
      <c r="Q28" s="6"/>
      <c r="R28" s="6"/>
      <c r="S28" s="29">
        <v>43781</v>
      </c>
      <c r="T28" s="31">
        <v>1</v>
      </c>
      <c r="U28" s="31"/>
      <c r="V28" s="31"/>
      <c r="W28" s="31"/>
      <c r="X28" s="31">
        <v>1</v>
      </c>
      <c r="Y28" s="31">
        <v>1</v>
      </c>
      <c r="Z28" s="31"/>
      <c r="AA28" s="31"/>
      <c r="AB28" s="31"/>
      <c r="AC28" s="31"/>
      <c r="AD28" s="31"/>
      <c r="AE28" s="6"/>
      <c r="AF28" s="34" t="s">
        <v>172</v>
      </c>
      <c r="AG28" s="29">
        <v>43781</v>
      </c>
      <c r="AH28" s="28">
        <v>43790</v>
      </c>
      <c r="AI28" s="28">
        <v>43790</v>
      </c>
      <c r="AJ28" s="31"/>
      <c r="AK28" s="31">
        <v>1</v>
      </c>
      <c r="AL28" s="31">
        <v>1</v>
      </c>
      <c r="AM28" s="31"/>
      <c r="AN28" s="31">
        <v>1</v>
      </c>
      <c r="AO28" s="31"/>
      <c r="AP28" s="31"/>
      <c r="AQ28" s="31"/>
      <c r="AR28" s="31"/>
      <c r="AS28" s="31"/>
      <c r="AT28" s="31"/>
      <c r="AU28" s="31"/>
      <c r="AV28" s="31"/>
      <c r="AW28" s="31"/>
      <c r="AX28" s="31">
        <v>1</v>
      </c>
      <c r="AY28" s="31"/>
      <c r="AZ28" s="31">
        <v>1</v>
      </c>
      <c r="BA28" s="32"/>
      <c r="BB28" s="32"/>
      <c r="BC28" s="56"/>
      <c r="BD28" s="56"/>
      <c r="BE28" s="56"/>
      <c r="BF28" s="56"/>
      <c r="BG28" s="56"/>
    </row>
    <row r="29" spans="2:59" ht="23.1" customHeight="1" x14ac:dyDescent="0.25">
      <c r="B29" s="58">
        <v>21</v>
      </c>
      <c r="C29" s="26" t="s">
        <v>1339</v>
      </c>
      <c r="D29" s="43"/>
      <c r="E29" s="42"/>
      <c r="F29" s="43">
        <v>1</v>
      </c>
      <c r="G29" s="42"/>
      <c r="H29" s="25" t="s">
        <v>1385</v>
      </c>
      <c r="I29" s="31"/>
      <c r="J29" s="31">
        <v>1</v>
      </c>
      <c r="K29" s="32"/>
      <c r="L29" s="32"/>
      <c r="M29" s="32"/>
      <c r="N29" s="32"/>
      <c r="O29" s="6"/>
      <c r="P29" s="6"/>
      <c r="Q29" s="6"/>
      <c r="R29" s="6"/>
      <c r="S29" s="29">
        <v>43781</v>
      </c>
      <c r="T29" s="31">
        <v>1</v>
      </c>
      <c r="U29" s="31"/>
      <c r="V29" s="31"/>
      <c r="W29" s="31"/>
      <c r="X29" s="31">
        <v>1</v>
      </c>
      <c r="Y29" s="31">
        <v>1</v>
      </c>
      <c r="Z29" s="31"/>
      <c r="AA29" s="31"/>
      <c r="AB29" s="31"/>
      <c r="AC29" s="31"/>
      <c r="AD29" s="31"/>
      <c r="AE29" s="6"/>
      <c r="AF29" s="34" t="s">
        <v>176</v>
      </c>
      <c r="AG29" s="29">
        <v>43782</v>
      </c>
      <c r="AH29" s="28">
        <v>43794</v>
      </c>
      <c r="AI29" s="28">
        <v>43794</v>
      </c>
      <c r="AJ29" s="31"/>
      <c r="AK29" s="31">
        <v>1</v>
      </c>
      <c r="AL29" s="31">
        <v>1</v>
      </c>
      <c r="AM29" s="31"/>
      <c r="AN29" s="31"/>
      <c r="AO29" s="31">
        <v>1</v>
      </c>
      <c r="AP29" s="31"/>
      <c r="AQ29" s="31"/>
      <c r="AR29" s="31"/>
      <c r="AS29" s="31"/>
      <c r="AT29" s="31"/>
      <c r="AU29" s="31"/>
      <c r="AV29" s="31"/>
      <c r="AW29" s="31"/>
      <c r="AX29" s="31">
        <v>1</v>
      </c>
      <c r="AY29" s="31"/>
      <c r="AZ29" s="31">
        <v>1</v>
      </c>
      <c r="BA29" s="32"/>
      <c r="BB29" s="32"/>
      <c r="BC29" s="56"/>
      <c r="BD29" s="56"/>
      <c r="BE29" s="56"/>
      <c r="BF29" s="56"/>
      <c r="BG29" s="56"/>
    </row>
    <row r="30" spans="2:59" ht="23.1" customHeight="1" x14ac:dyDescent="0.25">
      <c r="B30" s="58">
        <v>22</v>
      </c>
      <c r="C30" s="26" t="s">
        <v>1340</v>
      </c>
      <c r="D30" s="43"/>
      <c r="E30" s="42"/>
      <c r="F30" s="43">
        <v>1</v>
      </c>
      <c r="G30" s="42"/>
      <c r="H30" s="25" t="s">
        <v>1386</v>
      </c>
      <c r="I30" s="31"/>
      <c r="J30" s="31">
        <v>1</v>
      </c>
      <c r="K30" s="32"/>
      <c r="L30" s="32"/>
      <c r="M30" s="32"/>
      <c r="N30" s="32"/>
      <c r="O30" s="6"/>
      <c r="P30" s="6"/>
      <c r="Q30" s="6"/>
      <c r="R30" s="6"/>
      <c r="S30" s="29">
        <v>43781</v>
      </c>
      <c r="T30" s="31">
        <v>1</v>
      </c>
      <c r="U30" s="31"/>
      <c r="V30" s="31"/>
      <c r="W30" s="31"/>
      <c r="X30" s="31">
        <v>1</v>
      </c>
      <c r="Y30" s="31">
        <v>1</v>
      </c>
      <c r="Z30" s="31"/>
      <c r="AA30" s="31"/>
      <c r="AB30" s="31"/>
      <c r="AC30" s="31"/>
      <c r="AD30" s="31"/>
      <c r="AE30" s="6"/>
      <c r="AF30" s="34" t="s">
        <v>1416</v>
      </c>
      <c r="AG30" s="29">
        <v>43782</v>
      </c>
      <c r="AH30" s="28">
        <v>43791</v>
      </c>
      <c r="AI30" s="28">
        <v>43794</v>
      </c>
      <c r="AJ30" s="31">
        <v>1</v>
      </c>
      <c r="AK30" s="31"/>
      <c r="AL30" s="31">
        <v>1</v>
      </c>
      <c r="AM30" s="31"/>
      <c r="AN30" s="31"/>
      <c r="AO30" s="31"/>
      <c r="AP30" s="31">
        <v>1</v>
      </c>
      <c r="AQ30" s="31"/>
      <c r="AR30" s="31"/>
      <c r="AS30" s="31"/>
      <c r="AT30" s="31"/>
      <c r="AU30" s="31"/>
      <c r="AV30" s="31"/>
      <c r="AW30" s="31"/>
      <c r="AX30" s="31"/>
      <c r="AY30" s="31">
        <v>1</v>
      </c>
      <c r="AZ30" s="31">
        <v>1</v>
      </c>
      <c r="BA30" s="32"/>
      <c r="BB30" s="32"/>
      <c r="BC30" s="56"/>
      <c r="BD30" s="56"/>
      <c r="BE30" s="56"/>
      <c r="BF30" s="56"/>
      <c r="BG30" s="56"/>
    </row>
    <row r="31" spans="2:59" ht="23.1" customHeight="1" x14ac:dyDescent="0.25">
      <c r="B31" s="58">
        <v>23</v>
      </c>
      <c r="C31" s="26" t="s">
        <v>1341</v>
      </c>
      <c r="D31" s="43">
        <v>1</v>
      </c>
      <c r="E31" s="42"/>
      <c r="F31" s="43"/>
      <c r="G31" s="42"/>
      <c r="H31" s="25" t="s">
        <v>1387</v>
      </c>
      <c r="I31" s="31"/>
      <c r="J31" s="31"/>
      <c r="K31" s="32"/>
      <c r="L31" s="32"/>
      <c r="M31" s="32"/>
      <c r="N31" s="32"/>
      <c r="O31" s="6"/>
      <c r="P31" s="6"/>
      <c r="Q31" s="6"/>
      <c r="R31" s="6"/>
      <c r="S31" s="29">
        <v>43782</v>
      </c>
      <c r="T31" s="31">
        <v>1</v>
      </c>
      <c r="U31" s="31"/>
      <c r="V31" s="31"/>
      <c r="W31" s="31"/>
      <c r="X31" s="31">
        <v>1</v>
      </c>
      <c r="Y31" s="31"/>
      <c r="Z31" s="31">
        <v>1</v>
      </c>
      <c r="AA31" s="31"/>
      <c r="AB31" s="31"/>
      <c r="AC31" s="31"/>
      <c r="AD31" s="31"/>
      <c r="AE31" s="6"/>
      <c r="AF31" s="34" t="s">
        <v>1417</v>
      </c>
      <c r="AG31" s="29">
        <v>43783</v>
      </c>
      <c r="AH31" s="28"/>
      <c r="AI31" s="28"/>
      <c r="AJ31" s="31"/>
      <c r="AK31" s="31">
        <v>1</v>
      </c>
      <c r="AL31" s="31">
        <v>1</v>
      </c>
      <c r="AM31" s="31"/>
      <c r="AN31" s="31"/>
      <c r="AO31" s="31"/>
      <c r="AP31" s="31"/>
      <c r="AQ31" s="31"/>
      <c r="AR31" s="31">
        <v>1</v>
      </c>
      <c r="AS31" s="31"/>
      <c r="AT31" s="31"/>
      <c r="AU31" s="31"/>
      <c r="AV31" s="31"/>
      <c r="AW31" s="31"/>
      <c r="AX31" s="31"/>
      <c r="AY31" s="31">
        <v>1</v>
      </c>
      <c r="AZ31" s="31">
        <v>1</v>
      </c>
      <c r="BA31" s="32"/>
      <c r="BB31" s="32"/>
      <c r="BC31" s="56"/>
      <c r="BD31" s="56"/>
      <c r="BE31" s="56"/>
      <c r="BF31" s="56"/>
      <c r="BG31" s="56"/>
    </row>
    <row r="32" spans="2:59" ht="23.1" customHeight="1" x14ac:dyDescent="0.25">
      <c r="B32" s="58">
        <v>24</v>
      </c>
      <c r="C32" s="26" t="s">
        <v>1342</v>
      </c>
      <c r="D32" s="43"/>
      <c r="E32" s="42"/>
      <c r="F32" s="43">
        <v>1</v>
      </c>
      <c r="G32" s="42"/>
      <c r="H32" s="25" t="s">
        <v>1388</v>
      </c>
      <c r="I32" s="31"/>
      <c r="J32" s="31">
        <v>1</v>
      </c>
      <c r="K32" s="32"/>
      <c r="L32" s="32"/>
      <c r="M32" s="32"/>
      <c r="N32" s="32"/>
      <c r="O32" s="6"/>
      <c r="P32" s="6"/>
      <c r="Q32" s="6"/>
      <c r="R32" s="6"/>
      <c r="S32" s="29">
        <v>43783</v>
      </c>
      <c r="T32" s="31">
        <v>1</v>
      </c>
      <c r="U32" s="31"/>
      <c r="V32" s="31"/>
      <c r="W32" s="31"/>
      <c r="X32" s="31">
        <v>1</v>
      </c>
      <c r="Y32" s="31">
        <v>1</v>
      </c>
      <c r="Z32" s="31"/>
      <c r="AA32" s="31"/>
      <c r="AB32" s="31"/>
      <c r="AC32" s="31"/>
      <c r="AD32" s="31"/>
      <c r="AE32" s="6"/>
      <c r="AF32" s="34" t="s">
        <v>172</v>
      </c>
      <c r="AG32" s="29">
        <v>43784</v>
      </c>
      <c r="AH32" s="28">
        <v>43790</v>
      </c>
      <c r="AI32" s="28">
        <v>43794</v>
      </c>
      <c r="AJ32" s="31"/>
      <c r="AK32" s="31">
        <v>1</v>
      </c>
      <c r="AL32" s="31">
        <v>1</v>
      </c>
      <c r="AM32" s="31"/>
      <c r="AN32" s="31"/>
      <c r="AO32" s="31">
        <v>1</v>
      </c>
      <c r="AP32" s="31"/>
      <c r="AQ32" s="31"/>
      <c r="AR32" s="31"/>
      <c r="AS32" s="31"/>
      <c r="AT32" s="31"/>
      <c r="AU32" s="31"/>
      <c r="AV32" s="31"/>
      <c r="AW32" s="31"/>
      <c r="AX32" s="31">
        <v>1</v>
      </c>
      <c r="AY32" s="31"/>
      <c r="AZ32" s="31">
        <v>1</v>
      </c>
      <c r="BA32" s="32"/>
      <c r="BB32" s="32"/>
      <c r="BC32" s="56"/>
      <c r="BD32" s="56"/>
      <c r="BE32" s="56"/>
      <c r="BF32" s="56"/>
      <c r="BG32" s="56"/>
    </row>
    <row r="33" spans="2:59" ht="23.1" customHeight="1" x14ac:dyDescent="0.25">
      <c r="B33" s="58">
        <v>25</v>
      </c>
      <c r="C33" s="26" t="s">
        <v>1343</v>
      </c>
      <c r="D33" s="43"/>
      <c r="E33" s="42"/>
      <c r="F33" s="43">
        <v>1</v>
      </c>
      <c r="G33" s="42"/>
      <c r="H33" s="25" t="s">
        <v>1389</v>
      </c>
      <c r="I33" s="31"/>
      <c r="J33" s="31">
        <v>1</v>
      </c>
      <c r="K33" s="32"/>
      <c r="L33" s="32"/>
      <c r="M33" s="32"/>
      <c r="N33" s="32"/>
      <c r="O33" s="6"/>
      <c r="P33" s="6"/>
      <c r="Q33" s="6"/>
      <c r="R33" s="6"/>
      <c r="S33" s="29">
        <v>43783</v>
      </c>
      <c r="T33" s="31">
        <v>1</v>
      </c>
      <c r="U33" s="31"/>
      <c r="V33" s="31"/>
      <c r="W33" s="31"/>
      <c r="X33" s="31">
        <v>1</v>
      </c>
      <c r="Y33" s="31">
        <v>1</v>
      </c>
      <c r="Z33" s="31"/>
      <c r="AA33" s="31"/>
      <c r="AB33" s="31"/>
      <c r="AC33" s="31"/>
      <c r="AD33" s="31"/>
      <c r="AE33" s="6"/>
      <c r="AF33" s="34" t="s">
        <v>180</v>
      </c>
      <c r="AG33" s="29">
        <v>43784</v>
      </c>
      <c r="AH33" s="28">
        <v>43795</v>
      </c>
      <c r="AI33" s="28">
        <v>43795</v>
      </c>
      <c r="AJ33" s="31"/>
      <c r="AK33" s="31">
        <v>1</v>
      </c>
      <c r="AL33" s="31">
        <v>1</v>
      </c>
      <c r="AM33" s="31"/>
      <c r="AN33" s="31"/>
      <c r="AO33" s="31"/>
      <c r="AP33" s="31">
        <v>1</v>
      </c>
      <c r="AQ33" s="31"/>
      <c r="AR33" s="31"/>
      <c r="AS33" s="31"/>
      <c r="AT33" s="31"/>
      <c r="AU33" s="31"/>
      <c r="AV33" s="31"/>
      <c r="AW33" s="31"/>
      <c r="AX33" s="31">
        <v>1</v>
      </c>
      <c r="AY33" s="31"/>
      <c r="AZ33" s="31">
        <v>1</v>
      </c>
      <c r="BA33" s="32"/>
      <c r="BB33" s="32"/>
      <c r="BC33" s="56"/>
      <c r="BD33" s="56"/>
      <c r="BE33" s="56"/>
      <c r="BF33" s="56"/>
      <c r="BG33" s="56"/>
    </row>
    <row r="34" spans="2:59" ht="23.1" customHeight="1" x14ac:dyDescent="0.25">
      <c r="B34" s="58">
        <v>26</v>
      </c>
      <c r="C34" s="26" t="s">
        <v>1344</v>
      </c>
      <c r="D34" s="43"/>
      <c r="E34" s="42"/>
      <c r="F34" s="43">
        <v>1</v>
      </c>
      <c r="G34" s="42"/>
      <c r="H34" s="25" t="s">
        <v>1390</v>
      </c>
      <c r="I34" s="31"/>
      <c r="J34" s="31">
        <v>2</v>
      </c>
      <c r="K34" s="32"/>
      <c r="L34" s="32"/>
      <c r="M34" s="32"/>
      <c r="N34" s="32"/>
      <c r="O34" s="6"/>
      <c r="P34" s="6"/>
      <c r="Q34" s="6"/>
      <c r="R34" s="6"/>
      <c r="S34" s="29">
        <v>43784</v>
      </c>
      <c r="T34" s="31">
        <v>1</v>
      </c>
      <c r="U34" s="31"/>
      <c r="V34" s="31"/>
      <c r="W34" s="31"/>
      <c r="X34" s="31">
        <v>1</v>
      </c>
      <c r="Y34" s="31">
        <v>1</v>
      </c>
      <c r="Z34" s="31"/>
      <c r="AA34" s="31"/>
      <c r="AB34" s="31"/>
      <c r="AC34" s="31"/>
      <c r="AD34" s="31"/>
      <c r="AE34" s="6"/>
      <c r="AF34" s="34" t="s">
        <v>258</v>
      </c>
      <c r="AG34" s="29">
        <v>43784</v>
      </c>
      <c r="AH34" s="28">
        <v>43795</v>
      </c>
      <c r="AI34" s="28">
        <v>43795</v>
      </c>
      <c r="AJ34" s="31">
        <v>1</v>
      </c>
      <c r="AK34" s="31"/>
      <c r="AL34" s="31">
        <v>1</v>
      </c>
      <c r="AM34" s="31"/>
      <c r="AN34" s="31"/>
      <c r="AO34" s="31"/>
      <c r="AP34" s="31">
        <v>1</v>
      </c>
      <c r="AQ34" s="31"/>
      <c r="AR34" s="31"/>
      <c r="AS34" s="31"/>
      <c r="AT34" s="31"/>
      <c r="AU34" s="31"/>
      <c r="AV34" s="31"/>
      <c r="AW34" s="31"/>
      <c r="AX34" s="31"/>
      <c r="AY34" s="31">
        <v>1</v>
      </c>
      <c r="AZ34" s="31"/>
      <c r="BA34" s="32"/>
      <c r="BB34" s="32"/>
      <c r="BC34" s="56"/>
      <c r="BD34" s="56"/>
      <c r="BE34" s="56"/>
      <c r="BF34" s="31">
        <v>1</v>
      </c>
      <c r="BG34" s="56"/>
    </row>
    <row r="35" spans="2:59" ht="23.1" customHeight="1" x14ac:dyDescent="0.25">
      <c r="B35" s="58">
        <v>27</v>
      </c>
      <c r="C35" s="26" t="s">
        <v>1345</v>
      </c>
      <c r="D35" s="43"/>
      <c r="E35" s="42"/>
      <c r="F35" s="43">
        <v>1</v>
      </c>
      <c r="G35" s="42"/>
      <c r="H35" s="25" t="s">
        <v>1391</v>
      </c>
      <c r="I35" s="31"/>
      <c r="J35" s="31">
        <v>1</v>
      </c>
      <c r="K35" s="32"/>
      <c r="L35" s="32"/>
      <c r="M35" s="32"/>
      <c r="N35" s="32"/>
      <c r="O35" s="6"/>
      <c r="P35" s="6"/>
      <c r="Q35" s="6"/>
      <c r="R35" s="6"/>
      <c r="S35" s="29">
        <v>43784</v>
      </c>
      <c r="T35" s="31">
        <v>1</v>
      </c>
      <c r="U35" s="31"/>
      <c r="V35" s="31"/>
      <c r="W35" s="31"/>
      <c r="X35" s="31">
        <v>1</v>
      </c>
      <c r="Y35" s="31">
        <v>1</v>
      </c>
      <c r="Z35" s="31"/>
      <c r="AA35" s="31"/>
      <c r="AB35" s="31"/>
      <c r="AC35" s="31"/>
      <c r="AD35" s="31"/>
      <c r="AE35" s="6"/>
      <c r="AF35" s="34" t="s">
        <v>172</v>
      </c>
      <c r="AG35" s="29">
        <v>43784</v>
      </c>
      <c r="AH35" s="28">
        <v>43784</v>
      </c>
      <c r="AI35" s="28">
        <v>43794</v>
      </c>
      <c r="AJ35" s="31"/>
      <c r="AK35" s="31">
        <v>1</v>
      </c>
      <c r="AL35" s="31">
        <v>1</v>
      </c>
      <c r="AM35" s="31"/>
      <c r="AN35" s="31"/>
      <c r="AO35" s="31">
        <v>1</v>
      </c>
      <c r="AP35" s="31"/>
      <c r="AQ35" s="31"/>
      <c r="AR35" s="31"/>
      <c r="AS35" s="31"/>
      <c r="AT35" s="31"/>
      <c r="AU35" s="31"/>
      <c r="AV35" s="31"/>
      <c r="AW35" s="31"/>
      <c r="AX35" s="31"/>
      <c r="AY35" s="31">
        <v>1</v>
      </c>
      <c r="AZ35" s="31">
        <v>1</v>
      </c>
      <c r="BA35" s="32"/>
      <c r="BB35" s="32"/>
      <c r="BC35" s="56"/>
      <c r="BD35" s="56"/>
      <c r="BE35" s="56"/>
      <c r="BF35" s="56"/>
      <c r="BG35" s="56"/>
    </row>
    <row r="36" spans="2:59" ht="23.1" customHeight="1" x14ac:dyDescent="0.25">
      <c r="B36" s="58">
        <v>28</v>
      </c>
      <c r="C36" s="26" t="s">
        <v>1346</v>
      </c>
      <c r="D36" s="43"/>
      <c r="E36" s="42"/>
      <c r="F36" s="43">
        <v>1</v>
      </c>
      <c r="G36" s="42"/>
      <c r="H36" s="25" t="s">
        <v>1392</v>
      </c>
      <c r="I36" s="31"/>
      <c r="J36" s="31">
        <v>0</v>
      </c>
      <c r="K36" s="32"/>
      <c r="L36" s="32"/>
      <c r="M36" s="32"/>
      <c r="N36" s="32"/>
      <c r="O36" s="6"/>
      <c r="P36" s="6"/>
      <c r="Q36" s="6"/>
      <c r="R36" s="6"/>
      <c r="S36" s="29">
        <v>43784</v>
      </c>
      <c r="T36" s="31">
        <v>1</v>
      </c>
      <c r="U36" s="31"/>
      <c r="V36" s="31"/>
      <c r="W36" s="31"/>
      <c r="X36" s="31">
        <v>1</v>
      </c>
      <c r="Y36" s="31"/>
      <c r="Z36" s="31"/>
      <c r="AA36" s="31"/>
      <c r="AB36" s="31"/>
      <c r="AC36" s="31">
        <v>1</v>
      </c>
      <c r="AD36" s="31"/>
      <c r="AE36" s="6"/>
      <c r="AF36" s="34" t="s">
        <v>258</v>
      </c>
      <c r="AG36" s="29">
        <v>43787</v>
      </c>
      <c r="AH36" s="28">
        <v>43797</v>
      </c>
      <c r="AI36" s="28">
        <v>43797</v>
      </c>
      <c r="AJ36" s="31"/>
      <c r="AK36" s="31">
        <v>1</v>
      </c>
      <c r="AL36" s="31">
        <v>1</v>
      </c>
      <c r="AM36" s="31"/>
      <c r="AN36" s="31"/>
      <c r="AO36" s="31"/>
      <c r="AP36" s="31">
        <v>1</v>
      </c>
      <c r="AQ36" s="31"/>
      <c r="AR36" s="31"/>
      <c r="AS36" s="31"/>
      <c r="AT36" s="31"/>
      <c r="AU36" s="31"/>
      <c r="AV36" s="31"/>
      <c r="AW36" s="31"/>
      <c r="AX36" s="31"/>
      <c r="AY36" s="31">
        <v>1</v>
      </c>
      <c r="AZ36" s="31">
        <v>1</v>
      </c>
      <c r="BA36" s="32"/>
      <c r="BB36" s="32"/>
      <c r="BC36" s="56"/>
      <c r="BD36" s="56"/>
      <c r="BE36" s="56"/>
      <c r="BF36" s="56"/>
      <c r="BG36" s="56"/>
    </row>
    <row r="37" spans="2:59" ht="23.1" customHeight="1" x14ac:dyDescent="0.25">
      <c r="B37" s="58">
        <v>29</v>
      </c>
      <c r="C37" s="26" t="s">
        <v>1347</v>
      </c>
      <c r="D37" s="43"/>
      <c r="E37" s="42"/>
      <c r="F37" s="43">
        <v>1</v>
      </c>
      <c r="G37" s="42"/>
      <c r="H37" s="25" t="s">
        <v>1393</v>
      </c>
      <c r="I37" s="31"/>
      <c r="J37" s="31">
        <v>2</v>
      </c>
      <c r="K37" s="32"/>
      <c r="L37" s="32"/>
      <c r="M37" s="32"/>
      <c r="N37" s="32"/>
      <c r="O37" s="6"/>
      <c r="P37" s="6"/>
      <c r="Q37" s="6"/>
      <c r="R37" s="6"/>
      <c r="S37" s="29">
        <v>43786</v>
      </c>
      <c r="T37" s="31">
        <v>1</v>
      </c>
      <c r="U37" s="31"/>
      <c r="V37" s="31"/>
      <c r="W37" s="31"/>
      <c r="X37" s="31">
        <v>1</v>
      </c>
      <c r="Y37" s="31">
        <v>1</v>
      </c>
      <c r="Z37" s="31"/>
      <c r="AA37" s="31"/>
      <c r="AB37" s="31"/>
      <c r="AC37" s="31"/>
      <c r="AD37" s="31"/>
      <c r="AE37" s="6"/>
      <c r="AF37" s="34" t="s">
        <v>1414</v>
      </c>
      <c r="AG37" s="29">
        <v>43787</v>
      </c>
      <c r="AH37" s="28">
        <v>43796</v>
      </c>
      <c r="AI37" s="28">
        <v>43796</v>
      </c>
      <c r="AJ37" s="31">
        <v>1</v>
      </c>
      <c r="AK37" s="31"/>
      <c r="AL37" s="31">
        <v>1</v>
      </c>
      <c r="AM37" s="31"/>
      <c r="AN37" s="31"/>
      <c r="AO37" s="31">
        <v>1</v>
      </c>
      <c r="AP37" s="31"/>
      <c r="AQ37" s="31"/>
      <c r="AR37" s="31"/>
      <c r="AS37" s="31"/>
      <c r="AT37" s="31"/>
      <c r="AU37" s="31"/>
      <c r="AV37" s="31"/>
      <c r="AW37" s="31"/>
      <c r="AX37" s="31">
        <v>1</v>
      </c>
      <c r="AY37" s="31"/>
      <c r="AZ37" s="31">
        <v>1</v>
      </c>
      <c r="BA37" s="32"/>
      <c r="BB37" s="32"/>
      <c r="BC37" s="56"/>
      <c r="BD37" s="56"/>
      <c r="BE37" s="56"/>
      <c r="BF37" s="56"/>
      <c r="BG37" s="56"/>
    </row>
    <row r="38" spans="2:59" ht="23.1" customHeight="1" x14ac:dyDescent="0.25">
      <c r="B38" s="58">
        <v>30</v>
      </c>
      <c r="C38" s="26" t="s">
        <v>1348</v>
      </c>
      <c r="D38" s="43"/>
      <c r="E38" s="42"/>
      <c r="F38" s="43">
        <v>1</v>
      </c>
      <c r="G38" s="42"/>
      <c r="H38" s="25" t="s">
        <v>1394</v>
      </c>
      <c r="I38" s="31"/>
      <c r="J38" s="31">
        <v>1</v>
      </c>
      <c r="K38" s="32"/>
      <c r="L38" s="32"/>
      <c r="M38" s="32"/>
      <c r="N38" s="32"/>
      <c r="O38" s="6"/>
      <c r="P38" s="6"/>
      <c r="Q38" s="6"/>
      <c r="R38" s="6"/>
      <c r="S38" s="29">
        <v>43787</v>
      </c>
      <c r="T38" s="31">
        <v>1</v>
      </c>
      <c r="U38" s="31"/>
      <c r="V38" s="31"/>
      <c r="W38" s="31"/>
      <c r="X38" s="31">
        <v>1</v>
      </c>
      <c r="Y38" s="31">
        <v>1</v>
      </c>
      <c r="Z38" s="31"/>
      <c r="AA38" s="31"/>
      <c r="AB38" s="31"/>
      <c r="AC38" s="31"/>
      <c r="AD38" s="31"/>
      <c r="AE38" s="6"/>
      <c r="AF38" s="34" t="s">
        <v>172</v>
      </c>
      <c r="AG38" s="29">
        <v>43787</v>
      </c>
      <c r="AH38" s="28">
        <v>43787</v>
      </c>
      <c r="AI38" s="28">
        <v>43794</v>
      </c>
      <c r="AJ38" s="31">
        <v>1</v>
      </c>
      <c r="AK38" s="31"/>
      <c r="AL38" s="31">
        <v>1</v>
      </c>
      <c r="AM38" s="31"/>
      <c r="AN38" s="31"/>
      <c r="AO38" s="31">
        <v>1</v>
      </c>
      <c r="AP38" s="31"/>
      <c r="AQ38" s="31"/>
      <c r="AR38" s="31"/>
      <c r="AS38" s="31"/>
      <c r="AT38" s="31"/>
      <c r="AU38" s="31"/>
      <c r="AV38" s="31"/>
      <c r="AW38" s="31"/>
      <c r="AX38" s="31"/>
      <c r="AY38" s="31">
        <v>1</v>
      </c>
      <c r="AZ38" s="31">
        <v>1</v>
      </c>
      <c r="BA38" s="32"/>
      <c r="BB38" s="32"/>
      <c r="BC38" s="56"/>
      <c r="BD38" s="56"/>
      <c r="BE38" s="56"/>
      <c r="BF38" s="56"/>
      <c r="BG38" s="56"/>
    </row>
    <row r="39" spans="2:59" ht="23.1" customHeight="1" x14ac:dyDescent="0.25">
      <c r="B39" s="58">
        <v>31</v>
      </c>
      <c r="C39" s="26" t="s">
        <v>1349</v>
      </c>
      <c r="D39" s="43"/>
      <c r="E39" s="42"/>
      <c r="F39" s="43">
        <v>1</v>
      </c>
      <c r="G39" s="42"/>
      <c r="H39" s="25" t="s">
        <v>1395</v>
      </c>
      <c r="I39" s="31"/>
      <c r="J39" s="31">
        <v>1</v>
      </c>
      <c r="K39" s="32"/>
      <c r="L39" s="32"/>
      <c r="M39" s="32"/>
      <c r="N39" s="32"/>
      <c r="O39" s="6"/>
      <c r="P39" s="6"/>
      <c r="Q39" s="6"/>
      <c r="R39" s="6"/>
      <c r="S39" s="29">
        <v>43787</v>
      </c>
      <c r="T39" s="31">
        <v>1</v>
      </c>
      <c r="U39" s="31"/>
      <c r="V39" s="31"/>
      <c r="W39" s="31"/>
      <c r="X39" s="31">
        <v>1</v>
      </c>
      <c r="Y39" s="31">
        <v>1</v>
      </c>
      <c r="Z39" s="31"/>
      <c r="AA39" s="31"/>
      <c r="AB39" s="31"/>
      <c r="AC39" s="31"/>
      <c r="AD39" s="31"/>
      <c r="AE39" s="6"/>
      <c r="AF39" s="34" t="s">
        <v>172</v>
      </c>
      <c r="AG39" s="29">
        <v>43787</v>
      </c>
      <c r="AH39" s="28">
        <v>43791</v>
      </c>
      <c r="AI39" s="28">
        <v>43794</v>
      </c>
      <c r="AJ39" s="31">
        <v>1</v>
      </c>
      <c r="AK39" s="31"/>
      <c r="AL39" s="31">
        <v>1</v>
      </c>
      <c r="AM39" s="31"/>
      <c r="AN39" s="31"/>
      <c r="AO39" s="31">
        <v>1</v>
      </c>
      <c r="AP39" s="31"/>
      <c r="AQ39" s="31"/>
      <c r="AR39" s="31"/>
      <c r="AS39" s="31"/>
      <c r="AT39" s="31"/>
      <c r="AU39" s="31"/>
      <c r="AV39" s="31"/>
      <c r="AW39" s="31"/>
      <c r="AX39" s="31">
        <v>1</v>
      </c>
      <c r="AY39" s="31"/>
      <c r="AZ39" s="31">
        <v>1</v>
      </c>
      <c r="BA39" s="32"/>
      <c r="BB39" s="32"/>
      <c r="BC39" s="56"/>
      <c r="BD39" s="56"/>
      <c r="BE39" s="56"/>
      <c r="BF39" s="56"/>
      <c r="BG39" s="56"/>
    </row>
    <row r="40" spans="2:59" ht="23.1" customHeight="1" x14ac:dyDescent="0.25">
      <c r="B40" s="58">
        <v>32</v>
      </c>
      <c r="C40" s="26" t="s">
        <v>1350</v>
      </c>
      <c r="D40" s="43"/>
      <c r="E40" s="42"/>
      <c r="F40" s="43">
        <v>1</v>
      </c>
      <c r="G40" s="42"/>
      <c r="H40" s="25" t="s">
        <v>1396</v>
      </c>
      <c r="I40" s="31"/>
      <c r="J40" s="31">
        <v>0</v>
      </c>
      <c r="K40" s="32"/>
      <c r="L40" s="32"/>
      <c r="M40" s="32"/>
      <c r="N40" s="32"/>
      <c r="O40" s="6"/>
      <c r="P40" s="6"/>
      <c r="Q40" s="6"/>
      <c r="R40" s="6"/>
      <c r="S40" s="29">
        <v>43788</v>
      </c>
      <c r="T40" s="31">
        <v>1</v>
      </c>
      <c r="U40" s="31"/>
      <c r="V40" s="31"/>
      <c r="W40" s="31"/>
      <c r="X40" s="31">
        <v>1</v>
      </c>
      <c r="Y40" s="31"/>
      <c r="Z40" s="31"/>
      <c r="AA40" s="31"/>
      <c r="AB40" s="31"/>
      <c r="AC40" s="31"/>
      <c r="AD40" s="31">
        <v>1</v>
      </c>
      <c r="AE40" s="6"/>
      <c r="AF40" s="34" t="s">
        <v>258</v>
      </c>
      <c r="AG40" s="29">
        <v>43788</v>
      </c>
      <c r="AH40" s="28">
        <v>43796</v>
      </c>
      <c r="AI40" s="28">
        <v>43797</v>
      </c>
      <c r="AJ40" s="31"/>
      <c r="AK40" s="31">
        <v>1</v>
      </c>
      <c r="AL40" s="31">
        <v>1</v>
      </c>
      <c r="AM40" s="31"/>
      <c r="AN40" s="31"/>
      <c r="AO40" s="31">
        <v>1</v>
      </c>
      <c r="AP40" s="31"/>
      <c r="AQ40" s="31"/>
      <c r="AR40" s="31"/>
      <c r="AS40" s="31"/>
      <c r="AT40" s="31"/>
      <c r="AU40" s="31"/>
      <c r="AV40" s="31"/>
      <c r="AW40" s="31"/>
      <c r="AX40" s="31"/>
      <c r="AY40" s="31">
        <v>1</v>
      </c>
      <c r="AZ40" s="31">
        <v>1</v>
      </c>
      <c r="BA40" s="32"/>
      <c r="BB40" s="32"/>
      <c r="BC40" s="56"/>
      <c r="BD40" s="56"/>
      <c r="BE40" s="56"/>
      <c r="BF40" s="56"/>
      <c r="BG40" s="56"/>
    </row>
    <row r="41" spans="2:59" ht="23.1" customHeight="1" x14ac:dyDescent="0.25">
      <c r="B41" s="58">
        <v>33</v>
      </c>
      <c r="C41" s="26" t="s">
        <v>1351</v>
      </c>
      <c r="D41" s="43"/>
      <c r="E41" s="42"/>
      <c r="F41" s="43">
        <v>1</v>
      </c>
      <c r="G41" s="42"/>
      <c r="H41" s="25" t="s">
        <v>1397</v>
      </c>
      <c r="I41" s="31"/>
      <c r="J41" s="31">
        <v>1</v>
      </c>
      <c r="K41" s="32"/>
      <c r="L41" s="32"/>
      <c r="M41" s="32"/>
      <c r="N41" s="32"/>
      <c r="O41" s="6"/>
      <c r="P41" s="6"/>
      <c r="Q41" s="6"/>
      <c r="R41" s="6"/>
      <c r="S41" s="29">
        <v>43788</v>
      </c>
      <c r="T41" s="31">
        <v>1</v>
      </c>
      <c r="U41" s="31"/>
      <c r="V41" s="31"/>
      <c r="W41" s="31"/>
      <c r="X41" s="31">
        <v>1</v>
      </c>
      <c r="Y41" s="31">
        <v>1</v>
      </c>
      <c r="Z41" s="31"/>
      <c r="AA41" s="31"/>
      <c r="AB41" s="31"/>
      <c r="AC41" s="31"/>
      <c r="AD41" s="31"/>
      <c r="AE41" s="6"/>
      <c r="AF41" s="34" t="s">
        <v>172</v>
      </c>
      <c r="AG41" s="29">
        <v>43789</v>
      </c>
      <c r="AH41" s="28">
        <v>43790</v>
      </c>
      <c r="AI41" s="28">
        <v>43796</v>
      </c>
      <c r="AJ41" s="31"/>
      <c r="AK41" s="31">
        <v>1</v>
      </c>
      <c r="AL41" s="31">
        <v>1</v>
      </c>
      <c r="AM41" s="31"/>
      <c r="AN41" s="31"/>
      <c r="AO41" s="31">
        <v>1</v>
      </c>
      <c r="AP41" s="31"/>
      <c r="AQ41" s="31"/>
      <c r="AR41" s="31"/>
      <c r="AS41" s="31"/>
      <c r="AT41" s="31"/>
      <c r="AU41" s="31"/>
      <c r="AV41" s="31"/>
      <c r="AW41" s="31"/>
      <c r="AX41" s="31"/>
      <c r="AY41" s="31">
        <v>1</v>
      </c>
      <c r="AZ41" s="31">
        <v>1</v>
      </c>
      <c r="BA41" s="32"/>
      <c r="BB41" s="32"/>
      <c r="BC41" s="56"/>
      <c r="BD41" s="56"/>
      <c r="BE41" s="56"/>
      <c r="BF41" s="56"/>
      <c r="BG41" s="56"/>
    </row>
    <row r="42" spans="2:59" ht="23.1" customHeight="1" x14ac:dyDescent="0.25">
      <c r="B42" s="58">
        <v>34</v>
      </c>
      <c r="C42" s="26" t="s">
        <v>1352</v>
      </c>
      <c r="D42" s="43"/>
      <c r="E42" s="42"/>
      <c r="F42" s="43">
        <v>1</v>
      </c>
      <c r="G42" s="42"/>
      <c r="H42" s="25" t="s">
        <v>1398</v>
      </c>
      <c r="I42" s="31"/>
      <c r="J42" s="31">
        <v>1</v>
      </c>
      <c r="K42" s="32"/>
      <c r="L42" s="32"/>
      <c r="M42" s="32"/>
      <c r="N42" s="32"/>
      <c r="O42" s="6"/>
      <c r="P42" s="6"/>
      <c r="Q42" s="6"/>
      <c r="R42" s="6"/>
      <c r="S42" s="29">
        <v>43789</v>
      </c>
      <c r="T42" s="31">
        <v>1</v>
      </c>
      <c r="U42" s="31"/>
      <c r="V42" s="31"/>
      <c r="W42" s="31"/>
      <c r="X42" s="31">
        <v>1</v>
      </c>
      <c r="Y42" s="31">
        <v>1</v>
      </c>
      <c r="Z42" s="31"/>
      <c r="AA42" s="31"/>
      <c r="AB42" s="31"/>
      <c r="AC42" s="31"/>
      <c r="AD42" s="31"/>
      <c r="AE42" s="6"/>
      <c r="AF42" s="34" t="s">
        <v>172</v>
      </c>
      <c r="AG42" s="29">
        <v>43790</v>
      </c>
      <c r="AH42" s="28">
        <v>43796</v>
      </c>
      <c r="AI42" s="28">
        <v>43796</v>
      </c>
      <c r="AJ42" s="31">
        <v>1</v>
      </c>
      <c r="AK42" s="31"/>
      <c r="AL42" s="31">
        <v>1</v>
      </c>
      <c r="AM42" s="31"/>
      <c r="AN42" s="31"/>
      <c r="AO42" s="31">
        <v>1</v>
      </c>
      <c r="AP42" s="31"/>
      <c r="AQ42" s="31"/>
      <c r="AR42" s="31"/>
      <c r="AS42" s="31"/>
      <c r="AT42" s="31"/>
      <c r="AU42" s="31"/>
      <c r="AV42" s="31"/>
      <c r="AW42" s="31"/>
      <c r="AX42" s="31">
        <v>1</v>
      </c>
      <c r="AY42" s="31"/>
      <c r="AZ42" s="31">
        <v>1</v>
      </c>
      <c r="BA42" s="32"/>
      <c r="BB42" s="32"/>
      <c r="BC42" s="56"/>
      <c r="BD42" s="56"/>
      <c r="BE42" s="56"/>
      <c r="BF42" s="56"/>
      <c r="BG42" s="56"/>
    </row>
    <row r="43" spans="2:59" ht="23.1" customHeight="1" x14ac:dyDescent="0.25">
      <c r="B43" s="58">
        <v>35</v>
      </c>
      <c r="C43" s="26" t="s">
        <v>1353</v>
      </c>
      <c r="D43" s="43"/>
      <c r="E43" s="42"/>
      <c r="F43" s="43">
        <v>1</v>
      </c>
      <c r="G43" s="42"/>
      <c r="H43" s="25" t="s">
        <v>1399</v>
      </c>
      <c r="I43" s="31"/>
      <c r="J43" s="31">
        <v>1</v>
      </c>
      <c r="K43" s="32"/>
      <c r="L43" s="32"/>
      <c r="M43" s="32"/>
      <c r="N43" s="32"/>
      <c r="O43" s="6"/>
      <c r="P43" s="6"/>
      <c r="Q43" s="6"/>
      <c r="R43" s="6"/>
      <c r="S43" s="29">
        <v>43790</v>
      </c>
      <c r="T43" s="31">
        <v>1</v>
      </c>
      <c r="U43" s="31"/>
      <c r="V43" s="31"/>
      <c r="W43" s="31"/>
      <c r="X43" s="31">
        <v>1</v>
      </c>
      <c r="Y43" s="31">
        <v>1</v>
      </c>
      <c r="Z43" s="31"/>
      <c r="AA43" s="31"/>
      <c r="AB43" s="31"/>
      <c r="AC43" s="31"/>
      <c r="AD43" s="31"/>
      <c r="AE43" s="6"/>
      <c r="AF43" s="34" t="s">
        <v>172</v>
      </c>
      <c r="AG43" s="29">
        <v>43790</v>
      </c>
      <c r="AH43" s="28">
        <v>43798</v>
      </c>
      <c r="AI43" s="28">
        <v>43798</v>
      </c>
      <c r="AJ43" s="31">
        <v>1</v>
      </c>
      <c r="AK43" s="31"/>
      <c r="AL43" s="31">
        <v>1</v>
      </c>
      <c r="AM43" s="31"/>
      <c r="AN43" s="31"/>
      <c r="AO43" s="31">
        <v>1</v>
      </c>
      <c r="AP43" s="31"/>
      <c r="AQ43" s="31"/>
      <c r="AR43" s="31"/>
      <c r="AS43" s="31"/>
      <c r="AT43" s="31"/>
      <c r="AU43" s="31"/>
      <c r="AV43" s="31"/>
      <c r="AW43" s="31"/>
      <c r="AX43" s="31">
        <v>1</v>
      </c>
      <c r="AY43" s="31"/>
      <c r="AZ43" s="31">
        <v>1</v>
      </c>
      <c r="BA43" s="32"/>
      <c r="BB43" s="32"/>
      <c r="BC43" s="56"/>
      <c r="BD43" s="56"/>
      <c r="BE43" s="56"/>
      <c r="BF43" s="56"/>
      <c r="BG43" s="56"/>
    </row>
    <row r="44" spans="2:59" ht="23.1" customHeight="1" x14ac:dyDescent="0.25">
      <c r="B44" s="58">
        <v>36</v>
      </c>
      <c r="C44" s="26" t="s">
        <v>1354</v>
      </c>
      <c r="D44" s="43"/>
      <c r="E44" s="42"/>
      <c r="F44" s="43">
        <v>1</v>
      </c>
      <c r="G44" s="42"/>
      <c r="H44" s="25" t="s">
        <v>1400</v>
      </c>
      <c r="I44" s="31"/>
      <c r="J44" s="31">
        <v>0</v>
      </c>
      <c r="K44" s="32"/>
      <c r="L44" s="32"/>
      <c r="M44" s="32"/>
      <c r="N44" s="32"/>
      <c r="O44" s="6"/>
      <c r="P44" s="6"/>
      <c r="Q44" s="6"/>
      <c r="R44" s="6"/>
      <c r="S44" s="29">
        <v>43790</v>
      </c>
      <c r="T44" s="31">
        <v>1</v>
      </c>
      <c r="U44" s="31"/>
      <c r="V44" s="31"/>
      <c r="W44" s="31"/>
      <c r="X44" s="31">
        <v>1</v>
      </c>
      <c r="Y44" s="31"/>
      <c r="Z44" s="31"/>
      <c r="AA44" s="31"/>
      <c r="AB44" s="31"/>
      <c r="AC44" s="31"/>
      <c r="AD44" s="31">
        <v>1</v>
      </c>
      <c r="AE44" s="6"/>
      <c r="AF44" s="34" t="s">
        <v>537</v>
      </c>
      <c r="AG44" s="29">
        <v>43790</v>
      </c>
      <c r="AH44" s="28">
        <v>43794</v>
      </c>
      <c r="AI44" s="28">
        <v>43794</v>
      </c>
      <c r="AJ44" s="31">
        <v>1</v>
      </c>
      <c r="AK44" s="31"/>
      <c r="AL44" s="31">
        <v>1</v>
      </c>
      <c r="AM44" s="31"/>
      <c r="AN44" s="31"/>
      <c r="AO44" s="31">
        <v>1</v>
      </c>
      <c r="AP44" s="31"/>
      <c r="AQ44" s="31"/>
      <c r="AR44" s="31"/>
      <c r="AS44" s="31"/>
      <c r="AT44" s="31"/>
      <c r="AU44" s="31"/>
      <c r="AV44" s="31"/>
      <c r="AW44" s="31"/>
      <c r="AX44" s="31">
        <v>1</v>
      </c>
      <c r="AY44" s="31"/>
      <c r="AZ44" s="31">
        <v>1</v>
      </c>
      <c r="BA44" s="32"/>
      <c r="BB44" s="32"/>
      <c r="BC44" s="56"/>
      <c r="BD44" s="56"/>
      <c r="BE44" s="56"/>
      <c r="BF44" s="56"/>
      <c r="BG44" s="56"/>
    </row>
    <row r="45" spans="2:59" ht="23.1" customHeight="1" x14ac:dyDescent="0.25">
      <c r="B45" s="58">
        <v>37</v>
      </c>
      <c r="C45" s="26" t="s">
        <v>1355</v>
      </c>
      <c r="D45" s="43"/>
      <c r="E45" s="42"/>
      <c r="F45" s="43">
        <v>1</v>
      </c>
      <c r="G45" s="42"/>
      <c r="H45" s="25" t="s">
        <v>1401</v>
      </c>
      <c r="I45" s="31"/>
      <c r="J45" s="31">
        <v>0</v>
      </c>
      <c r="K45" s="32"/>
      <c r="L45" s="32"/>
      <c r="M45" s="32"/>
      <c r="N45" s="32"/>
      <c r="O45" s="6"/>
      <c r="P45" s="6"/>
      <c r="Q45" s="6"/>
      <c r="R45" s="6"/>
      <c r="S45" s="29">
        <v>43790</v>
      </c>
      <c r="T45" s="31">
        <v>1</v>
      </c>
      <c r="U45" s="31"/>
      <c r="V45" s="31"/>
      <c r="W45" s="31"/>
      <c r="X45" s="31">
        <v>1</v>
      </c>
      <c r="Y45" s="31"/>
      <c r="Z45" s="31"/>
      <c r="AA45" s="31"/>
      <c r="AB45" s="31"/>
      <c r="AC45" s="31"/>
      <c r="AD45" s="31">
        <v>1</v>
      </c>
      <c r="AE45" s="6"/>
      <c r="AF45" s="34" t="s">
        <v>537</v>
      </c>
      <c r="AG45" s="29">
        <v>43790</v>
      </c>
      <c r="AH45" s="28">
        <v>43794</v>
      </c>
      <c r="AI45" s="28">
        <v>43794</v>
      </c>
      <c r="AJ45" s="31">
        <v>1</v>
      </c>
      <c r="AK45" s="31"/>
      <c r="AL45" s="31">
        <v>1</v>
      </c>
      <c r="AM45" s="31"/>
      <c r="AN45" s="31"/>
      <c r="AO45" s="31">
        <v>1</v>
      </c>
      <c r="AP45" s="31"/>
      <c r="AQ45" s="31"/>
      <c r="AR45" s="31"/>
      <c r="AS45" s="31"/>
      <c r="AT45" s="31"/>
      <c r="AU45" s="31"/>
      <c r="AV45" s="31"/>
      <c r="AW45" s="31"/>
      <c r="AX45" s="31">
        <v>1</v>
      </c>
      <c r="AY45" s="31"/>
      <c r="AZ45" s="31">
        <v>1</v>
      </c>
      <c r="BA45" s="32"/>
      <c r="BB45" s="32"/>
      <c r="BC45" s="56"/>
      <c r="BD45" s="56"/>
      <c r="BE45" s="56"/>
      <c r="BF45" s="56"/>
      <c r="BG45" s="56"/>
    </row>
    <row r="46" spans="2:59" ht="23.1" customHeight="1" x14ac:dyDescent="0.25">
      <c r="B46" s="58">
        <v>38</v>
      </c>
      <c r="C46" s="26" t="s">
        <v>1356</v>
      </c>
      <c r="D46" s="43"/>
      <c r="E46" s="42"/>
      <c r="F46" s="43">
        <v>1</v>
      </c>
      <c r="G46" s="42"/>
      <c r="H46" s="25" t="s">
        <v>1402</v>
      </c>
      <c r="I46" s="31"/>
      <c r="J46" s="31">
        <v>0</v>
      </c>
      <c r="K46" s="32"/>
      <c r="L46" s="32"/>
      <c r="M46" s="32"/>
      <c r="N46" s="32"/>
      <c r="O46" s="6"/>
      <c r="P46" s="6"/>
      <c r="Q46" s="6"/>
      <c r="R46" s="6"/>
      <c r="S46" s="29">
        <v>43790</v>
      </c>
      <c r="T46" s="31">
        <v>1</v>
      </c>
      <c r="U46" s="31"/>
      <c r="V46" s="31"/>
      <c r="W46" s="31"/>
      <c r="X46" s="31">
        <v>1</v>
      </c>
      <c r="Y46" s="31"/>
      <c r="Z46" s="31"/>
      <c r="AA46" s="31"/>
      <c r="AB46" s="31"/>
      <c r="AC46" s="31"/>
      <c r="AD46" s="31">
        <v>1</v>
      </c>
      <c r="AE46" s="6"/>
      <c r="AF46" s="34" t="s">
        <v>537</v>
      </c>
      <c r="AG46" s="29">
        <v>43790</v>
      </c>
      <c r="AH46" s="28">
        <v>43794</v>
      </c>
      <c r="AI46" s="28">
        <v>43794</v>
      </c>
      <c r="AJ46" s="31">
        <v>1</v>
      </c>
      <c r="AK46" s="31"/>
      <c r="AL46" s="31">
        <v>1</v>
      </c>
      <c r="AM46" s="31"/>
      <c r="AN46" s="31"/>
      <c r="AO46" s="31">
        <v>1</v>
      </c>
      <c r="AP46" s="31"/>
      <c r="AQ46" s="31"/>
      <c r="AR46" s="31"/>
      <c r="AS46" s="31"/>
      <c r="AT46" s="31"/>
      <c r="AU46" s="31"/>
      <c r="AV46" s="31"/>
      <c r="AW46" s="31"/>
      <c r="AX46" s="31">
        <v>1</v>
      </c>
      <c r="AY46" s="31"/>
      <c r="AZ46" s="31">
        <v>1</v>
      </c>
      <c r="BA46" s="32"/>
      <c r="BB46" s="32"/>
      <c r="BC46" s="56"/>
      <c r="BD46" s="56"/>
      <c r="BE46" s="56"/>
      <c r="BF46" s="56"/>
      <c r="BG46" s="56"/>
    </row>
    <row r="47" spans="2:59" ht="23.1" customHeight="1" x14ac:dyDescent="0.25">
      <c r="B47" s="58">
        <v>39</v>
      </c>
      <c r="C47" s="26" t="s">
        <v>1357</v>
      </c>
      <c r="D47" s="43"/>
      <c r="E47" s="42"/>
      <c r="F47" s="43">
        <v>1</v>
      </c>
      <c r="G47" s="42"/>
      <c r="H47" s="25" t="s">
        <v>1403</v>
      </c>
      <c r="I47" s="31"/>
      <c r="J47" s="31">
        <v>1</v>
      </c>
      <c r="K47" s="32"/>
      <c r="L47" s="32"/>
      <c r="M47" s="32"/>
      <c r="N47" s="32"/>
      <c r="O47" s="6"/>
      <c r="P47" s="6"/>
      <c r="Q47" s="6"/>
      <c r="R47" s="6"/>
      <c r="S47" s="29">
        <v>43790</v>
      </c>
      <c r="T47" s="31">
        <v>1</v>
      </c>
      <c r="U47" s="31"/>
      <c r="V47" s="31"/>
      <c r="W47" s="31"/>
      <c r="X47" s="31">
        <v>1</v>
      </c>
      <c r="Y47" s="31">
        <v>1</v>
      </c>
      <c r="Z47" s="31"/>
      <c r="AA47" s="31"/>
      <c r="AB47" s="31"/>
      <c r="AC47" s="31"/>
      <c r="AD47" s="31"/>
      <c r="AE47" s="6"/>
      <c r="AF47" s="34" t="s">
        <v>172</v>
      </c>
      <c r="AG47" s="29">
        <v>43791</v>
      </c>
      <c r="AH47" s="28">
        <v>43798</v>
      </c>
      <c r="AI47" s="28">
        <v>43798</v>
      </c>
      <c r="AJ47" s="31"/>
      <c r="AK47" s="31">
        <v>1</v>
      </c>
      <c r="AL47" s="31">
        <v>1</v>
      </c>
      <c r="AM47" s="31"/>
      <c r="AN47" s="31"/>
      <c r="AO47" s="31">
        <v>1</v>
      </c>
      <c r="AP47" s="31"/>
      <c r="AQ47" s="31"/>
      <c r="AR47" s="31"/>
      <c r="AS47" s="31"/>
      <c r="AT47" s="31"/>
      <c r="AU47" s="31"/>
      <c r="AV47" s="31"/>
      <c r="AW47" s="31"/>
      <c r="AX47" s="31">
        <v>1</v>
      </c>
      <c r="AY47" s="31"/>
      <c r="AZ47" s="31">
        <v>1</v>
      </c>
      <c r="BA47" s="32"/>
      <c r="BB47" s="32"/>
      <c r="BC47" s="56"/>
      <c r="BD47" s="56"/>
      <c r="BE47" s="56"/>
      <c r="BF47" s="56"/>
      <c r="BG47" s="56"/>
    </row>
    <row r="48" spans="2:59" ht="23.1" customHeight="1" x14ac:dyDescent="0.25">
      <c r="B48" s="58">
        <v>40</v>
      </c>
      <c r="C48" s="26" t="s">
        <v>1358</v>
      </c>
      <c r="D48" s="43"/>
      <c r="E48" s="42"/>
      <c r="F48" s="43">
        <v>1</v>
      </c>
      <c r="G48" s="42"/>
      <c r="H48" s="25" t="s">
        <v>1404</v>
      </c>
      <c r="I48" s="31"/>
      <c r="J48" s="31">
        <v>2</v>
      </c>
      <c r="K48" s="32"/>
      <c r="L48" s="32"/>
      <c r="M48" s="32"/>
      <c r="N48" s="32"/>
      <c r="O48" s="6"/>
      <c r="P48" s="6"/>
      <c r="Q48" s="6"/>
      <c r="R48" s="6"/>
      <c r="S48" s="29">
        <v>43791</v>
      </c>
      <c r="T48" s="31">
        <v>1</v>
      </c>
      <c r="U48" s="31"/>
      <c r="V48" s="31"/>
      <c r="W48" s="31"/>
      <c r="X48" s="31">
        <v>1</v>
      </c>
      <c r="Y48" s="31">
        <v>1</v>
      </c>
      <c r="Z48" s="31"/>
      <c r="AA48" s="31"/>
      <c r="AB48" s="31"/>
      <c r="AC48" s="31"/>
      <c r="AD48" s="31"/>
      <c r="AE48" s="6"/>
      <c r="AF48" s="34" t="s">
        <v>176</v>
      </c>
      <c r="AG48" s="29">
        <v>43791</v>
      </c>
      <c r="AH48" s="28">
        <v>43798</v>
      </c>
      <c r="AI48" s="28">
        <v>43798</v>
      </c>
      <c r="AJ48" s="31"/>
      <c r="AK48" s="31">
        <v>1</v>
      </c>
      <c r="AL48" s="31">
        <v>1</v>
      </c>
      <c r="AM48" s="31"/>
      <c r="AN48" s="31">
        <v>1</v>
      </c>
      <c r="AO48" s="31"/>
      <c r="AP48" s="31"/>
      <c r="AQ48" s="31"/>
      <c r="AR48" s="31"/>
      <c r="AS48" s="31"/>
      <c r="AT48" s="31"/>
      <c r="AU48" s="31"/>
      <c r="AV48" s="31"/>
      <c r="AW48" s="31">
        <v>1</v>
      </c>
      <c r="AX48" s="31"/>
      <c r="AY48" s="31"/>
      <c r="AZ48" s="31">
        <v>1</v>
      </c>
      <c r="BA48" s="32"/>
      <c r="BB48" s="32"/>
      <c r="BC48" s="56"/>
      <c r="BD48" s="56"/>
      <c r="BE48" s="56"/>
      <c r="BF48" s="56"/>
      <c r="BG48" s="56"/>
    </row>
    <row r="49" spans="2:59" ht="23.1" customHeight="1" x14ac:dyDescent="0.25">
      <c r="B49" s="58">
        <v>41</v>
      </c>
      <c r="C49" s="26" t="s">
        <v>1359</v>
      </c>
      <c r="D49" s="43"/>
      <c r="E49" s="42"/>
      <c r="F49" s="43">
        <v>1</v>
      </c>
      <c r="G49" s="42"/>
      <c r="H49" s="25" t="s">
        <v>1405</v>
      </c>
      <c r="I49" s="31"/>
      <c r="J49" s="31"/>
      <c r="K49" s="32"/>
      <c r="L49" s="32"/>
      <c r="M49" s="32"/>
      <c r="N49" s="32"/>
      <c r="O49" s="6"/>
      <c r="P49" s="6"/>
      <c r="Q49" s="6"/>
      <c r="R49" s="6"/>
      <c r="S49" s="29">
        <v>43795</v>
      </c>
      <c r="T49" s="31">
        <v>1</v>
      </c>
      <c r="U49" s="31"/>
      <c r="V49" s="31"/>
      <c r="W49" s="31"/>
      <c r="X49" s="31">
        <v>1</v>
      </c>
      <c r="Y49" s="31"/>
      <c r="Z49" s="31">
        <v>1</v>
      </c>
      <c r="AA49" s="31"/>
      <c r="AB49" s="31"/>
      <c r="AC49" s="31"/>
      <c r="AD49" s="31"/>
      <c r="AE49" s="6"/>
      <c r="AF49" s="34" t="s">
        <v>172</v>
      </c>
      <c r="AG49" s="29">
        <v>43795</v>
      </c>
      <c r="AH49" s="28"/>
      <c r="AI49" s="28"/>
      <c r="AJ49" s="31"/>
      <c r="AK49" s="31">
        <v>1</v>
      </c>
      <c r="AL49" s="31">
        <v>1</v>
      </c>
      <c r="AM49" s="31"/>
      <c r="AN49" s="31"/>
      <c r="AO49" s="31">
        <v>1</v>
      </c>
      <c r="AP49" s="31"/>
      <c r="AQ49" s="31"/>
      <c r="AR49" s="31"/>
      <c r="AS49" s="31"/>
      <c r="AT49" s="31"/>
      <c r="AU49" s="31"/>
      <c r="AV49" s="31"/>
      <c r="AW49" s="31"/>
      <c r="AX49" s="31"/>
      <c r="AY49" s="31">
        <v>1</v>
      </c>
      <c r="AZ49" s="31">
        <v>1</v>
      </c>
      <c r="BA49" s="32"/>
      <c r="BB49" s="32"/>
      <c r="BC49" s="56"/>
      <c r="BD49" s="56"/>
      <c r="BE49" s="56"/>
      <c r="BF49" s="56"/>
      <c r="BG49" s="56"/>
    </row>
    <row r="50" spans="2:59" ht="23.1" customHeight="1" x14ac:dyDescent="0.25">
      <c r="B50" s="58">
        <v>42</v>
      </c>
      <c r="C50" s="26" t="s">
        <v>1360</v>
      </c>
      <c r="D50" s="43"/>
      <c r="E50" s="42"/>
      <c r="F50" s="43">
        <v>1</v>
      </c>
      <c r="G50" s="42"/>
      <c r="H50" s="25" t="s">
        <v>1406</v>
      </c>
      <c r="I50" s="31"/>
      <c r="J50" s="31">
        <v>1</v>
      </c>
      <c r="K50" s="32"/>
      <c r="L50" s="32"/>
      <c r="M50" s="32"/>
      <c r="N50" s="32"/>
      <c r="O50" s="6"/>
      <c r="P50" s="6"/>
      <c r="Q50" s="6"/>
      <c r="R50" s="6"/>
      <c r="S50" s="29" t="s">
        <v>1413</v>
      </c>
      <c r="T50" s="31">
        <v>1</v>
      </c>
      <c r="U50" s="31"/>
      <c r="V50" s="31"/>
      <c r="W50" s="31"/>
      <c r="X50" s="31">
        <v>1</v>
      </c>
      <c r="Y50" s="31">
        <v>1</v>
      </c>
      <c r="Z50" s="31"/>
      <c r="AA50" s="31"/>
      <c r="AB50" s="31"/>
      <c r="AC50" s="31"/>
      <c r="AD50" s="31"/>
      <c r="AE50" s="6"/>
      <c r="AF50" s="34" t="s">
        <v>172</v>
      </c>
      <c r="AG50" s="29">
        <v>43795</v>
      </c>
      <c r="AH50" s="28">
        <v>43795</v>
      </c>
      <c r="AI50" s="28">
        <v>43802</v>
      </c>
      <c r="AJ50" s="31"/>
      <c r="AK50" s="31">
        <v>1</v>
      </c>
      <c r="AL50" s="31">
        <v>1</v>
      </c>
      <c r="AM50" s="31"/>
      <c r="AN50" s="31"/>
      <c r="AO50" s="31">
        <v>1</v>
      </c>
      <c r="AP50" s="31"/>
      <c r="AQ50" s="31"/>
      <c r="AR50" s="31"/>
      <c r="AS50" s="31"/>
      <c r="AT50" s="31"/>
      <c r="AU50" s="31"/>
      <c r="AV50" s="31"/>
      <c r="AW50" s="31"/>
      <c r="AX50" s="31">
        <v>1</v>
      </c>
      <c r="AY50" s="31"/>
      <c r="AZ50" s="31">
        <v>1</v>
      </c>
      <c r="BA50" s="32"/>
      <c r="BB50" s="32"/>
      <c r="BC50" s="56"/>
      <c r="BD50" s="56"/>
      <c r="BE50" s="56"/>
      <c r="BF50" s="56"/>
      <c r="BG50" s="56"/>
    </row>
    <row r="51" spans="2:59" ht="23.1" customHeight="1" x14ac:dyDescent="0.25">
      <c r="B51" s="58">
        <v>43</v>
      </c>
      <c r="C51" s="26" t="s">
        <v>1361</v>
      </c>
      <c r="D51" s="43"/>
      <c r="E51" s="42"/>
      <c r="F51" s="43">
        <v>1</v>
      </c>
      <c r="G51" s="42"/>
      <c r="H51" s="25" t="s">
        <v>1406</v>
      </c>
      <c r="I51" s="31"/>
      <c r="J51" s="31">
        <v>1</v>
      </c>
      <c r="K51" s="32"/>
      <c r="L51" s="32"/>
      <c r="M51" s="32"/>
      <c r="N51" s="32"/>
      <c r="O51" s="6"/>
      <c r="P51" s="6"/>
      <c r="Q51" s="6"/>
      <c r="R51" s="6"/>
      <c r="S51" s="29" t="s">
        <v>1413</v>
      </c>
      <c r="T51" s="31">
        <v>1</v>
      </c>
      <c r="U51" s="31"/>
      <c r="V51" s="31"/>
      <c r="W51" s="31"/>
      <c r="X51" s="31">
        <v>1</v>
      </c>
      <c r="Y51" s="31">
        <v>1</v>
      </c>
      <c r="Z51" s="31"/>
      <c r="AA51" s="31"/>
      <c r="AB51" s="31"/>
      <c r="AC51" s="31"/>
      <c r="AD51" s="31"/>
      <c r="AE51" s="6"/>
      <c r="AF51" s="34" t="s">
        <v>172</v>
      </c>
      <c r="AG51" s="29">
        <v>43795</v>
      </c>
      <c r="AH51" s="28">
        <v>43795</v>
      </c>
      <c r="AI51" s="28">
        <v>43802</v>
      </c>
      <c r="AJ51" s="31"/>
      <c r="AK51" s="31">
        <v>1</v>
      </c>
      <c r="AL51" s="31">
        <v>1</v>
      </c>
      <c r="AM51" s="31"/>
      <c r="AN51" s="31"/>
      <c r="AO51" s="31">
        <v>1</v>
      </c>
      <c r="AP51" s="31"/>
      <c r="AQ51" s="31"/>
      <c r="AR51" s="31"/>
      <c r="AS51" s="31"/>
      <c r="AT51" s="31"/>
      <c r="AU51" s="31"/>
      <c r="AV51" s="31"/>
      <c r="AW51" s="31"/>
      <c r="AX51" s="31">
        <v>1</v>
      </c>
      <c r="AY51" s="31"/>
      <c r="AZ51" s="31">
        <v>1</v>
      </c>
      <c r="BA51" s="32"/>
      <c r="BB51" s="32"/>
      <c r="BC51" s="56"/>
      <c r="BD51" s="56"/>
      <c r="BE51" s="56"/>
      <c r="BF51" s="56"/>
      <c r="BG51" s="56"/>
    </row>
    <row r="52" spans="2:59" ht="23.1" customHeight="1" x14ac:dyDescent="0.25">
      <c r="B52" s="58">
        <v>44</v>
      </c>
      <c r="C52" s="26" t="s">
        <v>1362</v>
      </c>
      <c r="D52" s="43"/>
      <c r="E52" s="42"/>
      <c r="F52" s="43">
        <v>1</v>
      </c>
      <c r="G52" s="42"/>
      <c r="H52" s="25" t="s">
        <v>1407</v>
      </c>
      <c r="I52" s="31"/>
      <c r="J52" s="31"/>
      <c r="K52" s="32"/>
      <c r="L52" s="32"/>
      <c r="M52" s="32"/>
      <c r="N52" s="32"/>
      <c r="O52" s="6"/>
      <c r="P52" s="6"/>
      <c r="Q52" s="6"/>
      <c r="R52" s="6"/>
      <c r="S52" s="29" t="s">
        <v>1413</v>
      </c>
      <c r="T52" s="31">
        <v>1</v>
      </c>
      <c r="U52" s="31"/>
      <c r="V52" s="31"/>
      <c r="W52" s="31"/>
      <c r="X52" s="31">
        <v>1</v>
      </c>
      <c r="Y52" s="31"/>
      <c r="Z52" s="31">
        <v>1</v>
      </c>
      <c r="AA52" s="31"/>
      <c r="AB52" s="31"/>
      <c r="AC52" s="31"/>
      <c r="AD52" s="31"/>
      <c r="AE52" s="6"/>
      <c r="AF52" s="34" t="s">
        <v>1418</v>
      </c>
      <c r="AG52" s="29">
        <v>43795</v>
      </c>
      <c r="AH52" s="28"/>
      <c r="AI52" s="28"/>
      <c r="AJ52" s="31"/>
      <c r="AK52" s="31">
        <v>1</v>
      </c>
      <c r="AL52" s="31">
        <v>1</v>
      </c>
      <c r="AM52" s="31"/>
      <c r="AN52" s="31">
        <v>1</v>
      </c>
      <c r="AO52" s="31"/>
      <c r="AP52" s="31"/>
      <c r="AQ52" s="31"/>
      <c r="AR52" s="31"/>
      <c r="AS52" s="31"/>
      <c r="AT52" s="31"/>
      <c r="AU52" s="31"/>
      <c r="AV52" s="31"/>
      <c r="AW52" s="31"/>
      <c r="AX52" s="31">
        <v>1</v>
      </c>
      <c r="AY52" s="31"/>
      <c r="AZ52" s="31">
        <v>1</v>
      </c>
      <c r="BA52" s="32"/>
      <c r="BB52" s="32"/>
      <c r="BC52" s="56"/>
      <c r="BD52" s="56"/>
      <c r="BE52" s="56"/>
      <c r="BF52" s="56"/>
      <c r="BG52" s="56"/>
    </row>
    <row r="53" spans="2:59" ht="23.1" customHeight="1" x14ac:dyDescent="0.25">
      <c r="B53" s="58">
        <v>45</v>
      </c>
      <c r="C53" s="26" t="s">
        <v>1363</v>
      </c>
      <c r="D53" s="43">
        <v>1</v>
      </c>
      <c r="E53" s="42"/>
      <c r="F53" s="43"/>
      <c r="G53" s="42"/>
      <c r="H53" s="25" t="s">
        <v>1408</v>
      </c>
      <c r="I53" s="31"/>
      <c r="J53" s="31"/>
      <c r="K53" s="32"/>
      <c r="L53" s="32"/>
      <c r="M53" s="32"/>
      <c r="N53" s="32"/>
      <c r="O53" s="6"/>
      <c r="P53" s="6"/>
      <c r="Q53" s="6"/>
      <c r="R53" s="6"/>
      <c r="S53" s="29" t="s">
        <v>1413</v>
      </c>
      <c r="T53" s="31">
        <v>1</v>
      </c>
      <c r="U53" s="31"/>
      <c r="V53" s="31"/>
      <c r="W53" s="31"/>
      <c r="X53" s="31">
        <v>1</v>
      </c>
      <c r="Y53" s="31"/>
      <c r="Z53" s="31">
        <v>1</v>
      </c>
      <c r="AA53" s="31"/>
      <c r="AB53" s="31"/>
      <c r="AC53" s="31"/>
      <c r="AD53" s="31"/>
      <c r="AE53" s="6"/>
      <c r="AF53" s="34" t="s">
        <v>175</v>
      </c>
      <c r="AG53" s="29">
        <v>43795</v>
      </c>
      <c r="AH53" s="28"/>
      <c r="AI53" s="28"/>
      <c r="AJ53" s="31"/>
      <c r="AK53" s="31">
        <v>1</v>
      </c>
      <c r="AL53" s="31"/>
      <c r="AM53" s="31">
        <v>1</v>
      </c>
      <c r="AN53" s="31"/>
      <c r="AO53" s="31"/>
      <c r="AP53" s="31"/>
      <c r="AQ53" s="31"/>
      <c r="AR53" s="31">
        <v>1</v>
      </c>
      <c r="AS53" s="31"/>
      <c r="AT53" s="31"/>
      <c r="AU53" s="31"/>
      <c r="AV53" s="31"/>
      <c r="AW53" s="31"/>
      <c r="AX53" s="31"/>
      <c r="AY53" s="31">
        <v>1</v>
      </c>
      <c r="AZ53" s="31"/>
      <c r="BA53" s="32"/>
      <c r="BB53" s="32"/>
      <c r="BC53" s="56"/>
      <c r="BD53" s="56"/>
      <c r="BE53" s="56"/>
      <c r="BF53" s="31">
        <v>1</v>
      </c>
      <c r="BG53" s="56"/>
    </row>
    <row r="54" spans="2:59" ht="23.1" customHeight="1" x14ac:dyDescent="0.25">
      <c r="B54" s="58">
        <v>46</v>
      </c>
      <c r="C54" s="26" t="s">
        <v>1364</v>
      </c>
      <c r="D54" s="43"/>
      <c r="E54" s="42"/>
      <c r="F54" s="43">
        <v>1</v>
      </c>
      <c r="G54" s="42"/>
      <c r="H54" s="25" t="s">
        <v>1409</v>
      </c>
      <c r="I54" s="31"/>
      <c r="J54" s="31">
        <v>1</v>
      </c>
      <c r="K54" s="32"/>
      <c r="L54" s="32"/>
      <c r="M54" s="32"/>
      <c r="N54" s="32"/>
      <c r="O54" s="6"/>
      <c r="P54" s="6"/>
      <c r="Q54" s="6"/>
      <c r="R54" s="6"/>
      <c r="S54" s="29">
        <v>43796</v>
      </c>
      <c r="T54" s="31">
        <v>1</v>
      </c>
      <c r="U54" s="31"/>
      <c r="V54" s="31"/>
      <c r="W54" s="31"/>
      <c r="X54" s="31">
        <v>1</v>
      </c>
      <c r="Y54" s="31">
        <v>1</v>
      </c>
      <c r="Z54" s="31"/>
      <c r="AA54" s="31"/>
      <c r="AB54" s="31"/>
      <c r="AC54" s="31"/>
      <c r="AD54" s="31"/>
      <c r="AE54" s="6"/>
      <c r="AF54" s="34" t="s">
        <v>408</v>
      </c>
      <c r="AG54" s="29">
        <v>43796</v>
      </c>
      <c r="AH54" s="28">
        <v>43802</v>
      </c>
      <c r="AI54" s="28">
        <v>43802</v>
      </c>
      <c r="AJ54" s="31"/>
      <c r="AK54" s="31">
        <v>1</v>
      </c>
      <c r="AL54" s="31">
        <v>1</v>
      </c>
      <c r="AM54" s="31"/>
      <c r="AN54" s="31">
        <v>1</v>
      </c>
      <c r="AO54" s="31"/>
      <c r="AP54" s="31"/>
      <c r="AQ54" s="31"/>
      <c r="AR54" s="31"/>
      <c r="AS54" s="31"/>
      <c r="AT54" s="31"/>
      <c r="AU54" s="31"/>
      <c r="AV54" s="31"/>
      <c r="AW54" s="31"/>
      <c r="AX54" s="31">
        <v>1</v>
      </c>
      <c r="AY54" s="31"/>
      <c r="AZ54" s="31">
        <v>1</v>
      </c>
      <c r="BA54" s="32"/>
      <c r="BB54" s="32"/>
      <c r="BC54" s="56"/>
      <c r="BD54" s="56"/>
      <c r="BE54" s="56"/>
      <c r="BF54" s="56"/>
      <c r="BG54" s="56"/>
    </row>
    <row r="55" spans="2:59" ht="23.1" customHeight="1" x14ac:dyDescent="0.25">
      <c r="B55" s="58">
        <v>47</v>
      </c>
      <c r="C55" s="26" t="s">
        <v>1365</v>
      </c>
      <c r="D55" s="43"/>
      <c r="E55" s="42"/>
      <c r="F55" s="43">
        <v>1</v>
      </c>
      <c r="G55" s="42"/>
      <c r="H55" s="25" t="s">
        <v>1410</v>
      </c>
      <c r="I55" s="31"/>
      <c r="J55" s="31"/>
      <c r="K55" s="32"/>
      <c r="L55" s="32"/>
      <c r="M55" s="32"/>
      <c r="N55" s="32"/>
      <c r="O55" s="6"/>
      <c r="P55" s="6"/>
      <c r="Q55" s="6"/>
      <c r="R55" s="6"/>
      <c r="S55" s="29">
        <v>43796</v>
      </c>
      <c r="T55" s="31">
        <v>1</v>
      </c>
      <c r="U55" s="31"/>
      <c r="V55" s="31"/>
      <c r="W55" s="31"/>
      <c r="X55" s="31">
        <v>1</v>
      </c>
      <c r="Y55" s="31"/>
      <c r="Z55" s="31">
        <v>1</v>
      </c>
      <c r="AA55" s="31"/>
      <c r="AB55" s="31"/>
      <c r="AC55" s="31"/>
      <c r="AD55" s="31"/>
      <c r="AE55" s="6"/>
      <c r="AF55" s="34" t="s">
        <v>175</v>
      </c>
      <c r="AG55" s="29">
        <v>43796</v>
      </c>
      <c r="AH55" s="28"/>
      <c r="AI55" s="28"/>
      <c r="AJ55" s="31"/>
      <c r="AK55" s="31">
        <v>1</v>
      </c>
      <c r="AL55" s="31">
        <v>1</v>
      </c>
      <c r="AM55" s="31"/>
      <c r="AN55" s="31">
        <v>1</v>
      </c>
      <c r="AO55" s="31"/>
      <c r="AP55" s="31"/>
      <c r="AQ55" s="31"/>
      <c r="AR55" s="31"/>
      <c r="AS55" s="31"/>
      <c r="AT55" s="31"/>
      <c r="AU55" s="31"/>
      <c r="AV55" s="31"/>
      <c r="AW55" s="31"/>
      <c r="AX55" s="31"/>
      <c r="AY55" s="31">
        <v>1</v>
      </c>
      <c r="AZ55" s="31">
        <v>1</v>
      </c>
      <c r="BA55" s="32"/>
      <c r="BB55" s="32"/>
      <c r="BC55" s="56"/>
      <c r="BD55" s="56"/>
      <c r="BE55" s="56"/>
      <c r="BF55" s="56"/>
      <c r="BG55" s="56"/>
    </row>
    <row r="56" spans="2:59" ht="23.1" customHeight="1" x14ac:dyDescent="0.25">
      <c r="B56" s="58">
        <v>48</v>
      </c>
      <c r="C56" s="26" t="s">
        <v>1366</v>
      </c>
      <c r="D56" s="43"/>
      <c r="E56" s="42"/>
      <c r="F56" s="43">
        <v>1</v>
      </c>
      <c r="G56" s="42"/>
      <c r="H56" s="25" t="s">
        <v>1411</v>
      </c>
      <c r="I56" s="31"/>
      <c r="J56" s="31"/>
      <c r="K56" s="32"/>
      <c r="L56" s="32"/>
      <c r="M56" s="32"/>
      <c r="N56" s="32"/>
      <c r="O56" s="6"/>
      <c r="P56" s="6"/>
      <c r="Q56" s="6"/>
      <c r="R56" s="6"/>
      <c r="S56" s="29">
        <v>43796</v>
      </c>
      <c r="T56" s="31">
        <v>1</v>
      </c>
      <c r="U56" s="31"/>
      <c r="V56" s="31"/>
      <c r="W56" s="31"/>
      <c r="X56" s="31">
        <v>1</v>
      </c>
      <c r="Y56" s="31"/>
      <c r="Z56" s="31">
        <v>1</v>
      </c>
      <c r="AA56" s="31"/>
      <c r="AB56" s="31"/>
      <c r="AC56" s="31"/>
      <c r="AD56" s="31"/>
      <c r="AE56" s="6"/>
      <c r="AF56" s="34" t="s">
        <v>182</v>
      </c>
      <c r="AG56" s="29">
        <v>43796</v>
      </c>
      <c r="AH56" s="28"/>
      <c r="AI56" s="28"/>
      <c r="AJ56" s="31"/>
      <c r="AK56" s="31">
        <v>1</v>
      </c>
      <c r="AL56" s="31">
        <v>1</v>
      </c>
      <c r="AM56" s="31"/>
      <c r="AN56" s="31">
        <v>1</v>
      </c>
      <c r="AO56" s="31"/>
      <c r="AP56" s="31"/>
      <c r="AQ56" s="31"/>
      <c r="AR56" s="31"/>
      <c r="AS56" s="31"/>
      <c r="AT56" s="31"/>
      <c r="AU56" s="31"/>
      <c r="AV56" s="31"/>
      <c r="AW56" s="31"/>
      <c r="AX56" s="31">
        <v>1</v>
      </c>
      <c r="AY56" s="31"/>
      <c r="AZ56" s="31">
        <v>1</v>
      </c>
      <c r="BA56" s="32"/>
      <c r="BB56" s="32"/>
      <c r="BC56" s="56"/>
      <c r="BD56" s="56"/>
      <c r="BE56" s="56"/>
      <c r="BF56" s="56"/>
      <c r="BG56" s="56"/>
    </row>
    <row r="57" spans="2:59" ht="26.25" customHeight="1" x14ac:dyDescent="0.25">
      <c r="B57" s="116" t="s">
        <v>73</v>
      </c>
      <c r="C57" s="116"/>
      <c r="D57" s="13">
        <f>SUM(D9:D56)</f>
        <v>4</v>
      </c>
      <c r="E57" s="13">
        <f>SUM(E9:E56)</f>
        <v>0</v>
      </c>
      <c r="F57" s="13">
        <f>SUM(F9:F56)</f>
        <v>44</v>
      </c>
      <c r="G57" s="13">
        <f>SUM(G9:G56)</f>
        <v>0</v>
      </c>
      <c r="H57" s="14"/>
      <c r="I57" s="13">
        <f t="shared" ref="I57:R57" si="0">SUM(I9:I56)</f>
        <v>0</v>
      </c>
      <c r="J57" s="13">
        <f t="shared" si="0"/>
        <v>41</v>
      </c>
      <c r="K57" s="13">
        <f t="shared" si="0"/>
        <v>0</v>
      </c>
      <c r="L57" s="13">
        <f t="shared" si="0"/>
        <v>0</v>
      </c>
      <c r="M57" s="13">
        <f t="shared" si="0"/>
        <v>0</v>
      </c>
      <c r="N57" s="13">
        <f t="shared" si="0"/>
        <v>0</v>
      </c>
      <c r="O57" s="13">
        <f t="shared" si="0"/>
        <v>0</v>
      </c>
      <c r="P57" s="13">
        <f t="shared" si="0"/>
        <v>0</v>
      </c>
      <c r="Q57" s="13">
        <f t="shared" si="0"/>
        <v>0</v>
      </c>
      <c r="R57" s="13">
        <f t="shared" si="0"/>
        <v>0</v>
      </c>
      <c r="S57" s="14"/>
      <c r="T57" s="13">
        <f t="shared" ref="T57:AD57" si="1">SUM(T9:T56)</f>
        <v>48</v>
      </c>
      <c r="U57" s="13">
        <f t="shared" si="1"/>
        <v>0</v>
      </c>
      <c r="V57" s="13">
        <f t="shared" si="1"/>
        <v>0</v>
      </c>
      <c r="W57" s="13">
        <f t="shared" si="1"/>
        <v>0</v>
      </c>
      <c r="X57" s="13">
        <f t="shared" si="1"/>
        <v>48</v>
      </c>
      <c r="Y57" s="13">
        <f t="shared" si="1"/>
        <v>34</v>
      </c>
      <c r="Z57" s="13">
        <f t="shared" si="1"/>
        <v>7</v>
      </c>
      <c r="AA57" s="13">
        <f t="shared" si="1"/>
        <v>0</v>
      </c>
      <c r="AB57" s="13">
        <f t="shared" si="1"/>
        <v>0</v>
      </c>
      <c r="AC57" s="13">
        <f t="shared" si="1"/>
        <v>1</v>
      </c>
      <c r="AD57" s="13">
        <f t="shared" si="1"/>
        <v>6</v>
      </c>
      <c r="AE57" s="14"/>
      <c r="AF57" s="14"/>
      <c r="AG57" s="14"/>
      <c r="AH57" s="14"/>
      <c r="AI57" s="14"/>
      <c r="AJ57" s="13">
        <f t="shared" ref="AJ57:BG57" si="2">SUM(AJ9:AJ56)</f>
        <v>21</v>
      </c>
      <c r="AK57" s="13">
        <f t="shared" si="2"/>
        <v>27</v>
      </c>
      <c r="AL57" s="13">
        <f t="shared" si="2"/>
        <v>47</v>
      </c>
      <c r="AM57" s="13">
        <f t="shared" si="2"/>
        <v>1</v>
      </c>
      <c r="AN57" s="13">
        <f t="shared" si="2"/>
        <v>6</v>
      </c>
      <c r="AO57" s="13">
        <f t="shared" si="2"/>
        <v>31</v>
      </c>
      <c r="AP57" s="13">
        <f t="shared" si="2"/>
        <v>9</v>
      </c>
      <c r="AQ57" s="13">
        <f t="shared" si="2"/>
        <v>0</v>
      </c>
      <c r="AR57" s="13">
        <f t="shared" si="2"/>
        <v>2</v>
      </c>
      <c r="AS57" s="13">
        <f t="shared" si="2"/>
        <v>0</v>
      </c>
      <c r="AT57" s="13">
        <f t="shared" si="2"/>
        <v>0</v>
      </c>
      <c r="AU57" s="13">
        <f t="shared" si="2"/>
        <v>0</v>
      </c>
      <c r="AV57" s="13">
        <f t="shared" si="2"/>
        <v>0</v>
      </c>
      <c r="AW57" s="13">
        <f t="shared" si="2"/>
        <v>3</v>
      </c>
      <c r="AX57" s="13">
        <f t="shared" si="2"/>
        <v>28</v>
      </c>
      <c r="AY57" s="13">
        <f t="shared" si="2"/>
        <v>17</v>
      </c>
      <c r="AZ57" s="13">
        <f t="shared" si="2"/>
        <v>44</v>
      </c>
      <c r="BA57" s="13">
        <f t="shared" si="2"/>
        <v>0</v>
      </c>
      <c r="BB57" s="13">
        <f t="shared" si="2"/>
        <v>0</v>
      </c>
      <c r="BC57" s="13">
        <f t="shared" si="2"/>
        <v>0</v>
      </c>
      <c r="BD57" s="13">
        <f t="shared" si="2"/>
        <v>0</v>
      </c>
      <c r="BE57" s="13">
        <f t="shared" si="2"/>
        <v>0</v>
      </c>
      <c r="BF57" s="13">
        <f t="shared" si="2"/>
        <v>4</v>
      </c>
      <c r="BG57" s="13">
        <f t="shared" si="2"/>
        <v>0</v>
      </c>
    </row>
    <row r="58" spans="2:59" ht="23.1" customHeight="1" x14ac:dyDescent="0.25"/>
    <row r="59" spans="2:59" ht="23.1" customHeight="1" x14ac:dyDescent="0.25"/>
    <row r="60" spans="2:59" ht="23.1" customHeight="1" x14ac:dyDescent="0.25"/>
    <row r="61" spans="2:59" ht="23.1" customHeight="1" x14ac:dyDescent="0.25"/>
  </sheetData>
  <mergeCells count="77">
    <mergeCell ref="AZ6:AZ8"/>
    <mergeCell ref="B57:C57"/>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27"/>
  <sheetViews>
    <sheetView showGridLines="0" workbookViewId="0">
      <pane ySplit="8" topLeftCell="A9" activePane="bottomLeft" state="frozen"/>
      <selection pane="bottomLeft"/>
    </sheetView>
  </sheetViews>
  <sheetFormatPr baseColWidth="10" defaultRowHeight="15" x14ac:dyDescent="0.25"/>
  <cols>
    <col min="1" max="1" width="3" style="5" customWidth="1"/>
    <col min="2" max="2" width="4.28515625" style="5" customWidth="1"/>
    <col min="3" max="3" width="13" style="5" customWidth="1"/>
    <col min="4" max="4" width="4.5703125" style="5" customWidth="1"/>
    <col min="5" max="6" width="4.7109375" style="5" customWidth="1"/>
    <col min="7" max="7" width="5" style="5" customWidth="1"/>
    <col min="8" max="8" width="39.42578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3.8554687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3" t="s">
        <v>664</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63">
        <v>1</v>
      </c>
      <c r="C9" s="26" t="s">
        <v>1421</v>
      </c>
      <c r="D9" s="43"/>
      <c r="E9" s="42"/>
      <c r="F9" s="43">
        <v>1</v>
      </c>
      <c r="G9" s="42"/>
      <c r="H9" s="25" t="s">
        <v>1435</v>
      </c>
      <c r="I9" s="31"/>
      <c r="J9" s="31">
        <v>2</v>
      </c>
      <c r="K9" s="32"/>
      <c r="L9" s="32"/>
      <c r="M9" s="32"/>
      <c r="N9" s="32"/>
      <c r="O9" s="93"/>
      <c r="P9" s="93"/>
      <c r="Q9" s="93"/>
      <c r="R9" s="93"/>
      <c r="S9" s="80">
        <v>43801</v>
      </c>
      <c r="T9" s="31">
        <v>1</v>
      </c>
      <c r="U9" s="31"/>
      <c r="V9" s="31"/>
      <c r="W9" s="31"/>
      <c r="X9" s="31">
        <v>1</v>
      </c>
      <c r="Y9" s="31">
        <v>1</v>
      </c>
      <c r="Z9" s="31"/>
      <c r="AA9" s="31"/>
      <c r="AB9" s="31"/>
      <c r="AC9" s="31"/>
      <c r="AD9" s="31"/>
      <c r="AE9" s="6"/>
      <c r="AF9" s="34" t="s">
        <v>1450</v>
      </c>
      <c r="AG9" s="29">
        <v>43801</v>
      </c>
      <c r="AH9" s="28">
        <v>43804</v>
      </c>
      <c r="AI9" s="28">
        <v>43804</v>
      </c>
      <c r="AJ9" s="31">
        <v>1</v>
      </c>
      <c r="AK9" s="31"/>
      <c r="AL9" s="31">
        <v>1</v>
      </c>
      <c r="AM9" s="31"/>
      <c r="AN9" s="31"/>
      <c r="AO9" s="31">
        <v>1</v>
      </c>
      <c r="AP9" s="31"/>
      <c r="AQ9" s="31"/>
      <c r="AR9" s="31"/>
      <c r="AS9" s="31"/>
      <c r="AT9" s="31"/>
      <c r="AU9" s="31"/>
      <c r="AV9" s="31"/>
      <c r="AW9" s="31"/>
      <c r="AX9" s="31">
        <v>1</v>
      </c>
      <c r="AY9" s="31"/>
      <c r="AZ9" s="31">
        <v>1</v>
      </c>
      <c r="BA9" s="32"/>
      <c r="BB9" s="32"/>
      <c r="BC9" s="56"/>
      <c r="BD9" s="56"/>
      <c r="BE9" s="56"/>
      <c r="BF9" s="56"/>
      <c r="BG9" s="56"/>
    </row>
    <row r="10" spans="2:112" ht="23.1" customHeight="1" x14ac:dyDescent="0.25">
      <c r="B10" s="63">
        <v>2</v>
      </c>
      <c r="C10" s="26" t="s">
        <v>1422</v>
      </c>
      <c r="D10" s="43">
        <v>1</v>
      </c>
      <c r="E10" s="42"/>
      <c r="F10" s="43"/>
      <c r="G10" s="42"/>
      <c r="H10" s="25" t="s">
        <v>1436</v>
      </c>
      <c r="I10" s="31"/>
      <c r="J10" s="31">
        <v>1</v>
      </c>
      <c r="K10" s="32"/>
      <c r="L10" s="32"/>
      <c r="M10" s="32"/>
      <c r="N10" s="32"/>
      <c r="O10" s="93"/>
      <c r="P10" s="93"/>
      <c r="Q10" s="93"/>
      <c r="R10" s="93"/>
      <c r="S10" s="80" t="s">
        <v>1449</v>
      </c>
      <c r="T10" s="31">
        <v>1</v>
      </c>
      <c r="U10" s="31"/>
      <c r="V10" s="31"/>
      <c r="W10" s="31"/>
      <c r="X10" s="31">
        <v>1</v>
      </c>
      <c r="Y10" s="31">
        <v>1</v>
      </c>
      <c r="Z10" s="31"/>
      <c r="AA10" s="31"/>
      <c r="AB10" s="31"/>
      <c r="AC10" s="31"/>
      <c r="AD10" s="31"/>
      <c r="AE10" s="6"/>
      <c r="AF10" s="34" t="s">
        <v>1451</v>
      </c>
      <c r="AG10" s="29">
        <v>43804</v>
      </c>
      <c r="AH10" s="28">
        <v>43812</v>
      </c>
      <c r="AI10" s="28">
        <v>43812</v>
      </c>
      <c r="AJ10" s="31"/>
      <c r="AK10" s="31">
        <v>1</v>
      </c>
      <c r="AL10" s="31">
        <v>1</v>
      </c>
      <c r="AM10" s="31"/>
      <c r="AN10" s="31"/>
      <c r="AO10" s="31">
        <v>1</v>
      </c>
      <c r="AP10" s="31"/>
      <c r="AQ10" s="31"/>
      <c r="AR10" s="31"/>
      <c r="AS10" s="31"/>
      <c r="AT10" s="31"/>
      <c r="AU10" s="31"/>
      <c r="AV10" s="31"/>
      <c r="AW10" s="31"/>
      <c r="AX10" s="31"/>
      <c r="AY10" s="31">
        <v>1</v>
      </c>
      <c r="AZ10" s="31"/>
      <c r="BA10" s="32"/>
      <c r="BB10" s="32"/>
      <c r="BC10" s="56"/>
      <c r="BD10" s="56"/>
      <c r="BE10" s="56"/>
      <c r="BF10" s="56">
        <v>1</v>
      </c>
      <c r="BG10" s="56"/>
    </row>
    <row r="11" spans="2:112" ht="23.1" customHeight="1" x14ac:dyDescent="0.25">
      <c r="B11" s="63">
        <v>3</v>
      </c>
      <c r="C11" s="26" t="s">
        <v>1423</v>
      </c>
      <c r="D11" s="43"/>
      <c r="E11" s="42"/>
      <c r="F11" s="43">
        <v>1</v>
      </c>
      <c r="G11" s="42"/>
      <c r="H11" s="25" t="s">
        <v>1437</v>
      </c>
      <c r="I11" s="31"/>
      <c r="J11" s="31">
        <v>0</v>
      </c>
      <c r="K11" s="32"/>
      <c r="L11" s="32"/>
      <c r="M11" s="32"/>
      <c r="N11" s="32"/>
      <c r="O11" s="93"/>
      <c r="P11" s="93"/>
      <c r="Q11" s="93"/>
      <c r="R11" s="93"/>
      <c r="S11" s="80">
        <v>43805</v>
      </c>
      <c r="T11" s="31">
        <v>1</v>
      </c>
      <c r="U11" s="31"/>
      <c r="V11" s="31"/>
      <c r="W11" s="31"/>
      <c r="X11" s="31">
        <v>1</v>
      </c>
      <c r="Y11" s="31"/>
      <c r="Z11" s="31"/>
      <c r="AA11" s="31"/>
      <c r="AB11" s="31"/>
      <c r="AC11" s="31"/>
      <c r="AD11" s="31">
        <v>1</v>
      </c>
      <c r="AE11" s="6"/>
      <c r="AF11" s="34" t="s">
        <v>172</v>
      </c>
      <c r="AG11" s="29">
        <v>43805</v>
      </c>
      <c r="AH11" s="28">
        <v>43810</v>
      </c>
      <c r="AI11" s="28">
        <v>43811</v>
      </c>
      <c r="AJ11" s="31">
        <v>1</v>
      </c>
      <c r="AK11" s="31"/>
      <c r="AL11" s="31">
        <v>1</v>
      </c>
      <c r="AM11" s="31"/>
      <c r="AN11" s="31"/>
      <c r="AO11" s="31">
        <v>1</v>
      </c>
      <c r="AP11" s="31"/>
      <c r="AQ11" s="31"/>
      <c r="AR11" s="31"/>
      <c r="AS11" s="31"/>
      <c r="AT11" s="31"/>
      <c r="AU11" s="31"/>
      <c r="AV11" s="31"/>
      <c r="AW11" s="31"/>
      <c r="AX11" s="31">
        <v>1</v>
      </c>
      <c r="AY11" s="31"/>
      <c r="AZ11" s="31">
        <v>1</v>
      </c>
      <c r="BA11" s="32"/>
      <c r="BB11" s="32"/>
      <c r="BC11" s="56"/>
      <c r="BD11" s="56"/>
      <c r="BE11" s="56"/>
      <c r="BF11" s="56"/>
      <c r="BG11" s="56"/>
    </row>
    <row r="12" spans="2:112" ht="23.1" customHeight="1" x14ac:dyDescent="0.25">
      <c r="B12" s="63">
        <v>4</v>
      </c>
      <c r="C12" s="26" t="s">
        <v>1424</v>
      </c>
      <c r="D12" s="43"/>
      <c r="E12" s="42"/>
      <c r="F12" s="43">
        <v>1</v>
      </c>
      <c r="G12" s="42"/>
      <c r="H12" s="25" t="s">
        <v>1438</v>
      </c>
      <c r="I12" s="31"/>
      <c r="J12" s="31">
        <v>1</v>
      </c>
      <c r="K12" s="32"/>
      <c r="L12" s="32"/>
      <c r="M12" s="32"/>
      <c r="N12" s="32"/>
      <c r="O12" s="93"/>
      <c r="P12" s="93"/>
      <c r="Q12" s="93"/>
      <c r="R12" s="93"/>
      <c r="S12" s="80">
        <v>43805</v>
      </c>
      <c r="T12" s="31">
        <v>1</v>
      </c>
      <c r="U12" s="31"/>
      <c r="V12" s="31"/>
      <c r="W12" s="31"/>
      <c r="X12" s="31">
        <v>1</v>
      </c>
      <c r="Y12" s="31">
        <v>1</v>
      </c>
      <c r="Z12" s="31"/>
      <c r="AA12" s="31"/>
      <c r="AB12" s="31"/>
      <c r="AC12" s="31"/>
      <c r="AD12" s="31"/>
      <c r="AE12" s="6"/>
      <c r="AF12" s="99" t="s">
        <v>172</v>
      </c>
      <c r="AG12" s="28">
        <v>43805</v>
      </c>
      <c r="AH12" s="28">
        <v>43811</v>
      </c>
      <c r="AI12" s="28">
        <v>43811</v>
      </c>
      <c r="AJ12" s="31">
        <v>1</v>
      </c>
      <c r="AK12" s="31"/>
      <c r="AL12" s="31">
        <v>1</v>
      </c>
      <c r="AM12" s="31"/>
      <c r="AN12" s="31"/>
      <c r="AO12" s="31">
        <v>1</v>
      </c>
      <c r="AP12" s="31"/>
      <c r="AQ12" s="31"/>
      <c r="AR12" s="31"/>
      <c r="AS12" s="31"/>
      <c r="AT12" s="31"/>
      <c r="AU12" s="31"/>
      <c r="AV12" s="31"/>
      <c r="AW12" s="31"/>
      <c r="AX12" s="31">
        <v>1</v>
      </c>
      <c r="AY12" s="31"/>
      <c r="AZ12" s="31">
        <v>1</v>
      </c>
      <c r="BA12" s="32"/>
      <c r="BB12" s="32"/>
      <c r="BC12" s="56"/>
      <c r="BD12" s="56"/>
      <c r="BE12" s="56"/>
      <c r="BF12" s="56"/>
      <c r="BG12" s="56"/>
    </row>
    <row r="13" spans="2:112" ht="23.1" customHeight="1" x14ac:dyDescent="0.25">
      <c r="B13" s="63">
        <v>5</v>
      </c>
      <c r="C13" s="26" t="s">
        <v>1425</v>
      </c>
      <c r="D13" s="43"/>
      <c r="E13" s="42"/>
      <c r="F13" s="43">
        <v>1</v>
      </c>
      <c r="G13" s="42"/>
      <c r="H13" s="25" t="s">
        <v>1439</v>
      </c>
      <c r="I13" s="31"/>
      <c r="J13" s="31">
        <v>1</v>
      </c>
      <c r="K13" s="32"/>
      <c r="L13" s="32"/>
      <c r="M13" s="32"/>
      <c r="N13" s="32"/>
      <c r="O13" s="93"/>
      <c r="P13" s="93"/>
      <c r="Q13" s="93"/>
      <c r="R13" s="93"/>
      <c r="S13" s="80">
        <v>43808</v>
      </c>
      <c r="T13" s="31">
        <v>1</v>
      </c>
      <c r="U13" s="31"/>
      <c r="V13" s="31"/>
      <c r="W13" s="31"/>
      <c r="X13" s="31">
        <v>1</v>
      </c>
      <c r="Y13" s="31">
        <v>1</v>
      </c>
      <c r="Z13" s="31"/>
      <c r="AA13" s="31"/>
      <c r="AB13" s="31"/>
      <c r="AC13" s="31"/>
      <c r="AD13" s="31"/>
      <c r="AE13" s="6"/>
      <c r="AF13" s="34" t="s">
        <v>172</v>
      </c>
      <c r="AG13" s="29">
        <v>43808</v>
      </c>
      <c r="AH13" s="28">
        <v>43815</v>
      </c>
      <c r="AI13" s="28">
        <v>43815</v>
      </c>
      <c r="AJ13" s="31">
        <v>1</v>
      </c>
      <c r="AK13" s="31"/>
      <c r="AL13" s="31">
        <v>1</v>
      </c>
      <c r="AM13" s="31"/>
      <c r="AN13" s="31"/>
      <c r="AO13" s="31">
        <v>1</v>
      </c>
      <c r="AP13" s="31"/>
      <c r="AQ13" s="31"/>
      <c r="AR13" s="31"/>
      <c r="AS13" s="31"/>
      <c r="AT13" s="31"/>
      <c r="AU13" s="31"/>
      <c r="AV13" s="31"/>
      <c r="AW13" s="31"/>
      <c r="AX13" s="31">
        <v>1</v>
      </c>
      <c r="AY13" s="31"/>
      <c r="AZ13" s="31">
        <v>1</v>
      </c>
      <c r="BA13" s="32"/>
      <c r="BB13" s="32"/>
      <c r="BC13" s="56"/>
      <c r="BD13" s="56"/>
      <c r="BE13" s="56"/>
      <c r="BF13" s="56"/>
      <c r="BG13" s="56"/>
    </row>
    <row r="14" spans="2:112" ht="23.1" customHeight="1" x14ac:dyDescent="0.25">
      <c r="B14" s="63">
        <v>6</v>
      </c>
      <c r="C14" s="89" t="s">
        <v>1426</v>
      </c>
      <c r="D14" s="90"/>
      <c r="E14" s="91"/>
      <c r="F14" s="90">
        <v>1</v>
      </c>
      <c r="G14" s="91"/>
      <c r="H14" s="92" t="s">
        <v>1440</v>
      </c>
      <c r="I14" s="95"/>
      <c r="J14" s="95">
        <v>0</v>
      </c>
      <c r="K14" s="96"/>
      <c r="L14" s="96"/>
      <c r="M14" s="96"/>
      <c r="N14" s="96"/>
      <c r="O14" s="94"/>
      <c r="P14" s="94"/>
      <c r="Q14" s="94"/>
      <c r="R14" s="94"/>
      <c r="S14" s="98">
        <v>43808</v>
      </c>
      <c r="T14" s="95">
        <v>1</v>
      </c>
      <c r="U14" s="95"/>
      <c r="V14" s="95"/>
      <c r="W14" s="95">
        <v>1</v>
      </c>
      <c r="X14" s="95"/>
      <c r="Y14" s="95"/>
      <c r="Z14" s="95"/>
      <c r="AA14" s="95"/>
      <c r="AB14" s="95">
        <v>1</v>
      </c>
      <c r="AC14" s="95"/>
      <c r="AD14" s="95"/>
      <c r="AE14" s="6"/>
      <c r="AF14" s="100" t="s">
        <v>182</v>
      </c>
      <c r="AG14" s="97">
        <v>43779</v>
      </c>
      <c r="AH14" s="101"/>
      <c r="AI14" s="101">
        <v>43818</v>
      </c>
      <c r="AJ14" s="95"/>
      <c r="AK14" s="95">
        <v>1</v>
      </c>
      <c r="AL14" s="95">
        <v>1</v>
      </c>
      <c r="AM14" s="95"/>
      <c r="AN14" s="95"/>
      <c r="AO14" s="95"/>
      <c r="AP14" s="95">
        <v>1</v>
      </c>
      <c r="AQ14" s="95"/>
      <c r="AR14" s="95"/>
      <c r="AS14" s="95"/>
      <c r="AT14" s="95"/>
      <c r="AU14" s="95"/>
      <c r="AV14" s="95"/>
      <c r="AW14" s="95"/>
      <c r="AX14" s="95"/>
      <c r="AY14" s="95">
        <v>1</v>
      </c>
      <c r="AZ14" s="95">
        <v>1</v>
      </c>
      <c r="BA14" s="96"/>
      <c r="BB14" s="96"/>
      <c r="BC14" s="102"/>
      <c r="BD14" s="102"/>
      <c r="BE14" s="102"/>
      <c r="BF14" s="102"/>
      <c r="BG14" s="102"/>
    </row>
    <row r="15" spans="2:112" ht="23.1" customHeight="1" x14ac:dyDescent="0.25">
      <c r="B15" s="63">
        <v>7</v>
      </c>
      <c r="C15" s="26" t="s">
        <v>1427</v>
      </c>
      <c r="D15" s="43"/>
      <c r="E15" s="42"/>
      <c r="F15" s="43">
        <v>1</v>
      </c>
      <c r="G15" s="42"/>
      <c r="H15" s="25" t="s">
        <v>1441</v>
      </c>
      <c r="I15" s="31"/>
      <c r="J15" s="31">
        <v>1</v>
      </c>
      <c r="K15" s="32"/>
      <c r="L15" s="32"/>
      <c r="M15" s="32"/>
      <c r="N15" s="32"/>
      <c r="O15" s="93"/>
      <c r="P15" s="93"/>
      <c r="Q15" s="93"/>
      <c r="R15" s="93"/>
      <c r="S15" s="80">
        <v>43809</v>
      </c>
      <c r="T15" s="31">
        <v>1</v>
      </c>
      <c r="U15" s="31"/>
      <c r="V15" s="31"/>
      <c r="W15" s="31"/>
      <c r="X15" s="31">
        <v>1</v>
      </c>
      <c r="Y15" s="31">
        <v>1</v>
      </c>
      <c r="Z15" s="31"/>
      <c r="AA15" s="31"/>
      <c r="AB15" s="31"/>
      <c r="AC15" s="31"/>
      <c r="AD15" s="31"/>
      <c r="AE15" s="6"/>
      <c r="AF15" s="34" t="s">
        <v>180</v>
      </c>
      <c r="AG15" s="29">
        <v>43810</v>
      </c>
      <c r="AH15" s="28">
        <v>43817</v>
      </c>
      <c r="AI15" s="28">
        <v>43818</v>
      </c>
      <c r="AJ15" s="31">
        <v>1</v>
      </c>
      <c r="AK15" s="31"/>
      <c r="AL15" s="31">
        <v>1</v>
      </c>
      <c r="AM15" s="31"/>
      <c r="AN15" s="31"/>
      <c r="AO15" s="31"/>
      <c r="AP15" s="31">
        <v>1</v>
      </c>
      <c r="AQ15" s="31"/>
      <c r="AR15" s="31"/>
      <c r="AS15" s="31"/>
      <c r="AT15" s="31"/>
      <c r="AU15" s="31"/>
      <c r="AV15" s="31"/>
      <c r="AW15" s="31"/>
      <c r="AX15" s="31">
        <v>1</v>
      </c>
      <c r="AY15" s="31"/>
      <c r="AZ15" s="31">
        <v>1</v>
      </c>
      <c r="BA15" s="32"/>
      <c r="BB15" s="32"/>
      <c r="BC15" s="56"/>
      <c r="BD15" s="56"/>
      <c r="BE15" s="56"/>
      <c r="BF15" s="56"/>
      <c r="BG15" s="56"/>
    </row>
    <row r="16" spans="2:112" ht="23.1" customHeight="1" x14ac:dyDescent="0.25">
      <c r="B16" s="63">
        <v>8</v>
      </c>
      <c r="C16" s="26" t="s">
        <v>1428</v>
      </c>
      <c r="D16" s="43"/>
      <c r="E16" s="42"/>
      <c r="F16" s="43">
        <v>1</v>
      </c>
      <c r="G16" s="42"/>
      <c r="H16" s="25" t="s">
        <v>1442</v>
      </c>
      <c r="I16" s="31"/>
      <c r="J16" s="31">
        <v>1</v>
      </c>
      <c r="K16" s="32"/>
      <c r="L16" s="32"/>
      <c r="M16" s="32"/>
      <c r="N16" s="32"/>
      <c r="O16" s="93"/>
      <c r="P16" s="93"/>
      <c r="Q16" s="93"/>
      <c r="R16" s="93"/>
      <c r="S16" s="80">
        <v>43809</v>
      </c>
      <c r="T16" s="31">
        <v>1</v>
      </c>
      <c r="U16" s="31"/>
      <c r="V16" s="31"/>
      <c r="W16" s="31"/>
      <c r="X16" s="31">
        <v>1</v>
      </c>
      <c r="Y16" s="31">
        <v>1</v>
      </c>
      <c r="Z16" s="31"/>
      <c r="AA16" s="31"/>
      <c r="AB16" s="31"/>
      <c r="AC16" s="31"/>
      <c r="AD16" s="31"/>
      <c r="AE16" s="6"/>
      <c r="AF16" s="34" t="s">
        <v>172</v>
      </c>
      <c r="AG16" s="29">
        <v>43779</v>
      </c>
      <c r="AH16" s="28">
        <v>43809</v>
      </c>
      <c r="AI16" s="28">
        <v>43811</v>
      </c>
      <c r="AJ16" s="31"/>
      <c r="AK16" s="31">
        <v>1</v>
      </c>
      <c r="AL16" s="31">
        <v>1</v>
      </c>
      <c r="AM16" s="31"/>
      <c r="AN16" s="31"/>
      <c r="AO16" s="31"/>
      <c r="AP16" s="31">
        <v>1</v>
      </c>
      <c r="AQ16" s="31"/>
      <c r="AR16" s="31"/>
      <c r="AS16" s="31"/>
      <c r="AT16" s="31"/>
      <c r="AU16" s="31"/>
      <c r="AV16" s="31"/>
      <c r="AW16" s="31"/>
      <c r="AX16" s="31"/>
      <c r="AY16" s="31">
        <v>1</v>
      </c>
      <c r="AZ16" s="31">
        <v>1</v>
      </c>
      <c r="BA16" s="32"/>
      <c r="BB16" s="32"/>
      <c r="BC16" s="56"/>
      <c r="BD16" s="56"/>
      <c r="BE16" s="56"/>
      <c r="BF16" s="56"/>
      <c r="BG16" s="56"/>
    </row>
    <row r="17" spans="2:59" ht="23.1" customHeight="1" x14ac:dyDescent="0.25">
      <c r="B17" s="63">
        <v>9</v>
      </c>
      <c r="C17" s="26" t="s">
        <v>1429</v>
      </c>
      <c r="D17" s="43"/>
      <c r="E17" s="42"/>
      <c r="F17" s="43">
        <v>1</v>
      </c>
      <c r="G17" s="42"/>
      <c r="H17" s="25" t="s">
        <v>1443</v>
      </c>
      <c r="I17" s="31"/>
      <c r="J17" s="31">
        <v>1</v>
      </c>
      <c r="K17" s="32"/>
      <c r="L17" s="32"/>
      <c r="M17" s="32"/>
      <c r="N17" s="32"/>
      <c r="O17" s="93"/>
      <c r="P17" s="93"/>
      <c r="Q17" s="93"/>
      <c r="R17" s="93"/>
      <c r="S17" s="80">
        <v>43810</v>
      </c>
      <c r="T17" s="31">
        <v>1</v>
      </c>
      <c r="U17" s="31"/>
      <c r="V17" s="31"/>
      <c r="W17" s="31"/>
      <c r="X17" s="31">
        <v>1</v>
      </c>
      <c r="Y17" s="31">
        <v>1</v>
      </c>
      <c r="Z17" s="31"/>
      <c r="AA17" s="31"/>
      <c r="AB17" s="31"/>
      <c r="AC17" s="31"/>
      <c r="AD17" s="31"/>
      <c r="AE17" s="6"/>
      <c r="AF17" s="34" t="s">
        <v>180</v>
      </c>
      <c r="AG17" s="29">
        <v>43810</v>
      </c>
      <c r="AH17" s="28">
        <v>43816</v>
      </c>
      <c r="AI17" s="28">
        <v>43816</v>
      </c>
      <c r="AJ17" s="31">
        <v>1</v>
      </c>
      <c r="AK17" s="31"/>
      <c r="AL17" s="31">
        <v>1</v>
      </c>
      <c r="AM17" s="31"/>
      <c r="AN17" s="31"/>
      <c r="AO17" s="31"/>
      <c r="AP17" s="31">
        <v>1</v>
      </c>
      <c r="AQ17" s="31"/>
      <c r="AR17" s="31"/>
      <c r="AS17" s="31"/>
      <c r="AT17" s="31"/>
      <c r="AU17" s="31"/>
      <c r="AV17" s="31"/>
      <c r="AW17" s="31"/>
      <c r="AX17" s="31"/>
      <c r="AY17" s="31">
        <v>1</v>
      </c>
      <c r="AZ17" s="31">
        <v>1</v>
      </c>
      <c r="BA17" s="32"/>
      <c r="BB17" s="32"/>
      <c r="BC17" s="56"/>
      <c r="BD17" s="56"/>
      <c r="BE17" s="56"/>
      <c r="BF17" s="56"/>
      <c r="BG17" s="56"/>
    </row>
    <row r="18" spans="2:59" ht="23.1" customHeight="1" x14ac:dyDescent="0.25">
      <c r="B18" s="63">
        <v>10</v>
      </c>
      <c r="C18" s="26" t="s">
        <v>1430</v>
      </c>
      <c r="D18" s="43"/>
      <c r="E18" s="42"/>
      <c r="F18" s="43">
        <v>1</v>
      </c>
      <c r="G18" s="42"/>
      <c r="H18" s="25" t="s">
        <v>1444</v>
      </c>
      <c r="I18" s="31"/>
      <c r="J18" s="31"/>
      <c r="K18" s="31">
        <v>1</v>
      </c>
      <c r="L18" s="32"/>
      <c r="M18" s="32"/>
      <c r="N18" s="32"/>
      <c r="O18" s="93"/>
      <c r="P18" s="93"/>
      <c r="Q18" s="93"/>
      <c r="R18" s="93"/>
      <c r="S18" s="80">
        <v>43812</v>
      </c>
      <c r="T18" s="31">
        <v>1</v>
      </c>
      <c r="U18" s="31"/>
      <c r="V18" s="31"/>
      <c r="W18" s="31"/>
      <c r="X18" s="31">
        <v>1</v>
      </c>
      <c r="Y18" s="31">
        <v>1</v>
      </c>
      <c r="Z18" s="31"/>
      <c r="AA18" s="31"/>
      <c r="AB18" s="31"/>
      <c r="AC18" s="31"/>
      <c r="AD18" s="31"/>
      <c r="AE18" s="6"/>
      <c r="AF18" s="34" t="s">
        <v>175</v>
      </c>
      <c r="AG18" s="29">
        <v>43812</v>
      </c>
      <c r="AH18" s="28">
        <v>43819</v>
      </c>
      <c r="AI18" s="28">
        <v>43819</v>
      </c>
      <c r="AJ18" s="31"/>
      <c r="AK18" s="31">
        <v>1</v>
      </c>
      <c r="AL18" s="31">
        <v>1</v>
      </c>
      <c r="AM18" s="31"/>
      <c r="AN18" s="31"/>
      <c r="AO18" s="31"/>
      <c r="AP18" s="31">
        <v>1</v>
      </c>
      <c r="AQ18" s="31"/>
      <c r="AR18" s="31"/>
      <c r="AS18" s="31"/>
      <c r="AT18" s="31"/>
      <c r="AU18" s="31"/>
      <c r="AV18" s="31"/>
      <c r="AW18" s="31"/>
      <c r="AX18" s="31"/>
      <c r="AY18" s="31">
        <v>1</v>
      </c>
      <c r="AZ18" s="31"/>
      <c r="BA18" s="32"/>
      <c r="BB18" s="32"/>
      <c r="BC18" s="56"/>
      <c r="BD18" s="56"/>
      <c r="BE18" s="56"/>
      <c r="BF18" s="56">
        <v>1</v>
      </c>
      <c r="BG18" s="56"/>
    </row>
    <row r="19" spans="2:59" ht="23.1" customHeight="1" x14ac:dyDescent="0.25">
      <c r="B19" s="63">
        <v>11</v>
      </c>
      <c r="C19" s="26" t="s">
        <v>1431</v>
      </c>
      <c r="D19" s="43">
        <v>1</v>
      </c>
      <c r="E19" s="42"/>
      <c r="F19" s="43"/>
      <c r="G19" s="42"/>
      <c r="H19" s="25" t="s">
        <v>1445</v>
      </c>
      <c r="I19" s="31"/>
      <c r="J19" s="31"/>
      <c r="K19" s="31">
        <v>1</v>
      </c>
      <c r="L19" s="32"/>
      <c r="M19" s="32"/>
      <c r="N19" s="32"/>
      <c r="O19" s="93"/>
      <c r="P19" s="93"/>
      <c r="Q19" s="93"/>
      <c r="R19" s="93"/>
      <c r="S19" s="80">
        <v>43812</v>
      </c>
      <c r="T19" s="31">
        <v>1</v>
      </c>
      <c r="U19" s="31"/>
      <c r="V19" s="31"/>
      <c r="W19" s="31"/>
      <c r="X19" s="31">
        <v>1</v>
      </c>
      <c r="Y19" s="31">
        <v>1</v>
      </c>
      <c r="Z19" s="31"/>
      <c r="AA19" s="31"/>
      <c r="AB19" s="31"/>
      <c r="AC19" s="31"/>
      <c r="AD19" s="31"/>
      <c r="AE19" s="6"/>
      <c r="AF19" s="34" t="s">
        <v>1452</v>
      </c>
      <c r="AG19" s="29">
        <v>43812</v>
      </c>
      <c r="AH19" s="28">
        <v>43819</v>
      </c>
      <c r="AI19" s="28">
        <v>43819</v>
      </c>
      <c r="AJ19" s="31"/>
      <c r="AK19" s="31">
        <v>1</v>
      </c>
      <c r="AL19" s="31">
        <v>1</v>
      </c>
      <c r="AM19" s="31"/>
      <c r="AN19" s="31"/>
      <c r="AO19" s="31"/>
      <c r="AP19" s="31">
        <v>1</v>
      </c>
      <c r="AQ19" s="31"/>
      <c r="AR19" s="31"/>
      <c r="AS19" s="31"/>
      <c r="AT19" s="31"/>
      <c r="AU19" s="31"/>
      <c r="AV19" s="31"/>
      <c r="AW19" s="31"/>
      <c r="AX19" s="31"/>
      <c r="AY19" s="31">
        <v>1</v>
      </c>
      <c r="AZ19" s="31"/>
      <c r="BA19" s="32"/>
      <c r="BB19" s="32"/>
      <c r="BC19" s="56"/>
      <c r="BD19" s="56"/>
      <c r="BE19" s="56"/>
      <c r="BF19" s="56">
        <v>1</v>
      </c>
      <c r="BG19" s="56"/>
    </row>
    <row r="20" spans="2:59" ht="23.1" customHeight="1" x14ac:dyDescent="0.25">
      <c r="B20" s="63">
        <v>12</v>
      </c>
      <c r="C20" s="26" t="s">
        <v>1432</v>
      </c>
      <c r="D20" s="43">
        <v>1</v>
      </c>
      <c r="E20" s="42"/>
      <c r="F20" s="43"/>
      <c r="G20" s="42"/>
      <c r="H20" s="25" t="s">
        <v>1446</v>
      </c>
      <c r="I20" s="31"/>
      <c r="J20" s="31">
        <v>1</v>
      </c>
      <c r="K20" s="32"/>
      <c r="L20" s="32"/>
      <c r="M20" s="32"/>
      <c r="N20" s="32"/>
      <c r="O20" s="93"/>
      <c r="P20" s="93"/>
      <c r="Q20" s="93"/>
      <c r="R20" s="93"/>
      <c r="S20" s="80">
        <v>43816</v>
      </c>
      <c r="T20" s="31">
        <v>1</v>
      </c>
      <c r="U20" s="31"/>
      <c r="V20" s="31"/>
      <c r="W20" s="31"/>
      <c r="X20" s="31">
        <v>1</v>
      </c>
      <c r="Y20" s="31">
        <v>1</v>
      </c>
      <c r="Z20" s="31"/>
      <c r="AA20" s="31"/>
      <c r="AB20" s="31"/>
      <c r="AC20" s="31"/>
      <c r="AD20" s="31"/>
      <c r="AE20" s="6"/>
      <c r="AF20" s="34" t="s">
        <v>175</v>
      </c>
      <c r="AG20" s="29">
        <v>43816</v>
      </c>
      <c r="AH20" s="28">
        <v>43822</v>
      </c>
      <c r="AI20" s="28">
        <v>43833</v>
      </c>
      <c r="AJ20" s="31"/>
      <c r="AK20" s="31">
        <v>1</v>
      </c>
      <c r="AL20" s="31">
        <v>1</v>
      </c>
      <c r="AM20" s="31"/>
      <c r="AN20" s="31"/>
      <c r="AO20" s="31"/>
      <c r="AP20" s="31">
        <v>1</v>
      </c>
      <c r="AQ20" s="31"/>
      <c r="AR20" s="31"/>
      <c r="AS20" s="31"/>
      <c r="AT20" s="31"/>
      <c r="AU20" s="31"/>
      <c r="AV20" s="31"/>
      <c r="AW20" s="31"/>
      <c r="AX20" s="31"/>
      <c r="AY20" s="31">
        <v>1</v>
      </c>
      <c r="AZ20" s="31"/>
      <c r="BA20" s="32"/>
      <c r="BB20" s="32"/>
      <c r="BC20" s="56"/>
      <c r="BD20" s="56"/>
      <c r="BE20" s="56"/>
      <c r="BF20" s="56">
        <v>1</v>
      </c>
      <c r="BG20" s="56"/>
    </row>
    <row r="21" spans="2:59" ht="23.1" customHeight="1" x14ac:dyDescent="0.25">
      <c r="B21" s="63">
        <v>13</v>
      </c>
      <c r="C21" s="26" t="s">
        <v>1433</v>
      </c>
      <c r="D21" s="43"/>
      <c r="E21" s="42"/>
      <c r="F21" s="43">
        <v>1</v>
      </c>
      <c r="G21" s="42"/>
      <c r="H21" s="25" t="s">
        <v>1447</v>
      </c>
      <c r="I21" s="31"/>
      <c r="J21" s="31">
        <v>1</v>
      </c>
      <c r="K21" s="32"/>
      <c r="L21" s="32"/>
      <c r="M21" s="32"/>
      <c r="N21" s="32"/>
      <c r="O21" s="93"/>
      <c r="P21" s="93"/>
      <c r="Q21" s="93"/>
      <c r="R21" s="93"/>
      <c r="S21" s="80">
        <v>43817</v>
      </c>
      <c r="T21" s="31">
        <v>1</v>
      </c>
      <c r="U21" s="31"/>
      <c r="V21" s="31"/>
      <c r="W21" s="31"/>
      <c r="X21" s="31">
        <v>1</v>
      </c>
      <c r="Y21" s="31">
        <v>1</v>
      </c>
      <c r="Z21" s="31"/>
      <c r="AA21" s="31"/>
      <c r="AB21" s="31"/>
      <c r="AC21" s="31"/>
      <c r="AD21" s="31"/>
      <c r="AE21" s="6"/>
      <c r="AF21" s="34" t="s">
        <v>172</v>
      </c>
      <c r="AG21" s="29">
        <v>43817</v>
      </c>
      <c r="AH21" s="28">
        <v>43833</v>
      </c>
      <c r="AI21" s="28">
        <v>43833</v>
      </c>
      <c r="AJ21" s="31"/>
      <c r="AK21" s="31">
        <v>1</v>
      </c>
      <c r="AL21" s="31">
        <v>1</v>
      </c>
      <c r="AM21" s="31"/>
      <c r="AN21" s="31"/>
      <c r="AO21" s="31"/>
      <c r="AP21" s="31">
        <v>1</v>
      </c>
      <c r="AQ21" s="31"/>
      <c r="AR21" s="31"/>
      <c r="AS21" s="31"/>
      <c r="AT21" s="31"/>
      <c r="AU21" s="31"/>
      <c r="AV21" s="31"/>
      <c r="AW21" s="31"/>
      <c r="AX21" s="31"/>
      <c r="AY21" s="31">
        <v>1</v>
      </c>
      <c r="AZ21" s="31">
        <v>1</v>
      </c>
      <c r="BA21" s="32"/>
      <c r="BB21" s="32"/>
      <c r="BC21" s="56"/>
      <c r="BD21" s="56"/>
      <c r="BE21" s="56"/>
      <c r="BF21" s="56"/>
      <c r="BG21" s="56"/>
    </row>
    <row r="22" spans="2:59" ht="23.1" customHeight="1" x14ac:dyDescent="0.25">
      <c r="B22" s="63">
        <v>14</v>
      </c>
      <c r="C22" s="26" t="s">
        <v>1434</v>
      </c>
      <c r="D22" s="43"/>
      <c r="E22" s="42"/>
      <c r="F22" s="43">
        <v>1</v>
      </c>
      <c r="G22" s="42"/>
      <c r="H22" s="25" t="s">
        <v>1448</v>
      </c>
      <c r="I22" s="31"/>
      <c r="J22" s="31">
        <v>1</v>
      </c>
      <c r="K22" s="32"/>
      <c r="L22" s="32"/>
      <c r="M22" s="32"/>
      <c r="N22" s="32"/>
      <c r="O22" s="93"/>
      <c r="P22" s="93"/>
      <c r="Q22" s="93"/>
      <c r="R22" s="93"/>
      <c r="S22" s="80">
        <v>43818</v>
      </c>
      <c r="T22" s="31">
        <v>1</v>
      </c>
      <c r="U22" s="31"/>
      <c r="V22" s="31"/>
      <c r="W22" s="31"/>
      <c r="X22" s="31">
        <v>1</v>
      </c>
      <c r="Y22" s="31">
        <v>1</v>
      </c>
      <c r="Z22" s="31"/>
      <c r="AA22" s="31"/>
      <c r="AB22" s="31"/>
      <c r="AC22" s="31"/>
      <c r="AD22" s="31"/>
      <c r="AE22" s="6"/>
      <c r="AF22" s="34" t="s">
        <v>172</v>
      </c>
      <c r="AG22" s="29">
        <v>43818</v>
      </c>
      <c r="AH22" s="28">
        <v>43819</v>
      </c>
      <c r="AI22" s="28">
        <v>43822</v>
      </c>
      <c r="AJ22" s="31">
        <v>1</v>
      </c>
      <c r="AK22" s="31"/>
      <c r="AL22" s="31">
        <v>1</v>
      </c>
      <c r="AM22" s="31"/>
      <c r="AN22" s="31"/>
      <c r="AO22" s="31"/>
      <c r="AP22" s="31">
        <v>1</v>
      </c>
      <c r="AQ22" s="31"/>
      <c r="AR22" s="31"/>
      <c r="AS22" s="31"/>
      <c r="AT22" s="31"/>
      <c r="AU22" s="31"/>
      <c r="AV22" s="31"/>
      <c r="AW22" s="31"/>
      <c r="AX22" s="31">
        <v>1</v>
      </c>
      <c r="AY22" s="31"/>
      <c r="AZ22" s="31">
        <v>1</v>
      </c>
      <c r="BA22" s="32"/>
      <c r="BB22" s="32"/>
      <c r="BC22" s="56"/>
      <c r="BD22" s="56"/>
      <c r="BE22" s="56"/>
      <c r="BF22" s="56"/>
      <c r="BG22" s="56"/>
    </row>
    <row r="23" spans="2:59" ht="26.25" customHeight="1" x14ac:dyDescent="0.25">
      <c r="B23" s="116" t="s">
        <v>73</v>
      </c>
      <c r="C23" s="116"/>
      <c r="D23" s="13">
        <f>SUM(D9:D22)</f>
        <v>3</v>
      </c>
      <c r="E23" s="13">
        <f>SUM(E9:E22)</f>
        <v>0</v>
      </c>
      <c r="F23" s="13">
        <f>SUM(F9:F22)</f>
        <v>11</v>
      </c>
      <c r="G23" s="13">
        <f>SUM(G9:G22)</f>
        <v>0</v>
      </c>
      <c r="H23" s="14"/>
      <c r="I23" s="13">
        <f t="shared" ref="I23:R23" si="0">SUM(I9:I22)</f>
        <v>0</v>
      </c>
      <c r="J23" s="13">
        <f t="shared" si="0"/>
        <v>11</v>
      </c>
      <c r="K23" s="13">
        <f t="shared" si="0"/>
        <v>2</v>
      </c>
      <c r="L23" s="13">
        <f t="shared" si="0"/>
        <v>0</v>
      </c>
      <c r="M23" s="13">
        <f t="shared" si="0"/>
        <v>0</v>
      </c>
      <c r="N23" s="13">
        <f t="shared" si="0"/>
        <v>0</v>
      </c>
      <c r="O23" s="13">
        <f t="shared" si="0"/>
        <v>0</v>
      </c>
      <c r="P23" s="13">
        <f t="shared" si="0"/>
        <v>0</v>
      </c>
      <c r="Q23" s="13">
        <f t="shared" si="0"/>
        <v>0</v>
      </c>
      <c r="R23" s="13">
        <f t="shared" si="0"/>
        <v>0</v>
      </c>
      <c r="S23" s="14"/>
      <c r="T23" s="13">
        <f t="shared" ref="T23:AD23" si="1">SUM(T9:T22)</f>
        <v>14</v>
      </c>
      <c r="U23" s="13">
        <f t="shared" si="1"/>
        <v>0</v>
      </c>
      <c r="V23" s="13">
        <f t="shared" si="1"/>
        <v>0</v>
      </c>
      <c r="W23" s="13">
        <f t="shared" si="1"/>
        <v>1</v>
      </c>
      <c r="X23" s="13">
        <f t="shared" si="1"/>
        <v>13</v>
      </c>
      <c r="Y23" s="13">
        <f t="shared" si="1"/>
        <v>12</v>
      </c>
      <c r="Z23" s="13">
        <f t="shared" si="1"/>
        <v>0</v>
      </c>
      <c r="AA23" s="13">
        <f t="shared" si="1"/>
        <v>0</v>
      </c>
      <c r="AB23" s="13">
        <f t="shared" si="1"/>
        <v>1</v>
      </c>
      <c r="AC23" s="13">
        <f t="shared" si="1"/>
        <v>0</v>
      </c>
      <c r="AD23" s="13">
        <f t="shared" si="1"/>
        <v>1</v>
      </c>
      <c r="AE23" s="14"/>
      <c r="AF23" s="14"/>
      <c r="AG23" s="14"/>
      <c r="AH23" s="14"/>
      <c r="AI23" s="14"/>
      <c r="AJ23" s="13">
        <f t="shared" ref="AJ23:BG23" si="2">SUM(AJ9:AJ22)</f>
        <v>7</v>
      </c>
      <c r="AK23" s="13">
        <f t="shared" si="2"/>
        <v>7</v>
      </c>
      <c r="AL23" s="13">
        <f t="shared" si="2"/>
        <v>14</v>
      </c>
      <c r="AM23" s="13">
        <f t="shared" si="2"/>
        <v>0</v>
      </c>
      <c r="AN23" s="13">
        <f t="shared" si="2"/>
        <v>0</v>
      </c>
      <c r="AO23" s="13">
        <f t="shared" si="2"/>
        <v>5</v>
      </c>
      <c r="AP23" s="13">
        <f t="shared" si="2"/>
        <v>9</v>
      </c>
      <c r="AQ23" s="13">
        <f t="shared" si="2"/>
        <v>0</v>
      </c>
      <c r="AR23" s="13">
        <f t="shared" si="2"/>
        <v>0</v>
      </c>
      <c r="AS23" s="13">
        <f t="shared" si="2"/>
        <v>0</v>
      </c>
      <c r="AT23" s="13">
        <f t="shared" si="2"/>
        <v>0</v>
      </c>
      <c r="AU23" s="13">
        <f t="shared" si="2"/>
        <v>0</v>
      </c>
      <c r="AV23" s="13">
        <f t="shared" si="2"/>
        <v>0</v>
      </c>
      <c r="AW23" s="13">
        <f t="shared" si="2"/>
        <v>0</v>
      </c>
      <c r="AX23" s="13">
        <f t="shared" si="2"/>
        <v>6</v>
      </c>
      <c r="AY23" s="13">
        <f t="shared" si="2"/>
        <v>8</v>
      </c>
      <c r="AZ23" s="13">
        <f t="shared" si="2"/>
        <v>10</v>
      </c>
      <c r="BA23" s="13">
        <f t="shared" si="2"/>
        <v>0</v>
      </c>
      <c r="BB23" s="13">
        <f t="shared" si="2"/>
        <v>0</v>
      </c>
      <c r="BC23" s="13">
        <f t="shared" si="2"/>
        <v>0</v>
      </c>
      <c r="BD23" s="13">
        <f t="shared" si="2"/>
        <v>0</v>
      </c>
      <c r="BE23" s="13">
        <f t="shared" si="2"/>
        <v>0</v>
      </c>
      <c r="BF23" s="13">
        <f t="shared" si="2"/>
        <v>4</v>
      </c>
      <c r="BG23" s="13">
        <f t="shared" si="2"/>
        <v>0</v>
      </c>
    </row>
    <row r="24" spans="2:59" ht="23.1" customHeight="1" x14ac:dyDescent="0.25"/>
    <row r="25" spans="2:59" ht="23.1" customHeight="1" x14ac:dyDescent="0.25"/>
    <row r="26" spans="2:59" ht="23.1" customHeight="1" x14ac:dyDescent="0.25"/>
    <row r="27" spans="2:59" ht="23.1" customHeight="1" x14ac:dyDescent="0.25"/>
  </sheetData>
  <mergeCells count="77">
    <mergeCell ref="AZ6:AZ8"/>
    <mergeCell ref="B23:C23"/>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33"/>
  <sheetViews>
    <sheetView showGridLines="0" tabSelected="1" workbookViewId="0">
      <pane xSplit="29" topLeftCell="AD1" activePane="topRight" state="frozen"/>
      <selection pane="topRight" activeCell="A22" sqref="A22"/>
    </sheetView>
  </sheetViews>
  <sheetFormatPr baseColWidth="10" defaultRowHeight="15" x14ac:dyDescent="0.25"/>
  <cols>
    <col min="1" max="1" width="11.5703125" style="5" customWidth="1"/>
    <col min="2" max="2" width="9.42578125" style="9" customWidth="1"/>
    <col min="3" max="3" width="3.7109375" style="9" customWidth="1"/>
    <col min="4" max="6" width="3.7109375" style="5" customWidth="1"/>
    <col min="7" max="7" width="7.28515625" style="7" customWidth="1"/>
    <col min="8" max="8" width="4.28515625" style="9" customWidth="1"/>
    <col min="9" max="17" width="4.28515625" style="5" customWidth="1"/>
    <col min="18" max="18" width="7" style="5" customWidth="1"/>
    <col min="19" max="29" width="3.85546875" style="5" customWidth="1"/>
    <col min="30" max="30" width="6.85546875" style="5" customWidth="1"/>
    <col min="31" max="46" width="3.7109375" style="5" customWidth="1"/>
    <col min="47" max="47" width="6.140625" style="5" customWidth="1"/>
    <col min="48" max="48" width="4.42578125" style="5" customWidth="1"/>
    <col min="49" max="55" width="3.28515625" style="5" customWidth="1"/>
    <col min="56" max="74" width="11.42578125" style="5"/>
    <col min="75" max="116" width="11.42578125" style="7"/>
    <col min="117" max="16384" width="11.42578125" style="5"/>
  </cols>
  <sheetData>
    <row r="1" spans="1:116" ht="22.5" customHeight="1" x14ac:dyDescent="0.25"/>
    <row r="2" spans="1:116" ht="81.75" customHeight="1" thickBot="1" x14ac:dyDescent="0.3">
      <c r="A2" s="126" t="s">
        <v>665</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row>
    <row r="3" spans="1:116" ht="21" customHeight="1" thickTop="1" x14ac:dyDescent="0.25"/>
    <row r="4" spans="1:116" s="2" customFormat="1" ht="23.25" customHeight="1" x14ac:dyDescent="0.2">
      <c r="A4" s="121" t="s">
        <v>87</v>
      </c>
      <c r="B4" s="129" t="s">
        <v>74</v>
      </c>
      <c r="C4" s="121" t="s">
        <v>1</v>
      </c>
      <c r="D4" s="121"/>
      <c r="E4" s="121"/>
      <c r="F4" s="121"/>
      <c r="G4" s="124"/>
      <c r="H4" s="121" t="s">
        <v>6</v>
      </c>
      <c r="I4" s="121"/>
      <c r="J4" s="121"/>
      <c r="K4" s="121"/>
      <c r="L4" s="121"/>
      <c r="M4" s="121"/>
      <c r="N4" s="118" t="s">
        <v>13</v>
      </c>
      <c r="O4" s="118"/>
      <c r="P4" s="118" t="s">
        <v>14</v>
      </c>
      <c r="Q4" s="118"/>
      <c r="R4" s="127"/>
      <c r="S4" s="121" t="s">
        <v>19</v>
      </c>
      <c r="T4" s="121"/>
      <c r="U4" s="121" t="s">
        <v>23</v>
      </c>
      <c r="V4" s="121"/>
      <c r="W4" s="121"/>
      <c r="X4" s="121" t="s">
        <v>24</v>
      </c>
      <c r="Y4" s="121"/>
      <c r="Z4" s="121"/>
      <c r="AA4" s="121"/>
      <c r="AB4" s="121"/>
      <c r="AC4" s="121"/>
      <c r="AD4" s="128"/>
      <c r="AE4" s="121" t="s">
        <v>652</v>
      </c>
      <c r="AF4" s="121"/>
      <c r="AG4" s="121"/>
      <c r="AH4" s="121"/>
      <c r="AI4" s="121"/>
      <c r="AJ4" s="121"/>
      <c r="AK4" s="121"/>
      <c r="AL4" s="121"/>
      <c r="AM4" s="121"/>
      <c r="AN4" s="121"/>
      <c r="AO4" s="121"/>
      <c r="AP4" s="121"/>
      <c r="AQ4" s="121"/>
      <c r="AR4" s="121"/>
      <c r="AS4" s="121"/>
      <c r="AT4" s="121"/>
      <c r="AU4" s="124"/>
      <c r="AV4" s="121" t="s">
        <v>31</v>
      </c>
      <c r="AW4" s="121"/>
      <c r="AX4" s="121"/>
      <c r="AY4" s="121"/>
      <c r="AZ4" s="121"/>
      <c r="BA4" s="121"/>
      <c r="BB4" s="121"/>
      <c r="BC4" s="121"/>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88"/>
      <c r="DF4" s="88"/>
      <c r="DG4" s="88"/>
      <c r="DH4" s="88"/>
      <c r="DI4" s="88"/>
      <c r="DJ4" s="88"/>
      <c r="DK4" s="88"/>
      <c r="DL4" s="88"/>
    </row>
    <row r="5" spans="1:116" s="2" customFormat="1" ht="10.5" customHeight="1" x14ac:dyDescent="0.2">
      <c r="A5" s="121"/>
      <c r="B5" s="130"/>
      <c r="C5" s="121"/>
      <c r="D5" s="121"/>
      <c r="E5" s="121"/>
      <c r="F5" s="121"/>
      <c r="G5" s="124"/>
      <c r="H5" s="119" t="s">
        <v>7</v>
      </c>
      <c r="I5" s="119" t="s">
        <v>8</v>
      </c>
      <c r="J5" s="119" t="s">
        <v>9</v>
      </c>
      <c r="K5" s="119" t="s">
        <v>10</v>
      </c>
      <c r="L5" s="119" t="s">
        <v>11</v>
      </c>
      <c r="M5" s="119" t="s">
        <v>12</v>
      </c>
      <c r="N5" s="120" t="s">
        <v>15</v>
      </c>
      <c r="O5" s="120"/>
      <c r="P5" s="120" t="s">
        <v>15</v>
      </c>
      <c r="Q5" s="120"/>
      <c r="R5" s="127"/>
      <c r="S5" s="119" t="s">
        <v>20</v>
      </c>
      <c r="T5" s="119" t="s">
        <v>21</v>
      </c>
      <c r="U5" s="121" t="s">
        <v>32</v>
      </c>
      <c r="V5" s="121"/>
      <c r="W5" s="122" t="s">
        <v>33</v>
      </c>
      <c r="X5" s="122" t="s">
        <v>34</v>
      </c>
      <c r="Y5" s="122" t="s">
        <v>35</v>
      </c>
      <c r="Z5" s="122" t="s">
        <v>36</v>
      </c>
      <c r="AA5" s="122" t="s">
        <v>37</v>
      </c>
      <c r="AB5" s="122" t="s">
        <v>38</v>
      </c>
      <c r="AC5" s="122" t="s">
        <v>39</v>
      </c>
      <c r="AD5" s="128"/>
      <c r="AE5" s="121" t="s">
        <v>40</v>
      </c>
      <c r="AF5" s="121"/>
      <c r="AG5" s="121" t="s">
        <v>41</v>
      </c>
      <c r="AH5" s="121"/>
      <c r="AI5" s="121"/>
      <c r="AJ5" s="121"/>
      <c r="AK5" s="121"/>
      <c r="AL5" s="121"/>
      <c r="AM5" s="121"/>
      <c r="AN5" s="121"/>
      <c r="AO5" s="121"/>
      <c r="AP5" s="73"/>
      <c r="AQ5" s="121" t="s">
        <v>42</v>
      </c>
      <c r="AR5" s="121"/>
      <c r="AS5" s="121"/>
      <c r="AT5" s="121"/>
      <c r="AU5" s="124"/>
      <c r="AV5" s="121" t="s">
        <v>43</v>
      </c>
      <c r="AW5" s="121"/>
      <c r="AX5" s="121"/>
      <c r="AY5" s="121"/>
      <c r="AZ5" s="121" t="s">
        <v>44</v>
      </c>
      <c r="BA5" s="121"/>
      <c r="BB5" s="121"/>
      <c r="BC5" s="121"/>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88"/>
      <c r="DF5" s="88"/>
      <c r="DG5" s="88"/>
      <c r="DH5" s="88"/>
      <c r="DI5" s="88"/>
      <c r="DJ5" s="88"/>
      <c r="DK5" s="88"/>
      <c r="DL5" s="88"/>
    </row>
    <row r="6" spans="1:116" s="2" customFormat="1" ht="11.25" customHeight="1" x14ac:dyDescent="0.2">
      <c r="A6" s="121"/>
      <c r="B6" s="130"/>
      <c r="C6" s="119" t="s">
        <v>45</v>
      </c>
      <c r="D6" s="119" t="s">
        <v>3</v>
      </c>
      <c r="E6" s="119" t="s">
        <v>4</v>
      </c>
      <c r="F6" s="119" t="s">
        <v>5</v>
      </c>
      <c r="G6" s="124"/>
      <c r="H6" s="119"/>
      <c r="I6" s="119"/>
      <c r="J6" s="119"/>
      <c r="K6" s="119"/>
      <c r="L6" s="119"/>
      <c r="M6" s="119"/>
      <c r="N6" s="125" t="s">
        <v>16</v>
      </c>
      <c r="O6" s="125" t="s">
        <v>17</v>
      </c>
      <c r="P6" s="125" t="s">
        <v>16</v>
      </c>
      <c r="Q6" s="125" t="s">
        <v>17</v>
      </c>
      <c r="R6" s="127"/>
      <c r="S6" s="119"/>
      <c r="T6" s="119"/>
      <c r="U6" s="122" t="s">
        <v>46</v>
      </c>
      <c r="V6" s="122" t="s">
        <v>47</v>
      </c>
      <c r="W6" s="122"/>
      <c r="X6" s="122"/>
      <c r="Y6" s="122"/>
      <c r="Z6" s="122"/>
      <c r="AA6" s="122"/>
      <c r="AB6" s="122"/>
      <c r="AC6" s="122"/>
      <c r="AD6" s="128"/>
      <c r="AE6" s="121" t="s">
        <v>48</v>
      </c>
      <c r="AF6" s="121" t="s">
        <v>49</v>
      </c>
      <c r="AG6" s="119" t="s">
        <v>50</v>
      </c>
      <c r="AH6" s="119" t="s">
        <v>51</v>
      </c>
      <c r="AI6" s="121" t="s">
        <v>52</v>
      </c>
      <c r="AJ6" s="121"/>
      <c r="AK6" s="121"/>
      <c r="AL6" s="121"/>
      <c r="AM6" s="121"/>
      <c r="AN6" s="121"/>
      <c r="AO6" s="121"/>
      <c r="AP6" s="121"/>
      <c r="AQ6" s="119" t="s">
        <v>53</v>
      </c>
      <c r="AR6" s="119" t="s">
        <v>54</v>
      </c>
      <c r="AS6" s="119" t="s">
        <v>55</v>
      </c>
      <c r="AT6" s="119" t="s">
        <v>56</v>
      </c>
      <c r="AU6" s="124"/>
      <c r="AV6" s="119" t="s">
        <v>57</v>
      </c>
      <c r="AW6" s="119" t="s">
        <v>58</v>
      </c>
      <c r="AX6" s="119" t="s">
        <v>59</v>
      </c>
      <c r="AY6" s="119" t="s">
        <v>60</v>
      </c>
      <c r="AZ6" s="119" t="s">
        <v>5</v>
      </c>
      <c r="BA6" s="119" t="s">
        <v>61</v>
      </c>
      <c r="BB6" s="119" t="s">
        <v>62</v>
      </c>
      <c r="BC6" s="119" t="s">
        <v>63</v>
      </c>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88"/>
      <c r="DF6" s="88"/>
      <c r="DG6" s="88"/>
      <c r="DH6" s="88"/>
      <c r="DI6" s="88"/>
      <c r="DJ6" s="88"/>
      <c r="DK6" s="88"/>
      <c r="DL6" s="88"/>
    </row>
    <row r="7" spans="1:116" s="2" customFormat="1" ht="15" customHeight="1" x14ac:dyDescent="0.2">
      <c r="A7" s="121"/>
      <c r="B7" s="130"/>
      <c r="C7" s="119"/>
      <c r="D7" s="119"/>
      <c r="E7" s="119"/>
      <c r="F7" s="119"/>
      <c r="G7" s="124"/>
      <c r="H7" s="119"/>
      <c r="I7" s="119"/>
      <c r="J7" s="119"/>
      <c r="K7" s="119"/>
      <c r="L7" s="119"/>
      <c r="M7" s="119"/>
      <c r="N7" s="125"/>
      <c r="O7" s="125"/>
      <c r="P7" s="125"/>
      <c r="Q7" s="125"/>
      <c r="R7" s="127"/>
      <c r="S7" s="119"/>
      <c r="T7" s="119"/>
      <c r="U7" s="122"/>
      <c r="V7" s="122"/>
      <c r="W7" s="122"/>
      <c r="X7" s="122"/>
      <c r="Y7" s="122"/>
      <c r="Z7" s="122"/>
      <c r="AA7" s="122"/>
      <c r="AB7" s="122"/>
      <c r="AC7" s="122"/>
      <c r="AD7" s="128"/>
      <c r="AE7" s="121"/>
      <c r="AF7" s="121"/>
      <c r="AG7" s="119"/>
      <c r="AH7" s="119"/>
      <c r="AI7" s="123" t="s">
        <v>64</v>
      </c>
      <c r="AJ7" s="123"/>
      <c r="AK7" s="119" t="s">
        <v>65</v>
      </c>
      <c r="AL7" s="119" t="s">
        <v>66</v>
      </c>
      <c r="AM7" s="119" t="s">
        <v>67</v>
      </c>
      <c r="AN7" s="119" t="s">
        <v>68</v>
      </c>
      <c r="AO7" s="119" t="s">
        <v>69</v>
      </c>
      <c r="AP7" s="119" t="s">
        <v>70</v>
      </c>
      <c r="AQ7" s="119"/>
      <c r="AR7" s="119"/>
      <c r="AS7" s="119"/>
      <c r="AT7" s="119"/>
      <c r="AU7" s="124"/>
      <c r="AV7" s="119"/>
      <c r="AW7" s="119"/>
      <c r="AX7" s="119"/>
      <c r="AY7" s="119"/>
      <c r="AZ7" s="119"/>
      <c r="BA7" s="119"/>
      <c r="BB7" s="119"/>
      <c r="BC7" s="119"/>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88"/>
      <c r="DF7" s="88"/>
      <c r="DG7" s="88"/>
      <c r="DH7" s="88"/>
      <c r="DI7" s="88"/>
      <c r="DJ7" s="88"/>
      <c r="DK7" s="88"/>
      <c r="DL7" s="88"/>
    </row>
    <row r="8" spans="1:116" s="2" customFormat="1" ht="67.5" customHeight="1" x14ac:dyDescent="0.2">
      <c r="A8" s="121"/>
      <c r="B8" s="131"/>
      <c r="C8" s="119"/>
      <c r="D8" s="119"/>
      <c r="E8" s="119"/>
      <c r="F8" s="119"/>
      <c r="G8" s="124"/>
      <c r="H8" s="119"/>
      <c r="I8" s="119"/>
      <c r="J8" s="119"/>
      <c r="K8" s="119"/>
      <c r="L8" s="119"/>
      <c r="M8" s="119"/>
      <c r="N8" s="125"/>
      <c r="O8" s="125"/>
      <c r="P8" s="125"/>
      <c r="Q8" s="125"/>
      <c r="R8" s="127"/>
      <c r="S8" s="119"/>
      <c r="T8" s="119"/>
      <c r="U8" s="122"/>
      <c r="V8" s="122"/>
      <c r="W8" s="122"/>
      <c r="X8" s="122"/>
      <c r="Y8" s="122"/>
      <c r="Z8" s="122"/>
      <c r="AA8" s="122"/>
      <c r="AB8" s="122"/>
      <c r="AC8" s="122"/>
      <c r="AD8" s="128"/>
      <c r="AE8" s="121"/>
      <c r="AF8" s="121"/>
      <c r="AG8" s="119"/>
      <c r="AH8" s="119"/>
      <c r="AI8" s="74" t="s">
        <v>71</v>
      </c>
      <c r="AJ8" s="74" t="s">
        <v>72</v>
      </c>
      <c r="AK8" s="119"/>
      <c r="AL8" s="119"/>
      <c r="AM8" s="119"/>
      <c r="AN8" s="119"/>
      <c r="AO8" s="119"/>
      <c r="AP8" s="119"/>
      <c r="AQ8" s="119"/>
      <c r="AR8" s="119"/>
      <c r="AS8" s="119"/>
      <c r="AT8" s="119"/>
      <c r="AU8" s="124"/>
      <c r="AV8" s="119"/>
      <c r="AW8" s="119"/>
      <c r="AX8" s="119"/>
      <c r="AY8" s="119"/>
      <c r="AZ8" s="119"/>
      <c r="BA8" s="119"/>
      <c r="BB8" s="119"/>
      <c r="BC8" s="119"/>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88"/>
      <c r="DF8" s="88"/>
      <c r="DG8" s="88"/>
      <c r="DH8" s="88"/>
      <c r="DI8" s="88"/>
      <c r="DJ8" s="88"/>
      <c r="DK8" s="88"/>
      <c r="DL8" s="88"/>
    </row>
    <row r="9" spans="1:116" ht="23.1" customHeight="1" x14ac:dyDescent="0.25">
      <c r="A9" s="75" t="s">
        <v>75</v>
      </c>
      <c r="B9" s="20">
        <v>38</v>
      </c>
      <c r="C9" s="20">
        <f>Enero!D47</f>
        <v>4</v>
      </c>
      <c r="D9" s="20">
        <f>Enero!E47</f>
        <v>0</v>
      </c>
      <c r="E9" s="20">
        <f>Enero!F47</f>
        <v>34</v>
      </c>
      <c r="F9" s="20">
        <f>Enero!G47</f>
        <v>0</v>
      </c>
      <c r="G9" s="124"/>
      <c r="H9" s="20">
        <f>Enero!I47</f>
        <v>0</v>
      </c>
      <c r="I9" s="20">
        <f>Enero!J47</f>
        <v>51</v>
      </c>
      <c r="J9" s="20">
        <f>Enero!K47</f>
        <v>1</v>
      </c>
      <c r="K9" s="20">
        <f>Enero!L47</f>
        <v>0</v>
      </c>
      <c r="L9" s="20">
        <f>Enero!M47</f>
        <v>1</v>
      </c>
      <c r="M9" s="20">
        <f>Enero!N47</f>
        <v>0</v>
      </c>
      <c r="N9" s="20">
        <f>Enero!O47</f>
        <v>1</v>
      </c>
      <c r="O9" s="20">
        <f>Enero!P47</f>
        <v>0</v>
      </c>
      <c r="P9" s="20">
        <f>Enero!Q47</f>
        <v>0</v>
      </c>
      <c r="Q9" s="20">
        <f>Enero!R47</f>
        <v>0</v>
      </c>
      <c r="R9" s="127"/>
      <c r="S9" s="20">
        <f>Enero!T47</f>
        <v>1</v>
      </c>
      <c r="T9" s="20">
        <f>Enero!U47</f>
        <v>0</v>
      </c>
      <c r="U9" s="20">
        <f>Enero!V47</f>
        <v>0</v>
      </c>
      <c r="V9" s="20">
        <f>Enero!W47</f>
        <v>0</v>
      </c>
      <c r="W9" s="20">
        <f>Enero!X47</f>
        <v>38</v>
      </c>
      <c r="X9" s="20">
        <f>Enero!Y47</f>
        <v>33</v>
      </c>
      <c r="Y9" s="20">
        <f>Enero!Z47</f>
        <v>1</v>
      </c>
      <c r="Z9" s="20">
        <f>Enero!AA47</f>
        <v>0</v>
      </c>
      <c r="AA9" s="20">
        <f>Enero!AB47</f>
        <v>1</v>
      </c>
      <c r="AB9" s="20">
        <f>Enero!AC47</f>
        <v>1</v>
      </c>
      <c r="AC9" s="20">
        <f>Enero!AD47</f>
        <v>2</v>
      </c>
      <c r="AD9" s="128"/>
      <c r="AE9" s="20">
        <f>Enero!AJ47</f>
        <v>14</v>
      </c>
      <c r="AF9" s="20">
        <f>Enero!AK47</f>
        <v>24</v>
      </c>
      <c r="AG9" s="20">
        <f>Enero!AL47</f>
        <v>38</v>
      </c>
      <c r="AH9" s="20">
        <f>Enero!AM47</f>
        <v>0</v>
      </c>
      <c r="AI9" s="20">
        <f>Enero!AN47</f>
        <v>3</v>
      </c>
      <c r="AJ9" s="20">
        <f>Enero!AO47</f>
        <v>9</v>
      </c>
      <c r="AK9" s="20">
        <f>Enero!AP47</f>
        <v>24</v>
      </c>
      <c r="AL9" s="20">
        <f>Enero!AQ47</f>
        <v>2</v>
      </c>
      <c r="AM9" s="20">
        <f>Enero!AR47</f>
        <v>0</v>
      </c>
      <c r="AN9" s="20">
        <f>Enero!AS47</f>
        <v>0</v>
      </c>
      <c r="AO9" s="20">
        <f>Enero!AT47</f>
        <v>0</v>
      </c>
      <c r="AP9" s="20">
        <f>Enero!AU47</f>
        <v>4</v>
      </c>
      <c r="AQ9" s="20">
        <f>Enero!AV47</f>
        <v>0</v>
      </c>
      <c r="AR9" s="20">
        <f>Enero!AW47</f>
        <v>4</v>
      </c>
      <c r="AS9" s="20">
        <f>Enero!AX47</f>
        <v>24</v>
      </c>
      <c r="AT9" s="20">
        <f>Enero!AY47</f>
        <v>10</v>
      </c>
      <c r="AU9" s="124"/>
      <c r="AV9" s="20">
        <f>Enero!AZ47</f>
        <v>33</v>
      </c>
      <c r="AW9" s="20">
        <f>Enero!BA47</f>
        <v>0</v>
      </c>
      <c r="AX9" s="20">
        <f>Enero!BB47</f>
        <v>0</v>
      </c>
      <c r="AY9" s="20">
        <f>Enero!BC47</f>
        <v>0</v>
      </c>
      <c r="AZ9" s="20">
        <f>Enero!BD47</f>
        <v>0</v>
      </c>
      <c r="BA9" s="20">
        <f>Enero!BE47</f>
        <v>2</v>
      </c>
      <c r="BB9" s="20">
        <f>Enero!BF47</f>
        <v>3</v>
      </c>
      <c r="BC9" s="20">
        <f>Enero!BG47</f>
        <v>0</v>
      </c>
    </row>
    <row r="10" spans="1:116" ht="23.1" customHeight="1" x14ac:dyDescent="0.25">
      <c r="A10" s="75" t="s">
        <v>76</v>
      </c>
      <c r="B10" s="20">
        <v>36</v>
      </c>
      <c r="C10" s="20">
        <f>Febrero!D45</f>
        <v>6</v>
      </c>
      <c r="D10" s="20">
        <f>Febrero!E45</f>
        <v>0</v>
      </c>
      <c r="E10" s="20">
        <f>Febrero!F45</f>
        <v>30</v>
      </c>
      <c r="F10" s="20">
        <f>Febrero!G45</f>
        <v>0</v>
      </c>
      <c r="G10" s="124"/>
      <c r="H10" s="20">
        <f>Febrero!I45</f>
        <v>0</v>
      </c>
      <c r="I10" s="20">
        <f>Febrero!J45</f>
        <v>34</v>
      </c>
      <c r="J10" s="20">
        <f>Febrero!K45</f>
        <v>0</v>
      </c>
      <c r="K10" s="20">
        <f>Febrero!L45</f>
        <v>0</v>
      </c>
      <c r="L10" s="20">
        <f>Febrero!M45</f>
        <v>2</v>
      </c>
      <c r="M10" s="20">
        <f>Febrero!N45</f>
        <v>0</v>
      </c>
      <c r="N10" s="20">
        <f>Febrero!O45</f>
        <v>0</v>
      </c>
      <c r="O10" s="20">
        <f>Febrero!P45</f>
        <v>0</v>
      </c>
      <c r="P10" s="20">
        <f>Febrero!Q45</f>
        <v>0</v>
      </c>
      <c r="Q10" s="20">
        <f>Febrero!R45</f>
        <v>0</v>
      </c>
      <c r="R10" s="127"/>
      <c r="S10" s="20">
        <f>Febrero!T45</f>
        <v>0.97222222222222221</v>
      </c>
      <c r="T10" s="20">
        <f>Febrero!U45</f>
        <v>0</v>
      </c>
      <c r="U10" s="20">
        <f>Febrero!V45</f>
        <v>0</v>
      </c>
      <c r="V10" s="20">
        <f>Febrero!W45</f>
        <v>0</v>
      </c>
      <c r="W10" s="20">
        <f>Febrero!X45</f>
        <v>35</v>
      </c>
      <c r="X10" s="20">
        <f>Febrero!Y45</f>
        <v>29</v>
      </c>
      <c r="Y10" s="20">
        <f>Febrero!Z45</f>
        <v>1</v>
      </c>
      <c r="Z10" s="20">
        <f>Febrero!AA45</f>
        <v>0</v>
      </c>
      <c r="AA10" s="20">
        <f>Febrero!AB45</f>
        <v>2</v>
      </c>
      <c r="AB10" s="20">
        <f>Febrero!AC45</f>
        <v>3</v>
      </c>
      <c r="AC10" s="20">
        <f>Febrero!AD45</f>
        <v>0</v>
      </c>
      <c r="AD10" s="128"/>
      <c r="AE10" s="20">
        <f>Febrero!AJ45</f>
        <v>15</v>
      </c>
      <c r="AF10" s="20">
        <f>Febrero!AK45</f>
        <v>21</v>
      </c>
      <c r="AG10" s="20">
        <f>Febrero!AL45</f>
        <v>36</v>
      </c>
      <c r="AH10" s="20">
        <f>Febrero!AM45</f>
        <v>0</v>
      </c>
      <c r="AI10" s="20">
        <f>Febrero!AN45</f>
        <v>3</v>
      </c>
      <c r="AJ10" s="20">
        <f>Febrero!AO45</f>
        <v>8</v>
      </c>
      <c r="AK10" s="20">
        <f>Febrero!AP45</f>
        <v>24</v>
      </c>
      <c r="AL10" s="20">
        <f>Febrero!AQ45</f>
        <v>1</v>
      </c>
      <c r="AM10" s="20">
        <f>Febrero!AR45</f>
        <v>0</v>
      </c>
      <c r="AN10" s="20">
        <f>Febrero!AS45</f>
        <v>0</v>
      </c>
      <c r="AO10" s="20">
        <f>Febrero!AT45</f>
        <v>0</v>
      </c>
      <c r="AP10" s="20">
        <f>Febrero!AU45</f>
        <v>0</v>
      </c>
      <c r="AQ10" s="20">
        <f>Febrero!AV45</f>
        <v>0</v>
      </c>
      <c r="AR10" s="20">
        <f>Febrero!AW45</f>
        <v>3</v>
      </c>
      <c r="AS10" s="20">
        <f>Febrero!AX45</f>
        <v>12</v>
      </c>
      <c r="AT10" s="20">
        <f>Febrero!AY45</f>
        <v>21</v>
      </c>
      <c r="AU10" s="124"/>
      <c r="AV10" s="20">
        <f>Febrero!AZ45</f>
        <v>34</v>
      </c>
      <c r="AW10" s="20">
        <f>Febrero!BA45</f>
        <v>0</v>
      </c>
      <c r="AX10" s="20">
        <f>Febrero!BB45</f>
        <v>0</v>
      </c>
      <c r="AY10" s="20">
        <f>Febrero!BC45</f>
        <v>0</v>
      </c>
      <c r="AZ10" s="20">
        <f>Febrero!BD45</f>
        <v>0</v>
      </c>
      <c r="BA10" s="20">
        <f>Febrero!BE45</f>
        <v>0</v>
      </c>
      <c r="BB10" s="20">
        <f>Febrero!BF45</f>
        <v>2</v>
      </c>
      <c r="BC10" s="20">
        <f>Febrero!BG45</f>
        <v>0</v>
      </c>
    </row>
    <row r="11" spans="1:116" ht="23.1" customHeight="1" x14ac:dyDescent="0.25">
      <c r="A11" s="75" t="s">
        <v>77</v>
      </c>
      <c r="B11" s="20">
        <v>69</v>
      </c>
      <c r="C11" s="20">
        <f>Marzo!D78</f>
        <v>5</v>
      </c>
      <c r="D11" s="20">
        <f>Marzo!E78</f>
        <v>0</v>
      </c>
      <c r="E11" s="20">
        <f>Marzo!F78</f>
        <v>58</v>
      </c>
      <c r="F11" s="20">
        <f>Marzo!G78</f>
        <v>0</v>
      </c>
      <c r="G11" s="124"/>
      <c r="H11" s="20">
        <f>Marzo!I78</f>
        <v>0</v>
      </c>
      <c r="I11" s="20">
        <f>Marzo!J78</f>
        <v>84</v>
      </c>
      <c r="J11" s="20">
        <f>Marzo!K78</f>
        <v>0</v>
      </c>
      <c r="K11" s="20">
        <f>Marzo!L78</f>
        <v>0</v>
      </c>
      <c r="L11" s="20">
        <f>Marzo!M78</f>
        <v>0</v>
      </c>
      <c r="M11" s="20">
        <f>Marzo!N78</f>
        <v>0</v>
      </c>
      <c r="N11" s="20">
        <f>Marzo!O78</f>
        <v>0</v>
      </c>
      <c r="O11" s="20">
        <f>Marzo!P78</f>
        <v>0</v>
      </c>
      <c r="P11" s="20">
        <f>Marzo!Q78</f>
        <v>0</v>
      </c>
      <c r="Q11" s="20">
        <f>Marzo!R78</f>
        <v>0</v>
      </c>
      <c r="R11" s="127"/>
      <c r="S11" s="20">
        <f>Marzo!T78</f>
        <v>1</v>
      </c>
      <c r="T11" s="20">
        <f>Marzo!U78</f>
        <v>0</v>
      </c>
      <c r="U11" s="20">
        <f>Marzo!V78</f>
        <v>0</v>
      </c>
      <c r="V11" s="20">
        <f>Marzo!W78</f>
        <v>0</v>
      </c>
      <c r="W11" s="20">
        <f>Marzo!X78</f>
        <v>69</v>
      </c>
      <c r="X11" s="20">
        <f>Marzo!Y78</f>
        <v>61</v>
      </c>
      <c r="Y11" s="20">
        <f>Marzo!Z78</f>
        <v>0</v>
      </c>
      <c r="Z11" s="20">
        <f>Marzo!AA78</f>
        <v>0</v>
      </c>
      <c r="AA11" s="20">
        <f>Marzo!AB78</f>
        <v>0</v>
      </c>
      <c r="AB11" s="20">
        <f>Marzo!AC78</f>
        <v>7</v>
      </c>
      <c r="AC11" s="20">
        <f>Marzo!AD78</f>
        <v>1</v>
      </c>
      <c r="AD11" s="128"/>
      <c r="AE11" s="20">
        <f>Marzo!AJ78</f>
        <v>32</v>
      </c>
      <c r="AF11" s="20">
        <f>Marzo!AK78</f>
        <v>37</v>
      </c>
      <c r="AG11" s="20">
        <f>Marzo!AL78</f>
        <v>68</v>
      </c>
      <c r="AH11" s="20">
        <f>Marzo!AM78</f>
        <v>1</v>
      </c>
      <c r="AI11" s="20">
        <f>Marzo!AN78</f>
        <v>8</v>
      </c>
      <c r="AJ11" s="20">
        <f>Marzo!AO78</f>
        <v>33</v>
      </c>
      <c r="AK11" s="20">
        <f>Marzo!AP78</f>
        <v>25</v>
      </c>
      <c r="AL11" s="20">
        <f>Marzo!AQ78</f>
        <v>2</v>
      </c>
      <c r="AM11" s="20">
        <f>Marzo!AR78</f>
        <v>1</v>
      </c>
      <c r="AN11" s="20">
        <f>Marzo!AS78</f>
        <v>0</v>
      </c>
      <c r="AO11" s="20">
        <f>Marzo!AT78</f>
        <v>0</v>
      </c>
      <c r="AP11" s="20">
        <f>Marzo!AU78</f>
        <v>0</v>
      </c>
      <c r="AQ11" s="20">
        <f>Marzo!AV78</f>
        <v>0</v>
      </c>
      <c r="AR11" s="20">
        <f>Marzo!AW78</f>
        <v>26</v>
      </c>
      <c r="AS11" s="20">
        <f>Marzo!AX78</f>
        <v>27</v>
      </c>
      <c r="AT11" s="20">
        <f>Marzo!AY78</f>
        <v>16</v>
      </c>
      <c r="AU11" s="124"/>
      <c r="AV11" s="20">
        <f>Marzo!AZ78</f>
        <v>65</v>
      </c>
      <c r="AW11" s="20">
        <f>Marzo!BA78</f>
        <v>0</v>
      </c>
      <c r="AX11" s="20">
        <f>Marzo!BB78</f>
        <v>0</v>
      </c>
      <c r="AY11" s="20">
        <f>Marzo!BC78</f>
        <v>0</v>
      </c>
      <c r="AZ11" s="20">
        <f>Marzo!BD78</f>
        <v>0</v>
      </c>
      <c r="BA11" s="20">
        <f>Marzo!BE78</f>
        <v>0</v>
      </c>
      <c r="BB11" s="20">
        <f>Marzo!BF78</f>
        <v>4</v>
      </c>
      <c r="BC11" s="20">
        <f>Marzo!BG78</f>
        <v>0</v>
      </c>
    </row>
    <row r="12" spans="1:116" ht="23.1" customHeight="1" x14ac:dyDescent="0.25">
      <c r="A12" s="75" t="s">
        <v>78</v>
      </c>
      <c r="B12" s="20">
        <v>57</v>
      </c>
      <c r="C12" s="20">
        <f>Abril!D66</f>
        <v>2</v>
      </c>
      <c r="D12" s="20">
        <f>Abril!E66</f>
        <v>0</v>
      </c>
      <c r="E12" s="20">
        <f>Abril!F66</f>
        <v>55</v>
      </c>
      <c r="F12" s="20">
        <f>Abril!G66</f>
        <v>0</v>
      </c>
      <c r="G12" s="124"/>
      <c r="H12" s="20">
        <f>Abril!I66</f>
        <v>0</v>
      </c>
      <c r="I12" s="20">
        <f>Abril!J66</f>
        <v>78</v>
      </c>
      <c r="J12" s="20">
        <f>Abril!K66</f>
        <v>0</v>
      </c>
      <c r="K12" s="20">
        <f>Abril!L66</f>
        <v>0</v>
      </c>
      <c r="L12" s="20">
        <f>Abril!M66</f>
        <v>2</v>
      </c>
      <c r="M12" s="20">
        <f>Abril!N66</f>
        <v>0</v>
      </c>
      <c r="N12" s="20">
        <f>Abril!O66</f>
        <v>0</v>
      </c>
      <c r="O12" s="20">
        <f>Abril!P66</f>
        <v>0</v>
      </c>
      <c r="P12" s="20">
        <f>Abril!Q66</f>
        <v>0</v>
      </c>
      <c r="Q12" s="20">
        <f>Abril!R66</f>
        <v>0</v>
      </c>
      <c r="R12" s="127"/>
      <c r="S12" s="20">
        <f>Abril!T66</f>
        <v>0.96491228070175439</v>
      </c>
      <c r="T12" s="20">
        <f>Abril!U66</f>
        <v>3.5087719298245612E-2</v>
      </c>
      <c r="U12" s="20">
        <f>Abril!V66</f>
        <v>0</v>
      </c>
      <c r="V12" s="20">
        <f>Abril!W66</f>
        <v>1</v>
      </c>
      <c r="W12" s="20">
        <f>Abril!X66</f>
        <v>56</v>
      </c>
      <c r="X12" s="20">
        <f>Abril!Y66</f>
        <v>53</v>
      </c>
      <c r="Y12" s="20">
        <f>Abril!Z66</f>
        <v>0</v>
      </c>
      <c r="Z12" s="20">
        <f>Abril!AA66</f>
        <v>0</v>
      </c>
      <c r="AA12" s="20">
        <f>Abril!AB66</f>
        <v>1</v>
      </c>
      <c r="AB12" s="20">
        <f>Abril!AC66</f>
        <v>1</v>
      </c>
      <c r="AC12" s="20">
        <f>Abril!AD66</f>
        <v>2</v>
      </c>
      <c r="AD12" s="128"/>
      <c r="AE12" s="20">
        <f>Abril!AJ66</f>
        <v>27</v>
      </c>
      <c r="AF12" s="20">
        <f>Abril!AK66</f>
        <v>30</v>
      </c>
      <c r="AG12" s="20">
        <f>Abril!AL66</f>
        <v>57</v>
      </c>
      <c r="AH12" s="20">
        <f>Abril!AM66</f>
        <v>0</v>
      </c>
      <c r="AI12" s="20">
        <f>Abril!AN66</f>
        <v>2</v>
      </c>
      <c r="AJ12" s="20">
        <f>Abril!AO66</f>
        <v>23</v>
      </c>
      <c r="AK12" s="20">
        <f>Abril!AP66</f>
        <v>28</v>
      </c>
      <c r="AL12" s="20">
        <f>Abril!AQ66</f>
        <v>4</v>
      </c>
      <c r="AM12" s="20">
        <f>Abril!AR66</f>
        <v>0</v>
      </c>
      <c r="AN12" s="20">
        <f>Abril!AS66</f>
        <v>0</v>
      </c>
      <c r="AO12" s="20">
        <f>Abril!AT66</f>
        <v>0</v>
      </c>
      <c r="AP12" s="20">
        <f>Abril!AU66</f>
        <v>0</v>
      </c>
      <c r="AQ12" s="20">
        <f>Abril!AV66</f>
        <v>0</v>
      </c>
      <c r="AR12" s="20">
        <f>Abril!AW66</f>
        <v>14</v>
      </c>
      <c r="AS12" s="20">
        <f>Abril!AX66</f>
        <v>27</v>
      </c>
      <c r="AT12" s="20">
        <f>Abril!AY66</f>
        <v>16</v>
      </c>
      <c r="AU12" s="124"/>
      <c r="AV12" s="20">
        <f>Abril!AZ66</f>
        <v>55</v>
      </c>
      <c r="AW12" s="20">
        <f>Abril!BA66</f>
        <v>0</v>
      </c>
      <c r="AX12" s="20">
        <f>Abril!BB66</f>
        <v>0</v>
      </c>
      <c r="AY12" s="20">
        <f>Abril!BC66</f>
        <v>0</v>
      </c>
      <c r="AZ12" s="20">
        <f>Abril!BD66</f>
        <v>0</v>
      </c>
      <c r="BA12" s="20">
        <f>Abril!BE66</f>
        <v>0</v>
      </c>
      <c r="BB12" s="20">
        <f>Abril!BF66</f>
        <v>2</v>
      </c>
      <c r="BC12" s="20">
        <f>Abril!BG66</f>
        <v>0</v>
      </c>
    </row>
    <row r="13" spans="1:116" ht="23.1" customHeight="1" x14ac:dyDescent="0.25">
      <c r="A13" s="75" t="s">
        <v>79</v>
      </c>
      <c r="B13" s="20">
        <v>48</v>
      </c>
      <c r="C13" s="20">
        <f>Mayo!D57</f>
        <v>4</v>
      </c>
      <c r="D13" s="20">
        <f>Mayo!E57</f>
        <v>0</v>
      </c>
      <c r="E13" s="20">
        <f>Mayo!F57</f>
        <v>44</v>
      </c>
      <c r="F13" s="20">
        <f>Mayo!G57</f>
        <v>0</v>
      </c>
      <c r="G13" s="124"/>
      <c r="H13" s="20">
        <f>Mayo!I57</f>
        <v>0</v>
      </c>
      <c r="I13" s="20">
        <f>Mayo!J57</f>
        <v>51</v>
      </c>
      <c r="J13" s="20">
        <f>Mayo!K57</f>
        <v>0</v>
      </c>
      <c r="K13" s="20">
        <f>Mayo!L57</f>
        <v>0</v>
      </c>
      <c r="L13" s="20">
        <f>Mayo!M57</f>
        <v>1</v>
      </c>
      <c r="M13" s="20">
        <f>Mayo!N57</f>
        <v>0</v>
      </c>
      <c r="N13" s="20">
        <f>Mayo!O57</f>
        <v>0</v>
      </c>
      <c r="O13" s="20">
        <f>Mayo!P57</f>
        <v>0</v>
      </c>
      <c r="P13" s="20">
        <f>Mayo!Q57</f>
        <v>0</v>
      </c>
      <c r="Q13" s="20">
        <f>Mayo!R57</f>
        <v>0</v>
      </c>
      <c r="R13" s="127"/>
      <c r="S13" s="20">
        <f>Mayo!T57</f>
        <v>0.95833333333333337</v>
      </c>
      <c r="T13" s="20">
        <f>Mayo!U57</f>
        <v>4.1666666666666664E-2</v>
      </c>
      <c r="U13" s="20">
        <f>Mayo!V57</f>
        <v>0</v>
      </c>
      <c r="V13" s="20">
        <f>Mayo!W57</f>
        <v>1</v>
      </c>
      <c r="W13" s="20">
        <f>Mayo!X57</f>
        <v>47</v>
      </c>
      <c r="X13" s="20">
        <f>Mayo!Y57</f>
        <v>29</v>
      </c>
      <c r="Y13" s="20">
        <f>Mayo!Z57</f>
        <v>13</v>
      </c>
      <c r="Z13" s="20">
        <f>Mayo!AA57</f>
        <v>0</v>
      </c>
      <c r="AA13" s="20">
        <f>Mayo!AB57</f>
        <v>1</v>
      </c>
      <c r="AB13" s="20">
        <f>Mayo!AC57</f>
        <v>4</v>
      </c>
      <c r="AC13" s="20">
        <f>Mayo!AD57</f>
        <v>1</v>
      </c>
      <c r="AD13" s="128"/>
      <c r="AE13" s="20">
        <f>Mayo!AJ57</f>
        <v>23</v>
      </c>
      <c r="AF13" s="20">
        <f>Mayo!AK57</f>
        <v>25</v>
      </c>
      <c r="AG13" s="20">
        <f>Mayo!AL57</f>
        <v>47</v>
      </c>
      <c r="AH13" s="20">
        <f>Mayo!AM57</f>
        <v>1</v>
      </c>
      <c r="AI13" s="20">
        <f>Mayo!AN57</f>
        <v>5</v>
      </c>
      <c r="AJ13" s="20">
        <f>Mayo!AO57</f>
        <v>20</v>
      </c>
      <c r="AK13" s="20">
        <f>Mayo!AP57</f>
        <v>21</v>
      </c>
      <c r="AL13" s="20">
        <f>Mayo!AQ57</f>
        <v>1</v>
      </c>
      <c r="AM13" s="20">
        <f>Mayo!AR57</f>
        <v>1</v>
      </c>
      <c r="AN13" s="20">
        <f>Mayo!AS57</f>
        <v>0</v>
      </c>
      <c r="AO13" s="20">
        <f>Mayo!AT57</f>
        <v>0</v>
      </c>
      <c r="AP13" s="20">
        <f>Mayo!AU57</f>
        <v>0</v>
      </c>
      <c r="AQ13" s="20">
        <f>Mayo!AV57</f>
        <v>0</v>
      </c>
      <c r="AR13" s="20">
        <f>Mayo!AW57</f>
        <v>5</v>
      </c>
      <c r="AS13" s="20">
        <f>Mayo!AX57</f>
        <v>25</v>
      </c>
      <c r="AT13" s="20">
        <f>Mayo!AY57</f>
        <v>18</v>
      </c>
      <c r="AU13" s="124"/>
      <c r="AV13" s="20">
        <f>Mayo!AZ57</f>
        <v>47</v>
      </c>
      <c r="AW13" s="20">
        <f>Mayo!BA57</f>
        <v>0</v>
      </c>
      <c r="AX13" s="20">
        <f>Mayo!BB57</f>
        <v>0</v>
      </c>
      <c r="AY13" s="20">
        <f>Mayo!BC57</f>
        <v>0</v>
      </c>
      <c r="AZ13" s="20">
        <f>Mayo!BD57</f>
        <v>0</v>
      </c>
      <c r="BA13" s="20">
        <f>Mayo!BE57</f>
        <v>0</v>
      </c>
      <c r="BB13" s="20">
        <f>Mayo!BF57</f>
        <v>1</v>
      </c>
      <c r="BC13" s="20">
        <f>Mayo!BG57</f>
        <v>0</v>
      </c>
    </row>
    <row r="14" spans="1:116" ht="23.1" customHeight="1" x14ac:dyDescent="0.25">
      <c r="A14" s="75" t="s">
        <v>80</v>
      </c>
      <c r="B14" s="20">
        <v>30</v>
      </c>
      <c r="C14" s="20">
        <f>Junio!D39</f>
        <v>1</v>
      </c>
      <c r="D14" s="20">
        <f>Junio!E39</f>
        <v>0</v>
      </c>
      <c r="E14" s="20">
        <f>Junio!F39</f>
        <v>29</v>
      </c>
      <c r="F14" s="20">
        <f>Junio!G39</f>
        <v>0</v>
      </c>
      <c r="G14" s="124"/>
      <c r="H14" s="20">
        <f>Junio!I39</f>
        <v>0</v>
      </c>
      <c r="I14" s="20">
        <f>Junio!J39</f>
        <v>32</v>
      </c>
      <c r="J14" s="20">
        <f>Junio!K39</f>
        <v>0</v>
      </c>
      <c r="K14" s="20">
        <f>Junio!L39</f>
        <v>0</v>
      </c>
      <c r="L14" s="20">
        <f>Junio!M39</f>
        <v>0</v>
      </c>
      <c r="M14" s="20">
        <f>Junio!N39</f>
        <v>0</v>
      </c>
      <c r="N14" s="20">
        <f>Junio!O39</f>
        <v>0</v>
      </c>
      <c r="O14" s="20">
        <f>Junio!P39</f>
        <v>0</v>
      </c>
      <c r="P14" s="20">
        <f>Junio!Q39</f>
        <v>0</v>
      </c>
      <c r="Q14" s="20">
        <f>Junio!R39</f>
        <v>0</v>
      </c>
      <c r="R14" s="127"/>
      <c r="S14" s="20">
        <f>Junio!T39</f>
        <v>30</v>
      </c>
      <c r="T14" s="20">
        <f>Junio!U39</f>
        <v>0</v>
      </c>
      <c r="U14" s="20">
        <f>Junio!V39</f>
        <v>0</v>
      </c>
      <c r="V14" s="20">
        <f>Junio!W39</f>
        <v>0</v>
      </c>
      <c r="W14" s="20">
        <f>Junio!X39</f>
        <v>30</v>
      </c>
      <c r="X14" s="20">
        <f>Junio!Y39</f>
        <v>25</v>
      </c>
      <c r="Y14" s="20">
        <f>Junio!Z39</f>
        <v>0</v>
      </c>
      <c r="Z14" s="20">
        <f>Junio!AA39</f>
        <v>0</v>
      </c>
      <c r="AA14" s="20">
        <f>Junio!AB39</f>
        <v>0</v>
      </c>
      <c r="AB14" s="20">
        <f>Junio!AC39</f>
        <v>3</v>
      </c>
      <c r="AC14" s="20">
        <f>Junio!AD39</f>
        <v>2</v>
      </c>
      <c r="AD14" s="128"/>
      <c r="AE14" s="20">
        <f>Junio!AJ39</f>
        <v>12</v>
      </c>
      <c r="AF14" s="20">
        <f>Junio!AK39</f>
        <v>18</v>
      </c>
      <c r="AG14" s="20">
        <f>Junio!AL39</f>
        <v>30</v>
      </c>
      <c r="AH14" s="20">
        <f>Junio!AM39</f>
        <v>0</v>
      </c>
      <c r="AI14" s="20">
        <f>Junio!AN39</f>
        <v>2</v>
      </c>
      <c r="AJ14" s="20">
        <f>Junio!AO39</f>
        <v>10</v>
      </c>
      <c r="AK14" s="20">
        <f>Junio!AP39</f>
        <v>17</v>
      </c>
      <c r="AL14" s="20">
        <f>Junio!AQ39</f>
        <v>0</v>
      </c>
      <c r="AM14" s="20">
        <f>Junio!AR39</f>
        <v>0</v>
      </c>
      <c r="AN14" s="20">
        <f>Junio!AS39</f>
        <v>0</v>
      </c>
      <c r="AO14" s="20">
        <f>Junio!AT39</f>
        <v>0</v>
      </c>
      <c r="AP14" s="20">
        <f>Junio!AU39</f>
        <v>0</v>
      </c>
      <c r="AQ14" s="20">
        <f>Junio!AV39</f>
        <v>0</v>
      </c>
      <c r="AR14" s="20">
        <f>Junio!AW39</f>
        <v>2</v>
      </c>
      <c r="AS14" s="20">
        <f>Junio!AX39</f>
        <v>16</v>
      </c>
      <c r="AT14" s="20">
        <f>Junio!AY39</f>
        <v>11</v>
      </c>
      <c r="AU14" s="124"/>
      <c r="AV14" s="20">
        <f>Junio!AZ39</f>
        <v>28</v>
      </c>
      <c r="AW14" s="20">
        <f>Junio!BA39</f>
        <v>0</v>
      </c>
      <c r="AX14" s="20">
        <f>Junio!BB39</f>
        <v>0</v>
      </c>
      <c r="AY14" s="20">
        <f>Junio!BC39</f>
        <v>0</v>
      </c>
      <c r="AZ14" s="20">
        <f>Junio!BD39</f>
        <v>0</v>
      </c>
      <c r="BA14" s="20">
        <f>Junio!BE39</f>
        <v>1</v>
      </c>
      <c r="BB14" s="20">
        <f>Junio!BF39</f>
        <v>1</v>
      </c>
      <c r="BC14" s="20">
        <f>Junio!BG39</f>
        <v>0</v>
      </c>
    </row>
    <row r="15" spans="1:116" ht="23.1" customHeight="1" x14ac:dyDescent="0.25">
      <c r="A15" s="75" t="s">
        <v>81</v>
      </c>
      <c r="B15" s="20">
        <v>41</v>
      </c>
      <c r="C15" s="20">
        <f>Julio!D50</f>
        <v>1</v>
      </c>
      <c r="D15" s="20">
        <f>Julio!E50</f>
        <v>0</v>
      </c>
      <c r="E15" s="20">
        <f>Julio!F50</f>
        <v>40</v>
      </c>
      <c r="F15" s="20">
        <f>Julio!G50</f>
        <v>0</v>
      </c>
      <c r="G15" s="124"/>
      <c r="H15" s="20">
        <f>Julio!I50</f>
        <v>0</v>
      </c>
      <c r="I15" s="20">
        <f>Julio!I50</f>
        <v>0</v>
      </c>
      <c r="J15" s="20">
        <f>Julio!K50</f>
        <v>0</v>
      </c>
      <c r="K15" s="20">
        <f>Julio!L50</f>
        <v>0</v>
      </c>
      <c r="L15" s="20">
        <f>Julio!M50</f>
        <v>0</v>
      </c>
      <c r="M15" s="20">
        <f>Julio!N50</f>
        <v>0</v>
      </c>
      <c r="N15" s="20">
        <f>Julio!O50</f>
        <v>0</v>
      </c>
      <c r="O15" s="20">
        <f>Julio!P50</f>
        <v>0</v>
      </c>
      <c r="P15" s="20">
        <f>Julio!Q50</f>
        <v>0</v>
      </c>
      <c r="Q15" s="20">
        <f>Julio!R50</f>
        <v>0</v>
      </c>
      <c r="R15" s="127"/>
      <c r="S15" s="20">
        <f>Julio!T50</f>
        <v>41</v>
      </c>
      <c r="T15" s="20">
        <f>Julio!U50</f>
        <v>0</v>
      </c>
      <c r="U15" s="20">
        <f>Julio!V50</f>
        <v>0</v>
      </c>
      <c r="V15" s="20">
        <f>Julio!W50</f>
        <v>0</v>
      </c>
      <c r="W15" s="20">
        <f>Julio!X50</f>
        <v>41</v>
      </c>
      <c r="X15" s="20">
        <f>Julio!Y50</f>
        <v>35</v>
      </c>
      <c r="Y15" s="20">
        <f>Julio!Z50</f>
        <v>0</v>
      </c>
      <c r="Z15" s="20">
        <f>Julio!AA50</f>
        <v>0</v>
      </c>
      <c r="AA15" s="20">
        <f>Julio!AB50</f>
        <v>1</v>
      </c>
      <c r="AB15" s="20">
        <f>Julio!AC50</f>
        <v>3</v>
      </c>
      <c r="AC15" s="20">
        <f>Julio!AD50</f>
        <v>2</v>
      </c>
      <c r="AD15" s="128"/>
      <c r="AE15" s="20">
        <f>Julio!AJ50</f>
        <v>22</v>
      </c>
      <c r="AF15" s="20">
        <f>Julio!AK50</f>
        <v>19</v>
      </c>
      <c r="AG15" s="20">
        <f>Julio!AL50</f>
        <v>40</v>
      </c>
      <c r="AH15" s="20">
        <f>Julio!AM50</f>
        <v>1</v>
      </c>
      <c r="AI15" s="20">
        <f>Julio!AN50</f>
        <v>6</v>
      </c>
      <c r="AJ15" s="20">
        <f>Julio!AO50</f>
        <v>17</v>
      </c>
      <c r="AK15" s="20">
        <f>Julio!AP50</f>
        <v>17</v>
      </c>
      <c r="AL15" s="20">
        <f>Julio!AQ50</f>
        <v>1</v>
      </c>
      <c r="AM15" s="20">
        <f>Julio!AR50</f>
        <v>0</v>
      </c>
      <c r="AN15" s="20">
        <f>Julio!AS50</f>
        <v>0</v>
      </c>
      <c r="AO15" s="20">
        <f>Julio!AT50</f>
        <v>1</v>
      </c>
      <c r="AP15" s="20">
        <f>Julio!AU50</f>
        <v>0</v>
      </c>
      <c r="AQ15" s="20">
        <f>Julio!AV50</f>
        <v>0</v>
      </c>
      <c r="AR15" s="20">
        <f>Julio!AW50</f>
        <v>6</v>
      </c>
      <c r="AS15" s="20">
        <f>Julio!AX50</f>
        <v>23</v>
      </c>
      <c r="AT15" s="20">
        <f>Julio!AY50</f>
        <v>12</v>
      </c>
      <c r="AU15" s="124"/>
      <c r="AV15" s="20">
        <f>Julio!AZ50</f>
        <v>39</v>
      </c>
      <c r="AW15" s="20">
        <f>Julio!BA50</f>
        <v>0</v>
      </c>
      <c r="AX15" s="20">
        <f>Julio!BB50</f>
        <v>0</v>
      </c>
      <c r="AY15" s="20">
        <f>Julio!BC50</f>
        <v>0</v>
      </c>
      <c r="AZ15" s="20">
        <f>Julio!BD50</f>
        <v>0</v>
      </c>
      <c r="BA15" s="20">
        <f>Julio!BE50</f>
        <v>0</v>
      </c>
      <c r="BB15" s="20">
        <f>Julio!BF50</f>
        <v>2</v>
      </c>
      <c r="BC15" s="20">
        <f>Julio!BG50</f>
        <v>0</v>
      </c>
    </row>
    <row r="16" spans="1:116" ht="23.1" customHeight="1" x14ac:dyDescent="0.25">
      <c r="A16" s="75" t="s">
        <v>82</v>
      </c>
      <c r="B16" s="20">
        <v>59</v>
      </c>
      <c r="C16" s="20">
        <f>Agosto!D68</f>
        <v>7</v>
      </c>
      <c r="D16" s="20">
        <f>Agosto!E68</f>
        <v>0</v>
      </c>
      <c r="E16" s="20">
        <f>Agosto!F68</f>
        <v>52</v>
      </c>
      <c r="F16" s="20">
        <f>Agosto!G68</f>
        <v>0</v>
      </c>
      <c r="G16" s="124"/>
      <c r="H16" s="20">
        <f>Agosto!I68</f>
        <v>1</v>
      </c>
      <c r="I16" s="20">
        <f>Agosto!J68</f>
        <v>60</v>
      </c>
      <c r="J16" s="20">
        <f>Agosto!K68</f>
        <v>3</v>
      </c>
      <c r="K16" s="20">
        <f>Agosto!L68</f>
        <v>0</v>
      </c>
      <c r="L16" s="20">
        <f>Agosto!M68</f>
        <v>3</v>
      </c>
      <c r="M16" s="20">
        <f>Agosto!N68</f>
        <v>0</v>
      </c>
      <c r="N16" s="20">
        <f>Agosto!O68</f>
        <v>0</v>
      </c>
      <c r="O16" s="20">
        <f>Agosto!P68</f>
        <v>0</v>
      </c>
      <c r="P16" s="20">
        <f>Agosto!Q68</f>
        <v>0</v>
      </c>
      <c r="Q16" s="20">
        <f>Agosto!R68</f>
        <v>0</v>
      </c>
      <c r="R16" s="127"/>
      <c r="S16" s="20">
        <f>Agosto!T68</f>
        <v>59</v>
      </c>
      <c r="T16" s="20">
        <f>Agosto!U68</f>
        <v>0</v>
      </c>
      <c r="U16" s="20">
        <f>Agosto!V68</f>
        <v>0</v>
      </c>
      <c r="V16" s="20">
        <f>Agosto!W68</f>
        <v>0</v>
      </c>
      <c r="W16" s="20">
        <f>Agosto!X68</f>
        <v>59</v>
      </c>
      <c r="X16" s="20">
        <f>Agosto!Y68</f>
        <v>55</v>
      </c>
      <c r="Y16" s="20">
        <f>Agosto!Z68</f>
        <v>2</v>
      </c>
      <c r="Z16" s="20">
        <f>Agosto!AA68</f>
        <v>0</v>
      </c>
      <c r="AA16" s="20">
        <f>Agosto!AB68</f>
        <v>0</v>
      </c>
      <c r="AB16" s="20">
        <f>Agosto!AC68</f>
        <v>1</v>
      </c>
      <c r="AC16" s="20">
        <f>Agosto!AD68</f>
        <v>1</v>
      </c>
      <c r="AD16" s="128"/>
      <c r="AE16" s="20">
        <f>Agosto!AJ68</f>
        <v>31</v>
      </c>
      <c r="AF16" s="20">
        <f>Agosto!AK68</f>
        <v>28</v>
      </c>
      <c r="AG16" s="20">
        <f>Agosto!AL68</f>
        <v>57</v>
      </c>
      <c r="AH16" s="20">
        <f>Agosto!AM68</f>
        <v>2</v>
      </c>
      <c r="AI16" s="20">
        <f>Agosto!AN68</f>
        <v>9</v>
      </c>
      <c r="AJ16" s="20">
        <f>Agosto!AO68</f>
        <v>21</v>
      </c>
      <c r="AK16" s="20">
        <f>Agosto!AP68</f>
        <v>29</v>
      </c>
      <c r="AL16" s="20">
        <f>Agosto!AQ68</f>
        <v>0</v>
      </c>
      <c r="AM16" s="20">
        <f>Agosto!AR68</f>
        <v>0</v>
      </c>
      <c r="AN16" s="20">
        <f>Agosto!AS68</f>
        <v>0</v>
      </c>
      <c r="AO16" s="20">
        <f>Agosto!AT68</f>
        <v>0</v>
      </c>
      <c r="AP16" s="20">
        <f>Agosto!AU68</f>
        <v>0</v>
      </c>
      <c r="AQ16" s="20">
        <f>Agosto!AV68</f>
        <v>0</v>
      </c>
      <c r="AR16" s="20">
        <f>Agosto!AW68</f>
        <v>8</v>
      </c>
      <c r="AS16" s="20">
        <f>Agosto!AX68</f>
        <v>31</v>
      </c>
      <c r="AT16" s="20">
        <f>Agosto!AY68</f>
        <v>20</v>
      </c>
      <c r="AU16" s="124"/>
      <c r="AV16" s="20">
        <f>Agosto!AZ68</f>
        <v>46</v>
      </c>
      <c r="AW16" s="20">
        <f>Agosto!BA68</f>
        <v>0</v>
      </c>
      <c r="AX16" s="20">
        <f>Agosto!BB68</f>
        <v>0</v>
      </c>
      <c r="AY16" s="20">
        <f>Agosto!BC68</f>
        <v>0</v>
      </c>
      <c r="AZ16" s="20">
        <f>Agosto!BD68</f>
        <v>0</v>
      </c>
      <c r="BA16" s="20">
        <f>Agosto!BE68</f>
        <v>0</v>
      </c>
      <c r="BB16" s="20">
        <f>Agosto!BF68</f>
        <v>13</v>
      </c>
      <c r="BC16" s="20">
        <f>Agosto!BG68</f>
        <v>0</v>
      </c>
    </row>
    <row r="17" spans="1:55" ht="23.1" customHeight="1" x14ac:dyDescent="0.25">
      <c r="A17" s="75" t="s">
        <v>83</v>
      </c>
      <c r="B17" s="20">
        <v>84</v>
      </c>
      <c r="C17" s="20">
        <f>Septiembre!D93</f>
        <v>12</v>
      </c>
      <c r="D17" s="20">
        <f>Septiembre!E93</f>
        <v>0</v>
      </c>
      <c r="E17" s="20">
        <f>Septiembre!F93</f>
        <v>72</v>
      </c>
      <c r="F17" s="20">
        <f>Septiembre!G93</f>
        <v>0</v>
      </c>
      <c r="G17" s="124"/>
      <c r="H17" s="20">
        <f>Septiembre!I93</f>
        <v>0</v>
      </c>
      <c r="I17" s="20">
        <f>Septiembre!J93</f>
        <v>92</v>
      </c>
      <c r="J17" s="20">
        <f>Septiembre!K93</f>
        <v>1</v>
      </c>
      <c r="K17" s="20">
        <f>Septiembre!L93</f>
        <v>0</v>
      </c>
      <c r="L17" s="20">
        <f>Septiembre!M93</f>
        <v>3</v>
      </c>
      <c r="M17" s="20">
        <f>Septiembre!N93</f>
        <v>0</v>
      </c>
      <c r="N17" s="20">
        <f>Septiembre!O93</f>
        <v>0</v>
      </c>
      <c r="O17" s="20">
        <f>Septiembre!P93</f>
        <v>0</v>
      </c>
      <c r="P17" s="20">
        <f>Septiembre!Q93</f>
        <v>0</v>
      </c>
      <c r="Q17" s="20">
        <f>Septiembre!R93</f>
        <v>0</v>
      </c>
      <c r="R17" s="127"/>
      <c r="S17" s="20">
        <f>Septiembre!T93</f>
        <v>84</v>
      </c>
      <c r="T17" s="20">
        <f>Septiembre!U93</f>
        <v>0</v>
      </c>
      <c r="U17" s="20">
        <f>Septiembre!V93</f>
        <v>0</v>
      </c>
      <c r="V17" s="20">
        <f>Septiembre!W93</f>
        <v>0</v>
      </c>
      <c r="W17" s="20">
        <f>Septiembre!X93</f>
        <v>84</v>
      </c>
      <c r="X17" s="20">
        <f>Septiembre!Y93</f>
        <v>79</v>
      </c>
      <c r="Y17" s="20">
        <f>Septiembre!Z93</f>
        <v>0</v>
      </c>
      <c r="Z17" s="20">
        <f>Septiembre!AA93</f>
        <v>0</v>
      </c>
      <c r="AA17" s="20">
        <f>Septiembre!AB93</f>
        <v>0</v>
      </c>
      <c r="AB17" s="20">
        <f>Septiembre!AC93</f>
        <v>3</v>
      </c>
      <c r="AC17" s="20">
        <f>Septiembre!AD93</f>
        <v>2</v>
      </c>
      <c r="AD17" s="128"/>
      <c r="AE17" s="20">
        <f>Septiembre!AJ93</f>
        <v>50</v>
      </c>
      <c r="AF17" s="20">
        <f>Septiembre!AK93</f>
        <v>34</v>
      </c>
      <c r="AG17" s="20">
        <f>Septiembre!AL93</f>
        <v>84</v>
      </c>
      <c r="AH17" s="20">
        <f>Septiembre!AM93</f>
        <v>0</v>
      </c>
      <c r="AI17" s="20">
        <f>Septiembre!AN93</f>
        <v>12</v>
      </c>
      <c r="AJ17" s="20">
        <f>Septiembre!AO93</f>
        <v>48</v>
      </c>
      <c r="AK17" s="20">
        <f>Septiembre!AP93</f>
        <v>18</v>
      </c>
      <c r="AL17" s="20">
        <f>Septiembre!AQ93</f>
        <v>6</v>
      </c>
      <c r="AM17" s="20">
        <f>Septiembre!AR93</f>
        <v>0</v>
      </c>
      <c r="AN17" s="20">
        <f>Septiembre!AS93</f>
        <v>0</v>
      </c>
      <c r="AO17" s="20">
        <f>Septiembre!AT93</f>
        <v>0</v>
      </c>
      <c r="AP17" s="20">
        <f>Septiembre!AU93</f>
        <v>0</v>
      </c>
      <c r="AQ17" s="20">
        <f>Septiembre!AV93</f>
        <v>0</v>
      </c>
      <c r="AR17" s="20">
        <f>Septiembre!AW93</f>
        <v>12</v>
      </c>
      <c r="AS17" s="20">
        <f>Septiembre!AX93</f>
        <v>54</v>
      </c>
      <c r="AT17" s="20">
        <f>Septiembre!AY93</f>
        <v>18</v>
      </c>
      <c r="AU17" s="124"/>
      <c r="AV17" s="20">
        <f>Septiembre!AZ93</f>
        <v>78</v>
      </c>
      <c r="AW17" s="20">
        <f>Septiembre!BA93</f>
        <v>0</v>
      </c>
      <c r="AX17" s="20">
        <f>Septiembre!BB93</f>
        <v>0</v>
      </c>
      <c r="AY17" s="20">
        <f>Septiembre!BC93</f>
        <v>0</v>
      </c>
      <c r="AZ17" s="20">
        <f>Septiembre!BD93</f>
        <v>0</v>
      </c>
      <c r="BA17" s="20">
        <f>Septiembre!BE93</f>
        <v>0</v>
      </c>
      <c r="BB17" s="20">
        <f>Septiembre!BF93</f>
        <v>6</v>
      </c>
      <c r="BC17" s="20">
        <f>Septiembre!BG93</f>
        <v>0</v>
      </c>
    </row>
    <row r="18" spans="1:55" ht="23.1" customHeight="1" x14ac:dyDescent="0.25">
      <c r="A18" s="75" t="s">
        <v>85</v>
      </c>
      <c r="B18" s="20">
        <v>67</v>
      </c>
      <c r="C18" s="20">
        <f>Octubre!D76</f>
        <v>6</v>
      </c>
      <c r="D18" s="20">
        <f>Octubre!E76</f>
        <v>0</v>
      </c>
      <c r="E18" s="20">
        <f>Octubre!F76</f>
        <v>61</v>
      </c>
      <c r="F18" s="20">
        <f>Octubre!G76</f>
        <v>0</v>
      </c>
      <c r="G18" s="124"/>
      <c r="H18" s="20">
        <f>Octubre!I76</f>
        <v>0</v>
      </c>
      <c r="I18" s="20">
        <f>Octubre!J76</f>
        <v>74</v>
      </c>
      <c r="J18" s="20">
        <f>Octubre!K76</f>
        <v>0</v>
      </c>
      <c r="K18" s="20">
        <f>Octubre!L76</f>
        <v>0</v>
      </c>
      <c r="L18" s="20">
        <f>Octubre!M76</f>
        <v>1</v>
      </c>
      <c r="M18" s="20">
        <f>Octubre!N76</f>
        <v>0</v>
      </c>
      <c r="N18" s="20">
        <f>Octubre!O76</f>
        <v>0</v>
      </c>
      <c r="O18" s="20">
        <f>Octubre!P76</f>
        <v>0</v>
      </c>
      <c r="P18" s="20">
        <f>Octubre!Q76</f>
        <v>0</v>
      </c>
      <c r="Q18" s="20">
        <f>Octubre!R76</f>
        <v>0</v>
      </c>
      <c r="R18" s="127"/>
      <c r="S18" s="20">
        <f>Octubre!T76</f>
        <v>66</v>
      </c>
      <c r="T18" s="20">
        <f>Octubre!U76</f>
        <v>1</v>
      </c>
      <c r="U18" s="20">
        <f>Octubre!V76</f>
        <v>0</v>
      </c>
      <c r="V18" s="20">
        <f>Octubre!W76</f>
        <v>0</v>
      </c>
      <c r="W18" s="20">
        <f>Octubre!X76</f>
        <v>67</v>
      </c>
      <c r="X18" s="20">
        <f>Octubre!Y76</f>
        <v>62</v>
      </c>
      <c r="Y18" s="20">
        <f>Octubre!Z76</f>
        <v>0</v>
      </c>
      <c r="Z18" s="20">
        <f>Octubre!AA76</f>
        <v>0</v>
      </c>
      <c r="AA18" s="20">
        <f>Octubre!AB76</f>
        <v>0</v>
      </c>
      <c r="AB18" s="20">
        <f>Octubre!AC76</f>
        <v>4</v>
      </c>
      <c r="AC18" s="20">
        <f>Octubre!AD76</f>
        <v>1</v>
      </c>
      <c r="AD18" s="128"/>
      <c r="AE18" s="20">
        <f>Octubre!AJ76</f>
        <v>30</v>
      </c>
      <c r="AF18" s="20">
        <f>Octubre!AK76</f>
        <v>37</v>
      </c>
      <c r="AG18" s="20">
        <f>Octubre!AL76</f>
        <v>66</v>
      </c>
      <c r="AH18" s="20">
        <f>Octubre!AM76</f>
        <v>1</v>
      </c>
      <c r="AI18" s="20">
        <f>Octubre!AN76</f>
        <v>13</v>
      </c>
      <c r="AJ18" s="20">
        <f>Octubre!AO76</f>
        <v>22</v>
      </c>
      <c r="AK18" s="20">
        <f>Octubre!AP76</f>
        <v>29</v>
      </c>
      <c r="AL18" s="20">
        <f>Octubre!AQ76</f>
        <v>1</v>
      </c>
      <c r="AM18" s="20">
        <f>Octubre!AR76</f>
        <v>2</v>
      </c>
      <c r="AN18" s="20">
        <f>Octubre!AS76</f>
        <v>0</v>
      </c>
      <c r="AO18" s="20">
        <f>Octubre!AT76</f>
        <v>0</v>
      </c>
      <c r="AP18" s="20">
        <f>Octubre!AU76</f>
        <v>0</v>
      </c>
      <c r="AQ18" s="20">
        <f>Octubre!AV76</f>
        <v>0</v>
      </c>
      <c r="AR18" s="20">
        <f>Octubre!AW76</f>
        <v>6</v>
      </c>
      <c r="AS18" s="20">
        <f>Octubre!AX76</f>
        <v>31</v>
      </c>
      <c r="AT18" s="20">
        <f>Octubre!AY76</f>
        <v>30</v>
      </c>
      <c r="AU18" s="124"/>
      <c r="AV18" s="20">
        <f>Octubre!AZ76</f>
        <v>62</v>
      </c>
      <c r="AW18" s="20">
        <f>Octubre!BA76</f>
        <v>0</v>
      </c>
      <c r="AX18" s="20">
        <f>Octubre!BB76</f>
        <v>0</v>
      </c>
      <c r="AY18" s="20">
        <f>Octubre!BC76</f>
        <v>0</v>
      </c>
      <c r="AZ18" s="20">
        <f>Octubre!BD76</f>
        <v>0</v>
      </c>
      <c r="BA18" s="20">
        <f>Octubre!BE76</f>
        <v>0</v>
      </c>
      <c r="BB18" s="20">
        <f>Octubre!BF76</f>
        <v>5</v>
      </c>
      <c r="BC18" s="20">
        <f>Octubre!BG76</f>
        <v>0</v>
      </c>
    </row>
    <row r="19" spans="1:55" ht="23.1" customHeight="1" x14ac:dyDescent="0.25">
      <c r="A19" s="75" t="s">
        <v>84</v>
      </c>
      <c r="B19" s="20">
        <v>48</v>
      </c>
      <c r="C19" s="20">
        <f>Noviembre!D57</f>
        <v>4</v>
      </c>
      <c r="D19" s="20">
        <f>Noviembre!E57</f>
        <v>0</v>
      </c>
      <c r="E19" s="20">
        <f>Noviembre!F57</f>
        <v>44</v>
      </c>
      <c r="F19" s="20">
        <f>Noviembre!G57</f>
        <v>0</v>
      </c>
      <c r="G19" s="124"/>
      <c r="H19" s="20">
        <f>Noviembre!I57</f>
        <v>0</v>
      </c>
      <c r="I19" s="20">
        <f>Noviembre!J57</f>
        <v>41</v>
      </c>
      <c r="J19" s="20">
        <f>Noviembre!K57</f>
        <v>0</v>
      </c>
      <c r="K19" s="20">
        <f>Noviembre!L57</f>
        <v>0</v>
      </c>
      <c r="L19" s="20">
        <f>Noviembre!M57</f>
        <v>0</v>
      </c>
      <c r="M19" s="20">
        <f>Noviembre!N57</f>
        <v>0</v>
      </c>
      <c r="N19" s="20">
        <f>Noviembre!O57</f>
        <v>0</v>
      </c>
      <c r="O19" s="20">
        <f>Noviembre!P57</f>
        <v>0</v>
      </c>
      <c r="P19" s="20">
        <f>Noviembre!Q57</f>
        <v>0</v>
      </c>
      <c r="Q19" s="20">
        <f>Noviembre!R57</f>
        <v>0</v>
      </c>
      <c r="R19" s="127"/>
      <c r="S19" s="20">
        <f>Noviembre!T57</f>
        <v>48</v>
      </c>
      <c r="T19" s="20">
        <f>Noviembre!U57</f>
        <v>0</v>
      </c>
      <c r="U19" s="20">
        <f>Noviembre!V57</f>
        <v>0</v>
      </c>
      <c r="V19" s="20">
        <f>Noviembre!W57</f>
        <v>0</v>
      </c>
      <c r="W19" s="20">
        <f>Noviembre!X57</f>
        <v>48</v>
      </c>
      <c r="X19" s="20">
        <f>Noviembre!Y57</f>
        <v>34</v>
      </c>
      <c r="Y19" s="20">
        <f>Noviembre!Z57</f>
        <v>7</v>
      </c>
      <c r="Z19" s="20">
        <f>Noviembre!AA57</f>
        <v>0</v>
      </c>
      <c r="AA19" s="20">
        <f>Noviembre!AB57</f>
        <v>0</v>
      </c>
      <c r="AB19" s="20">
        <f>Noviembre!AC57</f>
        <v>1</v>
      </c>
      <c r="AC19" s="20">
        <f>Noviembre!AD57</f>
        <v>6</v>
      </c>
      <c r="AD19" s="128"/>
      <c r="AE19" s="20">
        <f>Noviembre!AJ57</f>
        <v>21</v>
      </c>
      <c r="AF19" s="20">
        <f>Noviembre!AK57</f>
        <v>27</v>
      </c>
      <c r="AG19" s="20">
        <f>Noviembre!AL57</f>
        <v>47</v>
      </c>
      <c r="AH19" s="20">
        <f>Noviembre!AM57</f>
        <v>1</v>
      </c>
      <c r="AI19" s="20">
        <f>Noviembre!AN57</f>
        <v>6</v>
      </c>
      <c r="AJ19" s="20">
        <f>Noviembre!AO57</f>
        <v>31</v>
      </c>
      <c r="AK19" s="20">
        <f>Noviembre!AP57</f>
        <v>9</v>
      </c>
      <c r="AL19" s="20">
        <f>Noviembre!AQ57</f>
        <v>0</v>
      </c>
      <c r="AM19" s="20">
        <f>Noviembre!AR57</f>
        <v>2</v>
      </c>
      <c r="AN19" s="20">
        <f>Noviembre!AS57</f>
        <v>0</v>
      </c>
      <c r="AO19" s="20">
        <f>Noviembre!AT57</f>
        <v>0</v>
      </c>
      <c r="AP19" s="20">
        <f>Noviembre!AU57</f>
        <v>0</v>
      </c>
      <c r="AQ19" s="20">
        <f>Noviembre!AV57</f>
        <v>0</v>
      </c>
      <c r="AR19" s="20">
        <f>Noviembre!AW57</f>
        <v>3</v>
      </c>
      <c r="AS19" s="20">
        <f>Noviembre!AX57</f>
        <v>28</v>
      </c>
      <c r="AT19" s="20">
        <f>Noviembre!AY57</f>
        <v>17</v>
      </c>
      <c r="AU19" s="124"/>
      <c r="AV19" s="20">
        <f>Noviembre!AZ57</f>
        <v>44</v>
      </c>
      <c r="AW19" s="20">
        <f>Noviembre!BA57</f>
        <v>0</v>
      </c>
      <c r="AX19" s="20">
        <f>Noviembre!BB57</f>
        <v>0</v>
      </c>
      <c r="AY19" s="20">
        <f>Noviembre!BC57</f>
        <v>0</v>
      </c>
      <c r="AZ19" s="20">
        <f>Noviembre!BD57</f>
        <v>0</v>
      </c>
      <c r="BA19" s="20">
        <f>Noviembre!BE57</f>
        <v>0</v>
      </c>
      <c r="BB19" s="20">
        <f>Noviembre!BF57</f>
        <v>4</v>
      </c>
      <c r="BC19" s="20">
        <f>Noviembre!BG57</f>
        <v>0</v>
      </c>
    </row>
    <row r="20" spans="1:55" ht="23.1" customHeight="1" x14ac:dyDescent="0.25">
      <c r="A20" s="75" t="s">
        <v>86</v>
      </c>
      <c r="B20" s="20">
        <v>14</v>
      </c>
      <c r="C20" s="20">
        <f>Diciembre!D23</f>
        <v>3</v>
      </c>
      <c r="D20" s="20">
        <f>Diciembre!E23</f>
        <v>0</v>
      </c>
      <c r="E20" s="20">
        <f>Diciembre!F23</f>
        <v>11</v>
      </c>
      <c r="F20" s="20">
        <f>Diciembre!G23</f>
        <v>0</v>
      </c>
      <c r="G20" s="124"/>
      <c r="H20" s="20">
        <f>Diciembre!I23</f>
        <v>0</v>
      </c>
      <c r="I20" s="20">
        <f>Diciembre!J23</f>
        <v>11</v>
      </c>
      <c r="J20" s="20">
        <f>Diciembre!K23</f>
        <v>2</v>
      </c>
      <c r="K20" s="20">
        <f>Diciembre!L23</f>
        <v>0</v>
      </c>
      <c r="L20" s="20">
        <f>Diciembre!M23</f>
        <v>0</v>
      </c>
      <c r="M20" s="20">
        <f>Diciembre!N23</f>
        <v>0</v>
      </c>
      <c r="N20" s="20">
        <f>Diciembre!O23</f>
        <v>0</v>
      </c>
      <c r="O20" s="20">
        <f>Diciembre!P23</f>
        <v>0</v>
      </c>
      <c r="P20" s="20">
        <f>Diciembre!Q23</f>
        <v>0</v>
      </c>
      <c r="Q20" s="20">
        <f>Diciembre!R23</f>
        <v>0</v>
      </c>
      <c r="R20" s="127"/>
      <c r="S20" s="20">
        <f>Diciembre!T23</f>
        <v>14</v>
      </c>
      <c r="T20" s="20">
        <f>Diciembre!U23</f>
        <v>0</v>
      </c>
      <c r="U20" s="20">
        <f>Diciembre!V23</f>
        <v>0</v>
      </c>
      <c r="V20" s="20">
        <f>Diciembre!W23</f>
        <v>1</v>
      </c>
      <c r="W20" s="20">
        <f>Diciembre!X23</f>
        <v>13</v>
      </c>
      <c r="X20" s="20">
        <f>Diciembre!Y23</f>
        <v>12</v>
      </c>
      <c r="Y20" s="20">
        <f>Diciembre!Z23</f>
        <v>0</v>
      </c>
      <c r="Z20" s="20">
        <f>Diciembre!AA23</f>
        <v>0</v>
      </c>
      <c r="AA20" s="20">
        <f>Diciembre!AB23</f>
        <v>1</v>
      </c>
      <c r="AB20" s="20">
        <f>Diciembre!AC23</f>
        <v>0</v>
      </c>
      <c r="AC20" s="20">
        <f>Diciembre!AD23</f>
        <v>1</v>
      </c>
      <c r="AD20" s="128"/>
      <c r="AE20" s="20">
        <f>Diciembre!AJ23</f>
        <v>7</v>
      </c>
      <c r="AF20" s="20">
        <f>Diciembre!AK23</f>
        <v>7</v>
      </c>
      <c r="AG20" s="20">
        <f>Diciembre!AL23</f>
        <v>14</v>
      </c>
      <c r="AH20" s="20">
        <f>Diciembre!AM23</f>
        <v>0</v>
      </c>
      <c r="AI20" s="20">
        <f>Diciembre!AN23</f>
        <v>0</v>
      </c>
      <c r="AJ20" s="20">
        <f>Diciembre!AO23</f>
        <v>5</v>
      </c>
      <c r="AK20" s="20">
        <f>Diciembre!AP23</f>
        <v>9</v>
      </c>
      <c r="AL20" s="20">
        <f>Diciembre!AQ23</f>
        <v>0</v>
      </c>
      <c r="AM20" s="20">
        <f>Diciembre!AR23</f>
        <v>0</v>
      </c>
      <c r="AN20" s="20">
        <f>Diciembre!AS23</f>
        <v>0</v>
      </c>
      <c r="AO20" s="20">
        <f>Diciembre!AT23</f>
        <v>0</v>
      </c>
      <c r="AP20" s="20">
        <f>Diciembre!AU23</f>
        <v>0</v>
      </c>
      <c r="AQ20" s="20">
        <f>Diciembre!AV23</f>
        <v>0</v>
      </c>
      <c r="AR20" s="20">
        <f>Diciembre!AW23</f>
        <v>0</v>
      </c>
      <c r="AS20" s="20">
        <f>Diciembre!AX23</f>
        <v>6</v>
      </c>
      <c r="AT20" s="20">
        <f>Diciembre!AY23</f>
        <v>8</v>
      </c>
      <c r="AU20" s="124"/>
      <c r="AV20" s="20">
        <f>Diciembre!AZ23</f>
        <v>10</v>
      </c>
      <c r="AW20" s="20">
        <f>Diciembre!BA23</f>
        <v>0</v>
      </c>
      <c r="AX20" s="20">
        <f>Diciembre!BB23</f>
        <v>0</v>
      </c>
      <c r="AY20" s="20">
        <f>Diciembre!BC23</f>
        <v>0</v>
      </c>
      <c r="AZ20" s="20">
        <f>Diciembre!BD23</f>
        <v>0</v>
      </c>
      <c r="BA20" s="20">
        <f>Diciembre!BE23</f>
        <v>0</v>
      </c>
      <c r="BB20" s="20">
        <f>Diciembre!BF23</f>
        <v>4</v>
      </c>
      <c r="BC20" s="20">
        <f>Diciembre!BG23</f>
        <v>0</v>
      </c>
    </row>
    <row r="21" spans="1:55" ht="26.25" customHeight="1" x14ac:dyDescent="0.25">
      <c r="A21" s="69" t="s">
        <v>88</v>
      </c>
      <c r="B21" s="76">
        <f t="shared" ref="B21:F21" si="0">SUM(B9:B20)</f>
        <v>591</v>
      </c>
      <c r="C21" s="76">
        <f t="shared" si="0"/>
        <v>55</v>
      </c>
      <c r="D21" s="76">
        <f t="shared" si="0"/>
        <v>0</v>
      </c>
      <c r="E21" s="76">
        <f t="shared" si="0"/>
        <v>530</v>
      </c>
      <c r="F21" s="76">
        <f t="shared" si="0"/>
        <v>0</v>
      </c>
      <c r="G21" s="124"/>
      <c r="H21" s="76">
        <f>SUM(H9:H20)</f>
        <v>1</v>
      </c>
      <c r="I21" s="76">
        <f t="shared" ref="I21:Q21" si="1">SUM(I9:I20)</f>
        <v>608</v>
      </c>
      <c r="J21" s="76">
        <f t="shared" si="1"/>
        <v>7</v>
      </c>
      <c r="K21" s="76">
        <f t="shared" si="1"/>
        <v>0</v>
      </c>
      <c r="L21" s="76">
        <f t="shared" si="1"/>
        <v>13</v>
      </c>
      <c r="M21" s="76">
        <f t="shared" si="1"/>
        <v>0</v>
      </c>
      <c r="N21" s="76">
        <f t="shared" si="1"/>
        <v>1</v>
      </c>
      <c r="O21" s="76">
        <f t="shared" si="1"/>
        <v>0</v>
      </c>
      <c r="P21" s="76">
        <f t="shared" si="1"/>
        <v>0</v>
      </c>
      <c r="Q21" s="76">
        <f t="shared" si="1"/>
        <v>0</v>
      </c>
      <c r="R21" s="127"/>
      <c r="S21" s="76">
        <f>SUM(S9:S20)/5</f>
        <v>69.379093567251459</v>
      </c>
      <c r="T21" s="76">
        <f>SUM(T9:T20)/5</f>
        <v>0.21535087719298246</v>
      </c>
      <c r="U21" s="76">
        <f t="shared" ref="U21" si="2">SUM(U9:U20)</f>
        <v>0</v>
      </c>
      <c r="V21" s="76">
        <f t="shared" ref="V21" si="3">SUM(V9:V20)</f>
        <v>3</v>
      </c>
      <c r="W21" s="76">
        <f t="shared" ref="W21" si="4">SUM(W9:W20)</f>
        <v>587</v>
      </c>
      <c r="X21" s="76">
        <f t="shared" ref="X21" si="5">SUM(X9:X20)</f>
        <v>507</v>
      </c>
      <c r="Y21" s="76">
        <f t="shared" ref="Y21" si="6">SUM(Y9:Y20)</f>
        <v>24</v>
      </c>
      <c r="Z21" s="76">
        <f t="shared" ref="Z21" si="7">SUM(Z9:Z20)</f>
        <v>0</v>
      </c>
      <c r="AA21" s="76">
        <f t="shared" ref="AA21" si="8">SUM(AA9:AA20)</f>
        <v>7</v>
      </c>
      <c r="AB21" s="76">
        <f t="shared" ref="AB21" si="9">SUM(AB9:AB20)</f>
        <v>31</v>
      </c>
      <c r="AC21" s="76">
        <f t="shared" ref="AC21" si="10">SUM(AC9:AC20)</f>
        <v>21</v>
      </c>
      <c r="AD21" s="128"/>
      <c r="AE21" s="76">
        <f t="shared" ref="AE21" si="11">SUM(AE9:AE20)</f>
        <v>284</v>
      </c>
      <c r="AF21" s="76">
        <f t="shared" ref="AF21" si="12">SUM(AF9:AF20)</f>
        <v>307</v>
      </c>
      <c r="AG21" s="76">
        <f t="shared" ref="AG21" si="13">SUM(AG9:AG20)</f>
        <v>584</v>
      </c>
      <c r="AH21" s="76">
        <f t="shared" ref="AH21" si="14">SUM(AH9:AH20)</f>
        <v>7</v>
      </c>
      <c r="AI21" s="76">
        <f t="shared" ref="AI21" si="15">SUM(AI9:AI20)</f>
        <v>69</v>
      </c>
      <c r="AJ21" s="76">
        <f t="shared" ref="AJ21" si="16">SUM(AJ9:AJ20)</f>
        <v>247</v>
      </c>
      <c r="AK21" s="76">
        <f t="shared" ref="AK21" si="17">SUM(AK9:AK20)</f>
        <v>250</v>
      </c>
      <c r="AL21" s="76">
        <f t="shared" ref="AL21" si="18">SUM(AL9:AL20)</f>
        <v>18</v>
      </c>
      <c r="AM21" s="76">
        <f t="shared" ref="AM21" si="19">SUM(AM9:AM20)</f>
        <v>6</v>
      </c>
      <c r="AN21" s="76">
        <f t="shared" ref="AN21" si="20">SUM(AN9:AN20)</f>
        <v>0</v>
      </c>
      <c r="AO21" s="76">
        <f t="shared" ref="AO21" si="21">SUM(AO9:AO20)</f>
        <v>1</v>
      </c>
      <c r="AP21" s="76">
        <f t="shared" ref="AP21" si="22">SUM(AP9:AP20)</f>
        <v>4</v>
      </c>
      <c r="AQ21" s="76">
        <f t="shared" ref="AQ21" si="23">SUM(AQ9:AQ20)</f>
        <v>0</v>
      </c>
      <c r="AR21" s="76">
        <f t="shared" ref="AR21" si="24">SUM(AR9:AR20)</f>
        <v>89</v>
      </c>
      <c r="AS21" s="76">
        <f t="shared" ref="AS21" si="25">SUM(AS9:AS20)</f>
        <v>304</v>
      </c>
      <c r="AT21" s="76">
        <f t="shared" ref="AT21" si="26">SUM(AT9:AT20)</f>
        <v>197</v>
      </c>
      <c r="AU21" s="124"/>
      <c r="AV21" s="76">
        <f t="shared" ref="AV21" si="27">SUM(AV9:AV20)</f>
        <v>541</v>
      </c>
      <c r="AW21" s="76">
        <f t="shared" ref="AW21" si="28">SUM(AW9:AW20)</f>
        <v>0</v>
      </c>
      <c r="AX21" s="76">
        <f t="shared" ref="AX21" si="29">SUM(AX9:AX20)</f>
        <v>0</v>
      </c>
      <c r="AY21" s="76">
        <f t="shared" ref="AY21" si="30">SUM(AY9:AY20)</f>
        <v>0</v>
      </c>
      <c r="AZ21" s="76">
        <f t="shared" ref="AZ21" si="31">SUM(AZ9:AZ20)</f>
        <v>0</v>
      </c>
      <c r="BA21" s="76">
        <f t="shared" ref="BA21" si="32">SUM(BA9:BA20)</f>
        <v>3</v>
      </c>
      <c r="BB21" s="76">
        <f t="shared" ref="BB21" si="33">SUM(BB9:BB20)</f>
        <v>47</v>
      </c>
      <c r="BC21" s="76">
        <f t="shared" ref="BC21" si="34">SUM(BC9:BC20)</f>
        <v>0</v>
      </c>
    </row>
    <row r="22" spans="1:55" s="8" customFormat="1" ht="26.25" customHeight="1" x14ac:dyDescent="0.25">
      <c r="B22" s="15"/>
      <c r="C22" s="15"/>
      <c r="D22" s="15"/>
      <c r="E22" s="15"/>
      <c r="F22" s="15"/>
      <c r="G22" s="16"/>
      <c r="H22" s="15"/>
      <c r="I22" s="15"/>
      <c r="J22" s="15"/>
      <c r="K22" s="15"/>
      <c r="L22" s="15"/>
      <c r="M22" s="15"/>
      <c r="N22" s="15"/>
      <c r="O22" s="15"/>
      <c r="P22" s="15"/>
      <c r="Q22" s="15"/>
      <c r="R22" s="16"/>
      <c r="S22" s="70"/>
      <c r="T22" s="70"/>
      <c r="U22" s="15"/>
      <c r="V22" s="15"/>
      <c r="W22" s="15"/>
      <c r="X22" s="15"/>
      <c r="Y22" s="15"/>
      <c r="Z22" s="15"/>
      <c r="AA22" s="15"/>
      <c r="AB22" s="15"/>
      <c r="AC22" s="15"/>
      <c r="AD22" s="16"/>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row>
    <row r="23" spans="1:55" s="8" customFormat="1" ht="23.1" customHeight="1" x14ac:dyDescent="0.25">
      <c r="B23" s="17"/>
      <c r="C23" s="17"/>
      <c r="H23" s="17"/>
    </row>
    <row r="24" spans="1:55" s="8" customFormat="1" ht="23.1" customHeight="1" x14ac:dyDescent="0.25">
      <c r="B24" s="17"/>
      <c r="C24" s="17"/>
      <c r="H24" s="17"/>
    </row>
    <row r="25" spans="1:55" s="8" customFormat="1" ht="23.1" customHeight="1" x14ac:dyDescent="0.25">
      <c r="B25" s="17"/>
      <c r="C25" s="17"/>
      <c r="H25" s="17"/>
    </row>
    <row r="26" spans="1:55" s="8" customFormat="1" ht="23.1" customHeight="1" x14ac:dyDescent="0.25">
      <c r="B26" s="17"/>
      <c r="C26" s="17"/>
      <c r="H26" s="17"/>
    </row>
    <row r="27" spans="1:55" s="8" customFormat="1" ht="23.1" customHeight="1" x14ac:dyDescent="0.25">
      <c r="B27" s="17"/>
      <c r="C27" s="17"/>
      <c r="H27" s="17"/>
    </row>
    <row r="28" spans="1:55" s="8" customFormat="1" ht="23.1" customHeight="1" x14ac:dyDescent="0.25">
      <c r="B28" s="17"/>
      <c r="C28" s="17"/>
      <c r="H28" s="17"/>
    </row>
    <row r="29" spans="1:55" s="8" customFormat="1" ht="26.25" customHeight="1" x14ac:dyDescent="0.25">
      <c r="B29" s="15"/>
      <c r="C29" s="15"/>
      <c r="D29" s="15"/>
      <c r="E29" s="15"/>
      <c r="F29" s="15"/>
      <c r="G29" s="16"/>
      <c r="H29" s="15"/>
      <c r="I29" s="15"/>
      <c r="J29" s="15"/>
      <c r="K29" s="15"/>
      <c r="L29" s="15"/>
      <c r="M29" s="15"/>
      <c r="N29" s="15"/>
      <c r="O29" s="15"/>
      <c r="P29" s="15"/>
      <c r="Q29" s="15"/>
      <c r="R29" s="16"/>
      <c r="S29" s="15"/>
      <c r="T29" s="15"/>
      <c r="U29" s="15"/>
      <c r="V29" s="15"/>
      <c r="W29" s="15"/>
      <c r="X29" s="15"/>
      <c r="Y29" s="15"/>
      <c r="Z29" s="15"/>
      <c r="AA29" s="15"/>
      <c r="AB29" s="15"/>
      <c r="AC29" s="15"/>
      <c r="AD29" s="16"/>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row>
    <row r="30" spans="1:55" s="8" customFormat="1" ht="23.1" customHeight="1" x14ac:dyDescent="0.25">
      <c r="B30" s="17"/>
      <c r="C30" s="17"/>
      <c r="H30" s="17"/>
    </row>
    <row r="31" spans="1:55" s="8" customFormat="1" ht="23.1" customHeight="1" x14ac:dyDescent="0.25">
      <c r="B31" s="17"/>
      <c r="C31" s="17"/>
      <c r="H31" s="17"/>
    </row>
    <row r="32" spans="1:55" ht="23.1" customHeight="1" x14ac:dyDescent="0.25"/>
    <row r="33" ht="23.1" customHeight="1" x14ac:dyDescent="0.25"/>
  </sheetData>
  <mergeCells count="73">
    <mergeCell ref="BB6:BB8"/>
    <mergeCell ref="AI6:AP6"/>
    <mergeCell ref="A2:AC2"/>
    <mergeCell ref="G4:G21"/>
    <mergeCell ref="R4:R21"/>
    <mergeCell ref="AD4:AD21"/>
    <mergeCell ref="Z5:Z8"/>
    <mergeCell ref="S4:T4"/>
    <mergeCell ref="T5:T8"/>
    <mergeCell ref="U5:V5"/>
    <mergeCell ref="U6:U8"/>
    <mergeCell ref="V6:V8"/>
    <mergeCell ref="A4:A8"/>
    <mergeCell ref="B4:B8"/>
    <mergeCell ref="C4:F5"/>
    <mergeCell ref="H4:M4"/>
    <mergeCell ref="AW6:AW8"/>
    <mergeCell ref="AX6:AX8"/>
    <mergeCell ref="AY6:AY8"/>
    <mergeCell ref="AZ6:AZ8"/>
    <mergeCell ref="BA6:BA8"/>
    <mergeCell ref="O6:O8"/>
    <mergeCell ref="P6:P8"/>
    <mergeCell ref="Q6:Q8"/>
    <mergeCell ref="AA5:AA8"/>
    <mergeCell ref="AB5:AB8"/>
    <mergeCell ref="P5:Q5"/>
    <mergeCell ref="S5:S8"/>
    <mergeCell ref="C6:C8"/>
    <mergeCell ref="D6:D8"/>
    <mergeCell ref="E6:E8"/>
    <mergeCell ref="F6:F8"/>
    <mergeCell ref="N6:N8"/>
    <mergeCell ref="AV6:AV8"/>
    <mergeCell ref="AQ5:AT5"/>
    <mergeCell ref="AQ6:AQ8"/>
    <mergeCell ref="AH6:AH8"/>
    <mergeCell ref="AZ5:BC5"/>
    <mergeCell ref="AG5:AO5"/>
    <mergeCell ref="AV5:AY5"/>
    <mergeCell ref="BC6:BC8"/>
    <mergeCell ref="AI7:AJ7"/>
    <mergeCell ref="AK7:AK8"/>
    <mergeCell ref="AL7:AL8"/>
    <mergeCell ref="AM7:AM8"/>
    <mergeCell ref="AN7:AN8"/>
    <mergeCell ref="AO7:AO8"/>
    <mergeCell ref="AP7:AP8"/>
    <mergeCell ref="AU4:AU21"/>
    <mergeCell ref="AE4:AT4"/>
    <mergeCell ref="X5:X8"/>
    <mergeCell ref="Y5:Y8"/>
    <mergeCell ref="AR6:AR8"/>
    <mergeCell ref="AS6:AS8"/>
    <mergeCell ref="AT6:AT8"/>
    <mergeCell ref="AC5:AC8"/>
    <mergeCell ref="AE5:AF5"/>
    <mergeCell ref="N4:O4"/>
    <mergeCell ref="M5:M8"/>
    <mergeCell ref="N5:O5"/>
    <mergeCell ref="AV4:BC4"/>
    <mergeCell ref="H5:H8"/>
    <mergeCell ref="I5:I8"/>
    <mergeCell ref="J5:J8"/>
    <mergeCell ref="K5:K8"/>
    <mergeCell ref="L5:L8"/>
    <mergeCell ref="U4:W4"/>
    <mergeCell ref="X4:AC4"/>
    <mergeCell ref="W5:W8"/>
    <mergeCell ref="AE6:AE8"/>
    <mergeCell ref="P4:Q4"/>
    <mergeCell ref="AF6:AF8"/>
    <mergeCell ref="AG6:AG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49"/>
  <sheetViews>
    <sheetView showGridLines="0" workbookViewId="0">
      <pane ySplit="8" topLeftCell="A42" activePane="bottomLeft" state="frozen"/>
      <selection pane="bottomLeft" activeCell="E52" sqref="E52:E55"/>
    </sheetView>
  </sheetViews>
  <sheetFormatPr baseColWidth="10" defaultRowHeight="15" x14ac:dyDescent="0.25"/>
  <cols>
    <col min="1" max="1" width="3" style="5" customWidth="1"/>
    <col min="2" max="2" width="4.28515625" style="41" customWidth="1"/>
    <col min="3" max="3" width="14.28515625" style="5" customWidth="1"/>
    <col min="4" max="4" width="4.5703125" style="5" customWidth="1"/>
    <col min="5" max="6" width="4.7109375" style="5" customWidth="1"/>
    <col min="7" max="7" width="5" style="5" customWidth="1"/>
    <col min="8" max="8" width="39.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5.1406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1" width="11.42578125" style="5"/>
    <col min="32" max="32" width="9.85546875" style="5" customWidth="1"/>
    <col min="33"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3" t="s">
        <v>654</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1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1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1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1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1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20">
        <v>1</v>
      </c>
      <c r="C9" s="19" t="s">
        <v>185</v>
      </c>
      <c r="D9" s="42"/>
      <c r="E9" s="42"/>
      <c r="F9" s="43">
        <v>1</v>
      </c>
      <c r="G9" s="42"/>
      <c r="H9" s="25" t="s">
        <v>221</v>
      </c>
      <c r="I9" s="31"/>
      <c r="J9" s="31">
        <v>1</v>
      </c>
      <c r="K9" s="32"/>
      <c r="L9" s="32"/>
      <c r="M9" s="32"/>
      <c r="N9" s="32"/>
      <c r="O9" s="32"/>
      <c r="P9" s="32"/>
      <c r="Q9" s="32"/>
      <c r="R9" s="32"/>
      <c r="S9" s="29">
        <v>43500</v>
      </c>
      <c r="T9" s="31">
        <v>1</v>
      </c>
      <c r="U9" s="31"/>
      <c r="V9" s="31"/>
      <c r="W9" s="31"/>
      <c r="X9" s="31">
        <v>1</v>
      </c>
      <c r="Y9" s="31">
        <v>1</v>
      </c>
      <c r="Z9" s="31"/>
      <c r="AA9" s="31"/>
      <c r="AB9" s="31"/>
      <c r="AC9" s="31"/>
      <c r="AD9" s="31"/>
      <c r="AE9" s="33"/>
      <c r="AF9" s="34" t="s">
        <v>176</v>
      </c>
      <c r="AG9" s="29">
        <v>43500</v>
      </c>
      <c r="AH9" s="28">
        <v>43511</v>
      </c>
      <c r="AI9" s="28">
        <v>43511</v>
      </c>
      <c r="AJ9" s="31"/>
      <c r="AK9" s="31">
        <v>1</v>
      </c>
      <c r="AL9" s="31">
        <v>1</v>
      </c>
      <c r="AM9" s="31"/>
      <c r="AN9" s="31"/>
      <c r="AO9" s="31"/>
      <c r="AP9" s="31">
        <v>1</v>
      </c>
      <c r="AQ9" s="31"/>
      <c r="AR9" s="31"/>
      <c r="AS9" s="31"/>
      <c r="AT9" s="31"/>
      <c r="AU9" s="31"/>
      <c r="AV9" s="31"/>
      <c r="AW9" s="31"/>
      <c r="AX9" s="31">
        <v>1</v>
      </c>
      <c r="AY9" s="31"/>
      <c r="AZ9" s="31"/>
      <c r="BA9" s="32"/>
      <c r="BB9" s="32"/>
      <c r="BC9" s="32"/>
      <c r="BD9" s="32"/>
      <c r="BE9" s="32"/>
      <c r="BF9" s="32">
        <v>1</v>
      </c>
      <c r="BG9" s="32"/>
    </row>
    <row r="10" spans="2:112" ht="23.1" customHeight="1" x14ac:dyDescent="0.25">
      <c r="B10" s="20">
        <v>2</v>
      </c>
      <c r="C10" s="19" t="s">
        <v>186</v>
      </c>
      <c r="D10" s="42"/>
      <c r="E10" s="42"/>
      <c r="F10" s="43">
        <v>1</v>
      </c>
      <c r="G10" s="42"/>
      <c r="H10" s="25" t="s">
        <v>222</v>
      </c>
      <c r="I10" s="31"/>
      <c r="J10" s="31">
        <v>1</v>
      </c>
      <c r="K10" s="32"/>
      <c r="L10" s="32"/>
      <c r="M10" s="32"/>
      <c r="N10" s="32"/>
      <c r="O10" s="32"/>
      <c r="P10" s="32"/>
      <c r="Q10" s="32"/>
      <c r="R10" s="32"/>
      <c r="S10" s="29">
        <v>43501</v>
      </c>
      <c r="T10" s="31">
        <v>1</v>
      </c>
      <c r="U10" s="31"/>
      <c r="V10" s="31"/>
      <c r="W10" s="31"/>
      <c r="X10" s="31">
        <v>1</v>
      </c>
      <c r="Y10" s="31">
        <v>1</v>
      </c>
      <c r="Z10" s="31"/>
      <c r="AA10" s="31"/>
      <c r="AB10" s="31"/>
      <c r="AC10" s="31"/>
      <c r="AD10" s="31"/>
      <c r="AE10" s="33"/>
      <c r="AF10" s="34" t="s">
        <v>258</v>
      </c>
      <c r="AG10" s="29">
        <v>43501</v>
      </c>
      <c r="AH10" s="28">
        <v>43508</v>
      </c>
      <c r="AI10" s="28">
        <v>43509</v>
      </c>
      <c r="AJ10" s="31"/>
      <c r="AK10" s="31">
        <v>1</v>
      </c>
      <c r="AL10" s="31">
        <v>1</v>
      </c>
      <c r="AM10" s="31"/>
      <c r="AN10" s="31"/>
      <c r="AO10" s="31">
        <v>1</v>
      </c>
      <c r="AP10" s="31"/>
      <c r="AQ10" s="31"/>
      <c r="AR10" s="31"/>
      <c r="AS10" s="31"/>
      <c r="AT10" s="31"/>
      <c r="AU10" s="31"/>
      <c r="AV10" s="31"/>
      <c r="AW10" s="31"/>
      <c r="AX10" s="31"/>
      <c r="AY10" s="31">
        <v>1</v>
      </c>
      <c r="AZ10" s="31"/>
      <c r="BA10" s="32"/>
      <c r="BB10" s="32"/>
      <c r="BC10" s="32"/>
      <c r="BD10" s="32"/>
      <c r="BE10" s="32"/>
      <c r="BF10" s="32">
        <v>1</v>
      </c>
      <c r="BG10" s="32"/>
    </row>
    <row r="11" spans="2:112" ht="23.1" customHeight="1" x14ac:dyDescent="0.25">
      <c r="B11" s="20">
        <v>3</v>
      </c>
      <c r="C11" s="19" t="s">
        <v>187</v>
      </c>
      <c r="D11" s="42"/>
      <c r="E11" s="42"/>
      <c r="F11" s="43">
        <v>1</v>
      </c>
      <c r="G11" s="42"/>
      <c r="H11" s="25" t="s">
        <v>223</v>
      </c>
      <c r="I11" s="31"/>
      <c r="J11" s="31">
        <v>1</v>
      </c>
      <c r="K11" s="32"/>
      <c r="L11" s="32"/>
      <c r="M11" s="32"/>
      <c r="N11" s="32"/>
      <c r="O11" s="32"/>
      <c r="P11" s="32"/>
      <c r="Q11" s="32"/>
      <c r="R11" s="32"/>
      <c r="S11" s="29">
        <v>43501</v>
      </c>
      <c r="T11" s="31"/>
      <c r="U11" s="31"/>
      <c r="V11" s="31"/>
      <c r="W11" s="31"/>
      <c r="X11" s="31"/>
      <c r="Y11" s="31"/>
      <c r="Z11" s="31"/>
      <c r="AA11" s="31"/>
      <c r="AB11" s="31"/>
      <c r="AC11" s="31"/>
      <c r="AD11" s="31"/>
      <c r="AE11" s="33"/>
      <c r="AF11" s="34" t="s">
        <v>172</v>
      </c>
      <c r="AG11" s="29">
        <v>43501</v>
      </c>
      <c r="AH11" s="28">
        <v>43511</v>
      </c>
      <c r="AI11" s="28" t="s">
        <v>263</v>
      </c>
      <c r="AJ11" s="31"/>
      <c r="AK11" s="31">
        <v>1</v>
      </c>
      <c r="AL11" s="31">
        <v>1</v>
      </c>
      <c r="AM11" s="31"/>
      <c r="AN11" s="31"/>
      <c r="AO11" s="31"/>
      <c r="AP11" s="31">
        <v>1</v>
      </c>
      <c r="AQ11" s="31"/>
      <c r="AR11" s="31"/>
      <c r="AS11" s="31"/>
      <c r="AT11" s="31"/>
      <c r="AU11" s="31"/>
      <c r="AV11" s="31"/>
      <c r="AW11" s="31"/>
      <c r="AX11" s="31">
        <v>1</v>
      </c>
      <c r="AY11" s="31"/>
      <c r="AZ11" s="31">
        <v>1</v>
      </c>
      <c r="BA11" s="32"/>
      <c r="BB11" s="32"/>
      <c r="BC11" s="32"/>
      <c r="BD11" s="32"/>
      <c r="BE11" s="32"/>
      <c r="BF11" s="32"/>
      <c r="BG11" s="32"/>
    </row>
    <row r="12" spans="2:112" ht="23.1" customHeight="1" x14ac:dyDescent="0.25">
      <c r="B12" s="20">
        <v>4</v>
      </c>
      <c r="C12" s="19" t="s">
        <v>188</v>
      </c>
      <c r="D12" s="42"/>
      <c r="E12" s="42"/>
      <c r="F12" s="43">
        <v>1</v>
      </c>
      <c r="G12" s="42"/>
      <c r="H12" s="25" t="s">
        <v>224</v>
      </c>
      <c r="I12" s="31"/>
      <c r="J12" s="31">
        <v>1</v>
      </c>
      <c r="K12" s="32"/>
      <c r="L12" s="32"/>
      <c r="M12" s="32"/>
      <c r="N12" s="32"/>
      <c r="O12" s="32"/>
      <c r="P12" s="32"/>
      <c r="Q12" s="32"/>
      <c r="R12" s="32"/>
      <c r="S12" s="29">
        <v>43502</v>
      </c>
      <c r="T12" s="31">
        <v>1</v>
      </c>
      <c r="U12" s="31"/>
      <c r="V12" s="31"/>
      <c r="W12" s="31"/>
      <c r="X12" s="31">
        <v>1</v>
      </c>
      <c r="Y12" s="31">
        <v>1</v>
      </c>
      <c r="Z12" s="31"/>
      <c r="AA12" s="31"/>
      <c r="AB12" s="31"/>
      <c r="AC12" s="31"/>
      <c r="AD12" s="31"/>
      <c r="AE12" s="33"/>
      <c r="AF12" s="34" t="s">
        <v>172</v>
      </c>
      <c r="AG12" s="29">
        <v>43502</v>
      </c>
      <c r="AH12" s="28">
        <v>43503</v>
      </c>
      <c r="AI12" s="28">
        <v>43504</v>
      </c>
      <c r="AJ12" s="31"/>
      <c r="AK12" s="31">
        <v>1</v>
      </c>
      <c r="AL12" s="31">
        <v>1</v>
      </c>
      <c r="AM12" s="31"/>
      <c r="AN12" s="31"/>
      <c r="AO12" s="31">
        <v>1</v>
      </c>
      <c r="AP12" s="31"/>
      <c r="AQ12" s="31"/>
      <c r="AR12" s="31"/>
      <c r="AS12" s="31"/>
      <c r="AT12" s="31"/>
      <c r="AU12" s="31"/>
      <c r="AV12" s="31"/>
      <c r="AW12" s="31"/>
      <c r="AX12" s="31">
        <v>1</v>
      </c>
      <c r="AY12" s="31"/>
      <c r="AZ12" s="31">
        <v>1</v>
      </c>
      <c r="BA12" s="32"/>
      <c r="BB12" s="32"/>
      <c r="BC12" s="32"/>
      <c r="BD12" s="32"/>
      <c r="BE12" s="32"/>
      <c r="BF12" s="32"/>
      <c r="BG12" s="32"/>
    </row>
    <row r="13" spans="2:112" ht="23.1" customHeight="1" x14ac:dyDescent="0.25">
      <c r="B13" s="20">
        <v>5</v>
      </c>
      <c r="C13" s="19" t="s">
        <v>189</v>
      </c>
      <c r="D13" s="42"/>
      <c r="E13" s="42"/>
      <c r="F13" s="43">
        <v>1</v>
      </c>
      <c r="G13" s="42"/>
      <c r="H13" s="25" t="s">
        <v>225</v>
      </c>
      <c r="I13" s="31"/>
      <c r="J13" s="31">
        <v>1</v>
      </c>
      <c r="K13" s="32"/>
      <c r="L13" s="32"/>
      <c r="M13" s="32"/>
      <c r="N13" s="32"/>
      <c r="O13" s="32"/>
      <c r="P13" s="32"/>
      <c r="Q13" s="32"/>
      <c r="R13" s="32"/>
      <c r="S13" s="29">
        <v>43502</v>
      </c>
      <c r="T13" s="31">
        <v>1</v>
      </c>
      <c r="U13" s="31"/>
      <c r="V13" s="31"/>
      <c r="W13" s="31"/>
      <c r="X13" s="31">
        <v>1</v>
      </c>
      <c r="Y13" s="31">
        <v>1</v>
      </c>
      <c r="Z13" s="31"/>
      <c r="AA13" s="31"/>
      <c r="AB13" s="31"/>
      <c r="AC13" s="31"/>
      <c r="AD13" s="31"/>
      <c r="AE13" s="33"/>
      <c r="AF13" s="34" t="s">
        <v>172</v>
      </c>
      <c r="AG13" s="29">
        <v>43502</v>
      </c>
      <c r="AH13" s="28">
        <v>43503</v>
      </c>
      <c r="AI13" s="28">
        <v>43504</v>
      </c>
      <c r="AJ13" s="31">
        <v>1</v>
      </c>
      <c r="AK13" s="31"/>
      <c r="AL13" s="31">
        <v>1</v>
      </c>
      <c r="AM13" s="31"/>
      <c r="AN13" s="31"/>
      <c r="AO13" s="31"/>
      <c r="AP13" s="31">
        <v>1</v>
      </c>
      <c r="AQ13" s="31"/>
      <c r="AR13" s="31"/>
      <c r="AS13" s="31"/>
      <c r="AT13" s="31"/>
      <c r="AU13" s="31"/>
      <c r="AV13" s="31"/>
      <c r="AW13" s="31"/>
      <c r="AX13" s="31"/>
      <c r="AY13" s="31">
        <v>1</v>
      </c>
      <c r="AZ13" s="31">
        <v>1</v>
      </c>
      <c r="BA13" s="32"/>
      <c r="BB13" s="32"/>
      <c r="BC13" s="32"/>
      <c r="BD13" s="32"/>
      <c r="BE13" s="32"/>
      <c r="BF13" s="32"/>
      <c r="BG13" s="32"/>
    </row>
    <row r="14" spans="2:112" ht="23.1" customHeight="1" x14ac:dyDescent="0.25">
      <c r="B14" s="20">
        <v>6</v>
      </c>
      <c r="C14" s="19" t="s">
        <v>190</v>
      </c>
      <c r="D14" s="42"/>
      <c r="E14" s="42"/>
      <c r="F14" s="43">
        <v>1</v>
      </c>
      <c r="G14" s="42"/>
      <c r="H14" s="25" t="s">
        <v>226</v>
      </c>
      <c r="I14" s="31"/>
      <c r="J14" s="31">
        <v>1</v>
      </c>
      <c r="K14" s="32"/>
      <c r="L14" s="32"/>
      <c r="M14" s="32"/>
      <c r="N14" s="32"/>
      <c r="O14" s="32"/>
      <c r="P14" s="32"/>
      <c r="Q14" s="32"/>
      <c r="R14" s="32"/>
      <c r="S14" s="29">
        <v>43502</v>
      </c>
      <c r="T14" s="31">
        <v>1</v>
      </c>
      <c r="U14" s="31"/>
      <c r="V14" s="31"/>
      <c r="W14" s="31"/>
      <c r="X14" s="31">
        <v>1</v>
      </c>
      <c r="Y14" s="31">
        <v>1</v>
      </c>
      <c r="Z14" s="31"/>
      <c r="AA14" s="31"/>
      <c r="AB14" s="31"/>
      <c r="AC14" s="31"/>
      <c r="AD14" s="31"/>
      <c r="AE14" s="33"/>
      <c r="AF14" s="34" t="s">
        <v>172</v>
      </c>
      <c r="AG14" s="29">
        <v>43502</v>
      </c>
      <c r="AH14" s="28">
        <v>43503</v>
      </c>
      <c r="AI14" s="28">
        <v>43504</v>
      </c>
      <c r="AJ14" s="31">
        <v>1</v>
      </c>
      <c r="AK14" s="31"/>
      <c r="AL14" s="31">
        <v>1</v>
      </c>
      <c r="AM14" s="31"/>
      <c r="AN14" s="31"/>
      <c r="AO14" s="31"/>
      <c r="AP14" s="31">
        <v>1</v>
      </c>
      <c r="AQ14" s="31"/>
      <c r="AR14" s="31"/>
      <c r="AS14" s="31"/>
      <c r="AT14" s="31"/>
      <c r="AU14" s="31"/>
      <c r="AV14" s="31"/>
      <c r="AW14" s="31"/>
      <c r="AX14" s="31">
        <v>1</v>
      </c>
      <c r="AY14" s="31"/>
      <c r="AZ14" s="31">
        <v>1</v>
      </c>
      <c r="BA14" s="32"/>
      <c r="BB14" s="32"/>
      <c r="BC14" s="32"/>
      <c r="BD14" s="32"/>
      <c r="BE14" s="32"/>
      <c r="BF14" s="32"/>
      <c r="BG14" s="32"/>
    </row>
    <row r="15" spans="2:112" ht="23.1" customHeight="1" x14ac:dyDescent="0.25">
      <c r="B15" s="20">
        <v>7</v>
      </c>
      <c r="C15" s="19" t="s">
        <v>191</v>
      </c>
      <c r="D15" s="42"/>
      <c r="E15" s="42"/>
      <c r="F15" s="43">
        <v>1</v>
      </c>
      <c r="G15" s="42"/>
      <c r="H15" s="25" t="s">
        <v>227</v>
      </c>
      <c r="I15" s="31"/>
      <c r="J15" s="31">
        <v>0</v>
      </c>
      <c r="K15" s="32"/>
      <c r="L15" s="32"/>
      <c r="M15" s="32"/>
      <c r="N15" s="32"/>
      <c r="O15" s="32"/>
      <c r="P15" s="32"/>
      <c r="Q15" s="32"/>
      <c r="R15" s="32"/>
      <c r="S15" s="29">
        <v>43502</v>
      </c>
      <c r="T15" s="31">
        <v>1</v>
      </c>
      <c r="U15" s="31"/>
      <c r="V15" s="31"/>
      <c r="W15" s="31"/>
      <c r="X15" s="31">
        <v>1</v>
      </c>
      <c r="Y15" s="31"/>
      <c r="Z15" s="31"/>
      <c r="AA15" s="31"/>
      <c r="AB15" s="31"/>
      <c r="AC15" s="31">
        <v>1</v>
      </c>
      <c r="AD15" s="31"/>
      <c r="AE15" s="33"/>
      <c r="AF15" s="34" t="s">
        <v>175</v>
      </c>
      <c r="AG15" s="29">
        <v>43503</v>
      </c>
      <c r="AH15" s="28">
        <v>43504</v>
      </c>
      <c r="AI15" s="28">
        <v>43504</v>
      </c>
      <c r="AJ15" s="31"/>
      <c r="AK15" s="31">
        <v>1</v>
      </c>
      <c r="AL15" s="31">
        <v>1</v>
      </c>
      <c r="AM15" s="31"/>
      <c r="AN15" s="31"/>
      <c r="AO15" s="31"/>
      <c r="AP15" s="31">
        <v>1</v>
      </c>
      <c r="AQ15" s="31"/>
      <c r="AR15" s="31"/>
      <c r="AS15" s="31"/>
      <c r="AT15" s="31"/>
      <c r="AU15" s="31"/>
      <c r="AV15" s="31"/>
      <c r="AW15" s="31"/>
      <c r="AX15" s="31"/>
      <c r="AY15" s="31">
        <v>1</v>
      </c>
      <c r="AZ15" s="31">
        <v>1</v>
      </c>
      <c r="BA15" s="32"/>
      <c r="BB15" s="32"/>
      <c r="BC15" s="32"/>
      <c r="BD15" s="32"/>
      <c r="BE15" s="32"/>
      <c r="BF15" s="32"/>
      <c r="BG15" s="32"/>
    </row>
    <row r="16" spans="2:112" ht="23.1" customHeight="1" x14ac:dyDescent="0.25">
      <c r="B16" s="20">
        <v>8</v>
      </c>
      <c r="C16" s="19" t="s">
        <v>192</v>
      </c>
      <c r="D16" s="42"/>
      <c r="E16" s="42"/>
      <c r="F16" s="43">
        <v>1</v>
      </c>
      <c r="G16" s="42"/>
      <c r="H16" s="25" t="s">
        <v>228</v>
      </c>
      <c r="I16" s="31"/>
      <c r="J16" s="31">
        <v>1</v>
      </c>
      <c r="K16" s="32"/>
      <c r="L16" s="32"/>
      <c r="M16" s="32"/>
      <c r="N16" s="32"/>
      <c r="O16" s="32"/>
      <c r="P16" s="32"/>
      <c r="Q16" s="32"/>
      <c r="R16" s="32"/>
      <c r="S16" s="29">
        <v>43503</v>
      </c>
      <c r="T16" s="31">
        <v>1</v>
      </c>
      <c r="U16" s="31"/>
      <c r="V16" s="31"/>
      <c r="W16" s="31"/>
      <c r="X16" s="31">
        <v>1</v>
      </c>
      <c r="Y16" s="31">
        <v>1</v>
      </c>
      <c r="Z16" s="31"/>
      <c r="AA16" s="31"/>
      <c r="AB16" s="31"/>
      <c r="AC16" s="31"/>
      <c r="AD16" s="31"/>
      <c r="AE16" s="33"/>
      <c r="AF16" s="34" t="s">
        <v>172</v>
      </c>
      <c r="AG16" s="29">
        <v>43503</v>
      </c>
      <c r="AH16" s="28">
        <v>43515</v>
      </c>
      <c r="AI16" s="28">
        <v>43515</v>
      </c>
      <c r="AJ16" s="31">
        <v>1</v>
      </c>
      <c r="AK16" s="31"/>
      <c r="AL16" s="31">
        <v>1</v>
      </c>
      <c r="AM16" s="31"/>
      <c r="AN16" s="31"/>
      <c r="AO16" s="31"/>
      <c r="AP16" s="31">
        <v>1</v>
      </c>
      <c r="AQ16" s="31"/>
      <c r="AR16" s="31"/>
      <c r="AS16" s="31"/>
      <c r="AT16" s="31"/>
      <c r="AU16" s="31"/>
      <c r="AV16" s="31"/>
      <c r="AW16" s="31"/>
      <c r="AX16" s="31"/>
      <c r="AY16" s="31">
        <v>1</v>
      </c>
      <c r="AZ16" s="31">
        <v>1</v>
      </c>
      <c r="BA16" s="32"/>
      <c r="BB16" s="32"/>
      <c r="BC16" s="32"/>
      <c r="BD16" s="32"/>
      <c r="BE16" s="32"/>
      <c r="BF16" s="32"/>
      <c r="BG16" s="32"/>
    </row>
    <row r="17" spans="2:59" ht="23.1" customHeight="1" x14ac:dyDescent="0.25">
      <c r="B17" s="20">
        <v>9</v>
      </c>
      <c r="C17" s="19" t="s">
        <v>193</v>
      </c>
      <c r="D17" s="42"/>
      <c r="E17" s="42"/>
      <c r="F17" s="43">
        <v>1</v>
      </c>
      <c r="G17" s="42"/>
      <c r="H17" s="25" t="s">
        <v>266</v>
      </c>
      <c r="I17" s="31"/>
      <c r="J17" s="31"/>
      <c r="K17" s="32"/>
      <c r="L17" s="32"/>
      <c r="M17" s="31">
        <v>0</v>
      </c>
      <c r="N17" s="32"/>
      <c r="O17" s="32"/>
      <c r="P17" s="32"/>
      <c r="Q17" s="32"/>
      <c r="R17" s="32"/>
      <c r="S17" s="29">
        <v>43503</v>
      </c>
      <c r="T17" s="31">
        <v>1</v>
      </c>
      <c r="U17" s="31"/>
      <c r="V17" s="31"/>
      <c r="W17" s="31"/>
      <c r="X17" s="31">
        <v>1</v>
      </c>
      <c r="Y17" s="31"/>
      <c r="Z17" s="31"/>
      <c r="AA17" s="31"/>
      <c r="AB17" s="31">
        <v>1</v>
      </c>
      <c r="AC17" s="31"/>
      <c r="AD17" s="31"/>
      <c r="AE17" s="33" t="s">
        <v>256</v>
      </c>
      <c r="AF17" s="34" t="s">
        <v>176</v>
      </c>
      <c r="AG17" s="29">
        <v>43503</v>
      </c>
      <c r="AH17" s="28">
        <v>43516</v>
      </c>
      <c r="AI17" s="28">
        <v>43516</v>
      </c>
      <c r="AJ17" s="31"/>
      <c r="AK17" s="31">
        <v>1</v>
      </c>
      <c r="AL17" s="31">
        <v>1</v>
      </c>
      <c r="AM17" s="31"/>
      <c r="AN17" s="31"/>
      <c r="AO17" s="31"/>
      <c r="AP17" s="31">
        <v>1</v>
      </c>
      <c r="AQ17" s="31"/>
      <c r="AR17" s="31"/>
      <c r="AS17" s="31"/>
      <c r="AT17" s="31"/>
      <c r="AU17" s="31"/>
      <c r="AV17" s="31"/>
      <c r="AW17" s="31"/>
      <c r="AX17" s="31"/>
      <c r="AY17" s="31">
        <v>1</v>
      </c>
      <c r="AZ17" s="31">
        <v>1</v>
      </c>
      <c r="BA17" s="32"/>
      <c r="BB17" s="32"/>
      <c r="BC17" s="32"/>
      <c r="BD17" s="32"/>
      <c r="BE17" s="32"/>
      <c r="BF17" s="32"/>
      <c r="BG17" s="32"/>
    </row>
    <row r="18" spans="2:59" ht="23.1" customHeight="1" x14ac:dyDescent="0.25">
      <c r="B18" s="20">
        <v>10</v>
      </c>
      <c r="C18" s="19" t="s">
        <v>194</v>
      </c>
      <c r="D18" s="42"/>
      <c r="E18" s="42"/>
      <c r="F18" s="43">
        <v>1</v>
      </c>
      <c r="G18" s="42"/>
      <c r="H18" s="25" t="s">
        <v>229</v>
      </c>
      <c r="I18" s="31"/>
      <c r="J18" s="31">
        <v>1</v>
      </c>
      <c r="K18" s="32"/>
      <c r="L18" s="32"/>
      <c r="M18" s="32"/>
      <c r="N18" s="32"/>
      <c r="O18" s="32"/>
      <c r="P18" s="32"/>
      <c r="Q18" s="32"/>
      <c r="R18" s="32"/>
      <c r="S18" s="29">
        <v>43503</v>
      </c>
      <c r="T18" s="31">
        <v>1</v>
      </c>
      <c r="U18" s="31"/>
      <c r="V18" s="31"/>
      <c r="W18" s="31"/>
      <c r="X18" s="31">
        <v>1</v>
      </c>
      <c r="Y18" s="31">
        <v>1</v>
      </c>
      <c r="Z18" s="31"/>
      <c r="AA18" s="31"/>
      <c r="AB18" s="31"/>
      <c r="AC18" s="31"/>
      <c r="AD18" s="31"/>
      <c r="AE18" s="33"/>
      <c r="AF18" s="34" t="s">
        <v>172</v>
      </c>
      <c r="AG18" s="29">
        <v>43504</v>
      </c>
      <c r="AH18" s="28">
        <v>43508</v>
      </c>
      <c r="AI18" s="28">
        <v>43508</v>
      </c>
      <c r="AJ18" s="31">
        <v>1</v>
      </c>
      <c r="AK18" s="31"/>
      <c r="AL18" s="31">
        <v>1</v>
      </c>
      <c r="AM18" s="31"/>
      <c r="AN18" s="31"/>
      <c r="AO18" s="31"/>
      <c r="AP18" s="31">
        <v>1</v>
      </c>
      <c r="AQ18" s="31"/>
      <c r="AR18" s="31"/>
      <c r="AS18" s="31"/>
      <c r="AT18" s="31"/>
      <c r="AU18" s="31"/>
      <c r="AV18" s="31"/>
      <c r="AW18" s="31"/>
      <c r="AX18" s="31"/>
      <c r="AY18" s="31">
        <v>1</v>
      </c>
      <c r="AZ18" s="31">
        <v>1</v>
      </c>
      <c r="BA18" s="32"/>
      <c r="BB18" s="32"/>
      <c r="BC18" s="32"/>
      <c r="BD18" s="32"/>
      <c r="BE18" s="32"/>
      <c r="BF18" s="32"/>
      <c r="BG18" s="32"/>
    </row>
    <row r="19" spans="2:59" ht="23.1" customHeight="1" x14ac:dyDescent="0.25">
      <c r="B19" s="20">
        <v>11</v>
      </c>
      <c r="C19" s="19" t="s">
        <v>195</v>
      </c>
      <c r="D19" s="42"/>
      <c r="E19" s="42"/>
      <c r="F19" s="43">
        <v>1</v>
      </c>
      <c r="G19" s="42"/>
      <c r="H19" s="25" t="s">
        <v>230</v>
      </c>
      <c r="I19" s="31"/>
      <c r="J19" s="31">
        <v>1</v>
      </c>
      <c r="K19" s="32"/>
      <c r="L19" s="32"/>
      <c r="M19" s="32"/>
      <c r="N19" s="32"/>
      <c r="O19" s="32"/>
      <c r="P19" s="32"/>
      <c r="Q19" s="32"/>
      <c r="R19" s="32"/>
      <c r="S19" s="29">
        <v>43503</v>
      </c>
      <c r="T19" s="31">
        <v>1</v>
      </c>
      <c r="U19" s="31"/>
      <c r="V19" s="31"/>
      <c r="W19" s="31"/>
      <c r="X19" s="31">
        <v>1</v>
      </c>
      <c r="Y19" s="31">
        <v>1</v>
      </c>
      <c r="Z19" s="31"/>
      <c r="AA19" s="31"/>
      <c r="AB19" s="31"/>
      <c r="AC19" s="31"/>
      <c r="AD19" s="31"/>
      <c r="AE19" s="33"/>
      <c r="AF19" s="34" t="s">
        <v>172</v>
      </c>
      <c r="AG19" s="29">
        <v>43504</v>
      </c>
      <c r="AH19" s="28">
        <v>43508</v>
      </c>
      <c r="AI19" s="28">
        <v>43508</v>
      </c>
      <c r="AJ19" s="31"/>
      <c r="AK19" s="31">
        <v>1</v>
      </c>
      <c r="AL19" s="31">
        <v>1</v>
      </c>
      <c r="AM19" s="31"/>
      <c r="AN19" s="31"/>
      <c r="AO19" s="31"/>
      <c r="AP19" s="31">
        <v>1</v>
      </c>
      <c r="AQ19" s="31"/>
      <c r="AR19" s="31"/>
      <c r="AS19" s="31"/>
      <c r="AT19" s="31"/>
      <c r="AU19" s="31"/>
      <c r="AV19" s="31"/>
      <c r="AW19" s="31"/>
      <c r="AX19" s="31"/>
      <c r="AY19" s="31">
        <v>1</v>
      </c>
      <c r="AZ19" s="31">
        <v>1</v>
      </c>
      <c r="BA19" s="32"/>
      <c r="BB19" s="32"/>
      <c r="BC19" s="32"/>
      <c r="BD19" s="32"/>
      <c r="BE19" s="32"/>
      <c r="BF19" s="32"/>
      <c r="BG19" s="32"/>
    </row>
    <row r="20" spans="2:59" ht="23.1" customHeight="1" x14ac:dyDescent="0.25">
      <c r="B20" s="20">
        <v>12</v>
      </c>
      <c r="C20" s="19" t="s">
        <v>196</v>
      </c>
      <c r="D20" s="42"/>
      <c r="E20" s="42"/>
      <c r="F20" s="43">
        <v>1</v>
      </c>
      <c r="G20" s="42"/>
      <c r="H20" s="25" t="s">
        <v>231</v>
      </c>
      <c r="I20" s="31"/>
      <c r="J20" s="31">
        <v>3</v>
      </c>
      <c r="K20" s="32"/>
      <c r="L20" s="32"/>
      <c r="M20" s="32"/>
      <c r="N20" s="32"/>
      <c r="O20" s="32"/>
      <c r="P20" s="32"/>
      <c r="Q20" s="32"/>
      <c r="R20" s="32"/>
      <c r="S20" s="29">
        <v>43503</v>
      </c>
      <c r="T20" s="31">
        <v>1</v>
      </c>
      <c r="U20" s="31"/>
      <c r="V20" s="31"/>
      <c r="W20" s="31"/>
      <c r="X20" s="31">
        <v>1</v>
      </c>
      <c r="Y20" s="31">
        <v>1</v>
      </c>
      <c r="Z20" s="31"/>
      <c r="AA20" s="31"/>
      <c r="AB20" s="31"/>
      <c r="AC20" s="31"/>
      <c r="AD20" s="31"/>
      <c r="AE20" s="33"/>
      <c r="AF20" s="34" t="s">
        <v>172</v>
      </c>
      <c r="AG20" s="29">
        <v>43504</v>
      </c>
      <c r="AH20" s="28">
        <v>43511</v>
      </c>
      <c r="AI20" s="28">
        <v>43515</v>
      </c>
      <c r="AJ20" s="31">
        <v>1</v>
      </c>
      <c r="AK20" s="31"/>
      <c r="AL20" s="31">
        <v>1</v>
      </c>
      <c r="AM20" s="31"/>
      <c r="AN20" s="31"/>
      <c r="AO20" s="31"/>
      <c r="AP20" s="31">
        <v>1</v>
      </c>
      <c r="AQ20" s="31"/>
      <c r="AR20" s="31"/>
      <c r="AS20" s="31"/>
      <c r="AT20" s="31"/>
      <c r="AU20" s="31"/>
      <c r="AV20" s="31"/>
      <c r="AW20" s="31"/>
      <c r="AX20" s="31">
        <v>1</v>
      </c>
      <c r="AY20" s="31"/>
      <c r="AZ20" s="31">
        <v>1</v>
      </c>
      <c r="BA20" s="32"/>
      <c r="BB20" s="32"/>
      <c r="BC20" s="32"/>
      <c r="BD20" s="32"/>
      <c r="BE20" s="32"/>
      <c r="BF20" s="32"/>
      <c r="BG20" s="32"/>
    </row>
    <row r="21" spans="2:59" ht="23.1" customHeight="1" x14ac:dyDescent="0.25">
      <c r="B21" s="20">
        <v>13</v>
      </c>
      <c r="C21" s="19" t="s">
        <v>197</v>
      </c>
      <c r="D21" s="42"/>
      <c r="E21" s="42"/>
      <c r="F21" s="43">
        <v>1</v>
      </c>
      <c r="G21" s="42"/>
      <c r="H21" s="25" t="s">
        <v>232</v>
      </c>
      <c r="I21" s="31"/>
      <c r="J21" s="31">
        <v>1</v>
      </c>
      <c r="K21" s="32"/>
      <c r="L21" s="32"/>
      <c r="M21" s="32"/>
      <c r="N21" s="32"/>
      <c r="O21" s="32"/>
      <c r="P21" s="32"/>
      <c r="Q21" s="32"/>
      <c r="R21" s="32"/>
      <c r="S21" s="29">
        <v>43504</v>
      </c>
      <c r="T21" s="31">
        <v>1</v>
      </c>
      <c r="U21" s="31"/>
      <c r="V21" s="31"/>
      <c r="W21" s="31"/>
      <c r="X21" s="31">
        <v>1</v>
      </c>
      <c r="Y21" s="31">
        <v>1</v>
      </c>
      <c r="Z21" s="31"/>
      <c r="AA21" s="31"/>
      <c r="AB21" s="31"/>
      <c r="AC21" s="31"/>
      <c r="AD21" s="31"/>
      <c r="AE21" s="33"/>
      <c r="AF21" s="34" t="s">
        <v>172</v>
      </c>
      <c r="AG21" s="29">
        <v>43504</v>
      </c>
      <c r="AH21" s="28">
        <v>43521</v>
      </c>
      <c r="AI21" s="28">
        <v>43522</v>
      </c>
      <c r="AJ21" s="31"/>
      <c r="AK21" s="31">
        <v>1</v>
      </c>
      <c r="AL21" s="31">
        <v>1</v>
      </c>
      <c r="AM21" s="31"/>
      <c r="AN21" s="31"/>
      <c r="AO21" s="31"/>
      <c r="AP21" s="31">
        <v>1</v>
      </c>
      <c r="AQ21" s="31"/>
      <c r="AR21" s="31"/>
      <c r="AS21" s="31"/>
      <c r="AT21" s="31"/>
      <c r="AU21" s="31"/>
      <c r="AV21" s="31"/>
      <c r="AW21" s="31"/>
      <c r="AX21" s="31">
        <v>1</v>
      </c>
      <c r="AY21" s="31"/>
      <c r="AZ21" s="31">
        <v>1</v>
      </c>
      <c r="BA21" s="32"/>
      <c r="BB21" s="32"/>
      <c r="BC21" s="32"/>
      <c r="BD21" s="32"/>
      <c r="BE21" s="32"/>
      <c r="BF21" s="32"/>
      <c r="BG21" s="32"/>
    </row>
    <row r="22" spans="2:59" ht="23.1" customHeight="1" x14ac:dyDescent="0.25">
      <c r="B22" s="20">
        <v>14</v>
      </c>
      <c r="C22" s="19" t="s">
        <v>198</v>
      </c>
      <c r="D22" s="42"/>
      <c r="E22" s="42"/>
      <c r="F22" s="43">
        <v>1</v>
      </c>
      <c r="G22" s="42"/>
      <c r="H22" s="25" t="s">
        <v>233</v>
      </c>
      <c r="I22" s="31"/>
      <c r="J22" s="31">
        <v>1</v>
      </c>
      <c r="K22" s="32"/>
      <c r="L22" s="32"/>
      <c r="M22" s="32"/>
      <c r="N22" s="32"/>
      <c r="O22" s="32"/>
      <c r="P22" s="32"/>
      <c r="Q22" s="32"/>
      <c r="R22" s="32"/>
      <c r="S22" s="29">
        <v>43504</v>
      </c>
      <c r="T22" s="31">
        <v>1</v>
      </c>
      <c r="U22" s="31"/>
      <c r="V22" s="31"/>
      <c r="W22" s="31"/>
      <c r="X22" s="31">
        <v>1</v>
      </c>
      <c r="Y22" s="31">
        <v>1</v>
      </c>
      <c r="Z22" s="31"/>
      <c r="AA22" s="31"/>
      <c r="AB22" s="31"/>
      <c r="AC22" s="31"/>
      <c r="AD22" s="31"/>
      <c r="AE22" s="33"/>
      <c r="AF22" s="34" t="s">
        <v>178</v>
      </c>
      <c r="AG22" s="29">
        <v>43504</v>
      </c>
      <c r="AH22" s="28">
        <v>43517</v>
      </c>
      <c r="AI22" s="28">
        <v>43517</v>
      </c>
      <c r="AJ22" s="31">
        <v>1</v>
      </c>
      <c r="AK22" s="31"/>
      <c r="AL22" s="31">
        <v>1</v>
      </c>
      <c r="AM22" s="31"/>
      <c r="AN22" s="31"/>
      <c r="AO22" s="31">
        <v>1</v>
      </c>
      <c r="AP22" s="31"/>
      <c r="AQ22" s="31"/>
      <c r="AR22" s="31"/>
      <c r="AS22" s="31"/>
      <c r="AT22" s="31"/>
      <c r="AU22" s="31"/>
      <c r="AV22" s="31"/>
      <c r="AW22" s="31"/>
      <c r="AX22" s="31">
        <v>1</v>
      </c>
      <c r="AY22" s="31"/>
      <c r="AZ22" s="31">
        <v>1</v>
      </c>
      <c r="BA22" s="32"/>
      <c r="BB22" s="32"/>
      <c r="BC22" s="32"/>
      <c r="BD22" s="32"/>
      <c r="BE22" s="32"/>
      <c r="BF22" s="32"/>
      <c r="BG22" s="32"/>
    </row>
    <row r="23" spans="2:59" ht="23.1" customHeight="1" x14ac:dyDescent="0.25">
      <c r="B23" s="20">
        <v>15</v>
      </c>
      <c r="C23" s="19" t="s">
        <v>199</v>
      </c>
      <c r="D23" s="43">
        <v>1</v>
      </c>
      <c r="E23" s="42"/>
      <c r="F23" s="43"/>
      <c r="G23" s="42"/>
      <c r="H23" s="25" t="s">
        <v>234</v>
      </c>
      <c r="I23" s="31"/>
      <c r="J23" s="31">
        <v>1</v>
      </c>
      <c r="K23" s="32"/>
      <c r="L23" s="32"/>
      <c r="M23" s="32"/>
      <c r="N23" s="32"/>
      <c r="O23" s="32"/>
      <c r="P23" s="32"/>
      <c r="Q23" s="32"/>
      <c r="R23" s="32"/>
      <c r="S23" s="29">
        <v>43507</v>
      </c>
      <c r="T23" s="31">
        <v>1</v>
      </c>
      <c r="U23" s="31"/>
      <c r="V23" s="31"/>
      <c r="W23" s="31"/>
      <c r="X23" s="31">
        <v>1</v>
      </c>
      <c r="Y23" s="31">
        <v>1</v>
      </c>
      <c r="Z23" s="31"/>
      <c r="AA23" s="31"/>
      <c r="AB23" s="31"/>
      <c r="AC23" s="31"/>
      <c r="AD23" s="31"/>
      <c r="AE23" s="33"/>
      <c r="AF23" s="34" t="s">
        <v>175</v>
      </c>
      <c r="AG23" s="29">
        <v>43507</v>
      </c>
      <c r="AH23" s="28">
        <v>43518</v>
      </c>
      <c r="AI23" s="28">
        <v>43518</v>
      </c>
      <c r="AJ23" s="31"/>
      <c r="AK23" s="31">
        <v>1</v>
      </c>
      <c r="AL23" s="31">
        <v>1</v>
      </c>
      <c r="AM23" s="31"/>
      <c r="AN23" s="31"/>
      <c r="AO23" s="31">
        <v>1</v>
      </c>
      <c r="AP23" s="31"/>
      <c r="AQ23" s="31"/>
      <c r="AR23" s="31"/>
      <c r="AS23" s="31"/>
      <c r="AT23" s="31"/>
      <c r="AU23" s="31"/>
      <c r="AV23" s="31"/>
      <c r="AW23" s="31"/>
      <c r="AX23" s="31"/>
      <c r="AY23" s="31">
        <v>1</v>
      </c>
      <c r="AZ23" s="31">
        <v>1</v>
      </c>
      <c r="BA23" s="32"/>
      <c r="BB23" s="32"/>
      <c r="BC23" s="32"/>
      <c r="BD23" s="32"/>
      <c r="BE23" s="32"/>
      <c r="BF23" s="32"/>
      <c r="BG23" s="32"/>
    </row>
    <row r="24" spans="2:59" ht="23.1" customHeight="1" x14ac:dyDescent="0.25">
      <c r="B24" s="20">
        <v>16</v>
      </c>
      <c r="C24" s="19" t="s">
        <v>200</v>
      </c>
      <c r="D24" s="42"/>
      <c r="E24" s="42"/>
      <c r="F24" s="43">
        <v>1</v>
      </c>
      <c r="G24" s="42"/>
      <c r="H24" s="25" t="s">
        <v>235</v>
      </c>
      <c r="I24" s="31"/>
      <c r="J24" s="31">
        <v>1</v>
      </c>
      <c r="K24" s="32"/>
      <c r="L24" s="32"/>
      <c r="M24" s="32"/>
      <c r="N24" s="32"/>
      <c r="O24" s="32"/>
      <c r="P24" s="32"/>
      <c r="Q24" s="32"/>
      <c r="R24" s="32"/>
      <c r="S24" s="29">
        <v>43507</v>
      </c>
      <c r="T24" s="31">
        <v>1</v>
      </c>
      <c r="U24" s="31"/>
      <c r="V24" s="31"/>
      <c r="W24" s="31"/>
      <c r="X24" s="31">
        <v>1</v>
      </c>
      <c r="Y24" s="31">
        <v>1</v>
      </c>
      <c r="Z24" s="31"/>
      <c r="AA24" s="31"/>
      <c r="AB24" s="31"/>
      <c r="AC24" s="31"/>
      <c r="AD24" s="31"/>
      <c r="AE24" s="33"/>
      <c r="AF24" s="34" t="s">
        <v>176</v>
      </c>
      <c r="AG24" s="29">
        <v>43507</v>
      </c>
      <c r="AH24" s="28">
        <v>43518</v>
      </c>
      <c r="AI24" s="28">
        <v>43518</v>
      </c>
      <c r="AJ24" s="31">
        <v>1</v>
      </c>
      <c r="AK24" s="31"/>
      <c r="AL24" s="31">
        <v>1</v>
      </c>
      <c r="AM24" s="31"/>
      <c r="AN24" s="31">
        <v>1</v>
      </c>
      <c r="AO24" s="31"/>
      <c r="AP24" s="31"/>
      <c r="AQ24" s="31"/>
      <c r="AR24" s="31"/>
      <c r="AS24" s="31"/>
      <c r="AT24" s="31"/>
      <c r="AU24" s="31"/>
      <c r="AV24" s="31"/>
      <c r="AW24" s="31">
        <v>1</v>
      </c>
      <c r="AX24" s="31"/>
      <c r="AY24" s="31"/>
      <c r="AZ24" s="31">
        <v>1</v>
      </c>
      <c r="BA24" s="32"/>
      <c r="BB24" s="32"/>
      <c r="BC24" s="32"/>
      <c r="BD24" s="32"/>
      <c r="BE24" s="32"/>
      <c r="BF24" s="32"/>
      <c r="BG24" s="32"/>
    </row>
    <row r="25" spans="2:59" ht="23.1" customHeight="1" x14ac:dyDescent="0.25">
      <c r="B25" s="20">
        <v>17</v>
      </c>
      <c r="C25" s="19" t="s">
        <v>201</v>
      </c>
      <c r="D25" s="42"/>
      <c r="E25" s="42"/>
      <c r="F25" s="43">
        <v>1</v>
      </c>
      <c r="G25" s="42"/>
      <c r="H25" s="25" t="s">
        <v>236</v>
      </c>
      <c r="I25" s="31"/>
      <c r="J25" s="31">
        <v>1</v>
      </c>
      <c r="K25" s="32"/>
      <c r="L25" s="32"/>
      <c r="M25" s="32"/>
      <c r="N25" s="32"/>
      <c r="O25" s="32"/>
      <c r="P25" s="32"/>
      <c r="Q25" s="32"/>
      <c r="R25" s="32"/>
      <c r="S25" s="29">
        <v>43507</v>
      </c>
      <c r="T25" s="31">
        <v>1</v>
      </c>
      <c r="U25" s="31"/>
      <c r="V25" s="31"/>
      <c r="W25" s="31"/>
      <c r="X25" s="31">
        <v>1</v>
      </c>
      <c r="Y25" s="31">
        <v>1</v>
      </c>
      <c r="Z25" s="31"/>
      <c r="AA25" s="31"/>
      <c r="AB25" s="31"/>
      <c r="AC25" s="31"/>
      <c r="AD25" s="31"/>
      <c r="AE25" s="33"/>
      <c r="AF25" s="34" t="s">
        <v>259</v>
      </c>
      <c r="AG25" s="29">
        <v>43508</v>
      </c>
      <c r="AH25" s="28">
        <v>43515</v>
      </c>
      <c r="AI25" s="28">
        <v>43515</v>
      </c>
      <c r="AJ25" s="31">
        <v>1</v>
      </c>
      <c r="AK25" s="31"/>
      <c r="AL25" s="31">
        <v>1</v>
      </c>
      <c r="AM25" s="31"/>
      <c r="AN25" s="31">
        <v>1</v>
      </c>
      <c r="AO25" s="31"/>
      <c r="AP25" s="31"/>
      <c r="AQ25" s="31"/>
      <c r="AR25" s="31"/>
      <c r="AS25" s="31"/>
      <c r="AT25" s="31"/>
      <c r="AU25" s="31"/>
      <c r="AV25" s="31"/>
      <c r="AW25" s="31">
        <v>1</v>
      </c>
      <c r="AX25" s="31"/>
      <c r="AY25" s="31"/>
      <c r="AZ25" s="31">
        <v>1</v>
      </c>
      <c r="BA25" s="32"/>
      <c r="BB25" s="32"/>
      <c r="BC25" s="32"/>
      <c r="BD25" s="32"/>
      <c r="BE25" s="32"/>
      <c r="BF25" s="32"/>
      <c r="BG25" s="32"/>
    </row>
    <row r="26" spans="2:59" ht="23.1" customHeight="1" x14ac:dyDescent="0.25">
      <c r="B26" s="20">
        <v>18</v>
      </c>
      <c r="C26" s="19" t="s">
        <v>202</v>
      </c>
      <c r="D26" s="42"/>
      <c r="E26" s="42"/>
      <c r="F26" s="43">
        <v>1</v>
      </c>
      <c r="G26" s="42"/>
      <c r="H26" s="25" t="s">
        <v>237</v>
      </c>
      <c r="I26" s="31"/>
      <c r="J26" s="31"/>
      <c r="K26" s="32"/>
      <c r="L26" s="32"/>
      <c r="M26" s="31">
        <v>1</v>
      </c>
      <c r="N26" s="32"/>
      <c r="O26" s="32"/>
      <c r="P26" s="32"/>
      <c r="Q26" s="32"/>
      <c r="R26" s="32"/>
      <c r="S26" s="29">
        <v>43507</v>
      </c>
      <c r="T26" s="31">
        <v>1</v>
      </c>
      <c r="U26" s="31"/>
      <c r="V26" s="31"/>
      <c r="W26" s="31"/>
      <c r="X26" s="31">
        <v>1</v>
      </c>
      <c r="Y26" s="31">
        <v>1</v>
      </c>
      <c r="Z26" s="31"/>
      <c r="AA26" s="31"/>
      <c r="AB26" s="31"/>
      <c r="AC26" s="31"/>
      <c r="AD26" s="31"/>
      <c r="AE26" s="33"/>
      <c r="AF26" s="34" t="s">
        <v>176</v>
      </c>
      <c r="AG26" s="29">
        <v>43508</v>
      </c>
      <c r="AH26" s="28">
        <v>43521</v>
      </c>
      <c r="AI26" s="28">
        <v>43521</v>
      </c>
      <c r="AJ26" s="31">
        <v>1</v>
      </c>
      <c r="AK26" s="31"/>
      <c r="AL26" s="31">
        <v>1</v>
      </c>
      <c r="AM26" s="31"/>
      <c r="AN26" s="31"/>
      <c r="AO26" s="31"/>
      <c r="AP26" s="31">
        <v>1</v>
      </c>
      <c r="AQ26" s="31"/>
      <c r="AR26" s="31"/>
      <c r="AS26" s="31"/>
      <c r="AT26" s="31"/>
      <c r="AU26" s="31"/>
      <c r="AV26" s="31"/>
      <c r="AW26" s="31"/>
      <c r="AX26" s="31"/>
      <c r="AY26" s="31">
        <v>1</v>
      </c>
      <c r="AZ26" s="31">
        <v>1</v>
      </c>
      <c r="BA26" s="32"/>
      <c r="BB26" s="32"/>
      <c r="BC26" s="32"/>
      <c r="BD26" s="32"/>
      <c r="BE26" s="32"/>
      <c r="BF26" s="32"/>
      <c r="BG26" s="32"/>
    </row>
    <row r="27" spans="2:59" ht="23.1" customHeight="1" x14ac:dyDescent="0.25">
      <c r="B27" s="20">
        <v>19</v>
      </c>
      <c r="C27" s="19" t="s">
        <v>203</v>
      </c>
      <c r="D27" s="43">
        <v>1</v>
      </c>
      <c r="E27" s="42"/>
      <c r="F27" s="43"/>
      <c r="G27" s="42"/>
      <c r="H27" s="25" t="s">
        <v>238</v>
      </c>
      <c r="I27" s="31"/>
      <c r="J27" s="31"/>
      <c r="K27" s="32"/>
      <c r="L27" s="32"/>
      <c r="M27" s="31">
        <v>0</v>
      </c>
      <c r="N27" s="32"/>
      <c r="O27" s="32"/>
      <c r="P27" s="32"/>
      <c r="Q27" s="32"/>
      <c r="R27" s="32"/>
      <c r="S27" s="29">
        <v>43508</v>
      </c>
      <c r="T27" s="31">
        <v>1</v>
      </c>
      <c r="U27" s="31"/>
      <c r="V27" s="31"/>
      <c r="W27" s="31"/>
      <c r="X27" s="31">
        <v>1</v>
      </c>
      <c r="Y27" s="31"/>
      <c r="Z27" s="31"/>
      <c r="AA27" s="31"/>
      <c r="AB27" s="31">
        <v>1</v>
      </c>
      <c r="AC27" s="31"/>
      <c r="AD27" s="31"/>
      <c r="AE27" s="33" t="s">
        <v>256</v>
      </c>
      <c r="AF27" s="34" t="s">
        <v>178</v>
      </c>
      <c r="AG27" s="29">
        <v>43508</v>
      </c>
      <c r="AH27" s="28">
        <v>43515</v>
      </c>
      <c r="AI27" s="28">
        <v>43516</v>
      </c>
      <c r="AJ27" s="31"/>
      <c r="AK27" s="31">
        <v>1</v>
      </c>
      <c r="AL27" s="31">
        <v>1</v>
      </c>
      <c r="AM27" s="31"/>
      <c r="AN27" s="31"/>
      <c r="AO27" s="31">
        <v>1</v>
      </c>
      <c r="AP27" s="31"/>
      <c r="AQ27" s="31"/>
      <c r="AR27" s="31"/>
      <c r="AS27" s="31"/>
      <c r="AT27" s="31"/>
      <c r="AU27" s="31"/>
      <c r="AV27" s="31"/>
      <c r="AW27" s="31"/>
      <c r="AX27" s="31">
        <v>1</v>
      </c>
      <c r="AY27" s="31"/>
      <c r="AZ27" s="31">
        <v>1</v>
      </c>
      <c r="BA27" s="32"/>
      <c r="BB27" s="32"/>
      <c r="BC27" s="32"/>
      <c r="BD27" s="32"/>
      <c r="BE27" s="32"/>
      <c r="BF27" s="32"/>
      <c r="BG27" s="32"/>
    </row>
    <row r="28" spans="2:59" ht="23.1" customHeight="1" x14ac:dyDescent="0.25">
      <c r="B28" s="20">
        <v>20</v>
      </c>
      <c r="C28" s="19" t="s">
        <v>204</v>
      </c>
      <c r="D28" s="43"/>
      <c r="E28" s="42"/>
      <c r="F28" s="43">
        <v>1</v>
      </c>
      <c r="G28" s="42"/>
      <c r="H28" s="25" t="s">
        <v>239</v>
      </c>
      <c r="I28" s="31"/>
      <c r="J28" s="31">
        <v>1</v>
      </c>
      <c r="K28" s="32"/>
      <c r="L28" s="32"/>
      <c r="M28" s="32"/>
      <c r="N28" s="32"/>
      <c r="O28" s="32"/>
      <c r="P28" s="32"/>
      <c r="Q28" s="32"/>
      <c r="R28" s="32"/>
      <c r="S28" s="29">
        <v>43508</v>
      </c>
      <c r="T28" s="31">
        <v>1</v>
      </c>
      <c r="U28" s="31"/>
      <c r="V28" s="31"/>
      <c r="W28" s="31"/>
      <c r="X28" s="31">
        <v>1</v>
      </c>
      <c r="Y28" s="31">
        <v>1</v>
      </c>
      <c r="Z28" s="31"/>
      <c r="AA28" s="31"/>
      <c r="AB28" s="31"/>
      <c r="AC28" s="31"/>
      <c r="AD28" s="31"/>
      <c r="AE28" s="33"/>
      <c r="AF28" s="34" t="s">
        <v>172</v>
      </c>
      <c r="AG28" s="29">
        <v>43508</v>
      </c>
      <c r="AH28" s="28">
        <v>43509</v>
      </c>
      <c r="AI28" s="28">
        <v>43509</v>
      </c>
      <c r="AJ28" s="31"/>
      <c r="AK28" s="31">
        <v>1</v>
      </c>
      <c r="AL28" s="31">
        <v>1</v>
      </c>
      <c r="AM28" s="31"/>
      <c r="AN28" s="31"/>
      <c r="AO28" s="31"/>
      <c r="AP28" s="31">
        <v>1</v>
      </c>
      <c r="AQ28" s="31"/>
      <c r="AR28" s="31"/>
      <c r="AS28" s="31"/>
      <c r="AT28" s="31"/>
      <c r="AU28" s="31"/>
      <c r="AV28" s="31"/>
      <c r="AW28" s="31"/>
      <c r="AX28" s="31"/>
      <c r="AY28" s="31">
        <v>1</v>
      </c>
      <c r="AZ28" s="31">
        <v>1</v>
      </c>
      <c r="BA28" s="32"/>
      <c r="BB28" s="32"/>
      <c r="BC28" s="32"/>
      <c r="BD28" s="32"/>
      <c r="BE28" s="32"/>
      <c r="BF28" s="32"/>
      <c r="BG28" s="32"/>
    </row>
    <row r="29" spans="2:59" ht="23.1" customHeight="1" x14ac:dyDescent="0.25">
      <c r="B29" s="20">
        <v>21</v>
      </c>
      <c r="C29" s="19" t="s">
        <v>205</v>
      </c>
      <c r="D29" s="43"/>
      <c r="E29" s="42"/>
      <c r="F29" s="43">
        <v>1</v>
      </c>
      <c r="G29" s="42"/>
      <c r="H29" s="25" t="s">
        <v>240</v>
      </c>
      <c r="I29" s="31"/>
      <c r="J29" s="31"/>
      <c r="K29" s="32"/>
      <c r="L29" s="32"/>
      <c r="M29" s="31">
        <v>1</v>
      </c>
      <c r="N29" s="32"/>
      <c r="O29" s="32"/>
      <c r="P29" s="32"/>
      <c r="Q29" s="32"/>
      <c r="R29" s="32"/>
      <c r="S29" s="29">
        <v>43508</v>
      </c>
      <c r="T29" s="31">
        <v>1</v>
      </c>
      <c r="U29" s="31"/>
      <c r="V29" s="31"/>
      <c r="W29" s="31"/>
      <c r="X29" s="31">
        <v>1</v>
      </c>
      <c r="Y29" s="31">
        <v>1</v>
      </c>
      <c r="Z29" s="31"/>
      <c r="AA29" s="31"/>
      <c r="AB29" s="31"/>
      <c r="AC29" s="31"/>
      <c r="AD29" s="31"/>
      <c r="AE29" s="33"/>
      <c r="AF29" s="34" t="s">
        <v>176</v>
      </c>
      <c r="AG29" s="29">
        <v>43508</v>
      </c>
      <c r="AH29" s="28">
        <v>43522</v>
      </c>
      <c r="AI29" s="28">
        <v>43522</v>
      </c>
      <c r="AJ29" s="31"/>
      <c r="AK29" s="31">
        <v>1</v>
      </c>
      <c r="AL29" s="31">
        <v>1</v>
      </c>
      <c r="AM29" s="31"/>
      <c r="AN29" s="31"/>
      <c r="AO29" s="31"/>
      <c r="AP29" s="31">
        <v>1</v>
      </c>
      <c r="AQ29" s="31"/>
      <c r="AR29" s="31"/>
      <c r="AS29" s="31"/>
      <c r="AT29" s="31"/>
      <c r="AU29" s="31"/>
      <c r="AV29" s="31"/>
      <c r="AW29" s="31"/>
      <c r="AX29" s="31"/>
      <c r="AY29" s="31">
        <v>1</v>
      </c>
      <c r="AZ29" s="31">
        <v>1</v>
      </c>
      <c r="BA29" s="32"/>
      <c r="BB29" s="32"/>
      <c r="BC29" s="32"/>
      <c r="BD29" s="32"/>
      <c r="BE29" s="32"/>
      <c r="BF29" s="32"/>
      <c r="BG29" s="32"/>
    </row>
    <row r="30" spans="2:59" ht="23.1" customHeight="1" x14ac:dyDescent="0.25">
      <c r="B30" s="20">
        <v>22</v>
      </c>
      <c r="C30" s="19" t="s">
        <v>206</v>
      </c>
      <c r="D30" s="43"/>
      <c r="E30" s="42"/>
      <c r="F30" s="43">
        <v>1</v>
      </c>
      <c r="G30" s="42"/>
      <c r="H30" s="25" t="s">
        <v>241</v>
      </c>
      <c r="I30" s="31"/>
      <c r="J30" s="31">
        <v>1</v>
      </c>
      <c r="K30" s="32"/>
      <c r="L30" s="32"/>
      <c r="M30" s="32"/>
      <c r="N30" s="32"/>
      <c r="O30" s="32"/>
      <c r="P30" s="32"/>
      <c r="Q30" s="32"/>
      <c r="R30" s="32"/>
      <c r="S30" s="29">
        <v>43509</v>
      </c>
      <c r="T30" s="31">
        <v>1</v>
      </c>
      <c r="U30" s="31"/>
      <c r="V30" s="31"/>
      <c r="W30" s="31"/>
      <c r="X30" s="31">
        <v>1</v>
      </c>
      <c r="Y30" s="31">
        <v>1</v>
      </c>
      <c r="Z30" s="31"/>
      <c r="AA30" s="31"/>
      <c r="AB30" s="31"/>
      <c r="AC30" s="31"/>
      <c r="AD30" s="31"/>
      <c r="AE30" s="33"/>
      <c r="AF30" s="34" t="s">
        <v>178</v>
      </c>
      <c r="AG30" s="29">
        <v>43509</v>
      </c>
      <c r="AH30" s="28">
        <v>43509</v>
      </c>
      <c r="AI30" s="28">
        <v>43509</v>
      </c>
      <c r="AJ30" s="31">
        <v>1</v>
      </c>
      <c r="AK30" s="31"/>
      <c r="AL30" s="31">
        <v>1</v>
      </c>
      <c r="AM30" s="31"/>
      <c r="AN30" s="31"/>
      <c r="AO30" s="31"/>
      <c r="AP30" s="31">
        <v>1</v>
      </c>
      <c r="AQ30" s="31"/>
      <c r="AR30" s="31"/>
      <c r="AS30" s="31"/>
      <c r="AT30" s="31"/>
      <c r="AU30" s="31"/>
      <c r="AV30" s="31"/>
      <c r="AW30" s="31"/>
      <c r="AX30" s="31"/>
      <c r="AY30" s="31">
        <v>1</v>
      </c>
      <c r="AZ30" s="31">
        <v>1</v>
      </c>
      <c r="BA30" s="32"/>
      <c r="BB30" s="32"/>
      <c r="BC30" s="32"/>
      <c r="BD30" s="32"/>
      <c r="BE30" s="32"/>
      <c r="BF30" s="32"/>
      <c r="BG30" s="32"/>
    </row>
    <row r="31" spans="2:59" ht="23.1" customHeight="1" x14ac:dyDescent="0.25">
      <c r="B31" s="20">
        <v>23</v>
      </c>
      <c r="C31" s="19" t="s">
        <v>207</v>
      </c>
      <c r="D31" s="43"/>
      <c r="E31" s="42"/>
      <c r="F31" s="43">
        <v>1</v>
      </c>
      <c r="G31" s="42"/>
      <c r="H31" s="25" t="s">
        <v>242</v>
      </c>
      <c r="I31" s="31"/>
      <c r="J31" s="31">
        <v>1</v>
      </c>
      <c r="K31" s="32"/>
      <c r="L31" s="32"/>
      <c r="M31" s="32"/>
      <c r="N31" s="32"/>
      <c r="O31" s="32"/>
      <c r="P31" s="32"/>
      <c r="Q31" s="32"/>
      <c r="R31" s="32"/>
      <c r="S31" s="29">
        <v>43509</v>
      </c>
      <c r="T31" s="31">
        <v>1</v>
      </c>
      <c r="U31" s="31"/>
      <c r="V31" s="31"/>
      <c r="W31" s="31"/>
      <c r="X31" s="31">
        <v>1</v>
      </c>
      <c r="Y31" s="31">
        <v>1</v>
      </c>
      <c r="Z31" s="31"/>
      <c r="AA31" s="31"/>
      <c r="AB31" s="31"/>
      <c r="AC31" s="31"/>
      <c r="AD31" s="31"/>
      <c r="AE31" s="33"/>
      <c r="AF31" s="34" t="s">
        <v>178</v>
      </c>
      <c r="AG31" s="29">
        <v>43510</v>
      </c>
      <c r="AH31" s="28">
        <v>43515</v>
      </c>
      <c r="AI31" s="28">
        <v>43516</v>
      </c>
      <c r="AJ31" s="31">
        <v>1</v>
      </c>
      <c r="AK31" s="31"/>
      <c r="AL31" s="31">
        <v>1</v>
      </c>
      <c r="AM31" s="31"/>
      <c r="AN31" s="31"/>
      <c r="AO31" s="31"/>
      <c r="AP31" s="31">
        <v>1</v>
      </c>
      <c r="AQ31" s="31"/>
      <c r="AR31" s="31"/>
      <c r="AS31" s="31"/>
      <c r="AT31" s="31"/>
      <c r="AU31" s="31"/>
      <c r="AV31" s="31"/>
      <c r="AW31" s="31"/>
      <c r="AX31" s="31"/>
      <c r="AY31" s="31">
        <v>1</v>
      </c>
      <c r="AZ31" s="31">
        <v>1</v>
      </c>
      <c r="BA31" s="32"/>
      <c r="BB31" s="32"/>
      <c r="BC31" s="32"/>
      <c r="BD31" s="32"/>
      <c r="BE31" s="32"/>
      <c r="BF31" s="32"/>
      <c r="BG31" s="32"/>
    </row>
    <row r="32" spans="2:59" ht="23.1" customHeight="1" x14ac:dyDescent="0.25">
      <c r="B32" s="20">
        <v>24</v>
      </c>
      <c r="C32" s="19" t="s">
        <v>208</v>
      </c>
      <c r="D32" s="43"/>
      <c r="E32" s="42"/>
      <c r="F32" s="43">
        <v>1</v>
      </c>
      <c r="G32" s="42"/>
      <c r="H32" s="25" t="s">
        <v>243</v>
      </c>
      <c r="I32" s="31"/>
      <c r="J32" s="31">
        <v>1</v>
      </c>
      <c r="K32" s="32"/>
      <c r="L32" s="32"/>
      <c r="M32" s="32"/>
      <c r="N32" s="32"/>
      <c r="O32" s="32"/>
      <c r="P32" s="32"/>
      <c r="Q32" s="32"/>
      <c r="R32" s="32"/>
      <c r="S32" s="29">
        <v>43510</v>
      </c>
      <c r="T32" s="31">
        <v>1</v>
      </c>
      <c r="U32" s="31"/>
      <c r="V32" s="31"/>
      <c r="W32" s="31"/>
      <c r="X32" s="31">
        <v>1</v>
      </c>
      <c r="Y32" s="31"/>
      <c r="Z32" s="31">
        <v>1</v>
      </c>
      <c r="AA32" s="31"/>
      <c r="AB32" s="31"/>
      <c r="AC32" s="31"/>
      <c r="AD32" s="31"/>
      <c r="AE32" s="33"/>
      <c r="AF32" s="34" t="s">
        <v>260</v>
      </c>
      <c r="AG32" s="29">
        <v>43510</v>
      </c>
      <c r="AH32" s="28">
        <v>43522</v>
      </c>
      <c r="AI32" s="28">
        <v>43523</v>
      </c>
      <c r="AJ32" s="31">
        <v>1</v>
      </c>
      <c r="AK32" s="31"/>
      <c r="AL32" s="31">
        <v>1</v>
      </c>
      <c r="AM32" s="31"/>
      <c r="AN32" s="31"/>
      <c r="AO32" s="31"/>
      <c r="AP32" s="31">
        <v>1</v>
      </c>
      <c r="AQ32" s="31"/>
      <c r="AR32" s="31"/>
      <c r="AS32" s="31"/>
      <c r="AT32" s="31"/>
      <c r="AU32" s="31"/>
      <c r="AV32" s="31"/>
      <c r="AW32" s="31"/>
      <c r="AX32" s="31"/>
      <c r="AY32" s="31">
        <v>1</v>
      </c>
      <c r="AZ32" s="31">
        <v>1</v>
      </c>
      <c r="BA32" s="32"/>
      <c r="BB32" s="32"/>
      <c r="BC32" s="32"/>
      <c r="BD32" s="32"/>
      <c r="BE32" s="32"/>
      <c r="BF32" s="32"/>
      <c r="BG32" s="32"/>
    </row>
    <row r="33" spans="2:59" ht="23.1" customHeight="1" x14ac:dyDescent="0.25">
      <c r="B33" s="20">
        <v>25</v>
      </c>
      <c r="C33" s="19" t="s">
        <v>209</v>
      </c>
      <c r="D33" s="43">
        <v>1</v>
      </c>
      <c r="E33" s="42"/>
      <c r="F33" s="43"/>
      <c r="G33" s="42"/>
      <c r="H33" s="25" t="s">
        <v>244</v>
      </c>
      <c r="I33" s="31"/>
      <c r="J33" s="31">
        <v>3</v>
      </c>
      <c r="K33" s="32"/>
      <c r="L33" s="32"/>
      <c r="M33" s="32"/>
      <c r="N33" s="32"/>
      <c r="O33" s="32"/>
      <c r="P33" s="32"/>
      <c r="Q33" s="32"/>
      <c r="R33" s="32"/>
      <c r="S33" s="29">
        <v>43511</v>
      </c>
      <c r="T33" s="31">
        <v>1</v>
      </c>
      <c r="U33" s="31"/>
      <c r="V33" s="31"/>
      <c r="W33" s="31"/>
      <c r="X33" s="31">
        <v>1</v>
      </c>
      <c r="Y33" s="31">
        <v>1</v>
      </c>
      <c r="Z33" s="31"/>
      <c r="AA33" s="31"/>
      <c r="AB33" s="31"/>
      <c r="AC33" s="31"/>
      <c r="AD33" s="31"/>
      <c r="AE33" s="33"/>
      <c r="AF33" s="34" t="s">
        <v>175</v>
      </c>
      <c r="AG33" s="29" t="s">
        <v>264</v>
      </c>
      <c r="AH33" s="28">
        <v>43523</v>
      </c>
      <c r="AI33" s="28">
        <v>43524</v>
      </c>
      <c r="AJ33" s="31"/>
      <c r="AK33" s="31">
        <v>1</v>
      </c>
      <c r="AL33" s="31">
        <v>1</v>
      </c>
      <c r="AM33" s="31"/>
      <c r="AN33" s="31"/>
      <c r="AO33" s="31"/>
      <c r="AP33" s="31">
        <v>1</v>
      </c>
      <c r="AQ33" s="31"/>
      <c r="AR33" s="31"/>
      <c r="AS33" s="31"/>
      <c r="AT33" s="31"/>
      <c r="AU33" s="31"/>
      <c r="AV33" s="31"/>
      <c r="AW33" s="31"/>
      <c r="AX33" s="31"/>
      <c r="AY33" s="31">
        <v>1</v>
      </c>
      <c r="AZ33" s="31">
        <v>1</v>
      </c>
      <c r="BA33" s="32"/>
      <c r="BB33" s="32"/>
      <c r="BC33" s="32"/>
      <c r="BD33" s="32"/>
      <c r="BE33" s="32"/>
      <c r="BF33" s="32"/>
      <c r="BG33" s="32"/>
    </row>
    <row r="34" spans="2:59" ht="23.1" customHeight="1" x14ac:dyDescent="0.25">
      <c r="B34" s="20">
        <v>26</v>
      </c>
      <c r="C34" s="19" t="s">
        <v>210</v>
      </c>
      <c r="D34" s="43"/>
      <c r="E34" s="42"/>
      <c r="F34" s="43">
        <v>1</v>
      </c>
      <c r="G34" s="42"/>
      <c r="H34" s="25" t="s">
        <v>245</v>
      </c>
      <c r="I34" s="31"/>
      <c r="J34" s="31">
        <v>1</v>
      </c>
      <c r="K34" s="32"/>
      <c r="L34" s="32"/>
      <c r="M34" s="32"/>
      <c r="N34" s="32"/>
      <c r="O34" s="32"/>
      <c r="P34" s="32"/>
      <c r="Q34" s="32"/>
      <c r="R34" s="32"/>
      <c r="S34" s="29">
        <v>43511</v>
      </c>
      <c r="T34" s="31">
        <v>1</v>
      </c>
      <c r="U34" s="31"/>
      <c r="V34" s="31"/>
      <c r="W34" s="31"/>
      <c r="X34" s="31">
        <v>1</v>
      </c>
      <c r="Y34" s="31">
        <v>1</v>
      </c>
      <c r="Z34" s="31"/>
      <c r="AA34" s="31"/>
      <c r="AB34" s="31"/>
      <c r="AC34" s="31"/>
      <c r="AD34" s="31"/>
      <c r="AE34" s="33"/>
      <c r="AF34" s="34" t="s">
        <v>172</v>
      </c>
      <c r="AG34" s="29" t="s">
        <v>264</v>
      </c>
      <c r="AH34" s="28">
        <v>43511</v>
      </c>
      <c r="AI34" s="28">
        <v>43516</v>
      </c>
      <c r="AJ34" s="31"/>
      <c r="AK34" s="31">
        <v>1</v>
      </c>
      <c r="AL34" s="31">
        <v>1</v>
      </c>
      <c r="AM34" s="31"/>
      <c r="AN34" s="31"/>
      <c r="AO34" s="31">
        <v>1</v>
      </c>
      <c r="AP34" s="31"/>
      <c r="AQ34" s="31"/>
      <c r="AR34" s="31"/>
      <c r="AS34" s="31"/>
      <c r="AT34" s="31"/>
      <c r="AU34" s="31"/>
      <c r="AV34" s="31"/>
      <c r="AW34" s="31">
        <v>1</v>
      </c>
      <c r="AX34" s="31"/>
      <c r="AY34" s="31"/>
      <c r="AZ34" s="31">
        <v>1</v>
      </c>
      <c r="BA34" s="32"/>
      <c r="BB34" s="32"/>
      <c r="BC34" s="32"/>
      <c r="BD34" s="32"/>
      <c r="BE34" s="32"/>
      <c r="BF34" s="32"/>
      <c r="BG34" s="32"/>
    </row>
    <row r="35" spans="2:59" ht="23.1" customHeight="1" x14ac:dyDescent="0.25">
      <c r="B35" s="20">
        <v>27</v>
      </c>
      <c r="C35" s="19" t="s">
        <v>211</v>
      </c>
      <c r="D35" s="43">
        <v>1</v>
      </c>
      <c r="E35" s="42"/>
      <c r="F35" s="43"/>
      <c r="G35" s="42"/>
      <c r="H35" s="25" t="s">
        <v>246</v>
      </c>
      <c r="I35" s="31"/>
      <c r="J35" s="31">
        <v>1</v>
      </c>
      <c r="K35" s="32"/>
      <c r="L35" s="32"/>
      <c r="M35" s="32"/>
      <c r="N35" s="32"/>
      <c r="O35" s="32"/>
      <c r="P35" s="32"/>
      <c r="Q35" s="32"/>
      <c r="R35" s="32"/>
      <c r="S35" s="29">
        <v>43514</v>
      </c>
      <c r="T35" s="31">
        <v>1</v>
      </c>
      <c r="U35" s="31"/>
      <c r="V35" s="31"/>
      <c r="W35" s="31"/>
      <c r="X35" s="31">
        <v>1</v>
      </c>
      <c r="Y35" s="31">
        <v>1</v>
      </c>
      <c r="Z35" s="31"/>
      <c r="AA35" s="31"/>
      <c r="AB35" s="31"/>
      <c r="AC35" s="31"/>
      <c r="AD35" s="31"/>
      <c r="AE35" s="33"/>
      <c r="AF35" s="34" t="s">
        <v>175</v>
      </c>
      <c r="AG35" s="29">
        <v>43514</v>
      </c>
      <c r="AH35" s="28">
        <v>43523</v>
      </c>
      <c r="AI35" s="28">
        <v>43523</v>
      </c>
      <c r="AJ35" s="31"/>
      <c r="AK35" s="31">
        <v>1</v>
      </c>
      <c r="AL35" s="31">
        <v>1</v>
      </c>
      <c r="AM35" s="31"/>
      <c r="AN35" s="31"/>
      <c r="AO35" s="31"/>
      <c r="AP35" s="31">
        <v>1</v>
      </c>
      <c r="AQ35" s="31"/>
      <c r="AR35" s="31"/>
      <c r="AS35" s="31"/>
      <c r="AT35" s="31"/>
      <c r="AU35" s="31"/>
      <c r="AV35" s="31"/>
      <c r="AW35" s="31"/>
      <c r="AX35" s="31"/>
      <c r="AY35" s="31">
        <v>1</v>
      </c>
      <c r="AZ35" s="31">
        <v>1</v>
      </c>
      <c r="BA35" s="32"/>
      <c r="BB35" s="32"/>
      <c r="BC35" s="32"/>
      <c r="BD35" s="32"/>
      <c r="BE35" s="32"/>
      <c r="BF35" s="32"/>
      <c r="BG35" s="32"/>
    </row>
    <row r="36" spans="2:59" ht="23.1" customHeight="1" x14ac:dyDescent="0.25">
      <c r="B36" s="20">
        <v>28</v>
      </c>
      <c r="C36" s="39" t="s">
        <v>212</v>
      </c>
      <c r="D36" s="43">
        <v>1</v>
      </c>
      <c r="E36" s="42"/>
      <c r="F36" s="43"/>
      <c r="G36" s="42"/>
      <c r="H36" s="40" t="s">
        <v>247</v>
      </c>
      <c r="I36" s="44"/>
      <c r="J36" s="44">
        <v>1</v>
      </c>
      <c r="K36" s="45"/>
      <c r="L36" s="45"/>
      <c r="M36" s="45"/>
      <c r="N36" s="45"/>
      <c r="O36" s="45"/>
      <c r="P36" s="45"/>
      <c r="Q36" s="45"/>
      <c r="R36" s="45"/>
      <c r="S36" s="46">
        <v>43515</v>
      </c>
      <c r="T36" s="44">
        <v>1</v>
      </c>
      <c r="U36" s="44"/>
      <c r="V36" s="44"/>
      <c r="W36" s="44"/>
      <c r="X36" s="44">
        <v>1</v>
      </c>
      <c r="Y36" s="44">
        <v>1</v>
      </c>
      <c r="Z36" s="44"/>
      <c r="AA36" s="44"/>
      <c r="AB36" s="44"/>
      <c r="AC36" s="44"/>
      <c r="AD36" s="44"/>
      <c r="AE36" s="47"/>
      <c r="AF36" s="49" t="s">
        <v>176</v>
      </c>
      <c r="AG36" s="46">
        <v>43514</v>
      </c>
      <c r="AH36" s="50">
        <v>43514</v>
      </c>
      <c r="AI36" s="50">
        <v>43517</v>
      </c>
      <c r="AJ36" s="44"/>
      <c r="AK36" s="44">
        <v>1</v>
      </c>
      <c r="AL36" s="44">
        <v>1</v>
      </c>
      <c r="AM36" s="44"/>
      <c r="AN36" s="44"/>
      <c r="AO36" s="44"/>
      <c r="AP36" s="44">
        <v>1</v>
      </c>
      <c r="AQ36" s="44"/>
      <c r="AR36" s="44"/>
      <c r="AS36" s="44"/>
      <c r="AT36" s="44"/>
      <c r="AU36" s="44"/>
      <c r="AV36" s="44"/>
      <c r="AW36" s="44"/>
      <c r="AX36" s="44"/>
      <c r="AY36" s="44">
        <v>1</v>
      </c>
      <c r="AZ36" s="44">
        <v>1</v>
      </c>
      <c r="BA36" s="45"/>
      <c r="BB36" s="45"/>
      <c r="BC36" s="45"/>
      <c r="BD36" s="45"/>
      <c r="BE36" s="45"/>
      <c r="BF36" s="45"/>
      <c r="BG36" s="45"/>
    </row>
    <row r="37" spans="2:59" ht="23.1" customHeight="1" x14ac:dyDescent="0.25">
      <c r="B37" s="20">
        <v>29</v>
      </c>
      <c r="C37" s="39" t="s">
        <v>213</v>
      </c>
      <c r="D37" s="43">
        <v>1</v>
      </c>
      <c r="E37" s="42"/>
      <c r="F37" s="43"/>
      <c r="G37" s="42"/>
      <c r="H37" s="40" t="s">
        <v>248</v>
      </c>
      <c r="I37" s="44"/>
      <c r="J37" s="44">
        <v>0</v>
      </c>
      <c r="K37" s="45"/>
      <c r="L37" s="45"/>
      <c r="M37" s="45"/>
      <c r="N37" s="45"/>
      <c r="O37" s="45"/>
      <c r="P37" s="45"/>
      <c r="Q37" s="45"/>
      <c r="R37" s="45"/>
      <c r="S37" s="46">
        <v>43515</v>
      </c>
      <c r="T37" s="44">
        <v>1</v>
      </c>
      <c r="U37" s="44"/>
      <c r="V37" s="44"/>
      <c r="W37" s="44"/>
      <c r="X37" s="44">
        <v>1</v>
      </c>
      <c r="Y37" s="44"/>
      <c r="Z37" s="44"/>
      <c r="AA37" s="44"/>
      <c r="AB37" s="44"/>
      <c r="AC37" s="44">
        <v>1</v>
      </c>
      <c r="AD37" s="44"/>
      <c r="AE37" s="48" t="s">
        <v>257</v>
      </c>
      <c r="AF37" s="49" t="s">
        <v>176</v>
      </c>
      <c r="AG37" s="46">
        <v>43515</v>
      </c>
      <c r="AH37" s="50">
        <v>43525</v>
      </c>
      <c r="AI37" s="50">
        <v>43525</v>
      </c>
      <c r="AJ37" s="44"/>
      <c r="AK37" s="44">
        <v>1</v>
      </c>
      <c r="AL37" s="44">
        <v>1</v>
      </c>
      <c r="AM37" s="44"/>
      <c r="AN37" s="44"/>
      <c r="AO37" s="44"/>
      <c r="AP37" s="44">
        <v>1</v>
      </c>
      <c r="AQ37" s="44"/>
      <c r="AR37" s="44"/>
      <c r="AS37" s="44"/>
      <c r="AT37" s="44"/>
      <c r="AU37" s="44"/>
      <c r="AV37" s="44"/>
      <c r="AW37" s="44"/>
      <c r="AX37" s="44"/>
      <c r="AY37" s="44">
        <v>1</v>
      </c>
      <c r="AZ37" s="44">
        <v>1</v>
      </c>
      <c r="BA37" s="45"/>
      <c r="BB37" s="45"/>
      <c r="BC37" s="45"/>
      <c r="BD37" s="45"/>
      <c r="BE37" s="45"/>
      <c r="BF37" s="45"/>
      <c r="BG37" s="45"/>
    </row>
    <row r="38" spans="2:59" ht="23.1" customHeight="1" x14ac:dyDescent="0.25">
      <c r="B38" s="20">
        <v>30</v>
      </c>
      <c r="C38" s="39" t="s">
        <v>214</v>
      </c>
      <c r="D38" s="43"/>
      <c r="E38" s="42"/>
      <c r="F38" s="43">
        <v>1</v>
      </c>
      <c r="G38" s="42"/>
      <c r="H38" s="40" t="s">
        <v>249</v>
      </c>
      <c r="I38" s="44"/>
      <c r="J38" s="44">
        <v>1</v>
      </c>
      <c r="K38" s="45"/>
      <c r="L38" s="45"/>
      <c r="M38" s="45"/>
      <c r="N38" s="45"/>
      <c r="O38" s="45"/>
      <c r="P38" s="45"/>
      <c r="Q38" s="45"/>
      <c r="R38" s="45"/>
      <c r="S38" s="46">
        <v>43516</v>
      </c>
      <c r="T38" s="44">
        <v>1</v>
      </c>
      <c r="U38" s="44"/>
      <c r="V38" s="44"/>
      <c r="W38" s="44"/>
      <c r="X38" s="44">
        <v>1</v>
      </c>
      <c r="Y38" s="44">
        <v>1</v>
      </c>
      <c r="Z38" s="44"/>
      <c r="AA38" s="44"/>
      <c r="AB38" s="44"/>
      <c r="AC38" s="44"/>
      <c r="AD38" s="44"/>
      <c r="AE38" s="47"/>
      <c r="AF38" s="49" t="s">
        <v>176</v>
      </c>
      <c r="AG38" s="46">
        <v>43516</v>
      </c>
      <c r="AH38" s="50">
        <v>43163</v>
      </c>
      <c r="AI38" s="50">
        <v>43163</v>
      </c>
      <c r="AJ38" s="44"/>
      <c r="AK38" s="44">
        <v>1</v>
      </c>
      <c r="AL38" s="44">
        <v>1</v>
      </c>
      <c r="AM38" s="44"/>
      <c r="AN38" s="44"/>
      <c r="AO38" s="44">
        <v>1</v>
      </c>
      <c r="AP38" s="44"/>
      <c r="AQ38" s="44"/>
      <c r="AR38" s="44"/>
      <c r="AS38" s="44"/>
      <c r="AT38" s="44"/>
      <c r="AU38" s="44"/>
      <c r="AV38" s="44"/>
      <c r="AW38" s="44"/>
      <c r="AX38" s="44">
        <v>1</v>
      </c>
      <c r="AY38" s="44"/>
      <c r="AZ38" s="44">
        <v>1</v>
      </c>
      <c r="BA38" s="45"/>
      <c r="BB38" s="45"/>
      <c r="BC38" s="45"/>
      <c r="BD38" s="45"/>
      <c r="BE38" s="45"/>
      <c r="BF38" s="45"/>
      <c r="BG38" s="45"/>
    </row>
    <row r="39" spans="2:59" ht="23.1" customHeight="1" x14ac:dyDescent="0.25">
      <c r="B39" s="20">
        <v>31</v>
      </c>
      <c r="C39" s="39" t="s">
        <v>215</v>
      </c>
      <c r="D39" s="43"/>
      <c r="E39" s="42"/>
      <c r="F39" s="43">
        <v>1</v>
      </c>
      <c r="G39" s="42"/>
      <c r="H39" s="40" t="s">
        <v>250</v>
      </c>
      <c r="I39" s="44"/>
      <c r="J39" s="44">
        <v>1</v>
      </c>
      <c r="K39" s="45"/>
      <c r="L39" s="45"/>
      <c r="M39" s="45"/>
      <c r="N39" s="45"/>
      <c r="O39" s="45"/>
      <c r="P39" s="45"/>
      <c r="Q39" s="45"/>
      <c r="R39" s="45"/>
      <c r="S39" s="46">
        <v>43516</v>
      </c>
      <c r="T39" s="44">
        <v>1</v>
      </c>
      <c r="U39" s="44"/>
      <c r="V39" s="44"/>
      <c r="W39" s="44"/>
      <c r="X39" s="44">
        <v>1</v>
      </c>
      <c r="Y39" s="44">
        <v>1</v>
      </c>
      <c r="Z39" s="44"/>
      <c r="AA39" s="44"/>
      <c r="AB39" s="44"/>
      <c r="AC39" s="44"/>
      <c r="AD39" s="44"/>
      <c r="AE39" s="47"/>
      <c r="AF39" s="49" t="s">
        <v>178</v>
      </c>
      <c r="AG39" s="46">
        <v>43516</v>
      </c>
      <c r="AH39" s="50">
        <v>43522</v>
      </c>
      <c r="AI39" s="50">
        <v>43522</v>
      </c>
      <c r="AJ39" s="44">
        <v>1</v>
      </c>
      <c r="AK39" s="44"/>
      <c r="AL39" s="44">
        <v>1</v>
      </c>
      <c r="AM39" s="44"/>
      <c r="AN39" s="44"/>
      <c r="AO39" s="44"/>
      <c r="AP39" s="44">
        <v>1</v>
      </c>
      <c r="AQ39" s="44"/>
      <c r="AR39" s="44"/>
      <c r="AS39" s="44"/>
      <c r="AT39" s="44"/>
      <c r="AU39" s="44"/>
      <c r="AV39" s="44"/>
      <c r="AW39" s="44"/>
      <c r="AX39" s="44"/>
      <c r="AY39" s="44">
        <v>1</v>
      </c>
      <c r="AZ39" s="44">
        <v>1</v>
      </c>
      <c r="BA39" s="45"/>
      <c r="BB39" s="45"/>
      <c r="BC39" s="45"/>
      <c r="BD39" s="45"/>
      <c r="BE39" s="45"/>
      <c r="BF39" s="45"/>
      <c r="BG39" s="45"/>
    </row>
    <row r="40" spans="2:59" ht="23.1" customHeight="1" x14ac:dyDescent="0.25">
      <c r="B40" s="20">
        <v>32</v>
      </c>
      <c r="C40" s="39" t="s">
        <v>216</v>
      </c>
      <c r="D40" s="43"/>
      <c r="E40" s="42"/>
      <c r="F40" s="43">
        <v>1</v>
      </c>
      <c r="G40" s="42"/>
      <c r="H40" s="40" t="s">
        <v>251</v>
      </c>
      <c r="I40" s="44"/>
      <c r="J40" s="44">
        <v>1</v>
      </c>
      <c r="K40" s="45"/>
      <c r="L40" s="45"/>
      <c r="M40" s="45"/>
      <c r="N40" s="45"/>
      <c r="O40" s="45"/>
      <c r="P40" s="45"/>
      <c r="Q40" s="45"/>
      <c r="R40" s="45"/>
      <c r="S40" s="46">
        <v>43517</v>
      </c>
      <c r="T40" s="44">
        <v>1</v>
      </c>
      <c r="U40" s="44"/>
      <c r="V40" s="44"/>
      <c r="W40" s="44"/>
      <c r="X40" s="44">
        <v>1</v>
      </c>
      <c r="Y40" s="44">
        <v>1</v>
      </c>
      <c r="Z40" s="44"/>
      <c r="AA40" s="44"/>
      <c r="AB40" s="44"/>
      <c r="AC40" s="44"/>
      <c r="AD40" s="44"/>
      <c r="AE40" s="47"/>
      <c r="AF40" s="49" t="s">
        <v>172</v>
      </c>
      <c r="AG40" s="46">
        <v>43517</v>
      </c>
      <c r="AH40" s="50">
        <v>43524</v>
      </c>
      <c r="AI40" s="50">
        <v>43525</v>
      </c>
      <c r="AJ40" s="44"/>
      <c r="AK40" s="44">
        <v>1</v>
      </c>
      <c r="AL40" s="44">
        <v>1</v>
      </c>
      <c r="AM40" s="44"/>
      <c r="AN40" s="44"/>
      <c r="AO40" s="44">
        <v>1</v>
      </c>
      <c r="AP40" s="44"/>
      <c r="AQ40" s="44"/>
      <c r="AR40" s="44"/>
      <c r="AS40" s="44"/>
      <c r="AT40" s="44"/>
      <c r="AU40" s="44"/>
      <c r="AV40" s="44"/>
      <c r="AW40" s="44"/>
      <c r="AX40" s="44">
        <v>1</v>
      </c>
      <c r="AY40" s="44"/>
      <c r="AZ40" s="44">
        <v>1</v>
      </c>
      <c r="BA40" s="45"/>
      <c r="BB40" s="45"/>
      <c r="BC40" s="45"/>
      <c r="BD40" s="45"/>
      <c r="BE40" s="45"/>
      <c r="BF40" s="45"/>
      <c r="BG40" s="45"/>
    </row>
    <row r="41" spans="2:59" ht="23.1" customHeight="1" x14ac:dyDescent="0.25">
      <c r="B41" s="20">
        <v>33</v>
      </c>
      <c r="C41" s="39" t="s">
        <v>217</v>
      </c>
      <c r="D41" s="43"/>
      <c r="E41" s="42"/>
      <c r="F41" s="43">
        <v>1</v>
      </c>
      <c r="G41" s="42"/>
      <c r="H41" s="40" t="s">
        <v>252</v>
      </c>
      <c r="I41" s="44"/>
      <c r="J41" s="44">
        <v>0</v>
      </c>
      <c r="K41" s="45"/>
      <c r="L41" s="45"/>
      <c r="M41" s="45"/>
      <c r="N41" s="45"/>
      <c r="O41" s="45"/>
      <c r="P41" s="45"/>
      <c r="Q41" s="45"/>
      <c r="R41" s="45"/>
      <c r="S41" s="46">
        <v>43519</v>
      </c>
      <c r="T41" s="44">
        <v>1</v>
      </c>
      <c r="U41" s="44"/>
      <c r="V41" s="44"/>
      <c r="W41" s="44"/>
      <c r="X41" s="44">
        <v>1</v>
      </c>
      <c r="Y41" s="44"/>
      <c r="Z41" s="44"/>
      <c r="AA41" s="44"/>
      <c r="AB41" s="44"/>
      <c r="AC41" s="44">
        <v>1</v>
      </c>
      <c r="AD41" s="44"/>
      <c r="AE41" s="47" t="s">
        <v>257</v>
      </c>
      <c r="AF41" s="49" t="s">
        <v>261</v>
      </c>
      <c r="AG41" s="46">
        <v>43521</v>
      </c>
      <c r="AH41" s="50">
        <v>43523</v>
      </c>
      <c r="AI41" s="50">
        <v>43528</v>
      </c>
      <c r="AJ41" s="44"/>
      <c r="AK41" s="44">
        <v>1</v>
      </c>
      <c r="AL41" s="44">
        <v>1</v>
      </c>
      <c r="AM41" s="44"/>
      <c r="AN41" s="44"/>
      <c r="AO41" s="44"/>
      <c r="AP41" s="44"/>
      <c r="AQ41" s="44">
        <v>1</v>
      </c>
      <c r="AR41" s="44"/>
      <c r="AS41" s="44"/>
      <c r="AT41" s="44"/>
      <c r="AU41" s="44"/>
      <c r="AV41" s="44"/>
      <c r="AW41" s="44"/>
      <c r="AX41" s="44">
        <v>1</v>
      </c>
      <c r="AY41" s="44"/>
      <c r="AZ41" s="44">
        <v>1</v>
      </c>
      <c r="BA41" s="45"/>
      <c r="BB41" s="45"/>
      <c r="BC41" s="45"/>
      <c r="BD41" s="45"/>
      <c r="BE41" s="45"/>
      <c r="BF41" s="45"/>
      <c r="BG41" s="45"/>
    </row>
    <row r="42" spans="2:59" ht="23.1" customHeight="1" x14ac:dyDescent="0.25">
      <c r="B42" s="20">
        <v>34</v>
      </c>
      <c r="C42" s="39" t="s">
        <v>218</v>
      </c>
      <c r="D42" s="43"/>
      <c r="E42" s="42"/>
      <c r="F42" s="43">
        <v>1</v>
      </c>
      <c r="G42" s="42"/>
      <c r="H42" s="40" t="s">
        <v>253</v>
      </c>
      <c r="I42" s="44"/>
      <c r="J42" s="44">
        <v>1</v>
      </c>
      <c r="K42" s="45"/>
      <c r="L42" s="45"/>
      <c r="M42" s="45"/>
      <c r="N42" s="45"/>
      <c r="O42" s="45"/>
      <c r="P42" s="45"/>
      <c r="Q42" s="45"/>
      <c r="R42" s="45"/>
      <c r="S42" s="46">
        <v>43522</v>
      </c>
      <c r="T42" s="44">
        <v>1</v>
      </c>
      <c r="U42" s="44"/>
      <c r="V42" s="44"/>
      <c r="W42" s="44"/>
      <c r="X42" s="44">
        <v>1</v>
      </c>
      <c r="Y42" s="44">
        <v>1</v>
      </c>
      <c r="Z42" s="44"/>
      <c r="AA42" s="44"/>
      <c r="AB42" s="44"/>
      <c r="AC42" s="44"/>
      <c r="AD42" s="44"/>
      <c r="AE42" s="47"/>
      <c r="AF42" s="49" t="s">
        <v>180</v>
      </c>
      <c r="AG42" s="46">
        <v>43523</v>
      </c>
      <c r="AH42" s="50">
        <v>43523</v>
      </c>
      <c r="AI42" s="50">
        <v>43530</v>
      </c>
      <c r="AJ42" s="44">
        <v>1</v>
      </c>
      <c r="AK42" s="44"/>
      <c r="AL42" s="44">
        <v>1</v>
      </c>
      <c r="AM42" s="44"/>
      <c r="AN42" s="44"/>
      <c r="AO42" s="44"/>
      <c r="AP42" s="44">
        <v>1</v>
      </c>
      <c r="AQ42" s="44"/>
      <c r="AR42" s="44"/>
      <c r="AS42" s="44"/>
      <c r="AT42" s="44"/>
      <c r="AU42" s="44"/>
      <c r="AV42" s="44"/>
      <c r="AW42" s="44"/>
      <c r="AX42" s="44"/>
      <c r="AY42" s="44">
        <v>1</v>
      </c>
      <c r="AZ42" s="44">
        <v>1</v>
      </c>
      <c r="BA42" s="45"/>
      <c r="BB42" s="45"/>
      <c r="BC42" s="45"/>
      <c r="BD42" s="45"/>
      <c r="BE42" s="45"/>
      <c r="BF42" s="45"/>
      <c r="BG42" s="45"/>
    </row>
    <row r="43" spans="2:59" ht="23.1" customHeight="1" x14ac:dyDescent="0.25">
      <c r="B43" s="20">
        <v>35</v>
      </c>
      <c r="C43" s="39" t="s">
        <v>219</v>
      </c>
      <c r="D43" s="43"/>
      <c r="E43" s="42"/>
      <c r="F43" s="43">
        <v>1</v>
      </c>
      <c r="G43" s="42"/>
      <c r="H43" s="40" t="s">
        <v>254</v>
      </c>
      <c r="I43" s="44"/>
      <c r="J43" s="44">
        <v>1</v>
      </c>
      <c r="K43" s="45"/>
      <c r="L43" s="45"/>
      <c r="M43" s="45"/>
      <c r="N43" s="45"/>
      <c r="O43" s="45"/>
      <c r="P43" s="45"/>
      <c r="Q43" s="45"/>
      <c r="R43" s="45"/>
      <c r="S43" s="46">
        <v>43524</v>
      </c>
      <c r="T43" s="44">
        <v>1</v>
      </c>
      <c r="U43" s="44"/>
      <c r="V43" s="44"/>
      <c r="W43" s="44"/>
      <c r="X43" s="44">
        <v>1</v>
      </c>
      <c r="Y43" s="44">
        <v>1</v>
      </c>
      <c r="Z43" s="44"/>
      <c r="AA43" s="44"/>
      <c r="AB43" s="44"/>
      <c r="AC43" s="44"/>
      <c r="AD43" s="44"/>
      <c r="AE43" s="47"/>
      <c r="AF43" s="49" t="s">
        <v>172</v>
      </c>
      <c r="AG43" s="46">
        <v>43524</v>
      </c>
      <c r="AH43" s="50">
        <v>43529</v>
      </c>
      <c r="AI43" s="50">
        <v>43529</v>
      </c>
      <c r="AJ43" s="44"/>
      <c r="AK43" s="44">
        <v>1</v>
      </c>
      <c r="AL43" s="44">
        <v>1</v>
      </c>
      <c r="AM43" s="44"/>
      <c r="AN43" s="44"/>
      <c r="AO43" s="44"/>
      <c r="AP43" s="44">
        <v>1</v>
      </c>
      <c r="AQ43" s="44"/>
      <c r="AR43" s="44"/>
      <c r="AS43" s="44"/>
      <c r="AT43" s="44"/>
      <c r="AU43" s="44"/>
      <c r="AV43" s="44"/>
      <c r="AW43" s="44"/>
      <c r="AX43" s="44"/>
      <c r="AY43" s="44">
        <v>1</v>
      </c>
      <c r="AZ43" s="44">
        <v>1</v>
      </c>
      <c r="BA43" s="45"/>
      <c r="BB43" s="45"/>
      <c r="BC43" s="45"/>
      <c r="BD43" s="45"/>
      <c r="BE43" s="45"/>
      <c r="BF43" s="45"/>
      <c r="BG43" s="45"/>
    </row>
    <row r="44" spans="2:59" ht="23.1" customHeight="1" x14ac:dyDescent="0.25">
      <c r="B44" s="38">
        <v>36</v>
      </c>
      <c r="C44" s="39" t="s">
        <v>220</v>
      </c>
      <c r="D44" s="43"/>
      <c r="E44" s="42"/>
      <c r="F44" s="43">
        <v>1</v>
      </c>
      <c r="G44" s="42"/>
      <c r="H44" s="40" t="s">
        <v>255</v>
      </c>
      <c r="I44" s="44"/>
      <c r="J44" s="44">
        <v>2</v>
      </c>
      <c r="K44" s="45"/>
      <c r="L44" s="45"/>
      <c r="M44" s="45"/>
      <c r="N44" s="45"/>
      <c r="O44" s="45"/>
      <c r="P44" s="45"/>
      <c r="Q44" s="45"/>
      <c r="R44" s="45"/>
      <c r="S44" s="46">
        <v>43524</v>
      </c>
      <c r="T44" s="44">
        <v>1</v>
      </c>
      <c r="U44" s="44"/>
      <c r="V44" s="44"/>
      <c r="W44" s="44"/>
      <c r="X44" s="44">
        <v>1</v>
      </c>
      <c r="Y44" s="44">
        <v>1</v>
      </c>
      <c r="Z44" s="44"/>
      <c r="AA44" s="44"/>
      <c r="AB44" s="44"/>
      <c r="AC44" s="44"/>
      <c r="AD44" s="44"/>
      <c r="AE44" s="47" t="s">
        <v>168</v>
      </c>
      <c r="AF44" s="49" t="s">
        <v>262</v>
      </c>
      <c r="AG44" s="46">
        <v>43525</v>
      </c>
      <c r="AH44" s="50">
        <v>43531</v>
      </c>
      <c r="AI44" s="50">
        <v>43532</v>
      </c>
      <c r="AJ44" s="44">
        <v>1</v>
      </c>
      <c r="AK44" s="44"/>
      <c r="AL44" s="44">
        <v>1</v>
      </c>
      <c r="AM44" s="44"/>
      <c r="AN44" s="44">
        <v>1</v>
      </c>
      <c r="AO44" s="44"/>
      <c r="AP44" s="44"/>
      <c r="AQ44" s="44"/>
      <c r="AR44" s="44"/>
      <c r="AS44" s="44"/>
      <c r="AT44" s="44"/>
      <c r="AU44" s="44"/>
      <c r="AV44" s="44"/>
      <c r="AW44" s="44"/>
      <c r="AX44" s="44">
        <v>1</v>
      </c>
      <c r="AY44" s="44"/>
      <c r="AZ44" s="44">
        <v>1</v>
      </c>
      <c r="BA44" s="45"/>
      <c r="BB44" s="45"/>
      <c r="BC44" s="45"/>
      <c r="BD44" s="45"/>
      <c r="BE44" s="45"/>
      <c r="BF44" s="45"/>
      <c r="BG44" s="45"/>
    </row>
    <row r="45" spans="2:59" ht="26.25" customHeight="1" x14ac:dyDescent="0.25">
      <c r="B45" s="116" t="s">
        <v>73</v>
      </c>
      <c r="C45" s="116"/>
      <c r="D45" s="13">
        <f>SUM(D9:D44)</f>
        <v>6</v>
      </c>
      <c r="E45" s="13">
        <f t="shared" ref="E45:G45" si="0">SUM(E9:E44)</f>
        <v>0</v>
      </c>
      <c r="F45" s="13">
        <f t="shared" si="0"/>
        <v>30</v>
      </c>
      <c r="G45" s="13">
        <f t="shared" si="0"/>
        <v>0</v>
      </c>
      <c r="H45" s="14"/>
      <c r="I45" s="13">
        <f>SUM(I9:I44)</f>
        <v>0</v>
      </c>
      <c r="J45" s="13">
        <f t="shared" ref="J45:R45" si="1">SUM(J9:J44)</f>
        <v>34</v>
      </c>
      <c r="K45" s="13">
        <f t="shared" si="1"/>
        <v>0</v>
      </c>
      <c r="L45" s="13">
        <f t="shared" si="1"/>
        <v>0</v>
      </c>
      <c r="M45" s="13">
        <f t="shared" si="1"/>
        <v>2</v>
      </c>
      <c r="N45" s="13">
        <f t="shared" si="1"/>
        <v>0</v>
      </c>
      <c r="O45" s="13">
        <f t="shared" si="1"/>
        <v>0</v>
      </c>
      <c r="P45" s="13">
        <f t="shared" si="1"/>
        <v>0</v>
      </c>
      <c r="Q45" s="13">
        <f t="shared" si="1"/>
        <v>0</v>
      </c>
      <c r="R45" s="13">
        <f t="shared" si="1"/>
        <v>0</v>
      </c>
      <c r="S45" s="14"/>
      <c r="T45" s="13">
        <f>SUM(T9:T44)/36</f>
        <v>0.97222222222222221</v>
      </c>
      <c r="U45" s="13">
        <f>SUM(U9:U44)/36</f>
        <v>0</v>
      </c>
      <c r="V45" s="13">
        <f t="shared" ref="V45:AD45" si="2">SUM(V9:V44)</f>
        <v>0</v>
      </c>
      <c r="W45" s="13">
        <f t="shared" si="2"/>
        <v>0</v>
      </c>
      <c r="X45" s="13">
        <f t="shared" si="2"/>
        <v>35</v>
      </c>
      <c r="Y45" s="13">
        <f t="shared" si="2"/>
        <v>29</v>
      </c>
      <c r="Z45" s="13">
        <f t="shared" si="2"/>
        <v>1</v>
      </c>
      <c r="AA45" s="13">
        <f t="shared" si="2"/>
        <v>0</v>
      </c>
      <c r="AB45" s="13">
        <f t="shared" si="2"/>
        <v>2</v>
      </c>
      <c r="AC45" s="13">
        <f t="shared" si="2"/>
        <v>3</v>
      </c>
      <c r="AD45" s="13">
        <f t="shared" si="2"/>
        <v>0</v>
      </c>
      <c r="AE45" s="14"/>
      <c r="AF45" s="14"/>
      <c r="AG45" s="14"/>
      <c r="AH45" s="14"/>
      <c r="AI45" s="14"/>
      <c r="AJ45" s="13">
        <f t="shared" ref="AJ45:BG45" si="3">SUM(AJ9:AJ44)</f>
        <v>15</v>
      </c>
      <c r="AK45" s="13">
        <f t="shared" si="3"/>
        <v>21</v>
      </c>
      <c r="AL45" s="13">
        <f t="shared" si="3"/>
        <v>36</v>
      </c>
      <c r="AM45" s="13">
        <f t="shared" si="3"/>
        <v>0</v>
      </c>
      <c r="AN45" s="13">
        <f t="shared" si="3"/>
        <v>3</v>
      </c>
      <c r="AO45" s="13">
        <f t="shared" si="3"/>
        <v>8</v>
      </c>
      <c r="AP45" s="13">
        <f t="shared" si="3"/>
        <v>24</v>
      </c>
      <c r="AQ45" s="13">
        <f t="shared" si="3"/>
        <v>1</v>
      </c>
      <c r="AR45" s="13">
        <f t="shared" si="3"/>
        <v>0</v>
      </c>
      <c r="AS45" s="13">
        <f t="shared" si="3"/>
        <v>0</v>
      </c>
      <c r="AT45" s="13">
        <f t="shared" si="3"/>
        <v>0</v>
      </c>
      <c r="AU45" s="13">
        <f t="shared" si="3"/>
        <v>0</v>
      </c>
      <c r="AV45" s="13">
        <f t="shared" si="3"/>
        <v>0</v>
      </c>
      <c r="AW45" s="13">
        <f t="shared" si="3"/>
        <v>3</v>
      </c>
      <c r="AX45" s="13">
        <f t="shared" si="3"/>
        <v>12</v>
      </c>
      <c r="AY45" s="13">
        <f t="shared" si="3"/>
        <v>21</v>
      </c>
      <c r="AZ45" s="13">
        <f t="shared" si="3"/>
        <v>34</v>
      </c>
      <c r="BA45" s="13">
        <f t="shared" si="3"/>
        <v>0</v>
      </c>
      <c r="BB45" s="13">
        <f t="shared" si="3"/>
        <v>0</v>
      </c>
      <c r="BC45" s="13">
        <f t="shared" si="3"/>
        <v>0</v>
      </c>
      <c r="BD45" s="13">
        <f t="shared" si="3"/>
        <v>0</v>
      </c>
      <c r="BE45" s="13">
        <f t="shared" si="3"/>
        <v>0</v>
      </c>
      <c r="BF45" s="13">
        <f t="shared" si="3"/>
        <v>2</v>
      </c>
      <c r="BG45" s="13">
        <f t="shared" si="3"/>
        <v>0</v>
      </c>
    </row>
    <row r="46" spans="2:59" ht="23.1" customHeight="1" x14ac:dyDescent="0.25"/>
    <row r="47" spans="2:59" ht="23.1" customHeight="1" x14ac:dyDescent="0.25"/>
    <row r="48" spans="2:59" ht="23.1" customHeight="1" x14ac:dyDescent="0.25"/>
    <row r="49" ht="23.1" customHeight="1" x14ac:dyDescent="0.25"/>
  </sheetData>
  <mergeCells count="77">
    <mergeCell ref="AZ6:AZ8"/>
    <mergeCell ref="B45:C45"/>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82"/>
  <sheetViews>
    <sheetView showGridLines="0" workbookViewId="0">
      <pane ySplit="8" topLeftCell="A69" activePane="bottomLeft" state="frozen"/>
      <selection pane="bottomLeft" activeCell="B77" sqref="B77"/>
    </sheetView>
  </sheetViews>
  <sheetFormatPr baseColWidth="10" defaultRowHeight="15" x14ac:dyDescent="0.25"/>
  <cols>
    <col min="1" max="1" width="3" style="5" customWidth="1"/>
    <col min="2" max="2" width="4.28515625" style="18" customWidth="1"/>
    <col min="3" max="3" width="13.7109375" style="5" customWidth="1"/>
    <col min="4" max="4" width="4.5703125" style="5" customWidth="1"/>
    <col min="5" max="6" width="4.7109375" style="5" customWidth="1"/>
    <col min="7" max="7" width="5" style="5" customWidth="1"/>
    <col min="8" max="8" width="39.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0.1406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3" t="s">
        <v>655</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58">
        <v>1</v>
      </c>
      <c r="C9" s="26" t="s">
        <v>267</v>
      </c>
      <c r="D9" s="43"/>
      <c r="E9" s="42"/>
      <c r="F9" s="43">
        <v>1</v>
      </c>
      <c r="G9" s="42"/>
      <c r="H9" s="25" t="s">
        <v>336</v>
      </c>
      <c r="I9" s="31"/>
      <c r="J9" s="31">
        <v>1</v>
      </c>
      <c r="K9" s="32"/>
      <c r="L9" s="32"/>
      <c r="M9" s="32"/>
      <c r="N9" s="32"/>
      <c r="O9" s="32"/>
      <c r="P9" s="32"/>
      <c r="Q9" s="32"/>
      <c r="R9" s="32"/>
      <c r="S9" s="29">
        <v>43525</v>
      </c>
      <c r="T9" s="31">
        <v>1</v>
      </c>
      <c r="U9" s="31"/>
      <c r="V9" s="31"/>
      <c r="W9" s="31"/>
      <c r="X9" s="31">
        <v>1</v>
      </c>
      <c r="Y9" s="31">
        <v>1</v>
      </c>
      <c r="Z9" s="31"/>
      <c r="AA9" s="31"/>
      <c r="AB9" s="31"/>
      <c r="AC9" s="31"/>
      <c r="AD9" s="31"/>
      <c r="AE9" s="33" t="s">
        <v>405</v>
      </c>
      <c r="AF9" s="34" t="s">
        <v>176</v>
      </c>
      <c r="AG9" s="29">
        <v>43525</v>
      </c>
      <c r="AH9" s="28">
        <v>43536</v>
      </c>
      <c r="AI9" s="28">
        <v>43537</v>
      </c>
      <c r="AJ9" s="31"/>
      <c r="AK9" s="31">
        <v>1</v>
      </c>
      <c r="AL9" s="31">
        <v>1</v>
      </c>
      <c r="AM9" s="31"/>
      <c r="AN9" s="31"/>
      <c r="AO9" s="31"/>
      <c r="AP9" s="31">
        <v>1</v>
      </c>
      <c r="AQ9" s="31"/>
      <c r="AR9" s="31"/>
      <c r="AS9" s="31"/>
      <c r="AT9" s="31"/>
      <c r="AU9" s="31"/>
      <c r="AV9" s="31"/>
      <c r="AW9" s="31"/>
      <c r="AX9" s="31"/>
      <c r="AY9" s="31">
        <v>1</v>
      </c>
      <c r="AZ9" s="31">
        <v>1</v>
      </c>
      <c r="BA9" s="32"/>
      <c r="BB9" s="32"/>
      <c r="BC9" s="32"/>
      <c r="BD9" s="32"/>
      <c r="BE9" s="32"/>
      <c r="BF9" s="32"/>
      <c r="BG9" s="32"/>
    </row>
    <row r="10" spans="2:112" ht="23.1" customHeight="1" x14ac:dyDescent="0.25">
      <c r="B10" s="58">
        <v>2</v>
      </c>
      <c r="C10" s="26" t="s">
        <v>268</v>
      </c>
      <c r="D10" s="43"/>
      <c r="E10" s="42"/>
      <c r="F10" s="43">
        <v>1</v>
      </c>
      <c r="G10" s="42"/>
      <c r="H10" s="25" t="s">
        <v>337</v>
      </c>
      <c r="I10" s="31"/>
      <c r="J10" s="31">
        <v>1</v>
      </c>
      <c r="K10" s="32"/>
      <c r="L10" s="32"/>
      <c r="M10" s="32"/>
      <c r="N10" s="32"/>
      <c r="O10" s="32"/>
      <c r="P10" s="32"/>
      <c r="Q10" s="32"/>
      <c r="R10" s="32"/>
      <c r="S10" s="29">
        <v>43525</v>
      </c>
      <c r="T10" s="31">
        <v>1</v>
      </c>
      <c r="U10" s="31"/>
      <c r="V10" s="31"/>
      <c r="W10" s="31"/>
      <c r="X10" s="31">
        <v>1</v>
      </c>
      <c r="Y10" s="31">
        <v>1</v>
      </c>
      <c r="Z10" s="31"/>
      <c r="AA10" s="31"/>
      <c r="AB10" s="31"/>
      <c r="AC10" s="31"/>
      <c r="AD10" s="31"/>
      <c r="AE10" s="33"/>
      <c r="AF10" s="34" t="s">
        <v>175</v>
      </c>
      <c r="AG10" s="29">
        <v>43525</v>
      </c>
      <c r="AH10" s="28">
        <v>43530</v>
      </c>
      <c r="AI10" s="28">
        <v>43532</v>
      </c>
      <c r="AJ10" s="31"/>
      <c r="AK10" s="31">
        <v>1</v>
      </c>
      <c r="AL10" s="31">
        <v>1</v>
      </c>
      <c r="AM10" s="31"/>
      <c r="AN10" s="31"/>
      <c r="AO10" s="31">
        <v>1</v>
      </c>
      <c r="AP10" s="31"/>
      <c r="AQ10" s="31"/>
      <c r="AR10" s="31"/>
      <c r="AS10" s="31"/>
      <c r="AT10" s="31"/>
      <c r="AU10" s="31"/>
      <c r="AV10" s="31"/>
      <c r="AW10" s="31"/>
      <c r="AX10" s="31">
        <v>1</v>
      </c>
      <c r="AY10" s="31"/>
      <c r="AZ10" s="31">
        <v>1</v>
      </c>
      <c r="BA10" s="32"/>
      <c r="BB10" s="32"/>
      <c r="BC10" s="32"/>
      <c r="BD10" s="32"/>
      <c r="BE10" s="32"/>
      <c r="BF10" s="32"/>
      <c r="BG10" s="32"/>
    </row>
    <row r="11" spans="2:112" ht="23.1" customHeight="1" x14ac:dyDescent="0.25">
      <c r="B11" s="58">
        <v>3</v>
      </c>
      <c r="C11" s="26" t="s">
        <v>269</v>
      </c>
      <c r="D11" s="43"/>
      <c r="E11" s="42"/>
      <c r="F11" s="43">
        <v>1</v>
      </c>
      <c r="G11" s="42"/>
      <c r="H11" s="25" t="s">
        <v>338</v>
      </c>
      <c r="I11" s="31"/>
      <c r="J11" s="31">
        <v>1</v>
      </c>
      <c r="K11" s="32"/>
      <c r="L11" s="32"/>
      <c r="M11" s="32"/>
      <c r="N11" s="32"/>
      <c r="O11" s="32"/>
      <c r="P11" s="32"/>
      <c r="Q11" s="32"/>
      <c r="R11" s="32"/>
      <c r="S11" s="29">
        <v>43525</v>
      </c>
      <c r="T11" s="31">
        <v>1</v>
      </c>
      <c r="U11" s="31"/>
      <c r="V11" s="31"/>
      <c r="W11" s="31"/>
      <c r="X11" s="31">
        <v>1</v>
      </c>
      <c r="Y11" s="31">
        <v>1</v>
      </c>
      <c r="Z11" s="31"/>
      <c r="AA11" s="31"/>
      <c r="AB11" s="31"/>
      <c r="AC11" s="31"/>
      <c r="AD11" s="31"/>
      <c r="AE11" s="33"/>
      <c r="AF11" s="34" t="s">
        <v>172</v>
      </c>
      <c r="AG11" s="29">
        <v>43525</v>
      </c>
      <c r="AH11" s="28">
        <v>43530</v>
      </c>
      <c r="AI11" s="28">
        <v>43532</v>
      </c>
      <c r="AJ11" s="31"/>
      <c r="AK11" s="31">
        <v>1</v>
      </c>
      <c r="AL11" s="31">
        <v>1</v>
      </c>
      <c r="AM11" s="31"/>
      <c r="AN11" s="31"/>
      <c r="AO11" s="31">
        <v>1</v>
      </c>
      <c r="AP11" s="31"/>
      <c r="AQ11" s="31"/>
      <c r="AR11" s="31"/>
      <c r="AS11" s="31"/>
      <c r="AT11" s="31"/>
      <c r="AU11" s="31"/>
      <c r="AV11" s="31"/>
      <c r="AW11" s="31"/>
      <c r="AX11" s="31"/>
      <c r="AY11" s="31">
        <v>1</v>
      </c>
      <c r="AZ11" s="31">
        <v>1</v>
      </c>
      <c r="BA11" s="32"/>
      <c r="BB11" s="32"/>
      <c r="BC11" s="32"/>
      <c r="BD11" s="32"/>
      <c r="BE11" s="32"/>
      <c r="BF11" s="32"/>
      <c r="BG11" s="32"/>
    </row>
    <row r="12" spans="2:112" ht="23.1" customHeight="1" x14ac:dyDescent="0.25">
      <c r="B12" s="58">
        <v>4</v>
      </c>
      <c r="C12" s="26" t="s">
        <v>270</v>
      </c>
      <c r="D12" s="43"/>
      <c r="E12" s="42"/>
      <c r="F12" s="43">
        <v>1</v>
      </c>
      <c r="G12" s="42"/>
      <c r="H12" s="25" t="s">
        <v>339</v>
      </c>
      <c r="I12" s="31"/>
      <c r="J12" s="31">
        <v>1</v>
      </c>
      <c r="K12" s="32"/>
      <c r="L12" s="32"/>
      <c r="M12" s="32"/>
      <c r="N12" s="32"/>
      <c r="O12" s="32"/>
      <c r="P12" s="32"/>
      <c r="Q12" s="32"/>
      <c r="R12" s="32"/>
      <c r="S12" s="29">
        <v>43525</v>
      </c>
      <c r="T12" s="31">
        <v>1</v>
      </c>
      <c r="U12" s="31"/>
      <c r="V12" s="31"/>
      <c r="W12" s="31"/>
      <c r="X12" s="31">
        <v>1</v>
      </c>
      <c r="Y12" s="31">
        <v>1</v>
      </c>
      <c r="Z12" s="31"/>
      <c r="AA12" s="31"/>
      <c r="AB12" s="31"/>
      <c r="AC12" s="31"/>
      <c r="AD12" s="31"/>
      <c r="AE12" s="33"/>
      <c r="AF12" s="34" t="s">
        <v>172</v>
      </c>
      <c r="AG12" s="29">
        <v>43525</v>
      </c>
      <c r="AH12" s="28">
        <v>43530</v>
      </c>
      <c r="AI12" s="28">
        <v>43532</v>
      </c>
      <c r="AJ12" s="31"/>
      <c r="AK12" s="31">
        <v>1</v>
      </c>
      <c r="AL12" s="31">
        <v>1</v>
      </c>
      <c r="AM12" s="31"/>
      <c r="AN12" s="31"/>
      <c r="AO12" s="31"/>
      <c r="AP12" s="31">
        <v>1</v>
      </c>
      <c r="AQ12" s="31"/>
      <c r="AR12" s="31"/>
      <c r="AS12" s="31"/>
      <c r="AT12" s="31"/>
      <c r="AU12" s="31"/>
      <c r="AV12" s="31"/>
      <c r="AW12" s="31"/>
      <c r="AX12" s="31">
        <v>1</v>
      </c>
      <c r="AY12" s="31"/>
      <c r="AZ12" s="31">
        <v>1</v>
      </c>
      <c r="BA12" s="32"/>
      <c r="BB12" s="32"/>
      <c r="BC12" s="32"/>
      <c r="BD12" s="32"/>
      <c r="BE12" s="32"/>
      <c r="BF12" s="32"/>
      <c r="BG12" s="32"/>
    </row>
    <row r="13" spans="2:112" ht="23.1" customHeight="1" x14ac:dyDescent="0.25">
      <c r="B13" s="58">
        <v>5</v>
      </c>
      <c r="C13" s="26" t="s">
        <v>271</v>
      </c>
      <c r="D13" s="43"/>
      <c r="E13" s="42"/>
      <c r="F13" s="43">
        <v>1</v>
      </c>
      <c r="G13" s="42"/>
      <c r="H13" s="25" t="s">
        <v>340</v>
      </c>
      <c r="I13" s="31"/>
      <c r="J13" s="31">
        <v>1</v>
      </c>
      <c r="K13" s="32"/>
      <c r="L13" s="32"/>
      <c r="M13" s="32"/>
      <c r="N13" s="32"/>
      <c r="O13" s="32"/>
      <c r="P13" s="32"/>
      <c r="Q13" s="32"/>
      <c r="R13" s="32"/>
      <c r="S13" s="29">
        <v>43528</v>
      </c>
      <c r="T13" s="31">
        <v>1</v>
      </c>
      <c r="U13" s="31"/>
      <c r="V13" s="31"/>
      <c r="W13" s="31"/>
      <c r="X13" s="31">
        <v>1</v>
      </c>
      <c r="Y13" s="31">
        <v>1</v>
      </c>
      <c r="Z13" s="31"/>
      <c r="AA13" s="31"/>
      <c r="AB13" s="31"/>
      <c r="AC13" s="31"/>
      <c r="AD13" s="31"/>
      <c r="AE13" s="33"/>
      <c r="AF13" s="34" t="s">
        <v>175</v>
      </c>
      <c r="AG13" s="29">
        <v>43528</v>
      </c>
      <c r="AH13" s="28">
        <v>43538</v>
      </c>
      <c r="AI13" s="28">
        <v>43538</v>
      </c>
      <c r="AJ13" s="31">
        <v>1</v>
      </c>
      <c r="AK13" s="31"/>
      <c r="AL13" s="31">
        <v>1</v>
      </c>
      <c r="AM13" s="31"/>
      <c r="AN13" s="31"/>
      <c r="AO13" s="31"/>
      <c r="AP13" s="31">
        <v>1</v>
      </c>
      <c r="AQ13" s="31"/>
      <c r="AR13" s="31"/>
      <c r="AS13" s="31"/>
      <c r="AT13" s="31"/>
      <c r="AU13" s="31"/>
      <c r="AV13" s="31"/>
      <c r="AW13" s="31"/>
      <c r="AX13" s="31"/>
      <c r="AY13" s="31">
        <v>1</v>
      </c>
      <c r="AZ13" s="31"/>
      <c r="BA13" s="32"/>
      <c r="BB13" s="32"/>
      <c r="BC13" s="32"/>
      <c r="BD13" s="32"/>
      <c r="BE13" s="32"/>
      <c r="BF13" s="32">
        <v>1</v>
      </c>
      <c r="BG13" s="32"/>
    </row>
    <row r="14" spans="2:112" ht="23.1" customHeight="1" x14ac:dyDescent="0.25">
      <c r="B14" s="58">
        <v>6</v>
      </c>
      <c r="C14" s="26" t="s">
        <v>272</v>
      </c>
      <c r="D14" s="43"/>
      <c r="E14" s="42"/>
      <c r="F14" s="43">
        <v>1</v>
      </c>
      <c r="G14" s="42"/>
      <c r="H14" s="25" t="s">
        <v>341</v>
      </c>
      <c r="I14" s="31"/>
      <c r="J14" s="31">
        <v>1</v>
      </c>
      <c r="K14" s="32"/>
      <c r="L14" s="32"/>
      <c r="M14" s="32"/>
      <c r="N14" s="32"/>
      <c r="O14" s="32"/>
      <c r="P14" s="32"/>
      <c r="Q14" s="32"/>
      <c r="R14" s="32"/>
      <c r="S14" s="29">
        <v>43529</v>
      </c>
      <c r="T14" s="31">
        <v>1</v>
      </c>
      <c r="U14" s="31"/>
      <c r="V14" s="31"/>
      <c r="W14" s="31"/>
      <c r="X14" s="31">
        <v>1</v>
      </c>
      <c r="Y14" s="31">
        <v>1</v>
      </c>
      <c r="Z14" s="31"/>
      <c r="AA14" s="31"/>
      <c r="AB14" s="31"/>
      <c r="AC14" s="31"/>
      <c r="AD14" s="31"/>
      <c r="AE14" s="33"/>
      <c r="AF14" s="34" t="s">
        <v>172</v>
      </c>
      <c r="AG14" s="29">
        <v>43529</v>
      </c>
      <c r="AH14" s="28">
        <v>43537</v>
      </c>
      <c r="AI14" s="28">
        <v>43537</v>
      </c>
      <c r="AJ14" s="31">
        <v>1</v>
      </c>
      <c r="AK14" s="31"/>
      <c r="AL14" s="31">
        <v>1</v>
      </c>
      <c r="AM14" s="31"/>
      <c r="AN14" s="31">
        <v>1</v>
      </c>
      <c r="AO14" s="31"/>
      <c r="AP14" s="31"/>
      <c r="AQ14" s="31"/>
      <c r="AR14" s="31"/>
      <c r="AS14" s="31"/>
      <c r="AT14" s="31"/>
      <c r="AU14" s="31"/>
      <c r="AV14" s="31"/>
      <c r="AW14" s="31"/>
      <c r="AX14" s="31">
        <v>1</v>
      </c>
      <c r="AY14" s="31"/>
      <c r="AZ14" s="31">
        <v>1</v>
      </c>
      <c r="BA14" s="32"/>
      <c r="BB14" s="32"/>
      <c r="BC14" s="32"/>
      <c r="BD14" s="32"/>
      <c r="BE14" s="32"/>
      <c r="BF14" s="32"/>
      <c r="BG14" s="32"/>
    </row>
    <row r="15" spans="2:112" ht="23.1" customHeight="1" x14ac:dyDescent="0.25">
      <c r="B15" s="58">
        <v>7</v>
      </c>
      <c r="C15" s="26" t="s">
        <v>273</v>
      </c>
      <c r="D15" s="43"/>
      <c r="E15" s="42"/>
      <c r="F15" s="43">
        <v>1</v>
      </c>
      <c r="G15" s="42"/>
      <c r="H15" s="25" t="s">
        <v>342</v>
      </c>
      <c r="I15" s="31"/>
      <c r="J15" s="31">
        <v>1</v>
      </c>
      <c r="K15" s="32"/>
      <c r="L15" s="32"/>
      <c r="M15" s="32"/>
      <c r="N15" s="32"/>
      <c r="O15" s="32"/>
      <c r="P15" s="32"/>
      <c r="Q15" s="32"/>
      <c r="R15" s="32"/>
      <c r="S15" s="29">
        <v>43529</v>
      </c>
      <c r="T15" s="31">
        <v>1</v>
      </c>
      <c r="U15" s="31"/>
      <c r="V15" s="31"/>
      <c r="W15" s="31"/>
      <c r="X15" s="31">
        <v>1</v>
      </c>
      <c r="Y15" s="31">
        <v>1</v>
      </c>
      <c r="Z15" s="31"/>
      <c r="AA15" s="31"/>
      <c r="AB15" s="31"/>
      <c r="AC15" s="31"/>
      <c r="AD15" s="31"/>
      <c r="AE15" s="33"/>
      <c r="AF15" s="34" t="s">
        <v>175</v>
      </c>
      <c r="AG15" s="29">
        <v>43529</v>
      </c>
      <c r="AH15" s="28">
        <v>43536</v>
      </c>
      <c r="AI15" s="28">
        <v>43537</v>
      </c>
      <c r="AJ15" s="31"/>
      <c r="AK15" s="31">
        <v>1</v>
      </c>
      <c r="AL15" s="31">
        <v>1</v>
      </c>
      <c r="AM15" s="31"/>
      <c r="AN15" s="31"/>
      <c r="AO15" s="31"/>
      <c r="AP15" s="31">
        <v>1</v>
      </c>
      <c r="AQ15" s="31"/>
      <c r="AR15" s="31"/>
      <c r="AS15" s="31"/>
      <c r="AT15" s="31"/>
      <c r="AU15" s="31"/>
      <c r="AV15" s="31"/>
      <c r="AW15" s="31"/>
      <c r="AX15" s="31">
        <v>1</v>
      </c>
      <c r="AY15" s="31"/>
      <c r="AZ15" s="31">
        <v>1</v>
      </c>
      <c r="BA15" s="32"/>
      <c r="BB15" s="32"/>
      <c r="BC15" s="32"/>
      <c r="BD15" s="32"/>
      <c r="BE15" s="32"/>
      <c r="BF15" s="32"/>
      <c r="BG15" s="32"/>
    </row>
    <row r="16" spans="2:112" ht="23.1" customHeight="1" x14ac:dyDescent="0.25">
      <c r="B16" s="58">
        <v>8</v>
      </c>
      <c r="C16" s="26" t="s">
        <v>274</v>
      </c>
      <c r="D16" s="43"/>
      <c r="E16" s="42"/>
      <c r="F16" s="43">
        <v>1</v>
      </c>
      <c r="G16" s="42"/>
      <c r="H16" s="25" t="s">
        <v>339</v>
      </c>
      <c r="I16" s="31"/>
      <c r="J16" s="31">
        <v>1</v>
      </c>
      <c r="K16" s="32"/>
      <c r="L16" s="32"/>
      <c r="M16" s="32"/>
      <c r="N16" s="32"/>
      <c r="O16" s="32"/>
      <c r="P16" s="32"/>
      <c r="Q16" s="32"/>
      <c r="R16" s="32"/>
      <c r="S16" s="29">
        <v>43530</v>
      </c>
      <c r="T16" s="31">
        <v>1</v>
      </c>
      <c r="U16" s="31"/>
      <c r="V16" s="31"/>
      <c r="W16" s="31"/>
      <c r="X16" s="31">
        <v>1</v>
      </c>
      <c r="Y16" s="31">
        <v>1</v>
      </c>
      <c r="Z16" s="31"/>
      <c r="AA16" s="31"/>
      <c r="AB16" s="31"/>
      <c r="AC16" s="31"/>
      <c r="AD16" s="31"/>
      <c r="AE16" s="33"/>
      <c r="AF16" s="34" t="s">
        <v>172</v>
      </c>
      <c r="AG16" s="29">
        <v>43530</v>
      </c>
      <c r="AH16" s="28">
        <v>43531</v>
      </c>
      <c r="AI16" s="28">
        <v>43536</v>
      </c>
      <c r="AJ16" s="31"/>
      <c r="AK16" s="31">
        <v>1</v>
      </c>
      <c r="AL16" s="31">
        <v>1</v>
      </c>
      <c r="AM16" s="31"/>
      <c r="AN16" s="31"/>
      <c r="AO16" s="31"/>
      <c r="AP16" s="31">
        <v>1</v>
      </c>
      <c r="AQ16" s="31"/>
      <c r="AR16" s="31"/>
      <c r="AS16" s="31"/>
      <c r="AT16" s="31"/>
      <c r="AU16" s="31"/>
      <c r="AV16" s="31"/>
      <c r="AW16" s="31"/>
      <c r="AX16" s="31">
        <v>1</v>
      </c>
      <c r="AY16" s="31"/>
      <c r="AZ16" s="31">
        <v>1</v>
      </c>
      <c r="BA16" s="32"/>
      <c r="BB16" s="32"/>
      <c r="BC16" s="32"/>
      <c r="BD16" s="32"/>
      <c r="BE16" s="32"/>
      <c r="BF16" s="32"/>
      <c r="BG16" s="32"/>
    </row>
    <row r="17" spans="2:59" ht="23.1" customHeight="1" x14ac:dyDescent="0.25">
      <c r="B17" s="58">
        <v>9</v>
      </c>
      <c r="C17" s="26" t="s">
        <v>275</v>
      </c>
      <c r="D17" s="43"/>
      <c r="E17" s="42"/>
      <c r="F17" s="43">
        <v>1</v>
      </c>
      <c r="G17" s="42"/>
      <c r="H17" s="25" t="s">
        <v>343</v>
      </c>
      <c r="I17" s="31"/>
      <c r="J17" s="31">
        <v>1</v>
      </c>
      <c r="K17" s="32"/>
      <c r="L17" s="32"/>
      <c r="M17" s="32"/>
      <c r="N17" s="32"/>
      <c r="O17" s="32"/>
      <c r="P17" s="32"/>
      <c r="Q17" s="32"/>
      <c r="R17" s="32"/>
      <c r="S17" s="29">
        <v>43530</v>
      </c>
      <c r="T17" s="31">
        <v>1</v>
      </c>
      <c r="U17" s="31"/>
      <c r="V17" s="31"/>
      <c r="W17" s="31"/>
      <c r="X17" s="31">
        <v>1</v>
      </c>
      <c r="Y17" s="31">
        <v>1</v>
      </c>
      <c r="Z17" s="31"/>
      <c r="AA17" s="31"/>
      <c r="AB17" s="31"/>
      <c r="AC17" s="31"/>
      <c r="AD17" s="31"/>
      <c r="AE17" s="33"/>
      <c r="AF17" s="34" t="s">
        <v>172</v>
      </c>
      <c r="AG17" s="29">
        <v>43530</v>
      </c>
      <c r="AH17" s="28">
        <v>43530</v>
      </c>
      <c r="AI17" s="28">
        <v>43539</v>
      </c>
      <c r="AJ17" s="31"/>
      <c r="AK17" s="31">
        <v>1</v>
      </c>
      <c r="AL17" s="31">
        <v>1</v>
      </c>
      <c r="AM17" s="31"/>
      <c r="AN17" s="31"/>
      <c r="AO17" s="31">
        <v>1</v>
      </c>
      <c r="AP17" s="31"/>
      <c r="AQ17" s="31"/>
      <c r="AR17" s="31"/>
      <c r="AS17" s="31"/>
      <c r="AT17" s="31"/>
      <c r="AU17" s="31"/>
      <c r="AV17" s="31"/>
      <c r="AW17" s="31"/>
      <c r="AX17" s="31">
        <v>1</v>
      </c>
      <c r="AY17" s="31"/>
      <c r="AZ17" s="31">
        <v>1</v>
      </c>
      <c r="BA17" s="32"/>
      <c r="BB17" s="32"/>
      <c r="BC17" s="32"/>
      <c r="BD17" s="32"/>
      <c r="BE17" s="32"/>
      <c r="BF17" s="32"/>
      <c r="BG17" s="32"/>
    </row>
    <row r="18" spans="2:59" ht="23.1" customHeight="1" x14ac:dyDescent="0.25">
      <c r="B18" s="58">
        <v>10</v>
      </c>
      <c r="C18" s="26" t="s">
        <v>276</v>
      </c>
      <c r="D18" s="43"/>
      <c r="E18" s="42"/>
      <c r="F18" s="43">
        <v>1</v>
      </c>
      <c r="G18" s="42"/>
      <c r="H18" s="25" t="s">
        <v>344</v>
      </c>
      <c r="I18" s="31"/>
      <c r="J18" s="31">
        <v>3</v>
      </c>
      <c r="K18" s="32"/>
      <c r="L18" s="32"/>
      <c r="M18" s="32"/>
      <c r="N18" s="32"/>
      <c r="O18" s="32"/>
      <c r="P18" s="32"/>
      <c r="Q18" s="32"/>
      <c r="R18" s="32"/>
      <c r="S18" s="29">
        <v>43530</v>
      </c>
      <c r="T18" s="31">
        <v>1</v>
      </c>
      <c r="U18" s="31"/>
      <c r="V18" s="31"/>
      <c r="W18" s="31"/>
      <c r="X18" s="31">
        <v>1</v>
      </c>
      <c r="Y18" s="31">
        <v>1</v>
      </c>
      <c r="Z18" s="31"/>
      <c r="AA18" s="31"/>
      <c r="AB18" s="31"/>
      <c r="AC18" s="31"/>
      <c r="AD18" s="31"/>
      <c r="AE18" s="33"/>
      <c r="AF18" s="34" t="s">
        <v>407</v>
      </c>
      <c r="AG18" s="29">
        <v>43530</v>
      </c>
      <c r="AH18" s="28">
        <v>43542</v>
      </c>
      <c r="AI18" s="28">
        <v>43543</v>
      </c>
      <c r="AJ18" s="31"/>
      <c r="AK18" s="31">
        <v>1</v>
      </c>
      <c r="AL18" s="31">
        <v>1</v>
      </c>
      <c r="AM18" s="31"/>
      <c r="AN18" s="31"/>
      <c r="AO18" s="31">
        <v>1</v>
      </c>
      <c r="AP18" s="31"/>
      <c r="AQ18" s="31"/>
      <c r="AR18" s="31"/>
      <c r="AS18" s="31"/>
      <c r="AT18" s="31"/>
      <c r="AU18" s="31"/>
      <c r="AV18" s="31"/>
      <c r="AW18" s="31"/>
      <c r="AX18" s="31">
        <v>1</v>
      </c>
      <c r="AY18" s="31"/>
      <c r="AZ18" s="31">
        <v>1</v>
      </c>
      <c r="BA18" s="32"/>
      <c r="BB18" s="32"/>
      <c r="BC18" s="32"/>
      <c r="BD18" s="32"/>
      <c r="BE18" s="32"/>
      <c r="BF18" s="32"/>
      <c r="BG18" s="32"/>
    </row>
    <row r="19" spans="2:59" ht="23.1" customHeight="1" x14ac:dyDescent="0.25">
      <c r="B19" s="58">
        <v>11</v>
      </c>
      <c r="C19" s="26" t="s">
        <v>277</v>
      </c>
      <c r="D19" s="43"/>
      <c r="E19" s="42"/>
      <c r="F19" s="43">
        <v>1</v>
      </c>
      <c r="G19" s="42"/>
      <c r="H19" s="25" t="s">
        <v>345</v>
      </c>
      <c r="I19" s="31"/>
      <c r="J19" s="31">
        <v>1</v>
      </c>
      <c r="K19" s="32"/>
      <c r="L19" s="32"/>
      <c r="M19" s="32"/>
      <c r="N19" s="32"/>
      <c r="O19" s="32"/>
      <c r="P19" s="32"/>
      <c r="Q19" s="32"/>
      <c r="R19" s="32"/>
      <c r="S19" s="29">
        <v>43530</v>
      </c>
      <c r="T19" s="31">
        <v>1</v>
      </c>
      <c r="U19" s="31"/>
      <c r="V19" s="31"/>
      <c r="W19" s="31"/>
      <c r="X19" s="31">
        <v>1</v>
      </c>
      <c r="Y19" s="31">
        <v>1</v>
      </c>
      <c r="Z19" s="31"/>
      <c r="AA19" s="31"/>
      <c r="AB19" s="31"/>
      <c r="AC19" s="31"/>
      <c r="AD19" s="31"/>
      <c r="AE19" s="33"/>
      <c r="AF19" s="34" t="s">
        <v>172</v>
      </c>
      <c r="AG19" s="29">
        <v>43530</v>
      </c>
      <c r="AH19" s="28">
        <v>43531</v>
      </c>
      <c r="AI19" s="28">
        <v>43532</v>
      </c>
      <c r="AJ19" s="31"/>
      <c r="AK19" s="31">
        <v>1</v>
      </c>
      <c r="AL19" s="31">
        <v>1</v>
      </c>
      <c r="AM19" s="31"/>
      <c r="AN19" s="31">
        <v>1</v>
      </c>
      <c r="AO19" s="31"/>
      <c r="AP19" s="31"/>
      <c r="AQ19" s="31"/>
      <c r="AR19" s="31"/>
      <c r="AS19" s="31"/>
      <c r="AT19" s="31"/>
      <c r="AU19" s="31"/>
      <c r="AV19" s="31"/>
      <c r="AW19" s="31">
        <v>1</v>
      </c>
      <c r="AX19" s="31"/>
      <c r="AY19" s="31"/>
      <c r="AZ19" s="31">
        <v>1</v>
      </c>
      <c r="BA19" s="32"/>
      <c r="BB19" s="32"/>
      <c r="BC19" s="32"/>
      <c r="BD19" s="32"/>
      <c r="BE19" s="32"/>
      <c r="BF19" s="32"/>
      <c r="BG19" s="32"/>
    </row>
    <row r="20" spans="2:59" ht="23.1" customHeight="1" x14ac:dyDescent="0.25">
      <c r="B20" s="58">
        <v>12</v>
      </c>
      <c r="C20" s="26" t="s">
        <v>278</v>
      </c>
      <c r="D20" s="43"/>
      <c r="E20" s="42"/>
      <c r="F20" s="43">
        <v>1</v>
      </c>
      <c r="G20" s="42"/>
      <c r="H20" s="25" t="s">
        <v>346</v>
      </c>
      <c r="I20" s="31"/>
      <c r="J20" s="31">
        <v>1</v>
      </c>
      <c r="K20" s="32"/>
      <c r="L20" s="32"/>
      <c r="M20" s="32"/>
      <c r="N20" s="32"/>
      <c r="O20" s="32"/>
      <c r="P20" s="32"/>
      <c r="Q20" s="32"/>
      <c r="R20" s="32"/>
      <c r="S20" s="29">
        <v>43530</v>
      </c>
      <c r="T20" s="31">
        <v>1</v>
      </c>
      <c r="U20" s="31"/>
      <c r="V20" s="31"/>
      <c r="W20" s="31"/>
      <c r="X20" s="31">
        <v>1</v>
      </c>
      <c r="Y20" s="31">
        <v>1</v>
      </c>
      <c r="Z20" s="31"/>
      <c r="AA20" s="31"/>
      <c r="AB20" s="31"/>
      <c r="AC20" s="31"/>
      <c r="AD20" s="31"/>
      <c r="AE20" s="33"/>
      <c r="AF20" s="34" t="s">
        <v>172</v>
      </c>
      <c r="AG20" s="29">
        <v>43530</v>
      </c>
      <c r="AH20" s="28">
        <v>43532</v>
      </c>
      <c r="AI20" s="28">
        <v>43536</v>
      </c>
      <c r="AJ20" s="31"/>
      <c r="AK20" s="31">
        <v>1</v>
      </c>
      <c r="AL20" s="31">
        <v>1</v>
      </c>
      <c r="AM20" s="31"/>
      <c r="AN20" s="31"/>
      <c r="AO20" s="31">
        <v>1</v>
      </c>
      <c r="AP20" s="31"/>
      <c r="AQ20" s="31"/>
      <c r="AR20" s="31"/>
      <c r="AS20" s="31"/>
      <c r="AT20" s="31"/>
      <c r="AU20" s="31"/>
      <c r="AV20" s="31"/>
      <c r="AW20" s="31"/>
      <c r="AX20" s="31">
        <v>1</v>
      </c>
      <c r="AY20" s="31"/>
      <c r="AZ20" s="31">
        <v>1</v>
      </c>
      <c r="BA20" s="32"/>
      <c r="BB20" s="32"/>
      <c r="BC20" s="32"/>
      <c r="BD20" s="32"/>
      <c r="BE20" s="32"/>
      <c r="BF20" s="32"/>
      <c r="BG20" s="32"/>
    </row>
    <row r="21" spans="2:59" ht="23.1" customHeight="1" x14ac:dyDescent="0.25">
      <c r="B21" s="58">
        <v>13</v>
      </c>
      <c r="C21" s="26" t="s">
        <v>279</v>
      </c>
      <c r="D21" s="43">
        <v>1</v>
      </c>
      <c r="E21" s="42"/>
      <c r="F21" s="43"/>
      <c r="G21" s="42"/>
      <c r="H21" s="25" t="s">
        <v>347</v>
      </c>
      <c r="I21" s="31"/>
      <c r="J21" s="31">
        <v>1</v>
      </c>
      <c r="K21" s="32"/>
      <c r="L21" s="32"/>
      <c r="M21" s="32"/>
      <c r="N21" s="32"/>
      <c r="O21" s="32"/>
      <c r="P21" s="32"/>
      <c r="Q21" s="32"/>
      <c r="R21" s="32"/>
      <c r="S21" s="29">
        <v>43531</v>
      </c>
      <c r="T21" s="31">
        <v>1</v>
      </c>
      <c r="U21" s="31"/>
      <c r="V21" s="31"/>
      <c r="W21" s="31"/>
      <c r="X21" s="31">
        <v>1</v>
      </c>
      <c r="Y21" s="31">
        <v>1</v>
      </c>
      <c r="Z21" s="31"/>
      <c r="AA21" s="31"/>
      <c r="AB21" s="31"/>
      <c r="AC21" s="31"/>
      <c r="AD21" s="31"/>
      <c r="AE21" s="33"/>
      <c r="AF21" s="34" t="s">
        <v>408</v>
      </c>
      <c r="AG21" s="29">
        <v>43537</v>
      </c>
      <c r="AH21" s="28">
        <v>43543</v>
      </c>
      <c r="AI21" s="28">
        <v>43543</v>
      </c>
      <c r="AJ21" s="31">
        <v>1</v>
      </c>
      <c r="AK21" s="31"/>
      <c r="AL21" s="31">
        <v>1</v>
      </c>
      <c r="AM21" s="31"/>
      <c r="AN21" s="31"/>
      <c r="AO21" s="31">
        <v>1</v>
      </c>
      <c r="AP21" s="31"/>
      <c r="AQ21" s="31"/>
      <c r="AR21" s="31"/>
      <c r="AS21" s="31"/>
      <c r="AT21" s="31"/>
      <c r="AU21" s="31"/>
      <c r="AV21" s="31"/>
      <c r="AW21" s="31">
        <v>1</v>
      </c>
      <c r="AX21" s="31"/>
      <c r="AY21" s="31"/>
      <c r="AZ21" s="31">
        <v>1</v>
      </c>
      <c r="BA21" s="32"/>
      <c r="BB21" s="32"/>
      <c r="BC21" s="32"/>
      <c r="BD21" s="32"/>
      <c r="BE21" s="32"/>
      <c r="BF21" s="32"/>
      <c r="BG21" s="32"/>
    </row>
    <row r="22" spans="2:59" ht="23.1" customHeight="1" x14ac:dyDescent="0.25">
      <c r="B22" s="58">
        <v>14</v>
      </c>
      <c r="C22" s="26" t="s">
        <v>280</v>
      </c>
      <c r="D22" s="43"/>
      <c r="E22" s="42"/>
      <c r="F22" s="43">
        <v>1</v>
      </c>
      <c r="G22" s="42"/>
      <c r="H22" s="25" t="s">
        <v>348</v>
      </c>
      <c r="I22" s="31"/>
      <c r="J22" s="31">
        <v>1</v>
      </c>
      <c r="K22" s="32"/>
      <c r="L22" s="32"/>
      <c r="M22" s="32"/>
      <c r="N22" s="32"/>
      <c r="O22" s="32"/>
      <c r="P22" s="32"/>
      <c r="Q22" s="32"/>
      <c r="R22" s="32"/>
      <c r="S22" s="29">
        <v>43531</v>
      </c>
      <c r="T22" s="31">
        <v>1</v>
      </c>
      <c r="U22" s="31"/>
      <c r="V22" s="31"/>
      <c r="W22" s="31"/>
      <c r="X22" s="31">
        <v>1</v>
      </c>
      <c r="Y22" s="31">
        <v>1</v>
      </c>
      <c r="Z22" s="31"/>
      <c r="AA22" s="31"/>
      <c r="AB22" s="31"/>
      <c r="AC22" s="31"/>
      <c r="AD22" s="31"/>
      <c r="AE22" s="33"/>
      <c r="AF22" s="34" t="s">
        <v>172</v>
      </c>
      <c r="AG22" s="29">
        <v>43531</v>
      </c>
      <c r="AH22" s="28">
        <v>43532</v>
      </c>
      <c r="AI22" s="28">
        <v>43532</v>
      </c>
      <c r="AJ22" s="31"/>
      <c r="AK22" s="31">
        <v>1</v>
      </c>
      <c r="AL22" s="31">
        <v>1</v>
      </c>
      <c r="AM22" s="31"/>
      <c r="AN22" s="31"/>
      <c r="AO22" s="31">
        <v>1</v>
      </c>
      <c r="AP22" s="31"/>
      <c r="AQ22" s="31"/>
      <c r="AR22" s="31"/>
      <c r="AS22" s="31"/>
      <c r="AT22" s="31"/>
      <c r="AU22" s="31"/>
      <c r="AV22" s="31"/>
      <c r="AW22" s="31">
        <v>1</v>
      </c>
      <c r="AX22" s="31"/>
      <c r="AY22" s="31"/>
      <c r="AZ22" s="31">
        <v>1</v>
      </c>
      <c r="BA22" s="32"/>
      <c r="BB22" s="32"/>
      <c r="BC22" s="32"/>
      <c r="BD22" s="32"/>
      <c r="BE22" s="32"/>
      <c r="BF22" s="32"/>
      <c r="BG22" s="32"/>
    </row>
    <row r="23" spans="2:59" ht="23.1" customHeight="1" x14ac:dyDescent="0.25">
      <c r="B23" s="58">
        <v>15</v>
      </c>
      <c r="C23" s="26" t="s">
        <v>281</v>
      </c>
      <c r="D23" s="43"/>
      <c r="E23" s="42"/>
      <c r="F23" s="43">
        <v>1</v>
      </c>
      <c r="G23" s="42"/>
      <c r="H23" s="25" t="s">
        <v>349</v>
      </c>
      <c r="I23" s="31"/>
      <c r="J23" s="31">
        <v>1</v>
      </c>
      <c r="K23" s="32"/>
      <c r="L23" s="32"/>
      <c r="M23" s="32"/>
      <c r="N23" s="32"/>
      <c r="O23" s="32"/>
      <c r="P23" s="32"/>
      <c r="Q23" s="32"/>
      <c r="R23" s="32"/>
      <c r="S23" s="29">
        <v>43531</v>
      </c>
      <c r="T23" s="31">
        <v>1</v>
      </c>
      <c r="U23" s="31"/>
      <c r="V23" s="31"/>
      <c r="W23" s="31"/>
      <c r="X23" s="31">
        <v>1</v>
      </c>
      <c r="Y23" s="31">
        <v>1</v>
      </c>
      <c r="Z23" s="31"/>
      <c r="AA23" s="31"/>
      <c r="AB23" s="31"/>
      <c r="AC23" s="31"/>
      <c r="AD23" s="31"/>
      <c r="AE23" s="33"/>
      <c r="AF23" s="34" t="s">
        <v>172</v>
      </c>
      <c r="AG23" s="29">
        <v>43531</v>
      </c>
      <c r="AH23" s="28">
        <v>43542</v>
      </c>
      <c r="AI23" s="28">
        <v>43543</v>
      </c>
      <c r="AJ23" s="31">
        <v>1</v>
      </c>
      <c r="AK23" s="31"/>
      <c r="AL23" s="31">
        <v>1</v>
      </c>
      <c r="AM23" s="31"/>
      <c r="AN23" s="31"/>
      <c r="AO23" s="31">
        <v>1</v>
      </c>
      <c r="AP23" s="31"/>
      <c r="AQ23" s="31"/>
      <c r="AR23" s="31"/>
      <c r="AS23" s="31"/>
      <c r="AT23" s="31"/>
      <c r="AU23" s="31"/>
      <c r="AV23" s="31"/>
      <c r="AW23" s="31">
        <v>1</v>
      </c>
      <c r="AX23" s="31"/>
      <c r="AY23" s="31"/>
      <c r="AZ23" s="31">
        <v>1</v>
      </c>
      <c r="BA23" s="32"/>
      <c r="BB23" s="32"/>
      <c r="BC23" s="32"/>
      <c r="BD23" s="32"/>
      <c r="BE23" s="32"/>
      <c r="BF23" s="32"/>
      <c r="BG23" s="32"/>
    </row>
    <row r="24" spans="2:59" ht="23.1" customHeight="1" x14ac:dyDescent="0.25">
      <c r="B24" s="58">
        <v>16</v>
      </c>
      <c r="C24" s="26" t="s">
        <v>282</v>
      </c>
      <c r="D24" s="43">
        <v>1</v>
      </c>
      <c r="E24" s="42"/>
      <c r="F24" s="43"/>
      <c r="G24" s="42"/>
      <c r="H24" s="25" t="s">
        <v>350</v>
      </c>
      <c r="I24" s="31"/>
      <c r="J24" s="31">
        <v>1</v>
      </c>
      <c r="K24" s="32"/>
      <c r="L24" s="32"/>
      <c r="M24" s="32"/>
      <c r="N24" s="32"/>
      <c r="O24" s="32"/>
      <c r="P24" s="32"/>
      <c r="Q24" s="32"/>
      <c r="R24" s="32"/>
      <c r="S24" s="29">
        <v>43532</v>
      </c>
      <c r="T24" s="31">
        <v>1</v>
      </c>
      <c r="U24" s="31"/>
      <c r="V24" s="31"/>
      <c r="W24" s="31"/>
      <c r="X24" s="31">
        <v>1</v>
      </c>
      <c r="Y24" s="31">
        <v>1</v>
      </c>
      <c r="Z24" s="31"/>
      <c r="AA24" s="31"/>
      <c r="AB24" s="31"/>
      <c r="AC24" s="31"/>
      <c r="AD24" s="31"/>
      <c r="AE24" s="33"/>
      <c r="AF24" s="34" t="s">
        <v>409</v>
      </c>
      <c r="AG24" s="29">
        <v>43532</v>
      </c>
      <c r="AH24" s="28">
        <v>43543</v>
      </c>
      <c r="AI24" s="28">
        <v>43544</v>
      </c>
      <c r="AJ24" s="31">
        <v>1</v>
      </c>
      <c r="AK24" s="31"/>
      <c r="AL24" s="31">
        <v>1</v>
      </c>
      <c r="AM24" s="31"/>
      <c r="AN24" s="31"/>
      <c r="AO24" s="31">
        <v>1</v>
      </c>
      <c r="AP24" s="31"/>
      <c r="AQ24" s="31"/>
      <c r="AR24" s="31"/>
      <c r="AS24" s="31"/>
      <c r="AT24" s="31"/>
      <c r="AU24" s="31"/>
      <c r="AV24" s="31"/>
      <c r="AW24" s="31">
        <v>1</v>
      </c>
      <c r="AX24" s="31"/>
      <c r="AY24" s="31"/>
      <c r="AZ24" s="31">
        <v>1</v>
      </c>
      <c r="BA24" s="32"/>
      <c r="BB24" s="32"/>
      <c r="BC24" s="32"/>
      <c r="BD24" s="32"/>
      <c r="BE24" s="32"/>
      <c r="BF24" s="32"/>
      <c r="BG24" s="32"/>
    </row>
    <row r="25" spans="2:59" ht="23.1" customHeight="1" x14ac:dyDescent="0.25">
      <c r="B25" s="58">
        <v>17</v>
      </c>
      <c r="C25" s="26" t="s">
        <v>283</v>
      </c>
      <c r="D25" s="43"/>
      <c r="E25" s="42"/>
      <c r="F25" s="43">
        <v>1</v>
      </c>
      <c r="G25" s="42"/>
      <c r="H25" s="25" t="s">
        <v>351</v>
      </c>
      <c r="I25" s="31"/>
      <c r="J25" s="31">
        <v>10</v>
      </c>
      <c r="K25" s="32"/>
      <c r="L25" s="32"/>
      <c r="M25" s="32"/>
      <c r="N25" s="32"/>
      <c r="O25" s="32"/>
      <c r="P25" s="32"/>
      <c r="Q25" s="32"/>
      <c r="R25" s="32"/>
      <c r="S25" s="29">
        <v>43532</v>
      </c>
      <c r="T25" s="31">
        <v>1</v>
      </c>
      <c r="U25" s="31"/>
      <c r="V25" s="31"/>
      <c r="W25" s="31"/>
      <c r="X25" s="31">
        <v>1</v>
      </c>
      <c r="Y25" s="31">
        <v>1</v>
      </c>
      <c r="Z25" s="31"/>
      <c r="AA25" s="31"/>
      <c r="AB25" s="31"/>
      <c r="AC25" s="31"/>
      <c r="AD25" s="31"/>
      <c r="AE25" s="33"/>
      <c r="AF25" s="34" t="s">
        <v>172</v>
      </c>
      <c r="AG25" s="29">
        <v>43535</v>
      </c>
      <c r="AH25" s="28">
        <v>43538</v>
      </c>
      <c r="AI25" s="28">
        <v>43542</v>
      </c>
      <c r="AJ25" s="31">
        <v>1</v>
      </c>
      <c r="AK25" s="31"/>
      <c r="AL25" s="31">
        <v>1</v>
      </c>
      <c r="AM25" s="31"/>
      <c r="AN25" s="31"/>
      <c r="AO25" s="31"/>
      <c r="AP25" s="31">
        <v>1</v>
      </c>
      <c r="AQ25" s="31"/>
      <c r="AR25" s="31"/>
      <c r="AS25" s="31"/>
      <c r="AT25" s="31"/>
      <c r="AU25" s="31"/>
      <c r="AV25" s="31"/>
      <c r="AW25" s="31"/>
      <c r="AX25" s="31">
        <v>1</v>
      </c>
      <c r="AY25" s="31"/>
      <c r="AZ25" s="31">
        <v>1</v>
      </c>
      <c r="BA25" s="32"/>
      <c r="BB25" s="32"/>
      <c r="BC25" s="32"/>
      <c r="BD25" s="32"/>
      <c r="BE25" s="32"/>
      <c r="BF25" s="32"/>
      <c r="BG25" s="32"/>
    </row>
    <row r="26" spans="2:59" ht="23.1" customHeight="1" x14ac:dyDescent="0.25">
      <c r="B26" s="58">
        <v>18</v>
      </c>
      <c r="C26" s="26" t="s">
        <v>284</v>
      </c>
      <c r="D26" s="43"/>
      <c r="E26" s="42"/>
      <c r="F26" s="43">
        <v>1</v>
      </c>
      <c r="G26" s="42"/>
      <c r="H26" s="25" t="s">
        <v>352</v>
      </c>
      <c r="I26" s="31"/>
      <c r="J26" s="31">
        <v>1</v>
      </c>
      <c r="K26" s="32"/>
      <c r="L26" s="32"/>
      <c r="M26" s="32"/>
      <c r="N26" s="32"/>
      <c r="O26" s="32"/>
      <c r="P26" s="32"/>
      <c r="Q26" s="32"/>
      <c r="R26" s="32"/>
      <c r="S26" s="29">
        <v>43533</v>
      </c>
      <c r="T26" s="31">
        <v>1</v>
      </c>
      <c r="U26" s="31"/>
      <c r="V26" s="31"/>
      <c r="W26" s="31"/>
      <c r="X26" s="31">
        <v>1</v>
      </c>
      <c r="Y26" s="31">
        <v>1</v>
      </c>
      <c r="Z26" s="31"/>
      <c r="AA26" s="31"/>
      <c r="AB26" s="31"/>
      <c r="AC26" s="31"/>
      <c r="AD26" s="31"/>
      <c r="AE26" s="33"/>
      <c r="AF26" s="34" t="s">
        <v>172</v>
      </c>
      <c r="AG26" s="29">
        <v>43535</v>
      </c>
      <c r="AH26" s="28">
        <v>43544</v>
      </c>
      <c r="AI26" s="28">
        <v>43545</v>
      </c>
      <c r="AJ26" s="31"/>
      <c r="AK26" s="31">
        <v>1</v>
      </c>
      <c r="AL26" s="31">
        <v>1</v>
      </c>
      <c r="AM26" s="31"/>
      <c r="AN26" s="31"/>
      <c r="AO26" s="31">
        <v>1</v>
      </c>
      <c r="AP26" s="31"/>
      <c r="AQ26" s="31"/>
      <c r="AR26" s="31"/>
      <c r="AS26" s="31"/>
      <c r="AT26" s="31"/>
      <c r="AU26" s="31"/>
      <c r="AV26" s="31"/>
      <c r="AW26" s="31"/>
      <c r="AX26" s="31">
        <v>1</v>
      </c>
      <c r="AY26" s="31"/>
      <c r="AZ26" s="31">
        <v>1</v>
      </c>
      <c r="BA26" s="32"/>
      <c r="BB26" s="32"/>
      <c r="BC26" s="32"/>
      <c r="BD26" s="32"/>
      <c r="BE26" s="32"/>
      <c r="BF26" s="32"/>
      <c r="BG26" s="32"/>
    </row>
    <row r="27" spans="2:59" ht="23.1" customHeight="1" x14ac:dyDescent="0.25">
      <c r="B27" s="58">
        <v>19</v>
      </c>
      <c r="C27" s="26" t="s">
        <v>285</v>
      </c>
      <c r="D27" s="43"/>
      <c r="E27" s="42"/>
      <c r="F27" s="43">
        <v>1</v>
      </c>
      <c r="G27" s="42"/>
      <c r="H27" s="25" t="s">
        <v>353</v>
      </c>
      <c r="I27" s="31"/>
      <c r="J27" s="31">
        <v>1</v>
      </c>
      <c r="K27" s="32"/>
      <c r="L27" s="32"/>
      <c r="M27" s="32"/>
      <c r="N27" s="32"/>
      <c r="O27" s="32"/>
      <c r="P27" s="32"/>
      <c r="Q27" s="32"/>
      <c r="R27" s="32"/>
      <c r="S27" s="29">
        <v>43536</v>
      </c>
      <c r="T27" s="31">
        <v>1</v>
      </c>
      <c r="U27" s="31"/>
      <c r="V27" s="31"/>
      <c r="W27" s="31"/>
      <c r="X27" s="31">
        <v>1</v>
      </c>
      <c r="Y27" s="31">
        <v>1</v>
      </c>
      <c r="Z27" s="31"/>
      <c r="AA27" s="31"/>
      <c r="AB27" s="31"/>
      <c r="AC27" s="31"/>
      <c r="AD27" s="31"/>
      <c r="AE27" s="33"/>
      <c r="AF27" s="34" t="s">
        <v>172</v>
      </c>
      <c r="AG27" s="29">
        <v>43535</v>
      </c>
      <c r="AH27" s="28">
        <v>43536</v>
      </c>
      <c r="AI27" s="28">
        <v>43542</v>
      </c>
      <c r="AJ27" s="31">
        <v>1</v>
      </c>
      <c r="AK27" s="31"/>
      <c r="AL27" s="31">
        <v>1</v>
      </c>
      <c r="AM27" s="31"/>
      <c r="AN27" s="31"/>
      <c r="AO27" s="31">
        <v>1</v>
      </c>
      <c r="AP27" s="31"/>
      <c r="AQ27" s="31"/>
      <c r="AR27" s="31"/>
      <c r="AS27" s="31"/>
      <c r="AT27" s="31"/>
      <c r="AU27" s="31"/>
      <c r="AV27" s="31"/>
      <c r="AW27" s="31">
        <v>1</v>
      </c>
      <c r="AX27" s="31"/>
      <c r="AY27" s="31"/>
      <c r="AZ27" s="31">
        <v>1</v>
      </c>
      <c r="BA27" s="32"/>
      <c r="BB27" s="32"/>
      <c r="BC27" s="32"/>
      <c r="BD27" s="32"/>
      <c r="BE27" s="32"/>
      <c r="BF27" s="32"/>
      <c r="BG27" s="32"/>
    </row>
    <row r="28" spans="2:59" ht="23.1" customHeight="1" x14ac:dyDescent="0.25">
      <c r="B28" s="58">
        <v>20</v>
      </c>
      <c r="C28" s="26" t="s">
        <v>286</v>
      </c>
      <c r="D28" s="43"/>
      <c r="E28" s="42"/>
      <c r="F28" s="43">
        <v>1</v>
      </c>
      <c r="G28" s="42"/>
      <c r="H28" s="25" t="s">
        <v>354</v>
      </c>
      <c r="I28" s="31"/>
      <c r="J28" s="31">
        <v>1</v>
      </c>
      <c r="K28" s="32"/>
      <c r="L28" s="32"/>
      <c r="M28" s="32"/>
      <c r="N28" s="32"/>
      <c r="O28" s="32"/>
      <c r="P28" s="32"/>
      <c r="Q28" s="32"/>
      <c r="R28" s="32"/>
      <c r="S28" s="29" t="s">
        <v>404</v>
      </c>
      <c r="T28" s="31">
        <v>1</v>
      </c>
      <c r="U28" s="31"/>
      <c r="V28" s="31"/>
      <c r="W28" s="31"/>
      <c r="X28" s="31">
        <v>1</v>
      </c>
      <c r="Y28" s="31">
        <v>1</v>
      </c>
      <c r="Z28" s="31"/>
      <c r="AA28" s="31"/>
      <c r="AB28" s="31"/>
      <c r="AC28" s="31"/>
      <c r="AD28" s="31"/>
      <c r="AE28" s="33"/>
      <c r="AF28" s="34" t="s">
        <v>172</v>
      </c>
      <c r="AG28" s="29">
        <v>43535</v>
      </c>
      <c r="AH28" s="28">
        <v>43544</v>
      </c>
      <c r="AI28" s="28">
        <v>43545</v>
      </c>
      <c r="AJ28" s="31">
        <v>1</v>
      </c>
      <c r="AK28" s="31"/>
      <c r="AL28" s="31">
        <v>1</v>
      </c>
      <c r="AM28" s="31"/>
      <c r="AN28" s="31">
        <v>1</v>
      </c>
      <c r="AO28" s="31"/>
      <c r="AP28" s="31"/>
      <c r="AQ28" s="31"/>
      <c r="AR28" s="31"/>
      <c r="AS28" s="31"/>
      <c r="AT28" s="31"/>
      <c r="AU28" s="31"/>
      <c r="AV28" s="31"/>
      <c r="AW28" s="31"/>
      <c r="AX28" s="31"/>
      <c r="AY28" s="31">
        <v>1</v>
      </c>
      <c r="AZ28" s="31">
        <v>1</v>
      </c>
      <c r="BA28" s="32"/>
      <c r="BB28" s="32"/>
      <c r="BC28" s="32"/>
      <c r="BD28" s="32"/>
      <c r="BE28" s="32"/>
      <c r="BF28" s="32"/>
      <c r="BG28" s="32"/>
    </row>
    <row r="29" spans="2:59" ht="23.1" customHeight="1" x14ac:dyDescent="0.25">
      <c r="B29" s="58">
        <v>21</v>
      </c>
      <c r="C29" s="26" t="s">
        <v>287</v>
      </c>
      <c r="D29" s="43"/>
      <c r="E29" s="42"/>
      <c r="F29" s="43">
        <v>1</v>
      </c>
      <c r="G29" s="42"/>
      <c r="H29" s="25" t="s">
        <v>355</v>
      </c>
      <c r="I29" s="31"/>
      <c r="J29" s="31">
        <v>1</v>
      </c>
      <c r="K29" s="32"/>
      <c r="L29" s="32"/>
      <c r="M29" s="32"/>
      <c r="N29" s="32"/>
      <c r="O29" s="32"/>
      <c r="P29" s="32"/>
      <c r="Q29" s="32"/>
      <c r="R29" s="32"/>
      <c r="S29" s="29" t="s">
        <v>404</v>
      </c>
      <c r="T29" s="31">
        <v>1</v>
      </c>
      <c r="U29" s="31"/>
      <c r="V29" s="31"/>
      <c r="W29" s="31"/>
      <c r="X29" s="31">
        <v>1</v>
      </c>
      <c r="Y29" s="31">
        <v>1</v>
      </c>
      <c r="Z29" s="31"/>
      <c r="AA29" s="31"/>
      <c r="AB29" s="31"/>
      <c r="AC29" s="31"/>
      <c r="AD29" s="31"/>
      <c r="AE29" s="33"/>
      <c r="AF29" s="34" t="s">
        <v>172</v>
      </c>
      <c r="AG29" s="29">
        <v>43535</v>
      </c>
      <c r="AH29" s="28">
        <v>43536</v>
      </c>
      <c r="AI29" s="28">
        <v>43545</v>
      </c>
      <c r="AJ29" s="31"/>
      <c r="AK29" s="31">
        <v>1</v>
      </c>
      <c r="AL29" s="31">
        <v>1</v>
      </c>
      <c r="AM29" s="31"/>
      <c r="AN29" s="31"/>
      <c r="AO29" s="31">
        <v>1</v>
      </c>
      <c r="AP29" s="31"/>
      <c r="AQ29" s="31"/>
      <c r="AR29" s="31"/>
      <c r="AS29" s="31"/>
      <c r="AT29" s="31"/>
      <c r="AU29" s="31"/>
      <c r="AV29" s="31"/>
      <c r="AW29" s="31">
        <v>1</v>
      </c>
      <c r="AX29" s="31"/>
      <c r="AY29" s="31"/>
      <c r="AZ29" s="31">
        <v>1</v>
      </c>
      <c r="BA29" s="32"/>
      <c r="BB29" s="32"/>
      <c r="BC29" s="32"/>
      <c r="BD29" s="32"/>
      <c r="BE29" s="32"/>
      <c r="BF29" s="32"/>
      <c r="BG29" s="32"/>
    </row>
    <row r="30" spans="2:59" ht="23.1" customHeight="1" x14ac:dyDescent="0.25">
      <c r="B30" s="58">
        <v>22</v>
      </c>
      <c r="C30" s="26" t="s">
        <v>288</v>
      </c>
      <c r="D30" s="43"/>
      <c r="E30" s="42"/>
      <c r="F30" s="43">
        <v>1</v>
      </c>
      <c r="G30" s="42"/>
      <c r="H30" s="25" t="s">
        <v>356</v>
      </c>
      <c r="I30" s="31"/>
      <c r="J30" s="31">
        <v>1</v>
      </c>
      <c r="K30" s="32"/>
      <c r="L30" s="32"/>
      <c r="M30" s="32"/>
      <c r="N30" s="32"/>
      <c r="O30" s="32"/>
      <c r="P30" s="32"/>
      <c r="Q30" s="32"/>
      <c r="R30" s="32"/>
      <c r="S30" s="29">
        <v>43536</v>
      </c>
      <c r="T30" s="31">
        <v>1</v>
      </c>
      <c r="U30" s="31"/>
      <c r="V30" s="31"/>
      <c r="W30" s="31"/>
      <c r="X30" s="31">
        <v>1</v>
      </c>
      <c r="Y30" s="31">
        <v>1</v>
      </c>
      <c r="Z30" s="31"/>
      <c r="AA30" s="31"/>
      <c r="AB30" s="31"/>
      <c r="AC30" s="31"/>
      <c r="AD30" s="31"/>
      <c r="AE30" s="33"/>
      <c r="AF30" s="34" t="s">
        <v>172</v>
      </c>
      <c r="AG30" s="29">
        <v>43535</v>
      </c>
      <c r="AH30" s="28">
        <v>43536</v>
      </c>
      <c r="AI30" s="28">
        <v>43543</v>
      </c>
      <c r="AJ30" s="31"/>
      <c r="AK30" s="31">
        <v>1</v>
      </c>
      <c r="AL30" s="31">
        <v>1</v>
      </c>
      <c r="AM30" s="31"/>
      <c r="AN30" s="31">
        <v>1</v>
      </c>
      <c r="AO30" s="31"/>
      <c r="AP30" s="31"/>
      <c r="AQ30" s="31"/>
      <c r="AR30" s="31"/>
      <c r="AS30" s="31"/>
      <c r="AT30" s="31"/>
      <c r="AU30" s="31"/>
      <c r="AV30" s="31"/>
      <c r="AW30" s="31">
        <v>1</v>
      </c>
      <c r="AX30" s="31"/>
      <c r="AY30" s="31"/>
      <c r="AZ30" s="31">
        <v>1</v>
      </c>
      <c r="BA30" s="32"/>
      <c r="BB30" s="32"/>
      <c r="BC30" s="32"/>
      <c r="BD30" s="32"/>
      <c r="BE30" s="32"/>
      <c r="BF30" s="32"/>
      <c r="BG30" s="32"/>
    </row>
    <row r="31" spans="2:59" ht="23.1" customHeight="1" x14ac:dyDescent="0.25">
      <c r="B31" s="58">
        <v>23</v>
      </c>
      <c r="C31" s="26" t="s">
        <v>289</v>
      </c>
      <c r="D31" s="43"/>
      <c r="E31" s="42"/>
      <c r="F31" s="43">
        <v>1</v>
      </c>
      <c r="G31" s="42"/>
      <c r="H31" s="25" t="s">
        <v>357</v>
      </c>
      <c r="I31" s="31"/>
      <c r="J31" s="31">
        <v>1</v>
      </c>
      <c r="K31" s="32"/>
      <c r="L31" s="32"/>
      <c r="M31" s="32"/>
      <c r="N31" s="32"/>
      <c r="O31" s="32"/>
      <c r="P31" s="32"/>
      <c r="Q31" s="32"/>
      <c r="R31" s="32"/>
      <c r="S31" s="29" t="s">
        <v>404</v>
      </c>
      <c r="T31" s="31">
        <v>1</v>
      </c>
      <c r="U31" s="31"/>
      <c r="V31" s="31"/>
      <c r="W31" s="31"/>
      <c r="X31" s="31">
        <v>1</v>
      </c>
      <c r="Y31" s="31">
        <v>1</v>
      </c>
      <c r="Z31" s="31"/>
      <c r="AA31" s="31"/>
      <c r="AB31" s="31"/>
      <c r="AC31" s="31"/>
      <c r="AD31" s="31"/>
      <c r="AE31" s="33"/>
      <c r="AF31" s="34" t="s">
        <v>172</v>
      </c>
      <c r="AG31" s="29">
        <v>43535</v>
      </c>
      <c r="AH31" s="28">
        <v>43536</v>
      </c>
      <c r="AI31" s="28">
        <v>43543</v>
      </c>
      <c r="AJ31" s="31"/>
      <c r="AK31" s="31">
        <v>1</v>
      </c>
      <c r="AL31" s="31">
        <v>1</v>
      </c>
      <c r="AM31" s="31"/>
      <c r="AN31" s="31">
        <v>1</v>
      </c>
      <c r="AO31" s="31"/>
      <c r="AP31" s="31"/>
      <c r="AQ31" s="31"/>
      <c r="AR31" s="31"/>
      <c r="AS31" s="31"/>
      <c r="AT31" s="31"/>
      <c r="AU31" s="31"/>
      <c r="AV31" s="31"/>
      <c r="AW31" s="31"/>
      <c r="AX31" s="31">
        <v>1</v>
      </c>
      <c r="AY31" s="31"/>
      <c r="AZ31" s="31">
        <v>1</v>
      </c>
      <c r="BA31" s="32"/>
      <c r="BB31" s="32"/>
      <c r="BC31" s="32"/>
      <c r="BD31" s="32"/>
      <c r="BE31" s="32"/>
      <c r="BF31" s="32"/>
      <c r="BG31" s="32"/>
    </row>
    <row r="32" spans="2:59" ht="23.1" customHeight="1" x14ac:dyDescent="0.25">
      <c r="B32" s="58">
        <v>24</v>
      </c>
      <c r="C32" s="26" t="s">
        <v>290</v>
      </c>
      <c r="D32" s="43"/>
      <c r="E32" s="42"/>
      <c r="F32" s="43">
        <v>1</v>
      </c>
      <c r="G32" s="42"/>
      <c r="H32" s="25" t="s">
        <v>358</v>
      </c>
      <c r="I32" s="31"/>
      <c r="J32" s="31">
        <v>1</v>
      </c>
      <c r="K32" s="32"/>
      <c r="L32" s="32"/>
      <c r="M32" s="32"/>
      <c r="N32" s="32"/>
      <c r="O32" s="32"/>
      <c r="P32" s="32"/>
      <c r="Q32" s="32"/>
      <c r="R32" s="32"/>
      <c r="S32" s="29" t="s">
        <v>404</v>
      </c>
      <c r="T32" s="31">
        <v>1</v>
      </c>
      <c r="U32" s="31"/>
      <c r="V32" s="31"/>
      <c r="W32" s="31"/>
      <c r="X32" s="31">
        <v>1</v>
      </c>
      <c r="Y32" s="31">
        <v>1</v>
      </c>
      <c r="Z32" s="31"/>
      <c r="AA32" s="31"/>
      <c r="AB32" s="31"/>
      <c r="AC32" s="31"/>
      <c r="AD32" s="31"/>
      <c r="AE32" s="33"/>
      <c r="AF32" s="34" t="s">
        <v>410</v>
      </c>
      <c r="AG32" s="29">
        <v>43536</v>
      </c>
      <c r="AH32" s="28">
        <v>43543</v>
      </c>
      <c r="AI32" s="28">
        <v>43543</v>
      </c>
      <c r="AJ32" s="31">
        <v>1</v>
      </c>
      <c r="AK32" s="31"/>
      <c r="AL32" s="31">
        <v>1</v>
      </c>
      <c r="AM32" s="31"/>
      <c r="AN32" s="31"/>
      <c r="AO32" s="31">
        <v>1</v>
      </c>
      <c r="AP32" s="31"/>
      <c r="AQ32" s="31"/>
      <c r="AR32" s="31"/>
      <c r="AS32" s="31"/>
      <c r="AT32" s="31"/>
      <c r="AU32" s="31"/>
      <c r="AV32" s="31"/>
      <c r="AW32" s="31">
        <v>1</v>
      </c>
      <c r="AX32" s="31"/>
      <c r="AY32" s="31"/>
      <c r="AZ32" s="31">
        <v>1</v>
      </c>
      <c r="BA32" s="32"/>
      <c r="BB32" s="32"/>
      <c r="BC32" s="32"/>
      <c r="BD32" s="32"/>
      <c r="BE32" s="32"/>
      <c r="BF32" s="32"/>
      <c r="BG32" s="32"/>
    </row>
    <row r="33" spans="2:59" ht="23.1" customHeight="1" x14ac:dyDescent="0.25">
      <c r="B33" s="58">
        <v>25</v>
      </c>
      <c r="C33" s="26" t="s">
        <v>291</v>
      </c>
      <c r="D33" s="43"/>
      <c r="E33" s="42"/>
      <c r="F33" s="43">
        <v>1</v>
      </c>
      <c r="G33" s="42"/>
      <c r="H33" s="57" t="s">
        <v>359</v>
      </c>
      <c r="I33" s="31"/>
      <c r="J33" s="31">
        <v>1</v>
      </c>
      <c r="K33" s="32"/>
      <c r="L33" s="32"/>
      <c r="M33" s="32"/>
      <c r="N33" s="32"/>
      <c r="O33" s="32"/>
      <c r="P33" s="32"/>
      <c r="Q33" s="32"/>
      <c r="R33" s="32"/>
      <c r="S33" s="29" t="s">
        <v>404</v>
      </c>
      <c r="T33" s="31">
        <v>1</v>
      </c>
      <c r="U33" s="31"/>
      <c r="V33" s="31"/>
      <c r="W33" s="31"/>
      <c r="X33" s="31">
        <v>1</v>
      </c>
      <c r="Y33" s="31">
        <v>1</v>
      </c>
      <c r="Z33" s="31"/>
      <c r="AA33" s="31"/>
      <c r="AB33" s="31"/>
      <c r="AC33" s="31"/>
      <c r="AD33" s="31"/>
      <c r="AE33" s="33"/>
      <c r="AF33" s="34" t="s">
        <v>172</v>
      </c>
      <c r="AG33" s="29">
        <v>43536</v>
      </c>
      <c r="AH33" s="28">
        <v>43542</v>
      </c>
      <c r="AI33" s="28">
        <v>43543</v>
      </c>
      <c r="AJ33" s="31">
        <v>1</v>
      </c>
      <c r="AK33" s="31"/>
      <c r="AL33" s="31">
        <v>1</v>
      </c>
      <c r="AM33" s="31"/>
      <c r="AN33" s="31"/>
      <c r="AO33" s="31">
        <v>1</v>
      </c>
      <c r="AP33" s="31"/>
      <c r="AQ33" s="31"/>
      <c r="AR33" s="31"/>
      <c r="AS33" s="31"/>
      <c r="AT33" s="31"/>
      <c r="AU33" s="31"/>
      <c r="AV33" s="31"/>
      <c r="AW33" s="31"/>
      <c r="AX33" s="31">
        <v>1</v>
      </c>
      <c r="AY33" s="31"/>
      <c r="AZ33" s="31">
        <v>1</v>
      </c>
      <c r="BA33" s="32"/>
      <c r="BB33" s="32"/>
      <c r="BC33" s="32"/>
      <c r="BD33" s="32"/>
      <c r="BE33" s="32"/>
      <c r="BF33" s="32"/>
      <c r="BG33" s="32"/>
    </row>
    <row r="34" spans="2:59" ht="23.1" customHeight="1" x14ac:dyDescent="0.25">
      <c r="B34" s="58">
        <v>26</v>
      </c>
      <c r="C34" s="26" t="s">
        <v>292</v>
      </c>
      <c r="D34" s="43"/>
      <c r="E34" s="42"/>
      <c r="F34" s="43">
        <v>1</v>
      </c>
      <c r="G34" s="42"/>
      <c r="H34" s="25" t="s">
        <v>360</v>
      </c>
      <c r="I34" s="31"/>
      <c r="J34" s="31">
        <v>1</v>
      </c>
      <c r="K34" s="32"/>
      <c r="L34" s="32"/>
      <c r="M34" s="32"/>
      <c r="N34" s="32"/>
      <c r="O34" s="32"/>
      <c r="P34" s="32"/>
      <c r="Q34" s="32"/>
      <c r="R34" s="32"/>
      <c r="S34" s="29" t="s">
        <v>404</v>
      </c>
      <c r="T34" s="31">
        <v>1</v>
      </c>
      <c r="U34" s="31"/>
      <c r="V34" s="31"/>
      <c r="W34" s="31"/>
      <c r="X34" s="31">
        <v>1</v>
      </c>
      <c r="Y34" s="31">
        <v>1</v>
      </c>
      <c r="Z34" s="31"/>
      <c r="AA34" s="31"/>
      <c r="AB34" s="31"/>
      <c r="AC34" s="31"/>
      <c r="AD34" s="31"/>
      <c r="AE34" s="33"/>
      <c r="AF34" s="34" t="s">
        <v>172</v>
      </c>
      <c r="AG34" s="29">
        <v>43536</v>
      </c>
      <c r="AH34" s="28">
        <v>43542</v>
      </c>
      <c r="AI34" s="28">
        <v>43543</v>
      </c>
      <c r="AJ34" s="31"/>
      <c r="AK34" s="31">
        <v>1</v>
      </c>
      <c r="AL34" s="31">
        <v>1</v>
      </c>
      <c r="AM34" s="31"/>
      <c r="AN34" s="31"/>
      <c r="AO34" s="31"/>
      <c r="AP34" s="31">
        <v>1</v>
      </c>
      <c r="AQ34" s="31"/>
      <c r="AR34" s="31"/>
      <c r="AS34" s="31"/>
      <c r="AT34" s="31"/>
      <c r="AU34" s="31"/>
      <c r="AV34" s="31"/>
      <c r="AW34" s="31"/>
      <c r="AX34" s="31">
        <v>1</v>
      </c>
      <c r="AY34" s="31"/>
      <c r="AZ34" s="31">
        <v>1</v>
      </c>
      <c r="BA34" s="32"/>
      <c r="BB34" s="32"/>
      <c r="BC34" s="32"/>
      <c r="BD34" s="32"/>
      <c r="BE34" s="32"/>
      <c r="BF34" s="32"/>
      <c r="BG34" s="32"/>
    </row>
    <row r="35" spans="2:59" ht="23.1" customHeight="1" x14ac:dyDescent="0.25">
      <c r="B35" s="58">
        <v>27</v>
      </c>
      <c r="C35" s="26" t="s">
        <v>293</v>
      </c>
      <c r="D35" s="43"/>
      <c r="E35" s="42"/>
      <c r="F35" s="43">
        <v>1</v>
      </c>
      <c r="G35" s="42"/>
      <c r="H35" s="25" t="s">
        <v>361</v>
      </c>
      <c r="I35" s="31"/>
      <c r="J35" s="31">
        <v>1</v>
      </c>
      <c r="K35" s="32"/>
      <c r="L35" s="32"/>
      <c r="M35" s="32"/>
      <c r="N35" s="32"/>
      <c r="O35" s="32"/>
      <c r="P35" s="32"/>
      <c r="Q35" s="32"/>
      <c r="R35" s="32"/>
      <c r="S35" s="29" t="s">
        <v>404</v>
      </c>
      <c r="T35" s="31">
        <v>1</v>
      </c>
      <c r="U35" s="31"/>
      <c r="V35" s="31"/>
      <c r="W35" s="31"/>
      <c r="X35" s="31">
        <v>1</v>
      </c>
      <c r="Y35" s="31">
        <v>1</v>
      </c>
      <c r="Z35" s="31"/>
      <c r="AA35" s="31"/>
      <c r="AB35" s="31"/>
      <c r="AC35" s="31"/>
      <c r="AD35" s="31"/>
      <c r="AE35" s="33"/>
      <c r="AF35" s="34" t="s">
        <v>172</v>
      </c>
      <c r="AG35" s="29">
        <v>43536</v>
      </c>
      <c r="AH35" s="28">
        <v>43542</v>
      </c>
      <c r="AI35" s="28">
        <v>43543</v>
      </c>
      <c r="AJ35" s="31">
        <v>1</v>
      </c>
      <c r="AK35" s="31"/>
      <c r="AL35" s="31">
        <v>1</v>
      </c>
      <c r="AM35" s="31"/>
      <c r="AN35" s="31"/>
      <c r="AO35" s="31">
        <v>1</v>
      </c>
      <c r="AP35" s="31"/>
      <c r="AQ35" s="31"/>
      <c r="AR35" s="31"/>
      <c r="AS35" s="31"/>
      <c r="AT35" s="31"/>
      <c r="AU35" s="31"/>
      <c r="AV35" s="31"/>
      <c r="AW35" s="31">
        <v>1</v>
      </c>
      <c r="AX35" s="31"/>
      <c r="AY35" s="31"/>
      <c r="AZ35" s="31">
        <v>1</v>
      </c>
      <c r="BA35" s="32"/>
      <c r="BB35" s="32"/>
      <c r="BC35" s="32"/>
      <c r="BD35" s="32"/>
      <c r="BE35" s="32"/>
      <c r="BF35" s="32"/>
      <c r="BG35" s="32"/>
    </row>
    <row r="36" spans="2:59" ht="23.1" customHeight="1" x14ac:dyDescent="0.25">
      <c r="B36" s="58">
        <v>28</v>
      </c>
      <c r="C36" s="26" t="s">
        <v>294</v>
      </c>
      <c r="D36" s="43">
        <v>1</v>
      </c>
      <c r="E36" s="42"/>
      <c r="F36" s="43"/>
      <c r="G36" s="42"/>
      <c r="H36" s="25" t="s">
        <v>362</v>
      </c>
      <c r="I36" s="31"/>
      <c r="J36" s="31">
        <v>1</v>
      </c>
      <c r="K36" s="32"/>
      <c r="L36" s="32"/>
      <c r="M36" s="32"/>
      <c r="N36" s="32"/>
      <c r="O36" s="32"/>
      <c r="P36" s="32"/>
      <c r="Q36" s="32"/>
      <c r="R36" s="32"/>
      <c r="S36" s="29">
        <v>43536</v>
      </c>
      <c r="T36" s="31">
        <v>1</v>
      </c>
      <c r="U36" s="31"/>
      <c r="V36" s="31"/>
      <c r="W36" s="31"/>
      <c r="X36" s="31">
        <v>1</v>
      </c>
      <c r="Y36" s="31">
        <v>1</v>
      </c>
      <c r="Z36" s="31"/>
      <c r="AA36" s="31"/>
      <c r="AB36" s="31"/>
      <c r="AC36" s="31"/>
      <c r="AD36" s="31"/>
      <c r="AE36" s="33"/>
      <c r="AF36" s="34" t="s">
        <v>172</v>
      </c>
      <c r="AG36" s="29">
        <v>43536</v>
      </c>
      <c r="AH36" s="28">
        <v>43544</v>
      </c>
      <c r="AI36" s="28">
        <v>43545</v>
      </c>
      <c r="AJ36" s="31"/>
      <c r="AK36" s="31">
        <v>1</v>
      </c>
      <c r="AL36" s="31">
        <v>1</v>
      </c>
      <c r="AM36" s="31"/>
      <c r="AN36" s="31">
        <v>1</v>
      </c>
      <c r="AO36" s="31"/>
      <c r="AP36" s="31"/>
      <c r="AQ36" s="31"/>
      <c r="AR36" s="31"/>
      <c r="AS36" s="31"/>
      <c r="AT36" s="31"/>
      <c r="AU36" s="31"/>
      <c r="AV36" s="31"/>
      <c r="AW36" s="31">
        <v>1</v>
      </c>
      <c r="AX36" s="31"/>
      <c r="AY36" s="31"/>
      <c r="AZ36" s="31">
        <v>1</v>
      </c>
      <c r="BA36" s="32"/>
      <c r="BB36" s="32"/>
      <c r="BC36" s="32"/>
      <c r="BD36" s="32"/>
      <c r="BE36" s="32"/>
      <c r="BF36" s="32"/>
      <c r="BG36" s="32"/>
    </row>
    <row r="37" spans="2:59" ht="23.1" customHeight="1" x14ac:dyDescent="0.25">
      <c r="B37" s="58">
        <v>29</v>
      </c>
      <c r="C37" s="26" t="s">
        <v>295</v>
      </c>
      <c r="D37" s="43"/>
      <c r="E37" s="42"/>
      <c r="F37" s="43">
        <v>1</v>
      </c>
      <c r="G37" s="42"/>
      <c r="H37" s="25" t="s">
        <v>363</v>
      </c>
      <c r="I37" s="31"/>
      <c r="J37" s="31">
        <v>3</v>
      </c>
      <c r="K37" s="32"/>
      <c r="L37" s="32"/>
      <c r="M37" s="32"/>
      <c r="N37" s="32"/>
      <c r="O37" s="32"/>
      <c r="P37" s="32"/>
      <c r="Q37" s="32"/>
      <c r="R37" s="32"/>
      <c r="S37" s="29">
        <v>43536</v>
      </c>
      <c r="T37" s="31">
        <v>1</v>
      </c>
      <c r="U37" s="31"/>
      <c r="V37" s="31"/>
      <c r="W37" s="31"/>
      <c r="X37" s="31">
        <v>1</v>
      </c>
      <c r="Y37" s="31">
        <v>1</v>
      </c>
      <c r="Z37" s="31"/>
      <c r="AA37" s="31"/>
      <c r="AB37" s="31"/>
      <c r="AC37" s="31"/>
      <c r="AD37" s="31"/>
      <c r="AE37" s="33"/>
      <c r="AF37" s="34" t="s">
        <v>172</v>
      </c>
      <c r="AG37" s="29">
        <v>43536</v>
      </c>
      <c r="AH37" s="28">
        <v>43545</v>
      </c>
      <c r="AI37" s="28">
        <v>43545</v>
      </c>
      <c r="AJ37" s="31">
        <v>1</v>
      </c>
      <c r="AK37" s="31"/>
      <c r="AL37" s="31">
        <v>1</v>
      </c>
      <c r="AM37" s="31"/>
      <c r="AN37" s="31"/>
      <c r="AO37" s="31">
        <v>1</v>
      </c>
      <c r="AP37" s="31"/>
      <c r="AQ37" s="31"/>
      <c r="AR37" s="31"/>
      <c r="AS37" s="31"/>
      <c r="AT37" s="31"/>
      <c r="AU37" s="31"/>
      <c r="AV37" s="31"/>
      <c r="AW37" s="31">
        <v>1</v>
      </c>
      <c r="AX37" s="31"/>
      <c r="AY37" s="31"/>
      <c r="AZ37" s="31">
        <v>1</v>
      </c>
      <c r="BA37" s="32"/>
      <c r="BB37" s="32"/>
      <c r="BC37" s="32"/>
      <c r="BD37" s="32"/>
      <c r="BE37" s="32"/>
      <c r="BF37" s="32"/>
      <c r="BG37" s="32"/>
    </row>
    <row r="38" spans="2:59" ht="23.1" customHeight="1" x14ac:dyDescent="0.25">
      <c r="B38" s="58">
        <v>30</v>
      </c>
      <c r="C38" s="26" t="s">
        <v>296</v>
      </c>
      <c r="D38" s="43"/>
      <c r="E38" s="42"/>
      <c r="F38" s="43">
        <v>1</v>
      </c>
      <c r="G38" s="42"/>
      <c r="H38" s="25" t="s">
        <v>364</v>
      </c>
      <c r="I38" s="31"/>
      <c r="J38" s="31">
        <v>3</v>
      </c>
      <c r="K38" s="32"/>
      <c r="L38" s="32"/>
      <c r="M38" s="32"/>
      <c r="N38" s="32"/>
      <c r="O38" s="32"/>
      <c r="P38" s="32"/>
      <c r="Q38" s="32"/>
      <c r="R38" s="32"/>
      <c r="S38" s="29">
        <v>43537</v>
      </c>
      <c r="T38" s="31">
        <v>1</v>
      </c>
      <c r="U38" s="31"/>
      <c r="V38" s="31"/>
      <c r="W38" s="31"/>
      <c r="X38" s="31">
        <v>1</v>
      </c>
      <c r="Y38" s="31">
        <v>1</v>
      </c>
      <c r="Z38" s="31"/>
      <c r="AA38" s="31"/>
      <c r="AB38" s="31"/>
      <c r="AC38" s="31"/>
      <c r="AD38" s="31"/>
      <c r="AE38" s="33"/>
      <c r="AF38" s="34" t="s">
        <v>172</v>
      </c>
      <c r="AG38" s="29">
        <v>43537</v>
      </c>
      <c r="AH38" s="28">
        <v>43544</v>
      </c>
      <c r="AI38" s="28">
        <v>43546</v>
      </c>
      <c r="AJ38" s="31">
        <v>1</v>
      </c>
      <c r="AK38" s="31"/>
      <c r="AL38" s="31">
        <v>1</v>
      </c>
      <c r="AM38" s="31"/>
      <c r="AN38" s="31">
        <v>1</v>
      </c>
      <c r="AO38" s="31"/>
      <c r="AP38" s="31"/>
      <c r="AQ38" s="31"/>
      <c r="AR38" s="31"/>
      <c r="AS38" s="31"/>
      <c r="AT38" s="31"/>
      <c r="AU38" s="31"/>
      <c r="AV38" s="31"/>
      <c r="AW38" s="31">
        <v>1</v>
      </c>
      <c r="AX38" s="31"/>
      <c r="AY38" s="31"/>
      <c r="AZ38" s="31">
        <v>1</v>
      </c>
      <c r="BA38" s="32"/>
      <c r="BB38" s="32"/>
      <c r="BC38" s="32"/>
      <c r="BD38" s="32"/>
      <c r="BE38" s="32"/>
      <c r="BF38" s="32"/>
      <c r="BG38" s="32"/>
    </row>
    <row r="39" spans="2:59" ht="23.1" customHeight="1" x14ac:dyDescent="0.25">
      <c r="B39" s="58">
        <v>31</v>
      </c>
      <c r="C39" s="26" t="s">
        <v>297</v>
      </c>
      <c r="D39" s="43"/>
      <c r="E39" s="42"/>
      <c r="F39" s="43">
        <v>1</v>
      </c>
      <c r="G39" s="42"/>
      <c r="H39" s="25" t="s">
        <v>365</v>
      </c>
      <c r="I39" s="31"/>
      <c r="J39" s="31">
        <v>1</v>
      </c>
      <c r="K39" s="32"/>
      <c r="L39" s="32"/>
      <c r="M39" s="32"/>
      <c r="N39" s="32"/>
      <c r="O39" s="32"/>
      <c r="P39" s="32"/>
      <c r="Q39" s="32"/>
      <c r="R39" s="32"/>
      <c r="S39" s="29">
        <v>43536</v>
      </c>
      <c r="T39" s="31">
        <v>1</v>
      </c>
      <c r="U39" s="31"/>
      <c r="V39" s="31"/>
      <c r="W39" s="31"/>
      <c r="X39" s="31">
        <v>1</v>
      </c>
      <c r="Y39" s="31">
        <v>1</v>
      </c>
      <c r="Z39" s="31"/>
      <c r="AA39" s="31"/>
      <c r="AB39" s="31"/>
      <c r="AC39" s="31"/>
      <c r="AD39" s="31"/>
      <c r="AE39" s="33"/>
      <c r="AF39" s="34" t="s">
        <v>172</v>
      </c>
      <c r="AG39" s="29">
        <v>43537</v>
      </c>
      <c r="AH39" s="28">
        <v>43546</v>
      </c>
      <c r="AI39" s="28">
        <v>43546</v>
      </c>
      <c r="AJ39" s="31"/>
      <c r="AK39" s="31">
        <v>1</v>
      </c>
      <c r="AL39" s="31">
        <v>1</v>
      </c>
      <c r="AM39" s="31"/>
      <c r="AN39" s="31"/>
      <c r="AO39" s="31">
        <v>1</v>
      </c>
      <c r="AP39" s="31"/>
      <c r="AQ39" s="31"/>
      <c r="AR39" s="31"/>
      <c r="AS39" s="31"/>
      <c r="AT39" s="31"/>
      <c r="AU39" s="31"/>
      <c r="AV39" s="31"/>
      <c r="AW39" s="31">
        <v>1</v>
      </c>
      <c r="AX39" s="31"/>
      <c r="AY39" s="31"/>
      <c r="AZ39" s="31">
        <v>1</v>
      </c>
      <c r="BA39" s="32"/>
      <c r="BB39" s="32"/>
      <c r="BC39" s="32"/>
      <c r="BD39" s="32"/>
      <c r="BE39" s="32"/>
      <c r="BF39" s="32"/>
      <c r="BG39" s="32"/>
    </row>
    <row r="40" spans="2:59" ht="23.1" customHeight="1" x14ac:dyDescent="0.25">
      <c r="B40" s="58">
        <v>32</v>
      </c>
      <c r="C40" s="26" t="s">
        <v>298</v>
      </c>
      <c r="D40" s="43"/>
      <c r="E40" s="42"/>
      <c r="F40" s="43">
        <v>1</v>
      </c>
      <c r="G40" s="42"/>
      <c r="H40" s="25" t="s">
        <v>366</v>
      </c>
      <c r="I40" s="31"/>
      <c r="J40" s="31">
        <v>3</v>
      </c>
      <c r="K40" s="32"/>
      <c r="L40" s="32"/>
      <c r="M40" s="32"/>
      <c r="N40" s="32"/>
      <c r="O40" s="32"/>
      <c r="P40" s="32"/>
      <c r="Q40" s="32"/>
      <c r="R40" s="32"/>
      <c r="S40" s="29">
        <v>43537</v>
      </c>
      <c r="T40" s="31">
        <v>1</v>
      </c>
      <c r="U40" s="31"/>
      <c r="V40" s="31"/>
      <c r="W40" s="31"/>
      <c r="X40" s="31">
        <v>1</v>
      </c>
      <c r="Y40" s="31">
        <v>1</v>
      </c>
      <c r="Z40" s="31"/>
      <c r="AA40" s="31"/>
      <c r="AB40" s="31"/>
      <c r="AC40" s="31"/>
      <c r="AD40" s="31"/>
      <c r="AE40" s="33"/>
      <c r="AF40" s="34" t="s">
        <v>411</v>
      </c>
      <c r="AG40" s="29">
        <v>43537</v>
      </c>
      <c r="AH40" s="28">
        <v>43542</v>
      </c>
      <c r="AI40" s="28">
        <v>43545</v>
      </c>
      <c r="AJ40" s="31">
        <v>1</v>
      </c>
      <c r="AK40" s="31"/>
      <c r="AL40" s="31">
        <v>1</v>
      </c>
      <c r="AM40" s="31"/>
      <c r="AN40" s="31"/>
      <c r="AO40" s="31">
        <v>1</v>
      </c>
      <c r="AP40" s="31"/>
      <c r="AQ40" s="31"/>
      <c r="AR40" s="31"/>
      <c r="AS40" s="31"/>
      <c r="AT40" s="31"/>
      <c r="AU40" s="31"/>
      <c r="AV40" s="31"/>
      <c r="AW40" s="31">
        <v>1</v>
      </c>
      <c r="AX40" s="31"/>
      <c r="AY40" s="31"/>
      <c r="AZ40" s="31">
        <v>1</v>
      </c>
      <c r="BA40" s="32"/>
      <c r="BB40" s="32"/>
      <c r="BC40" s="32"/>
      <c r="BD40" s="32"/>
      <c r="BE40" s="32"/>
      <c r="BF40" s="32"/>
      <c r="BG40" s="32"/>
    </row>
    <row r="41" spans="2:59" ht="23.1" customHeight="1" x14ac:dyDescent="0.25">
      <c r="B41" s="58">
        <v>33</v>
      </c>
      <c r="C41" s="26" t="s">
        <v>299</v>
      </c>
      <c r="D41" s="43"/>
      <c r="E41" s="42"/>
      <c r="F41" s="43">
        <v>1</v>
      </c>
      <c r="G41" s="42"/>
      <c r="H41" s="25" t="s">
        <v>367</v>
      </c>
      <c r="I41" s="31"/>
      <c r="J41" s="31">
        <v>1</v>
      </c>
      <c r="K41" s="32"/>
      <c r="L41" s="32"/>
      <c r="M41" s="32"/>
      <c r="N41" s="32"/>
      <c r="O41" s="32"/>
      <c r="P41" s="32"/>
      <c r="Q41" s="32"/>
      <c r="R41" s="32"/>
      <c r="S41" s="29">
        <v>43537</v>
      </c>
      <c r="T41" s="31">
        <v>1</v>
      </c>
      <c r="U41" s="31"/>
      <c r="V41" s="31"/>
      <c r="W41" s="31"/>
      <c r="X41" s="31">
        <v>1</v>
      </c>
      <c r="Y41" s="31">
        <v>1</v>
      </c>
      <c r="Z41" s="31"/>
      <c r="AA41" s="31"/>
      <c r="AB41" s="31"/>
      <c r="AC41" s="31"/>
      <c r="AD41" s="31"/>
      <c r="AE41" s="33"/>
      <c r="AF41" s="34" t="s">
        <v>172</v>
      </c>
      <c r="AG41" s="29">
        <v>43537</v>
      </c>
      <c r="AH41" s="28">
        <v>43542</v>
      </c>
      <c r="AI41" s="28">
        <v>43544</v>
      </c>
      <c r="AJ41" s="31"/>
      <c r="AK41" s="31">
        <v>1</v>
      </c>
      <c r="AL41" s="31">
        <v>1</v>
      </c>
      <c r="AM41" s="31"/>
      <c r="AN41" s="31"/>
      <c r="AO41" s="31">
        <v>1</v>
      </c>
      <c r="AP41" s="31"/>
      <c r="AQ41" s="31"/>
      <c r="AR41" s="31"/>
      <c r="AS41" s="31"/>
      <c r="AT41" s="31"/>
      <c r="AU41" s="31"/>
      <c r="AV41" s="31"/>
      <c r="AW41" s="31">
        <v>1</v>
      </c>
      <c r="AX41" s="31"/>
      <c r="AY41" s="31"/>
      <c r="AZ41" s="31">
        <v>1</v>
      </c>
      <c r="BA41" s="32"/>
      <c r="BB41" s="32"/>
      <c r="BC41" s="32"/>
      <c r="BD41" s="32"/>
      <c r="BE41" s="32"/>
      <c r="BF41" s="32"/>
      <c r="BG41" s="32"/>
    </row>
    <row r="42" spans="2:59" ht="23.1" customHeight="1" x14ac:dyDescent="0.25">
      <c r="B42" s="58">
        <v>34</v>
      </c>
      <c r="C42" s="26" t="s">
        <v>300</v>
      </c>
      <c r="D42" s="43"/>
      <c r="E42" s="42"/>
      <c r="F42" s="43">
        <v>1</v>
      </c>
      <c r="G42" s="42"/>
      <c r="H42" s="25" t="s">
        <v>368</v>
      </c>
      <c r="I42" s="31"/>
      <c r="J42" s="31">
        <v>0</v>
      </c>
      <c r="K42" s="32"/>
      <c r="L42" s="32"/>
      <c r="M42" s="32"/>
      <c r="N42" s="32"/>
      <c r="O42" s="32"/>
      <c r="P42" s="32"/>
      <c r="Q42" s="32"/>
      <c r="R42" s="32"/>
      <c r="S42" s="29">
        <v>43537</v>
      </c>
      <c r="T42" s="31">
        <v>1</v>
      </c>
      <c r="U42" s="31"/>
      <c r="V42" s="31"/>
      <c r="W42" s="31"/>
      <c r="X42" s="31">
        <v>1</v>
      </c>
      <c r="Y42" s="31"/>
      <c r="Z42" s="31"/>
      <c r="AA42" s="31"/>
      <c r="AB42" s="31"/>
      <c r="AC42" s="31">
        <v>1</v>
      </c>
      <c r="AD42" s="31"/>
      <c r="AE42" s="33"/>
      <c r="AF42" s="34" t="s">
        <v>172</v>
      </c>
      <c r="AG42" s="29">
        <v>43537</v>
      </c>
      <c r="AH42" s="28">
        <v>43542</v>
      </c>
      <c r="AI42" s="28">
        <v>43544</v>
      </c>
      <c r="AJ42" s="31">
        <v>1</v>
      </c>
      <c r="AK42" s="31"/>
      <c r="AL42" s="31">
        <v>1</v>
      </c>
      <c r="AM42" s="31"/>
      <c r="AN42" s="31"/>
      <c r="AO42" s="31"/>
      <c r="AP42" s="31">
        <v>1</v>
      </c>
      <c r="AQ42" s="31"/>
      <c r="AR42" s="31"/>
      <c r="AS42" s="31"/>
      <c r="AT42" s="31"/>
      <c r="AU42" s="31"/>
      <c r="AV42" s="31"/>
      <c r="AW42" s="31"/>
      <c r="AX42" s="31">
        <v>1</v>
      </c>
      <c r="AY42" s="31"/>
      <c r="AZ42" s="31">
        <v>1</v>
      </c>
      <c r="BA42" s="32"/>
      <c r="BB42" s="32"/>
      <c r="BC42" s="32"/>
      <c r="BD42" s="32"/>
      <c r="BE42" s="32"/>
      <c r="BF42" s="32"/>
      <c r="BG42" s="32"/>
    </row>
    <row r="43" spans="2:59" ht="23.1" customHeight="1" x14ac:dyDescent="0.25">
      <c r="B43" s="58">
        <v>35</v>
      </c>
      <c r="C43" s="26" t="s">
        <v>301</v>
      </c>
      <c r="D43" s="43"/>
      <c r="E43" s="42"/>
      <c r="F43" s="43">
        <v>1</v>
      </c>
      <c r="G43" s="42"/>
      <c r="H43" s="25" t="s">
        <v>369</v>
      </c>
      <c r="I43" s="31"/>
      <c r="J43" s="31">
        <v>0</v>
      </c>
      <c r="K43" s="32"/>
      <c r="L43" s="32"/>
      <c r="M43" s="32"/>
      <c r="N43" s="32"/>
      <c r="O43" s="32"/>
      <c r="P43" s="32"/>
      <c r="Q43" s="32"/>
      <c r="R43" s="32"/>
      <c r="S43" s="29">
        <v>43538</v>
      </c>
      <c r="T43" s="31">
        <v>1</v>
      </c>
      <c r="U43" s="31"/>
      <c r="V43" s="31"/>
      <c r="W43" s="31"/>
      <c r="X43" s="31">
        <v>1</v>
      </c>
      <c r="Y43" s="31"/>
      <c r="Z43" s="31"/>
      <c r="AA43" s="31"/>
      <c r="AB43" s="31"/>
      <c r="AC43" s="31">
        <v>1</v>
      </c>
      <c r="AD43" s="31"/>
      <c r="AE43" s="33"/>
      <c r="AF43" s="34" t="s">
        <v>412</v>
      </c>
      <c r="AG43" s="29">
        <v>43539</v>
      </c>
      <c r="AH43" s="28">
        <v>43546</v>
      </c>
      <c r="AI43" s="28">
        <v>43546</v>
      </c>
      <c r="AJ43" s="31"/>
      <c r="AK43" s="31">
        <v>1</v>
      </c>
      <c r="AL43" s="31">
        <v>1</v>
      </c>
      <c r="AM43" s="31"/>
      <c r="AN43" s="31"/>
      <c r="AO43" s="31">
        <v>1</v>
      </c>
      <c r="AP43" s="31"/>
      <c r="AQ43" s="31"/>
      <c r="AR43" s="31"/>
      <c r="AS43" s="31"/>
      <c r="AT43" s="31"/>
      <c r="AU43" s="31"/>
      <c r="AV43" s="31"/>
      <c r="AW43" s="31">
        <v>1</v>
      </c>
      <c r="AX43" s="31"/>
      <c r="AY43" s="31"/>
      <c r="AZ43" s="31">
        <v>1</v>
      </c>
      <c r="BA43" s="32"/>
      <c r="BB43" s="32"/>
      <c r="BC43" s="32"/>
      <c r="BD43" s="32"/>
      <c r="BE43" s="32"/>
      <c r="BF43" s="32"/>
      <c r="BG43" s="32"/>
    </row>
    <row r="44" spans="2:59" ht="23.1" customHeight="1" x14ac:dyDescent="0.25">
      <c r="B44" s="58">
        <v>36</v>
      </c>
      <c r="C44" s="26" t="s">
        <v>302</v>
      </c>
      <c r="D44" s="43"/>
      <c r="E44" s="42"/>
      <c r="F44" s="43">
        <v>1</v>
      </c>
      <c r="G44" s="42"/>
      <c r="H44" s="25" t="s">
        <v>370</v>
      </c>
      <c r="I44" s="31"/>
      <c r="J44" s="31">
        <v>1</v>
      </c>
      <c r="K44" s="32"/>
      <c r="L44" s="32"/>
      <c r="M44" s="32"/>
      <c r="N44" s="32"/>
      <c r="O44" s="32"/>
      <c r="P44" s="32"/>
      <c r="Q44" s="32"/>
      <c r="R44" s="32"/>
      <c r="S44" s="29">
        <v>43538</v>
      </c>
      <c r="T44" s="31">
        <v>1</v>
      </c>
      <c r="U44" s="31"/>
      <c r="V44" s="31"/>
      <c r="W44" s="31"/>
      <c r="X44" s="31">
        <v>1</v>
      </c>
      <c r="Y44" s="31">
        <v>1</v>
      </c>
      <c r="Z44" s="31"/>
      <c r="AA44" s="31"/>
      <c r="AB44" s="31"/>
      <c r="AC44" s="31"/>
      <c r="AD44" s="31"/>
      <c r="AE44" s="33"/>
      <c r="AF44" s="34" t="s">
        <v>172</v>
      </c>
      <c r="AG44" s="29">
        <v>43539</v>
      </c>
      <c r="AH44" s="28">
        <v>43546</v>
      </c>
      <c r="AI44" s="28">
        <v>43550</v>
      </c>
      <c r="AJ44" s="31">
        <v>1</v>
      </c>
      <c r="AK44" s="31"/>
      <c r="AL44" s="31">
        <v>1</v>
      </c>
      <c r="AM44" s="31"/>
      <c r="AN44" s="31"/>
      <c r="AO44" s="31"/>
      <c r="AP44" s="31">
        <v>1</v>
      </c>
      <c r="AQ44" s="31"/>
      <c r="AR44" s="31"/>
      <c r="AS44" s="31"/>
      <c r="AT44" s="31"/>
      <c r="AU44" s="31"/>
      <c r="AV44" s="31"/>
      <c r="AW44" s="31"/>
      <c r="AX44" s="31">
        <v>1</v>
      </c>
      <c r="AY44" s="31"/>
      <c r="AZ44" s="31">
        <v>1</v>
      </c>
      <c r="BA44" s="32"/>
      <c r="BB44" s="32"/>
      <c r="BC44" s="32"/>
      <c r="BD44" s="32"/>
      <c r="BE44" s="32"/>
      <c r="BF44" s="32"/>
      <c r="BG44" s="32"/>
    </row>
    <row r="45" spans="2:59" ht="23.1" customHeight="1" x14ac:dyDescent="0.25">
      <c r="B45" s="58">
        <v>37</v>
      </c>
      <c r="C45" s="26" t="s">
        <v>303</v>
      </c>
      <c r="D45" s="43"/>
      <c r="E45" s="42"/>
      <c r="F45" s="43">
        <v>1</v>
      </c>
      <c r="G45" s="42"/>
      <c r="H45" s="25" t="s">
        <v>371</v>
      </c>
      <c r="I45" s="31"/>
      <c r="J45" s="31">
        <v>0</v>
      </c>
      <c r="K45" s="32"/>
      <c r="L45" s="32"/>
      <c r="M45" s="32"/>
      <c r="N45" s="32"/>
      <c r="O45" s="32"/>
      <c r="P45" s="32"/>
      <c r="Q45" s="32"/>
      <c r="R45" s="32"/>
      <c r="S45" s="29">
        <v>43539</v>
      </c>
      <c r="T45" s="31">
        <v>1</v>
      </c>
      <c r="U45" s="31"/>
      <c r="V45" s="31"/>
      <c r="W45" s="31"/>
      <c r="X45" s="31">
        <v>1</v>
      </c>
      <c r="Y45" s="31"/>
      <c r="Z45" s="31"/>
      <c r="AA45" s="31"/>
      <c r="AB45" s="31"/>
      <c r="AC45" s="31">
        <v>1</v>
      </c>
      <c r="AD45" s="31"/>
      <c r="AE45" s="33"/>
      <c r="AF45" s="34" t="s">
        <v>260</v>
      </c>
      <c r="AG45" s="29">
        <v>43539</v>
      </c>
      <c r="AH45" s="28">
        <v>43552</v>
      </c>
      <c r="AI45" s="28">
        <v>43552</v>
      </c>
      <c r="AJ45" s="31"/>
      <c r="AK45" s="31">
        <v>1</v>
      </c>
      <c r="AL45" s="31">
        <v>1</v>
      </c>
      <c r="AM45" s="31"/>
      <c r="AN45" s="31"/>
      <c r="AO45" s="31"/>
      <c r="AP45" s="31">
        <v>1</v>
      </c>
      <c r="AQ45" s="31"/>
      <c r="AR45" s="31"/>
      <c r="AS45" s="31"/>
      <c r="AT45" s="31"/>
      <c r="AU45" s="31"/>
      <c r="AV45" s="31"/>
      <c r="AW45" s="31"/>
      <c r="AX45" s="31"/>
      <c r="AY45" s="31">
        <v>1</v>
      </c>
      <c r="AZ45" s="31">
        <v>1</v>
      </c>
      <c r="BA45" s="32"/>
      <c r="BB45" s="32"/>
      <c r="BC45" s="32"/>
      <c r="BD45" s="32"/>
      <c r="BE45" s="32"/>
      <c r="BF45" s="32"/>
      <c r="BG45" s="32"/>
    </row>
    <row r="46" spans="2:59" ht="23.1" customHeight="1" x14ac:dyDescent="0.25">
      <c r="B46" s="58">
        <v>38</v>
      </c>
      <c r="C46" s="26" t="s">
        <v>304</v>
      </c>
      <c r="D46" s="43">
        <v>1</v>
      </c>
      <c r="E46" s="42"/>
      <c r="F46" s="43"/>
      <c r="G46" s="42"/>
      <c r="H46" s="25" t="s">
        <v>372</v>
      </c>
      <c r="I46" s="31"/>
      <c r="J46" s="31">
        <v>1</v>
      </c>
      <c r="K46" s="32"/>
      <c r="L46" s="32"/>
      <c r="M46" s="32"/>
      <c r="N46" s="32"/>
      <c r="O46" s="32"/>
      <c r="P46" s="32"/>
      <c r="Q46" s="32"/>
      <c r="R46" s="32"/>
      <c r="S46" s="29">
        <v>43539</v>
      </c>
      <c r="T46" s="31">
        <v>1</v>
      </c>
      <c r="U46" s="31"/>
      <c r="V46" s="31"/>
      <c r="W46" s="31"/>
      <c r="X46" s="31">
        <v>1</v>
      </c>
      <c r="Y46" s="31">
        <v>1</v>
      </c>
      <c r="Z46" s="31"/>
      <c r="AA46" s="31"/>
      <c r="AB46" s="31"/>
      <c r="AC46" s="31"/>
      <c r="AD46" s="31"/>
      <c r="AE46" s="33"/>
      <c r="AF46" s="34" t="s">
        <v>172</v>
      </c>
      <c r="AG46" s="29">
        <v>43539</v>
      </c>
      <c r="AH46" s="28">
        <v>43543</v>
      </c>
      <c r="AI46" s="28">
        <v>43544</v>
      </c>
      <c r="AJ46" s="31">
        <v>1</v>
      </c>
      <c r="AK46" s="31"/>
      <c r="AL46" s="31">
        <v>1</v>
      </c>
      <c r="AM46" s="31"/>
      <c r="AN46" s="31"/>
      <c r="AO46" s="31">
        <v>1</v>
      </c>
      <c r="AP46" s="31"/>
      <c r="AQ46" s="31"/>
      <c r="AR46" s="31"/>
      <c r="AS46" s="31"/>
      <c r="AT46" s="31"/>
      <c r="AU46" s="31"/>
      <c r="AV46" s="31"/>
      <c r="AW46" s="31">
        <v>1</v>
      </c>
      <c r="AX46" s="31"/>
      <c r="AY46" s="31"/>
      <c r="AZ46" s="31">
        <v>1</v>
      </c>
      <c r="BA46" s="32"/>
      <c r="BB46" s="32"/>
      <c r="BC46" s="32"/>
      <c r="BD46" s="32"/>
      <c r="BE46" s="32"/>
      <c r="BF46" s="32"/>
      <c r="BG46" s="32"/>
    </row>
    <row r="47" spans="2:59" ht="23.1" customHeight="1" x14ac:dyDescent="0.25">
      <c r="B47" s="58">
        <v>39</v>
      </c>
      <c r="C47" s="26" t="s">
        <v>305</v>
      </c>
      <c r="D47" s="43"/>
      <c r="E47" s="42"/>
      <c r="F47" s="43">
        <v>1</v>
      </c>
      <c r="G47" s="42"/>
      <c r="H47" s="25" t="s">
        <v>373</v>
      </c>
      <c r="I47" s="31"/>
      <c r="J47" s="31">
        <v>1</v>
      </c>
      <c r="K47" s="32"/>
      <c r="L47" s="32"/>
      <c r="M47" s="32"/>
      <c r="N47" s="32"/>
      <c r="O47" s="32"/>
      <c r="P47" s="32"/>
      <c r="Q47" s="32"/>
      <c r="R47" s="32"/>
      <c r="S47" s="29">
        <v>43539</v>
      </c>
      <c r="T47" s="31">
        <v>1</v>
      </c>
      <c r="U47" s="31"/>
      <c r="V47" s="31"/>
      <c r="W47" s="31"/>
      <c r="X47" s="31">
        <v>1</v>
      </c>
      <c r="Y47" s="31">
        <v>1</v>
      </c>
      <c r="Z47" s="31"/>
      <c r="AA47" s="31"/>
      <c r="AB47" s="31"/>
      <c r="AC47" s="31"/>
      <c r="AD47" s="31"/>
      <c r="AE47" s="33"/>
      <c r="AF47" s="34" t="s">
        <v>172</v>
      </c>
      <c r="AG47" s="29">
        <v>43539</v>
      </c>
      <c r="AH47" s="28">
        <v>43542</v>
      </c>
      <c r="AI47" s="28">
        <v>43544</v>
      </c>
      <c r="AJ47" s="31">
        <v>1</v>
      </c>
      <c r="AK47" s="31"/>
      <c r="AL47" s="31">
        <v>1</v>
      </c>
      <c r="AM47" s="31"/>
      <c r="AN47" s="31"/>
      <c r="AO47" s="31"/>
      <c r="AP47" s="31">
        <v>1</v>
      </c>
      <c r="AQ47" s="31"/>
      <c r="AR47" s="31"/>
      <c r="AS47" s="31"/>
      <c r="AT47" s="31"/>
      <c r="AU47" s="31"/>
      <c r="AV47" s="31"/>
      <c r="AW47" s="31"/>
      <c r="AX47" s="31"/>
      <c r="AY47" s="31">
        <v>1</v>
      </c>
      <c r="AZ47" s="31">
        <v>1</v>
      </c>
      <c r="BA47" s="32"/>
      <c r="BB47" s="32"/>
      <c r="BC47" s="32"/>
      <c r="BD47" s="32"/>
      <c r="BE47" s="32"/>
      <c r="BF47" s="32"/>
      <c r="BG47" s="32"/>
    </row>
    <row r="48" spans="2:59" ht="23.1" customHeight="1" x14ac:dyDescent="0.25">
      <c r="B48" s="58">
        <v>40</v>
      </c>
      <c r="C48" s="26" t="s">
        <v>306</v>
      </c>
      <c r="D48" s="43"/>
      <c r="E48" s="42"/>
      <c r="F48" s="43">
        <v>1</v>
      </c>
      <c r="G48" s="42"/>
      <c r="H48" s="25" t="s">
        <v>374</v>
      </c>
      <c r="I48" s="31"/>
      <c r="J48" s="31">
        <v>1</v>
      </c>
      <c r="K48" s="32"/>
      <c r="L48" s="32"/>
      <c r="M48" s="32"/>
      <c r="N48" s="32"/>
      <c r="O48" s="32"/>
      <c r="P48" s="32"/>
      <c r="Q48" s="32"/>
      <c r="R48" s="32"/>
      <c r="S48" s="29">
        <v>43540</v>
      </c>
      <c r="T48" s="31">
        <v>1</v>
      </c>
      <c r="U48" s="31"/>
      <c r="V48" s="31"/>
      <c r="W48" s="31"/>
      <c r="X48" s="31">
        <v>1</v>
      </c>
      <c r="Y48" s="31">
        <v>1</v>
      </c>
      <c r="Z48" s="31"/>
      <c r="AA48" s="31"/>
      <c r="AB48" s="31"/>
      <c r="AC48" s="31"/>
      <c r="AD48" s="31"/>
      <c r="AE48" s="33"/>
      <c r="AF48" s="34" t="s">
        <v>172</v>
      </c>
      <c r="AG48" s="29">
        <v>43539</v>
      </c>
      <c r="AH48" s="28">
        <v>43542</v>
      </c>
      <c r="AI48" s="28">
        <v>43544</v>
      </c>
      <c r="AJ48" s="31">
        <v>1</v>
      </c>
      <c r="AK48" s="31"/>
      <c r="AL48" s="31">
        <v>1</v>
      </c>
      <c r="AM48" s="31"/>
      <c r="AN48" s="31"/>
      <c r="AO48" s="31">
        <v>1</v>
      </c>
      <c r="AP48" s="31"/>
      <c r="AQ48" s="31"/>
      <c r="AR48" s="31"/>
      <c r="AS48" s="31"/>
      <c r="AT48" s="31"/>
      <c r="AU48" s="31"/>
      <c r="AV48" s="31"/>
      <c r="AW48" s="31">
        <v>1</v>
      </c>
      <c r="AX48" s="31"/>
      <c r="AY48" s="31"/>
      <c r="AZ48" s="31">
        <v>1</v>
      </c>
      <c r="BA48" s="32"/>
      <c r="BB48" s="32"/>
      <c r="BC48" s="32"/>
      <c r="BD48" s="32"/>
      <c r="BE48" s="32"/>
      <c r="BF48" s="32"/>
      <c r="BG48" s="32"/>
    </row>
    <row r="49" spans="2:59" ht="23.1" customHeight="1" x14ac:dyDescent="0.25">
      <c r="B49" s="58">
        <v>41</v>
      </c>
      <c r="C49" s="26" t="s">
        <v>307</v>
      </c>
      <c r="D49" s="43"/>
      <c r="E49" s="42"/>
      <c r="F49" s="43">
        <v>1</v>
      </c>
      <c r="G49" s="42"/>
      <c r="H49" s="25" t="s">
        <v>375</v>
      </c>
      <c r="I49" s="31"/>
      <c r="J49" s="31">
        <v>1</v>
      </c>
      <c r="K49" s="32"/>
      <c r="L49" s="32"/>
      <c r="M49" s="32"/>
      <c r="N49" s="32"/>
      <c r="O49" s="32"/>
      <c r="P49" s="32"/>
      <c r="Q49" s="32"/>
      <c r="R49" s="32"/>
      <c r="S49" s="29">
        <v>43540</v>
      </c>
      <c r="T49" s="31">
        <v>1</v>
      </c>
      <c r="U49" s="31"/>
      <c r="V49" s="31"/>
      <c r="W49" s="31"/>
      <c r="X49" s="31">
        <v>1</v>
      </c>
      <c r="Y49" s="31">
        <v>1</v>
      </c>
      <c r="Z49" s="31"/>
      <c r="AA49" s="31"/>
      <c r="AB49" s="31"/>
      <c r="AC49" s="31"/>
      <c r="AD49" s="31"/>
      <c r="AE49" s="33"/>
      <c r="AF49" s="34" t="s">
        <v>176</v>
      </c>
      <c r="AG49" s="29">
        <v>43542</v>
      </c>
      <c r="AH49" s="28">
        <v>43550</v>
      </c>
      <c r="AI49" s="28">
        <v>43553</v>
      </c>
      <c r="AJ49" s="31"/>
      <c r="AK49" s="31">
        <v>1</v>
      </c>
      <c r="AL49" s="31">
        <v>1</v>
      </c>
      <c r="AM49" s="31"/>
      <c r="AN49" s="31"/>
      <c r="AO49" s="31"/>
      <c r="AP49" s="31">
        <v>1</v>
      </c>
      <c r="AQ49" s="31"/>
      <c r="AR49" s="31"/>
      <c r="AS49" s="31"/>
      <c r="AT49" s="31"/>
      <c r="AU49" s="31"/>
      <c r="AV49" s="31"/>
      <c r="AW49" s="31"/>
      <c r="AX49" s="31"/>
      <c r="AY49" s="31">
        <v>1</v>
      </c>
      <c r="AZ49" s="31">
        <v>1</v>
      </c>
      <c r="BA49" s="32"/>
      <c r="BB49" s="32"/>
      <c r="BC49" s="32"/>
      <c r="BD49" s="32"/>
      <c r="BE49" s="32"/>
      <c r="BF49" s="32"/>
      <c r="BG49" s="32"/>
    </row>
    <row r="50" spans="2:59" ht="23.1" customHeight="1" x14ac:dyDescent="0.25">
      <c r="B50" s="58">
        <v>42</v>
      </c>
      <c r="C50" s="26" t="s">
        <v>308</v>
      </c>
      <c r="D50" s="43"/>
      <c r="E50" s="42"/>
      <c r="F50" s="43">
        <v>1</v>
      </c>
      <c r="G50" s="42"/>
      <c r="H50" s="25" t="s">
        <v>376</v>
      </c>
      <c r="I50" s="31"/>
      <c r="J50" s="31">
        <v>1</v>
      </c>
      <c r="K50" s="32"/>
      <c r="L50" s="32"/>
      <c r="M50" s="32"/>
      <c r="N50" s="32"/>
      <c r="O50" s="32"/>
      <c r="P50" s="32"/>
      <c r="Q50" s="32"/>
      <c r="R50" s="32"/>
      <c r="S50" s="29">
        <v>43542</v>
      </c>
      <c r="T50" s="31">
        <v>1</v>
      </c>
      <c r="U50" s="31"/>
      <c r="V50" s="31"/>
      <c r="W50" s="31"/>
      <c r="X50" s="31">
        <v>1</v>
      </c>
      <c r="Y50" s="31">
        <v>1</v>
      </c>
      <c r="Z50" s="31"/>
      <c r="AA50" s="31"/>
      <c r="AB50" s="31"/>
      <c r="AC50" s="31"/>
      <c r="AD50" s="31"/>
      <c r="AE50" s="33"/>
      <c r="AF50" s="34" t="s">
        <v>176</v>
      </c>
      <c r="AG50" s="29">
        <v>43542</v>
      </c>
      <c r="AH50" s="28">
        <v>43553</v>
      </c>
      <c r="AI50" s="28">
        <v>43553</v>
      </c>
      <c r="AJ50" s="31"/>
      <c r="AK50" s="31">
        <v>1</v>
      </c>
      <c r="AL50" s="31">
        <v>1</v>
      </c>
      <c r="AM50" s="31"/>
      <c r="AN50" s="31"/>
      <c r="AO50" s="31"/>
      <c r="AP50" s="31">
        <v>1</v>
      </c>
      <c r="AQ50" s="31"/>
      <c r="AR50" s="31"/>
      <c r="AS50" s="31"/>
      <c r="AT50" s="31"/>
      <c r="AU50" s="31"/>
      <c r="AV50" s="31"/>
      <c r="AW50" s="31"/>
      <c r="AX50" s="31">
        <v>1</v>
      </c>
      <c r="AY50" s="31"/>
      <c r="AZ50" s="31">
        <v>1</v>
      </c>
      <c r="BA50" s="32"/>
      <c r="BB50" s="32"/>
      <c r="BC50" s="32"/>
      <c r="BD50" s="32"/>
      <c r="BE50" s="32"/>
      <c r="BF50" s="32"/>
      <c r="BG50" s="32"/>
    </row>
    <row r="51" spans="2:59" ht="23.1" customHeight="1" x14ac:dyDescent="0.25">
      <c r="B51" s="58">
        <v>43</v>
      </c>
      <c r="C51" s="26" t="s">
        <v>309</v>
      </c>
      <c r="D51" s="43"/>
      <c r="E51" s="42"/>
      <c r="F51" s="43">
        <v>1</v>
      </c>
      <c r="G51" s="42"/>
      <c r="H51" s="25" t="s">
        <v>377</v>
      </c>
      <c r="I51" s="31"/>
      <c r="J51" s="31">
        <v>1</v>
      </c>
      <c r="K51" s="32"/>
      <c r="L51" s="32"/>
      <c r="M51" s="32"/>
      <c r="N51" s="32"/>
      <c r="O51" s="32"/>
      <c r="P51" s="32"/>
      <c r="Q51" s="32"/>
      <c r="R51" s="32"/>
      <c r="S51" s="29">
        <v>43542</v>
      </c>
      <c r="T51" s="31">
        <v>1</v>
      </c>
      <c r="U51" s="31"/>
      <c r="V51" s="31"/>
      <c r="W51" s="31"/>
      <c r="X51" s="31">
        <v>1</v>
      </c>
      <c r="Y51" s="31">
        <v>1</v>
      </c>
      <c r="Z51" s="31"/>
      <c r="AA51" s="31"/>
      <c r="AB51" s="31"/>
      <c r="AC51" s="31"/>
      <c r="AD51" s="31"/>
      <c r="AE51" s="33"/>
      <c r="AF51" s="34" t="s">
        <v>172</v>
      </c>
      <c r="AG51" s="29">
        <v>43542</v>
      </c>
      <c r="AH51" s="28">
        <v>43545</v>
      </c>
      <c r="AI51" s="28">
        <v>43553</v>
      </c>
      <c r="AJ51" s="31">
        <v>1</v>
      </c>
      <c r="AK51" s="31"/>
      <c r="AL51" s="31">
        <v>1</v>
      </c>
      <c r="AM51" s="31"/>
      <c r="AN51" s="31"/>
      <c r="AO51" s="31">
        <v>1</v>
      </c>
      <c r="AP51" s="31"/>
      <c r="AQ51" s="31"/>
      <c r="AR51" s="31"/>
      <c r="AS51" s="31"/>
      <c r="AT51" s="31"/>
      <c r="AU51" s="31"/>
      <c r="AV51" s="31"/>
      <c r="AW51" s="31">
        <v>1</v>
      </c>
      <c r="AX51" s="31"/>
      <c r="AY51" s="31"/>
      <c r="AZ51" s="31">
        <v>1</v>
      </c>
      <c r="BA51" s="32"/>
      <c r="BB51" s="32"/>
      <c r="BC51" s="32"/>
      <c r="BD51" s="32"/>
      <c r="BE51" s="32"/>
      <c r="BF51" s="32"/>
      <c r="BG51" s="32"/>
    </row>
    <row r="52" spans="2:59" ht="23.1" customHeight="1" x14ac:dyDescent="0.25">
      <c r="B52" s="58">
        <v>44</v>
      </c>
      <c r="C52" s="26" t="s">
        <v>310</v>
      </c>
      <c r="D52" s="43">
        <v>1</v>
      </c>
      <c r="E52" s="42"/>
      <c r="F52" s="43"/>
      <c r="G52" s="42"/>
      <c r="H52" s="25" t="s">
        <v>378</v>
      </c>
      <c r="I52" s="31"/>
      <c r="J52" s="31">
        <v>1</v>
      </c>
      <c r="K52" s="32"/>
      <c r="L52" s="32"/>
      <c r="M52" s="32"/>
      <c r="N52" s="32"/>
      <c r="O52" s="32"/>
      <c r="P52" s="32"/>
      <c r="Q52" s="32"/>
      <c r="R52" s="32"/>
      <c r="S52" s="29">
        <v>43543</v>
      </c>
      <c r="T52" s="31">
        <v>1</v>
      </c>
      <c r="U52" s="31"/>
      <c r="V52" s="31"/>
      <c r="W52" s="31"/>
      <c r="X52" s="31">
        <v>1</v>
      </c>
      <c r="Y52" s="31">
        <v>1</v>
      </c>
      <c r="Z52" s="31"/>
      <c r="AA52" s="31"/>
      <c r="AB52" s="31"/>
      <c r="AC52" s="31"/>
      <c r="AD52" s="31"/>
      <c r="AE52" s="33"/>
      <c r="AF52" s="34" t="s">
        <v>172</v>
      </c>
      <c r="AG52" s="29">
        <v>43543</v>
      </c>
      <c r="AH52" s="28">
        <v>43544</v>
      </c>
      <c r="AI52" s="28">
        <v>43553</v>
      </c>
      <c r="AJ52" s="31"/>
      <c r="AK52" s="31">
        <v>1</v>
      </c>
      <c r="AL52" s="31">
        <v>1</v>
      </c>
      <c r="AM52" s="31"/>
      <c r="AN52" s="31"/>
      <c r="AO52" s="31">
        <v>1</v>
      </c>
      <c r="AP52" s="31"/>
      <c r="AQ52" s="31"/>
      <c r="AR52" s="31"/>
      <c r="AS52" s="31"/>
      <c r="AT52" s="31"/>
      <c r="AU52" s="31"/>
      <c r="AV52" s="31"/>
      <c r="AW52" s="31">
        <v>1</v>
      </c>
      <c r="AX52" s="31"/>
      <c r="AY52" s="31"/>
      <c r="AZ52" s="31">
        <v>1</v>
      </c>
      <c r="BA52" s="32"/>
      <c r="BB52" s="32"/>
      <c r="BC52" s="32"/>
      <c r="BD52" s="32"/>
      <c r="BE52" s="32"/>
      <c r="BF52" s="32"/>
      <c r="BG52" s="32"/>
    </row>
    <row r="53" spans="2:59" ht="23.1" customHeight="1" x14ac:dyDescent="0.25">
      <c r="B53" s="58">
        <v>45</v>
      </c>
      <c r="C53" s="26" t="s">
        <v>311</v>
      </c>
      <c r="D53" s="43"/>
      <c r="E53" s="42"/>
      <c r="F53" s="43">
        <v>1</v>
      </c>
      <c r="G53" s="42"/>
      <c r="H53" s="25" t="s">
        <v>379</v>
      </c>
      <c r="I53" s="31"/>
      <c r="J53" s="31">
        <v>1</v>
      </c>
      <c r="K53" s="32"/>
      <c r="L53" s="32"/>
      <c r="M53" s="32"/>
      <c r="N53" s="32"/>
      <c r="O53" s="32"/>
      <c r="P53" s="32"/>
      <c r="Q53" s="32"/>
      <c r="R53" s="32"/>
      <c r="S53" s="29">
        <v>43543</v>
      </c>
      <c r="T53" s="31">
        <v>1</v>
      </c>
      <c r="U53" s="31"/>
      <c r="V53" s="31"/>
      <c r="W53" s="31"/>
      <c r="X53" s="31">
        <v>1</v>
      </c>
      <c r="Y53" s="31">
        <v>1</v>
      </c>
      <c r="Z53" s="31"/>
      <c r="AA53" s="31"/>
      <c r="AB53" s="31"/>
      <c r="AC53" s="31"/>
      <c r="AD53" s="31"/>
      <c r="AE53" s="33"/>
      <c r="AF53" s="34" t="s">
        <v>172</v>
      </c>
      <c r="AG53" s="29">
        <v>43544</v>
      </c>
      <c r="AH53" s="28">
        <v>43553</v>
      </c>
      <c r="AI53" s="28">
        <v>43553</v>
      </c>
      <c r="AJ53" s="31"/>
      <c r="AK53" s="31">
        <v>1</v>
      </c>
      <c r="AL53" s="31">
        <v>1</v>
      </c>
      <c r="AM53" s="31"/>
      <c r="AN53" s="31"/>
      <c r="AO53" s="31"/>
      <c r="AP53" s="31">
        <v>1</v>
      </c>
      <c r="AQ53" s="31"/>
      <c r="AR53" s="31"/>
      <c r="AS53" s="31"/>
      <c r="AT53" s="31"/>
      <c r="AU53" s="31"/>
      <c r="AV53" s="31"/>
      <c r="AW53" s="31"/>
      <c r="AX53" s="31">
        <v>1</v>
      </c>
      <c r="AY53" s="31"/>
      <c r="AZ53" s="31">
        <v>1</v>
      </c>
      <c r="BA53" s="32"/>
      <c r="BB53" s="32"/>
      <c r="BC53" s="32"/>
      <c r="BD53" s="32"/>
      <c r="BE53" s="32"/>
      <c r="BF53" s="32"/>
      <c r="BG53" s="32"/>
    </row>
    <row r="54" spans="2:59" ht="23.1" customHeight="1" x14ac:dyDescent="0.25">
      <c r="B54" s="58">
        <v>46</v>
      </c>
      <c r="C54" s="26" t="s">
        <v>312</v>
      </c>
      <c r="D54" s="43"/>
      <c r="E54" s="42"/>
      <c r="F54" s="43">
        <v>1</v>
      </c>
      <c r="G54" s="42"/>
      <c r="H54" s="25" t="s">
        <v>380</v>
      </c>
      <c r="I54" s="31"/>
      <c r="J54" s="31">
        <v>1</v>
      </c>
      <c r="K54" s="32"/>
      <c r="L54" s="32"/>
      <c r="M54" s="32"/>
      <c r="N54" s="32"/>
      <c r="O54" s="32"/>
      <c r="P54" s="32"/>
      <c r="Q54" s="32"/>
      <c r="R54" s="32"/>
      <c r="S54" s="29">
        <v>43544</v>
      </c>
      <c r="T54" s="31">
        <v>1</v>
      </c>
      <c r="U54" s="31"/>
      <c r="V54" s="31"/>
      <c r="W54" s="31"/>
      <c r="X54" s="31">
        <v>1</v>
      </c>
      <c r="Y54" s="31">
        <v>1</v>
      </c>
      <c r="Z54" s="31"/>
      <c r="AA54" s="31"/>
      <c r="AB54" s="31"/>
      <c r="AC54" s="31"/>
      <c r="AD54" s="31"/>
      <c r="AE54" s="33"/>
      <c r="AF54" s="34" t="s">
        <v>413</v>
      </c>
      <c r="AG54" s="29">
        <v>43544</v>
      </c>
      <c r="AH54" s="28">
        <v>43549</v>
      </c>
      <c r="AI54" s="28">
        <v>43553</v>
      </c>
      <c r="AJ54" s="31">
        <v>1</v>
      </c>
      <c r="AK54" s="31"/>
      <c r="AL54" s="31">
        <v>1</v>
      </c>
      <c r="AM54" s="31"/>
      <c r="AN54" s="31"/>
      <c r="AO54" s="31"/>
      <c r="AP54" s="31">
        <v>1</v>
      </c>
      <c r="AQ54" s="31"/>
      <c r="AR54" s="31"/>
      <c r="AS54" s="31"/>
      <c r="AT54" s="31"/>
      <c r="AU54" s="31"/>
      <c r="AV54" s="31"/>
      <c r="AW54" s="31"/>
      <c r="AX54" s="31">
        <v>1</v>
      </c>
      <c r="AY54" s="31"/>
      <c r="AZ54" s="31">
        <v>1</v>
      </c>
      <c r="BA54" s="32"/>
      <c r="BB54" s="32"/>
      <c r="BC54" s="32"/>
      <c r="BD54" s="32"/>
      <c r="BE54" s="32"/>
      <c r="BF54" s="32"/>
      <c r="BG54" s="32"/>
    </row>
    <row r="55" spans="2:59" ht="23.1" customHeight="1" x14ac:dyDescent="0.25">
      <c r="B55" s="58">
        <v>47</v>
      </c>
      <c r="C55" s="26" t="s">
        <v>313</v>
      </c>
      <c r="D55" s="43"/>
      <c r="E55" s="42"/>
      <c r="F55" s="43">
        <v>1</v>
      </c>
      <c r="G55" s="42"/>
      <c r="H55" s="25" t="s">
        <v>381</v>
      </c>
      <c r="I55" s="31"/>
      <c r="J55" s="31">
        <v>1</v>
      </c>
      <c r="K55" s="32"/>
      <c r="L55" s="32"/>
      <c r="M55" s="32"/>
      <c r="N55" s="32"/>
      <c r="O55" s="32"/>
      <c r="P55" s="32"/>
      <c r="Q55" s="32"/>
      <c r="R55" s="32"/>
      <c r="S55" s="29">
        <v>43543</v>
      </c>
      <c r="T55" s="31">
        <v>1</v>
      </c>
      <c r="U55" s="31"/>
      <c r="V55" s="31"/>
      <c r="W55" s="31"/>
      <c r="X55" s="31">
        <v>1</v>
      </c>
      <c r="Y55" s="31">
        <v>1</v>
      </c>
      <c r="Z55" s="31"/>
      <c r="AA55" s="31"/>
      <c r="AB55" s="31"/>
      <c r="AC55" s="31"/>
      <c r="AD55" s="31"/>
      <c r="AE55" s="33"/>
      <c r="AF55" s="34" t="s">
        <v>172</v>
      </c>
      <c r="AG55" s="29">
        <v>43544</v>
      </c>
      <c r="AH55" s="28">
        <v>43545</v>
      </c>
      <c r="AI55" s="28">
        <v>43553</v>
      </c>
      <c r="AJ55" s="31">
        <v>1</v>
      </c>
      <c r="AK55" s="31"/>
      <c r="AL55" s="31">
        <v>1</v>
      </c>
      <c r="AM55" s="31"/>
      <c r="AN55" s="31"/>
      <c r="AO55" s="31">
        <v>1</v>
      </c>
      <c r="AP55" s="31"/>
      <c r="AQ55" s="31"/>
      <c r="AR55" s="31"/>
      <c r="AS55" s="31"/>
      <c r="AT55" s="31"/>
      <c r="AU55" s="31"/>
      <c r="AV55" s="31"/>
      <c r="AW55" s="31">
        <v>1</v>
      </c>
      <c r="AX55" s="31"/>
      <c r="AY55" s="31"/>
      <c r="AZ55" s="31">
        <v>1</v>
      </c>
      <c r="BA55" s="32"/>
      <c r="BB55" s="32"/>
      <c r="BC55" s="32"/>
      <c r="BD55" s="32"/>
      <c r="BE55" s="32"/>
      <c r="BF55" s="32"/>
      <c r="BG55" s="32"/>
    </row>
    <row r="56" spans="2:59" ht="23.1" customHeight="1" x14ac:dyDescent="0.25">
      <c r="B56" s="58">
        <v>48</v>
      </c>
      <c r="C56" s="26" t="s">
        <v>314</v>
      </c>
      <c r="D56" s="43"/>
      <c r="E56" s="42"/>
      <c r="F56" s="43">
        <v>1</v>
      </c>
      <c r="G56" s="42"/>
      <c r="H56" s="25" t="s">
        <v>382</v>
      </c>
      <c r="I56" s="31"/>
      <c r="J56" s="31">
        <v>1</v>
      </c>
      <c r="K56" s="32"/>
      <c r="L56" s="32"/>
      <c r="M56" s="32"/>
      <c r="N56" s="32"/>
      <c r="O56" s="32"/>
      <c r="P56" s="32"/>
      <c r="Q56" s="32"/>
      <c r="R56" s="32"/>
      <c r="S56" s="29">
        <v>43544</v>
      </c>
      <c r="T56" s="31">
        <v>1</v>
      </c>
      <c r="U56" s="31"/>
      <c r="V56" s="31"/>
      <c r="W56" s="31"/>
      <c r="X56" s="31">
        <v>1</v>
      </c>
      <c r="Y56" s="31">
        <v>1</v>
      </c>
      <c r="Z56" s="31"/>
      <c r="AA56" s="31"/>
      <c r="AB56" s="31"/>
      <c r="AC56" s="31"/>
      <c r="AD56" s="31"/>
      <c r="AE56" s="33"/>
      <c r="AF56" s="34" t="s">
        <v>176</v>
      </c>
      <c r="AG56" s="29">
        <v>43544</v>
      </c>
      <c r="AH56" s="28">
        <v>43557</v>
      </c>
      <c r="AI56" s="28">
        <v>43557</v>
      </c>
      <c r="AJ56" s="31">
        <v>1</v>
      </c>
      <c r="AK56" s="31"/>
      <c r="AL56" s="31">
        <v>1</v>
      </c>
      <c r="AM56" s="31"/>
      <c r="AN56" s="31"/>
      <c r="AO56" s="31"/>
      <c r="AP56" s="31">
        <v>1</v>
      </c>
      <c r="AQ56" s="31"/>
      <c r="AR56" s="31"/>
      <c r="AS56" s="31"/>
      <c r="AT56" s="31"/>
      <c r="AU56" s="31"/>
      <c r="AV56" s="31"/>
      <c r="AW56" s="31"/>
      <c r="AX56" s="31">
        <v>1</v>
      </c>
      <c r="AY56" s="31"/>
      <c r="AZ56" s="31">
        <v>1</v>
      </c>
      <c r="BA56" s="32"/>
      <c r="BB56" s="32"/>
      <c r="BC56" s="32"/>
      <c r="BD56" s="32"/>
      <c r="BE56" s="32"/>
      <c r="BF56" s="32"/>
      <c r="BG56" s="32"/>
    </row>
    <row r="57" spans="2:59" ht="23.1" customHeight="1" x14ac:dyDescent="0.25">
      <c r="B57" s="58">
        <v>49</v>
      </c>
      <c r="C57" s="26" t="s">
        <v>315</v>
      </c>
      <c r="D57" s="43"/>
      <c r="E57" s="42"/>
      <c r="F57" s="43">
        <v>1</v>
      </c>
      <c r="G57" s="42"/>
      <c r="H57" s="25" t="s">
        <v>383</v>
      </c>
      <c r="I57" s="31"/>
      <c r="J57" s="31">
        <v>1</v>
      </c>
      <c r="K57" s="32"/>
      <c r="L57" s="32"/>
      <c r="M57" s="32"/>
      <c r="N57" s="32"/>
      <c r="O57" s="32"/>
      <c r="P57" s="32"/>
      <c r="Q57" s="32"/>
      <c r="R57" s="32"/>
      <c r="S57" s="29">
        <v>43544</v>
      </c>
      <c r="T57" s="31">
        <v>1</v>
      </c>
      <c r="U57" s="31"/>
      <c r="V57" s="31"/>
      <c r="W57" s="31"/>
      <c r="X57" s="31">
        <v>1</v>
      </c>
      <c r="Y57" s="31">
        <v>1</v>
      </c>
      <c r="Z57" s="31"/>
      <c r="AA57" s="31"/>
      <c r="AB57" s="31"/>
      <c r="AC57" s="31"/>
      <c r="AD57" s="31"/>
      <c r="AE57" s="33"/>
      <c r="AF57" s="34" t="s">
        <v>172</v>
      </c>
      <c r="AG57" s="29">
        <v>43544</v>
      </c>
      <c r="AH57" s="28">
        <v>43544</v>
      </c>
      <c r="AI57" s="28">
        <v>43553</v>
      </c>
      <c r="AJ57" s="31"/>
      <c r="AK57" s="31">
        <v>1</v>
      </c>
      <c r="AL57" s="31">
        <v>1</v>
      </c>
      <c r="AM57" s="31"/>
      <c r="AN57" s="31"/>
      <c r="AO57" s="31"/>
      <c r="AP57" s="31">
        <v>1</v>
      </c>
      <c r="AQ57" s="31"/>
      <c r="AR57" s="31"/>
      <c r="AS57" s="31"/>
      <c r="AT57" s="31"/>
      <c r="AU57" s="31"/>
      <c r="AV57" s="31"/>
      <c r="AW57" s="31"/>
      <c r="AX57" s="31">
        <v>1</v>
      </c>
      <c r="AY57" s="31"/>
      <c r="AZ57" s="31">
        <v>1</v>
      </c>
      <c r="BA57" s="32"/>
      <c r="BB57" s="32"/>
      <c r="BC57" s="32"/>
      <c r="BD57" s="32"/>
      <c r="BE57" s="32"/>
      <c r="BF57" s="32"/>
      <c r="BG57" s="32"/>
    </row>
    <row r="58" spans="2:59" ht="23.1" customHeight="1" x14ac:dyDescent="0.25">
      <c r="B58" s="58">
        <v>50</v>
      </c>
      <c r="C58" s="26" t="s">
        <v>316</v>
      </c>
      <c r="D58" s="43"/>
      <c r="E58" s="42"/>
      <c r="F58" s="43">
        <v>1</v>
      </c>
      <c r="G58" s="42"/>
      <c r="H58" s="25" t="s">
        <v>384</v>
      </c>
      <c r="I58" s="31"/>
      <c r="J58" s="31">
        <v>1</v>
      </c>
      <c r="K58" s="32"/>
      <c r="L58" s="32"/>
      <c r="M58" s="32"/>
      <c r="N58" s="32"/>
      <c r="O58" s="32"/>
      <c r="P58" s="32"/>
      <c r="Q58" s="32"/>
      <c r="R58" s="32"/>
      <c r="S58" s="29">
        <v>43544</v>
      </c>
      <c r="T58" s="31">
        <v>1</v>
      </c>
      <c r="U58" s="31"/>
      <c r="V58" s="31"/>
      <c r="W58" s="31"/>
      <c r="X58" s="31">
        <v>1</v>
      </c>
      <c r="Y58" s="31">
        <v>1</v>
      </c>
      <c r="Z58" s="31"/>
      <c r="AA58" s="31"/>
      <c r="AB58" s="31"/>
      <c r="AC58" s="31"/>
      <c r="AD58" s="31"/>
      <c r="AE58" s="33"/>
      <c r="AF58" s="34" t="s">
        <v>172</v>
      </c>
      <c r="AG58" s="29">
        <v>43544</v>
      </c>
      <c r="AH58" s="28">
        <v>43553</v>
      </c>
      <c r="AI58" s="28">
        <v>43553</v>
      </c>
      <c r="AJ58" s="31"/>
      <c r="AK58" s="31">
        <v>1</v>
      </c>
      <c r="AL58" s="31">
        <v>1</v>
      </c>
      <c r="AM58" s="31"/>
      <c r="AN58" s="31"/>
      <c r="AO58" s="31">
        <v>1</v>
      </c>
      <c r="AP58" s="31"/>
      <c r="AQ58" s="31"/>
      <c r="AR58" s="31"/>
      <c r="AS58" s="31"/>
      <c r="AT58" s="31"/>
      <c r="AU58" s="31"/>
      <c r="AV58" s="31"/>
      <c r="AW58" s="31"/>
      <c r="AX58" s="31">
        <v>1</v>
      </c>
      <c r="AY58" s="31"/>
      <c r="AZ58" s="31">
        <v>1</v>
      </c>
      <c r="BA58" s="32"/>
      <c r="BB58" s="32"/>
      <c r="BC58" s="32"/>
      <c r="BD58" s="32"/>
      <c r="BE58" s="32"/>
      <c r="BF58" s="32"/>
      <c r="BG58" s="32"/>
    </row>
    <row r="59" spans="2:59" ht="23.1" customHeight="1" x14ac:dyDescent="0.25">
      <c r="B59" s="58">
        <v>51</v>
      </c>
      <c r="C59" s="26" t="s">
        <v>317</v>
      </c>
      <c r="D59" s="43"/>
      <c r="E59" s="42"/>
      <c r="F59" s="43">
        <v>1</v>
      </c>
      <c r="G59" s="42"/>
      <c r="H59" s="25" t="s">
        <v>385</v>
      </c>
      <c r="I59" s="31"/>
      <c r="J59" s="31">
        <v>1</v>
      </c>
      <c r="K59" s="32"/>
      <c r="L59" s="32"/>
      <c r="M59" s="32"/>
      <c r="N59" s="32"/>
      <c r="O59" s="32"/>
      <c r="P59" s="32"/>
      <c r="Q59" s="32"/>
      <c r="R59" s="32"/>
      <c r="S59" s="29">
        <v>43544</v>
      </c>
      <c r="T59" s="31">
        <v>1</v>
      </c>
      <c r="U59" s="31"/>
      <c r="V59" s="31"/>
      <c r="W59" s="31"/>
      <c r="X59" s="31">
        <v>1</v>
      </c>
      <c r="Y59" s="31">
        <v>1</v>
      </c>
      <c r="Z59" s="31"/>
      <c r="AA59" s="31"/>
      <c r="AB59" s="31"/>
      <c r="AC59" s="31"/>
      <c r="AD59" s="31"/>
      <c r="AE59" s="33"/>
      <c r="AF59" s="34" t="s">
        <v>172</v>
      </c>
      <c r="AG59" s="29" t="s">
        <v>414</v>
      </c>
      <c r="AH59" s="28">
        <v>43545</v>
      </c>
      <c r="AI59" s="28">
        <v>43557</v>
      </c>
      <c r="AJ59" s="31"/>
      <c r="AK59" s="31">
        <v>1</v>
      </c>
      <c r="AL59" s="31">
        <v>1</v>
      </c>
      <c r="AM59" s="31"/>
      <c r="AN59" s="31"/>
      <c r="AO59" s="31">
        <v>1</v>
      </c>
      <c r="AP59" s="31"/>
      <c r="AQ59" s="31"/>
      <c r="AR59" s="31"/>
      <c r="AS59" s="31"/>
      <c r="AT59" s="31"/>
      <c r="AU59" s="31"/>
      <c r="AV59" s="31"/>
      <c r="AW59" s="31">
        <v>1</v>
      </c>
      <c r="AX59" s="31"/>
      <c r="AY59" s="31"/>
      <c r="AZ59" s="31">
        <v>1</v>
      </c>
      <c r="BA59" s="32"/>
      <c r="BB59" s="32"/>
      <c r="BC59" s="32"/>
      <c r="BD59" s="32"/>
      <c r="BE59" s="32"/>
      <c r="BF59" s="32"/>
      <c r="BG59" s="32"/>
    </row>
    <row r="60" spans="2:59" ht="23.1" customHeight="1" x14ac:dyDescent="0.25">
      <c r="B60" s="58">
        <v>52</v>
      </c>
      <c r="C60" s="26" t="s">
        <v>318</v>
      </c>
      <c r="D60" s="43"/>
      <c r="E60" s="42"/>
      <c r="F60" s="43">
        <v>1</v>
      </c>
      <c r="G60" s="42"/>
      <c r="H60" s="25" t="s">
        <v>386</v>
      </c>
      <c r="I60" s="31"/>
      <c r="J60" s="31">
        <v>1</v>
      </c>
      <c r="K60" s="32"/>
      <c r="L60" s="32"/>
      <c r="M60" s="32"/>
      <c r="N60" s="32"/>
      <c r="O60" s="32"/>
      <c r="P60" s="32"/>
      <c r="Q60" s="32"/>
      <c r="R60" s="32"/>
      <c r="S60" s="29">
        <v>43546</v>
      </c>
      <c r="T60" s="31">
        <v>1</v>
      </c>
      <c r="U60" s="31"/>
      <c r="V60" s="31"/>
      <c r="W60" s="31"/>
      <c r="X60" s="31">
        <v>1</v>
      </c>
      <c r="Y60" s="31">
        <v>1</v>
      </c>
      <c r="Z60" s="31"/>
      <c r="AA60" s="31"/>
      <c r="AB60" s="31"/>
      <c r="AC60" s="31"/>
      <c r="AD60" s="31"/>
      <c r="AE60" s="33"/>
      <c r="AF60" s="34" t="s">
        <v>172</v>
      </c>
      <c r="AG60" s="29">
        <v>43546</v>
      </c>
      <c r="AH60" s="28">
        <v>43550</v>
      </c>
      <c r="AI60" s="28">
        <v>43556</v>
      </c>
      <c r="AJ60" s="31">
        <v>1</v>
      </c>
      <c r="AK60" s="31"/>
      <c r="AL60" s="31">
        <v>1</v>
      </c>
      <c r="AM60" s="31"/>
      <c r="AN60" s="31">
        <v>1</v>
      </c>
      <c r="AO60" s="31"/>
      <c r="AP60" s="31"/>
      <c r="AQ60" s="31"/>
      <c r="AR60" s="31"/>
      <c r="AS60" s="31"/>
      <c r="AT60" s="31"/>
      <c r="AU60" s="31"/>
      <c r="AV60" s="31"/>
      <c r="AW60" s="31"/>
      <c r="AX60" s="31"/>
      <c r="AY60" s="31">
        <v>1</v>
      </c>
      <c r="AZ60" s="31">
        <v>1</v>
      </c>
      <c r="BA60" s="32"/>
      <c r="BB60" s="32"/>
      <c r="BC60" s="32"/>
      <c r="BD60" s="32"/>
      <c r="BE60" s="32"/>
      <c r="BF60" s="32"/>
      <c r="BG60" s="32"/>
    </row>
    <row r="61" spans="2:59" ht="23.1" customHeight="1" x14ac:dyDescent="0.25">
      <c r="B61" s="58">
        <v>53</v>
      </c>
      <c r="C61" s="26" t="s">
        <v>319</v>
      </c>
      <c r="D61" s="43"/>
      <c r="E61" s="42"/>
      <c r="F61" s="43">
        <v>1</v>
      </c>
      <c r="G61" s="42"/>
      <c r="H61" s="25" t="s">
        <v>387</v>
      </c>
      <c r="I61" s="31"/>
      <c r="J61" s="31">
        <v>1</v>
      </c>
      <c r="K61" s="32"/>
      <c r="L61" s="32"/>
      <c r="M61" s="32"/>
      <c r="N61" s="32"/>
      <c r="O61" s="32"/>
      <c r="P61" s="32"/>
      <c r="Q61" s="32"/>
      <c r="R61" s="32"/>
      <c r="S61" s="29">
        <v>43549</v>
      </c>
      <c r="T61" s="31">
        <v>1</v>
      </c>
      <c r="U61" s="31"/>
      <c r="V61" s="31"/>
      <c r="W61" s="31"/>
      <c r="X61" s="31">
        <v>1</v>
      </c>
      <c r="Y61" s="31">
        <v>1</v>
      </c>
      <c r="Z61" s="31"/>
      <c r="AA61" s="31"/>
      <c r="AB61" s="31"/>
      <c r="AC61" s="31"/>
      <c r="AD61" s="31"/>
      <c r="AE61" s="33"/>
      <c r="AF61" s="34" t="s">
        <v>176</v>
      </c>
      <c r="AG61" s="29">
        <v>43549</v>
      </c>
      <c r="AH61" s="28">
        <v>43557</v>
      </c>
      <c r="AI61" s="28">
        <v>43557</v>
      </c>
      <c r="AJ61" s="31"/>
      <c r="AK61" s="31">
        <v>1</v>
      </c>
      <c r="AL61" s="31">
        <v>1</v>
      </c>
      <c r="AM61" s="31"/>
      <c r="AN61" s="31"/>
      <c r="AO61" s="31"/>
      <c r="AP61" s="31"/>
      <c r="AQ61" s="31">
        <v>1</v>
      </c>
      <c r="AR61" s="31"/>
      <c r="AS61" s="31"/>
      <c r="AT61" s="31"/>
      <c r="AU61" s="31"/>
      <c r="AV61" s="31"/>
      <c r="AW61" s="31"/>
      <c r="AX61" s="31"/>
      <c r="AY61" s="31">
        <v>1</v>
      </c>
      <c r="AZ61" s="31">
        <v>1</v>
      </c>
      <c r="BA61" s="32"/>
      <c r="BB61" s="32"/>
      <c r="BC61" s="32"/>
      <c r="BD61" s="32"/>
      <c r="BE61" s="32"/>
      <c r="BF61" s="32"/>
      <c r="BG61" s="32"/>
    </row>
    <row r="62" spans="2:59" ht="23.1" customHeight="1" x14ac:dyDescent="0.25">
      <c r="B62" s="58">
        <v>54</v>
      </c>
      <c r="C62" s="26" t="s">
        <v>320</v>
      </c>
      <c r="D62" s="43"/>
      <c r="E62" s="42"/>
      <c r="F62" s="43">
        <v>1</v>
      </c>
      <c r="G62" s="42"/>
      <c r="H62" s="25" t="s">
        <v>388</v>
      </c>
      <c r="I62" s="31"/>
      <c r="J62" s="31">
        <v>2</v>
      </c>
      <c r="K62" s="32"/>
      <c r="L62" s="32"/>
      <c r="M62" s="32"/>
      <c r="N62" s="32"/>
      <c r="O62" s="32"/>
      <c r="P62" s="32"/>
      <c r="Q62" s="32"/>
      <c r="R62" s="32"/>
      <c r="S62" s="29">
        <v>43546</v>
      </c>
      <c r="T62" s="31">
        <v>1</v>
      </c>
      <c r="U62" s="31"/>
      <c r="V62" s="31"/>
      <c r="W62" s="31"/>
      <c r="X62" s="31">
        <v>1</v>
      </c>
      <c r="Y62" s="31">
        <v>1</v>
      </c>
      <c r="Z62" s="31"/>
      <c r="AA62" s="31"/>
      <c r="AB62" s="31"/>
      <c r="AC62" s="31"/>
      <c r="AD62" s="31"/>
      <c r="AE62" s="33" t="s">
        <v>168</v>
      </c>
      <c r="AF62" s="34" t="s">
        <v>172</v>
      </c>
      <c r="AG62" s="29">
        <v>43549</v>
      </c>
      <c r="AH62" s="28">
        <v>43553</v>
      </c>
      <c r="AI62" s="28">
        <v>43556</v>
      </c>
      <c r="AJ62" s="31">
        <v>1</v>
      </c>
      <c r="AK62" s="31"/>
      <c r="AL62" s="31">
        <v>1</v>
      </c>
      <c r="AM62" s="31"/>
      <c r="AN62" s="31"/>
      <c r="AO62" s="31">
        <v>1</v>
      </c>
      <c r="AP62" s="31"/>
      <c r="AQ62" s="31"/>
      <c r="AR62" s="31"/>
      <c r="AS62" s="31"/>
      <c r="AT62" s="31"/>
      <c r="AU62" s="31"/>
      <c r="AV62" s="31"/>
      <c r="AW62" s="31">
        <v>1</v>
      </c>
      <c r="AX62" s="31"/>
      <c r="AY62" s="31"/>
      <c r="AZ62" s="31">
        <v>1</v>
      </c>
      <c r="BA62" s="32"/>
      <c r="BB62" s="32"/>
      <c r="BC62" s="32"/>
      <c r="BD62" s="32"/>
      <c r="BE62" s="32"/>
      <c r="BF62" s="32"/>
      <c r="BG62" s="32"/>
    </row>
    <row r="63" spans="2:59" ht="23.1" customHeight="1" x14ac:dyDescent="0.25">
      <c r="B63" s="58">
        <v>55</v>
      </c>
      <c r="C63" s="26" t="s">
        <v>321</v>
      </c>
      <c r="D63" s="43"/>
      <c r="E63" s="42"/>
      <c r="F63" s="43">
        <v>1</v>
      </c>
      <c r="G63" s="42"/>
      <c r="H63" s="25" t="s">
        <v>389</v>
      </c>
      <c r="I63" s="31"/>
      <c r="J63" s="31">
        <v>1</v>
      </c>
      <c r="K63" s="32"/>
      <c r="L63" s="32"/>
      <c r="M63" s="32"/>
      <c r="N63" s="32"/>
      <c r="O63" s="32"/>
      <c r="P63" s="32"/>
      <c r="Q63" s="32"/>
      <c r="R63" s="32"/>
      <c r="S63" s="29">
        <v>43549</v>
      </c>
      <c r="T63" s="31">
        <v>1</v>
      </c>
      <c r="U63" s="31"/>
      <c r="V63" s="31"/>
      <c r="W63" s="31"/>
      <c r="X63" s="31">
        <v>1</v>
      </c>
      <c r="Y63" s="31">
        <v>1</v>
      </c>
      <c r="Z63" s="31"/>
      <c r="AA63" s="31"/>
      <c r="AB63" s="31"/>
      <c r="AC63" s="31"/>
      <c r="AD63" s="31"/>
      <c r="AE63" s="33"/>
      <c r="AF63" s="34" t="s">
        <v>175</v>
      </c>
      <c r="AG63" s="29">
        <v>43549</v>
      </c>
      <c r="AH63" s="28">
        <v>43560</v>
      </c>
      <c r="AI63" s="28">
        <v>43563</v>
      </c>
      <c r="AJ63" s="31">
        <v>1</v>
      </c>
      <c r="AK63" s="31"/>
      <c r="AL63" s="31">
        <v>1</v>
      </c>
      <c r="AM63" s="31"/>
      <c r="AN63" s="31"/>
      <c r="AO63" s="31">
        <v>1</v>
      </c>
      <c r="AP63" s="31"/>
      <c r="AQ63" s="31"/>
      <c r="AR63" s="31"/>
      <c r="AS63" s="31"/>
      <c r="AT63" s="31"/>
      <c r="AU63" s="31"/>
      <c r="AV63" s="31"/>
      <c r="AW63" s="31"/>
      <c r="AX63" s="31">
        <v>1</v>
      </c>
      <c r="AY63" s="31"/>
      <c r="AZ63" s="31">
        <v>1</v>
      </c>
      <c r="BA63" s="32"/>
      <c r="BB63" s="32"/>
      <c r="BC63" s="32"/>
      <c r="BD63" s="32"/>
      <c r="BE63" s="32"/>
      <c r="BF63" s="32"/>
      <c r="BG63" s="32"/>
    </row>
    <row r="64" spans="2:59" ht="23.1" customHeight="1" x14ac:dyDescent="0.25">
      <c r="B64" s="58">
        <v>56</v>
      </c>
      <c r="C64" s="26" t="s">
        <v>322</v>
      </c>
      <c r="D64" s="43"/>
      <c r="E64" s="42"/>
      <c r="F64" s="43">
        <v>1</v>
      </c>
      <c r="G64" s="42"/>
      <c r="H64" s="25" t="s">
        <v>390</v>
      </c>
      <c r="I64" s="31"/>
      <c r="J64" s="31">
        <v>1</v>
      </c>
      <c r="K64" s="32"/>
      <c r="L64" s="32"/>
      <c r="M64" s="32"/>
      <c r="N64" s="32"/>
      <c r="O64" s="32"/>
      <c r="P64" s="32"/>
      <c r="Q64" s="32"/>
      <c r="R64" s="32"/>
      <c r="S64" s="29">
        <v>43549</v>
      </c>
      <c r="T64" s="31">
        <v>1</v>
      </c>
      <c r="U64" s="31"/>
      <c r="V64" s="31"/>
      <c r="W64" s="31"/>
      <c r="X64" s="31">
        <v>1</v>
      </c>
      <c r="Y64" s="31">
        <v>1</v>
      </c>
      <c r="Z64" s="31"/>
      <c r="AA64" s="31"/>
      <c r="AB64" s="31"/>
      <c r="AC64" s="31"/>
      <c r="AD64" s="31"/>
      <c r="AE64" s="33"/>
      <c r="AF64" s="34" t="s">
        <v>172</v>
      </c>
      <c r="AG64" s="29">
        <v>43549</v>
      </c>
      <c r="AH64" s="28">
        <v>43558</v>
      </c>
      <c r="AI64" s="28">
        <v>43558</v>
      </c>
      <c r="AJ64" s="31"/>
      <c r="AK64" s="31">
        <v>1</v>
      </c>
      <c r="AL64" s="31">
        <v>1</v>
      </c>
      <c r="AM64" s="31"/>
      <c r="AN64" s="31"/>
      <c r="AO64" s="31">
        <v>1</v>
      </c>
      <c r="AP64" s="31"/>
      <c r="AQ64" s="31"/>
      <c r="AR64" s="31"/>
      <c r="AS64" s="31"/>
      <c r="AT64" s="31"/>
      <c r="AU64" s="31"/>
      <c r="AV64" s="31"/>
      <c r="AW64" s="31">
        <v>1</v>
      </c>
      <c r="AX64" s="31"/>
      <c r="AY64" s="31"/>
      <c r="AZ64" s="31">
        <v>1</v>
      </c>
      <c r="BA64" s="32"/>
      <c r="BB64" s="32"/>
      <c r="BC64" s="32"/>
      <c r="BD64" s="32"/>
      <c r="BE64" s="32"/>
      <c r="BF64" s="32"/>
      <c r="BG64" s="32"/>
    </row>
    <row r="65" spans="2:59" ht="23.1" customHeight="1" x14ac:dyDescent="0.25">
      <c r="B65" s="58">
        <v>57</v>
      </c>
      <c r="C65" s="26" t="s">
        <v>323</v>
      </c>
      <c r="D65" s="43"/>
      <c r="E65" s="42"/>
      <c r="F65" s="43">
        <v>1</v>
      </c>
      <c r="G65" s="42"/>
      <c r="H65" s="25" t="s">
        <v>391</v>
      </c>
      <c r="I65" s="31"/>
      <c r="J65" s="31">
        <v>2</v>
      </c>
      <c r="K65" s="32"/>
      <c r="L65" s="32"/>
      <c r="M65" s="32"/>
      <c r="N65" s="32"/>
      <c r="O65" s="32"/>
      <c r="P65" s="32"/>
      <c r="Q65" s="32"/>
      <c r="R65" s="32"/>
      <c r="S65" s="29">
        <v>43549</v>
      </c>
      <c r="T65" s="31">
        <v>1</v>
      </c>
      <c r="U65" s="31"/>
      <c r="V65" s="31"/>
      <c r="W65" s="31"/>
      <c r="X65" s="31">
        <v>1</v>
      </c>
      <c r="Y65" s="31">
        <v>1</v>
      </c>
      <c r="Z65" s="31"/>
      <c r="AA65" s="31"/>
      <c r="AB65" s="31"/>
      <c r="AC65" s="31"/>
      <c r="AD65" s="31"/>
      <c r="AE65" s="33"/>
      <c r="AF65" s="34" t="s">
        <v>176</v>
      </c>
      <c r="AG65" s="29">
        <v>43550</v>
      </c>
      <c r="AH65" s="28">
        <v>43563</v>
      </c>
      <c r="AI65" s="28">
        <v>43563</v>
      </c>
      <c r="AJ65" s="31"/>
      <c r="AK65" s="31">
        <v>1</v>
      </c>
      <c r="AL65" s="31">
        <v>1</v>
      </c>
      <c r="AM65" s="31"/>
      <c r="AN65" s="31"/>
      <c r="AO65" s="31"/>
      <c r="AP65" s="31">
        <v>1</v>
      </c>
      <c r="AQ65" s="31"/>
      <c r="AR65" s="31"/>
      <c r="AS65" s="31"/>
      <c r="AT65" s="31"/>
      <c r="AU65" s="31"/>
      <c r="AV65" s="31"/>
      <c r="AW65" s="31"/>
      <c r="AX65" s="31"/>
      <c r="AY65" s="31">
        <v>1</v>
      </c>
      <c r="AZ65" s="31">
        <v>1</v>
      </c>
      <c r="BA65" s="32"/>
      <c r="BB65" s="32"/>
      <c r="BC65" s="32"/>
      <c r="BD65" s="32"/>
      <c r="BE65" s="32"/>
      <c r="BF65" s="32"/>
      <c r="BG65" s="32"/>
    </row>
    <row r="66" spans="2:59" ht="23.1" customHeight="1" x14ac:dyDescent="0.25">
      <c r="B66" s="58">
        <v>58</v>
      </c>
      <c r="C66" s="26" t="s">
        <v>324</v>
      </c>
      <c r="D66" s="43"/>
      <c r="E66" s="42"/>
      <c r="F66" s="43">
        <v>1</v>
      </c>
      <c r="G66" s="42"/>
      <c r="H66" s="25" t="s">
        <v>392</v>
      </c>
      <c r="I66" s="31"/>
      <c r="J66" s="31">
        <v>1</v>
      </c>
      <c r="K66" s="32"/>
      <c r="L66" s="32"/>
      <c r="M66" s="32"/>
      <c r="N66" s="32"/>
      <c r="O66" s="32"/>
      <c r="P66" s="32"/>
      <c r="Q66" s="32"/>
      <c r="R66" s="32"/>
      <c r="S66" s="29">
        <v>43549</v>
      </c>
      <c r="T66" s="31">
        <v>1</v>
      </c>
      <c r="U66" s="31"/>
      <c r="V66" s="31"/>
      <c r="W66" s="31"/>
      <c r="X66" s="31">
        <v>1</v>
      </c>
      <c r="Y66" s="31">
        <v>1</v>
      </c>
      <c r="Z66" s="31"/>
      <c r="AA66" s="31"/>
      <c r="AB66" s="31"/>
      <c r="AC66" s="31"/>
      <c r="AD66" s="31"/>
      <c r="AE66" s="33"/>
      <c r="AF66" s="34" t="s">
        <v>172</v>
      </c>
      <c r="AG66" s="29">
        <v>43550</v>
      </c>
      <c r="AH66" s="28">
        <v>43557</v>
      </c>
      <c r="AI66" s="28">
        <v>43563</v>
      </c>
      <c r="AJ66" s="31"/>
      <c r="AK66" s="31">
        <v>1</v>
      </c>
      <c r="AL66" s="31">
        <v>1</v>
      </c>
      <c r="AM66" s="31"/>
      <c r="AN66" s="31"/>
      <c r="AO66" s="31">
        <v>1</v>
      </c>
      <c r="AP66" s="31"/>
      <c r="AQ66" s="31"/>
      <c r="AR66" s="31"/>
      <c r="AS66" s="31"/>
      <c r="AT66" s="31"/>
      <c r="AU66" s="31"/>
      <c r="AV66" s="31"/>
      <c r="AW66" s="31"/>
      <c r="AX66" s="31">
        <v>1</v>
      </c>
      <c r="AY66" s="31"/>
      <c r="AZ66" s="31">
        <v>1</v>
      </c>
      <c r="BA66" s="32"/>
      <c r="BB66" s="32"/>
      <c r="BC66" s="32"/>
      <c r="BD66" s="32"/>
      <c r="BE66" s="32"/>
      <c r="BF66" s="32"/>
      <c r="BG66" s="32"/>
    </row>
    <row r="67" spans="2:59" ht="23.1" customHeight="1" x14ac:dyDescent="0.25">
      <c r="B67" s="58">
        <v>59</v>
      </c>
      <c r="C67" s="26" t="s">
        <v>325</v>
      </c>
      <c r="D67" s="43"/>
      <c r="E67" s="42"/>
      <c r="F67" s="43">
        <v>1</v>
      </c>
      <c r="G67" s="42"/>
      <c r="H67" s="25" t="s">
        <v>393</v>
      </c>
      <c r="I67" s="31"/>
      <c r="J67" s="31">
        <v>0</v>
      </c>
      <c r="K67" s="32"/>
      <c r="L67" s="32"/>
      <c r="M67" s="32"/>
      <c r="N67" s="32"/>
      <c r="O67" s="32"/>
      <c r="P67" s="32"/>
      <c r="Q67" s="32"/>
      <c r="R67" s="32"/>
      <c r="S67" s="29">
        <v>43550</v>
      </c>
      <c r="T67" s="31">
        <v>1</v>
      </c>
      <c r="U67" s="31"/>
      <c r="V67" s="31"/>
      <c r="W67" s="31"/>
      <c r="X67" s="31">
        <v>1</v>
      </c>
      <c r="Y67" s="31"/>
      <c r="Z67" s="31"/>
      <c r="AA67" s="31"/>
      <c r="AB67" s="31"/>
      <c r="AC67" s="31">
        <v>1</v>
      </c>
      <c r="AD67" s="31"/>
      <c r="AE67" s="33" t="s">
        <v>170</v>
      </c>
      <c r="AF67" s="34" t="s">
        <v>175</v>
      </c>
      <c r="AG67" s="29">
        <v>43550</v>
      </c>
      <c r="AH67" s="28">
        <v>43553</v>
      </c>
      <c r="AI67" s="28">
        <v>43556</v>
      </c>
      <c r="AJ67" s="31">
        <v>1</v>
      </c>
      <c r="AK67" s="31"/>
      <c r="AL67" s="31">
        <v>1</v>
      </c>
      <c r="AM67" s="31"/>
      <c r="AN67" s="31"/>
      <c r="AO67" s="31"/>
      <c r="AP67" s="31">
        <v>1</v>
      </c>
      <c r="AQ67" s="31"/>
      <c r="AR67" s="31"/>
      <c r="AS67" s="31"/>
      <c r="AT67" s="31"/>
      <c r="AU67" s="31"/>
      <c r="AV67" s="31"/>
      <c r="AW67" s="31"/>
      <c r="AX67" s="31"/>
      <c r="AY67" s="31">
        <v>1</v>
      </c>
      <c r="AZ67" s="31"/>
      <c r="BA67" s="32"/>
      <c r="BB67" s="32"/>
      <c r="BC67" s="32"/>
      <c r="BD67" s="32"/>
      <c r="BE67" s="32"/>
      <c r="BF67" s="32">
        <v>1</v>
      </c>
      <c r="BG67" s="32"/>
    </row>
    <row r="68" spans="2:59" ht="23.1" customHeight="1" x14ac:dyDescent="0.25">
      <c r="B68" s="58">
        <v>60</v>
      </c>
      <c r="C68" s="26" t="s">
        <v>326</v>
      </c>
      <c r="D68" s="43"/>
      <c r="E68" s="42"/>
      <c r="F68" s="43">
        <v>1</v>
      </c>
      <c r="G68" s="42"/>
      <c r="H68" s="25" t="s">
        <v>394</v>
      </c>
      <c r="I68" s="31"/>
      <c r="J68" s="31">
        <v>0</v>
      </c>
      <c r="K68" s="32"/>
      <c r="L68" s="32"/>
      <c r="M68" s="32"/>
      <c r="N68" s="32"/>
      <c r="O68" s="32"/>
      <c r="P68" s="32"/>
      <c r="Q68" s="32"/>
      <c r="R68" s="32"/>
      <c r="S68" s="29">
        <v>43550</v>
      </c>
      <c r="T68" s="31">
        <v>1</v>
      </c>
      <c r="U68" s="31"/>
      <c r="V68" s="31"/>
      <c r="W68" s="31"/>
      <c r="X68" s="31">
        <v>1</v>
      </c>
      <c r="Y68" s="31"/>
      <c r="Z68" s="31"/>
      <c r="AA68" s="31"/>
      <c r="AB68" s="31"/>
      <c r="AC68" s="31">
        <v>1</v>
      </c>
      <c r="AD68" s="31"/>
      <c r="AE68" s="33" t="s">
        <v>170</v>
      </c>
      <c r="AF68" s="34" t="s">
        <v>175</v>
      </c>
      <c r="AG68" s="29">
        <v>43550</v>
      </c>
      <c r="AH68" s="28">
        <v>43553</v>
      </c>
      <c r="AI68" s="28">
        <v>43556</v>
      </c>
      <c r="AJ68" s="31">
        <v>1</v>
      </c>
      <c r="AK68" s="31"/>
      <c r="AL68" s="31">
        <v>1</v>
      </c>
      <c r="AM68" s="31"/>
      <c r="AN68" s="31"/>
      <c r="AO68" s="31"/>
      <c r="AP68" s="31">
        <v>1</v>
      </c>
      <c r="AQ68" s="31"/>
      <c r="AR68" s="31"/>
      <c r="AS68" s="31"/>
      <c r="AT68" s="31"/>
      <c r="AU68" s="31"/>
      <c r="AV68" s="31"/>
      <c r="AW68" s="31"/>
      <c r="AX68" s="31"/>
      <c r="AY68" s="31">
        <v>1</v>
      </c>
      <c r="AZ68" s="31"/>
      <c r="BA68" s="32"/>
      <c r="BB68" s="32"/>
      <c r="BC68" s="32"/>
      <c r="BD68" s="32"/>
      <c r="BE68" s="32"/>
      <c r="BF68" s="32">
        <v>1</v>
      </c>
      <c r="BG68" s="32"/>
    </row>
    <row r="69" spans="2:59" ht="23.1" customHeight="1" x14ac:dyDescent="0.25">
      <c r="B69" s="58">
        <v>61</v>
      </c>
      <c r="C69" s="26" t="s">
        <v>327</v>
      </c>
      <c r="D69" s="43"/>
      <c r="E69" s="42"/>
      <c r="F69" s="43">
        <v>1</v>
      </c>
      <c r="G69" s="42"/>
      <c r="H69" s="25" t="s">
        <v>395</v>
      </c>
      <c r="I69" s="31"/>
      <c r="J69" s="31">
        <v>3</v>
      </c>
      <c r="K69" s="32"/>
      <c r="L69" s="32"/>
      <c r="M69" s="32"/>
      <c r="N69" s="32"/>
      <c r="O69" s="32"/>
      <c r="P69" s="32"/>
      <c r="Q69" s="32"/>
      <c r="R69" s="32"/>
      <c r="S69" s="29">
        <v>43550</v>
      </c>
      <c r="T69" s="31">
        <v>1</v>
      </c>
      <c r="U69" s="31"/>
      <c r="V69" s="31"/>
      <c r="W69" s="31"/>
      <c r="X69" s="31">
        <v>1</v>
      </c>
      <c r="Y69" s="31">
        <v>1</v>
      </c>
      <c r="Z69" s="31"/>
      <c r="AA69" s="31"/>
      <c r="AB69" s="31"/>
      <c r="AC69" s="31"/>
      <c r="AD69" s="31"/>
      <c r="AE69" s="33"/>
      <c r="AF69" s="34" t="s">
        <v>175</v>
      </c>
      <c r="AG69" s="29">
        <v>43550</v>
      </c>
      <c r="AH69" s="28">
        <v>43560</v>
      </c>
      <c r="AI69" s="28">
        <v>43563</v>
      </c>
      <c r="AJ69" s="31">
        <v>1</v>
      </c>
      <c r="AK69" s="31"/>
      <c r="AL69" s="31">
        <v>1</v>
      </c>
      <c r="AM69" s="31"/>
      <c r="AN69" s="31"/>
      <c r="AO69" s="31"/>
      <c r="AP69" s="31">
        <v>1</v>
      </c>
      <c r="AQ69" s="31"/>
      <c r="AR69" s="31"/>
      <c r="AS69" s="31"/>
      <c r="AT69" s="31"/>
      <c r="AU69" s="31"/>
      <c r="AV69" s="31"/>
      <c r="AW69" s="31"/>
      <c r="AX69" s="31">
        <v>1</v>
      </c>
      <c r="AY69" s="31"/>
      <c r="AZ69" s="31">
        <v>1</v>
      </c>
      <c r="BA69" s="32"/>
      <c r="BB69" s="32"/>
      <c r="BC69" s="32"/>
      <c r="BD69" s="32"/>
      <c r="BE69" s="32"/>
      <c r="BF69" s="32"/>
      <c r="BG69" s="32"/>
    </row>
    <row r="70" spans="2:59" ht="23.1" customHeight="1" x14ac:dyDescent="0.25">
      <c r="B70" s="58">
        <v>62</v>
      </c>
      <c r="C70" s="26" t="s">
        <v>328</v>
      </c>
      <c r="D70" s="43"/>
      <c r="E70" s="42"/>
      <c r="F70" s="43">
        <v>1</v>
      </c>
      <c r="G70" s="42"/>
      <c r="H70" s="25" t="s">
        <v>396</v>
      </c>
      <c r="I70" s="31"/>
      <c r="J70" s="31">
        <v>1</v>
      </c>
      <c r="K70" s="32"/>
      <c r="L70" s="32"/>
      <c r="M70" s="32"/>
      <c r="N70" s="32"/>
      <c r="O70" s="32"/>
      <c r="P70" s="32"/>
      <c r="Q70" s="32"/>
      <c r="R70" s="32"/>
      <c r="S70" s="29">
        <v>43550</v>
      </c>
      <c r="T70" s="31">
        <v>1</v>
      </c>
      <c r="U70" s="31"/>
      <c r="V70" s="31"/>
      <c r="W70" s="31"/>
      <c r="X70" s="31">
        <v>1</v>
      </c>
      <c r="Y70" s="31">
        <v>1</v>
      </c>
      <c r="Z70" s="31"/>
      <c r="AA70" s="31"/>
      <c r="AB70" s="31"/>
      <c r="AC70" s="31"/>
      <c r="AD70" s="31"/>
      <c r="AE70" s="33"/>
      <c r="AF70" s="34" t="s">
        <v>175</v>
      </c>
      <c r="AG70" s="29">
        <v>43550</v>
      </c>
      <c r="AH70" s="28">
        <v>43557</v>
      </c>
      <c r="AI70" s="28">
        <v>43557</v>
      </c>
      <c r="AJ70" s="31">
        <v>1</v>
      </c>
      <c r="AK70" s="31"/>
      <c r="AL70" s="31">
        <v>1</v>
      </c>
      <c r="AM70" s="31"/>
      <c r="AN70" s="31"/>
      <c r="AO70" s="31"/>
      <c r="AP70" s="31">
        <v>1</v>
      </c>
      <c r="AQ70" s="31"/>
      <c r="AR70" s="31"/>
      <c r="AS70" s="31"/>
      <c r="AT70" s="31"/>
      <c r="AU70" s="31"/>
      <c r="AV70" s="31"/>
      <c r="AW70" s="31"/>
      <c r="AX70" s="31"/>
      <c r="AY70" s="31">
        <v>1</v>
      </c>
      <c r="AZ70" s="31">
        <v>1</v>
      </c>
      <c r="BA70" s="32"/>
      <c r="BB70" s="32"/>
      <c r="BC70" s="32"/>
      <c r="BD70" s="32"/>
      <c r="BE70" s="32"/>
      <c r="BF70" s="32"/>
      <c r="BG70" s="32"/>
    </row>
    <row r="71" spans="2:59" ht="23.1" customHeight="1" x14ac:dyDescent="0.25">
      <c r="B71" s="58">
        <v>63</v>
      </c>
      <c r="C71" s="26" t="s">
        <v>329</v>
      </c>
      <c r="D71" s="43"/>
      <c r="E71" s="42"/>
      <c r="F71" s="43">
        <v>1</v>
      </c>
      <c r="G71" s="42"/>
      <c r="H71" s="25" t="s">
        <v>397</v>
      </c>
      <c r="I71" s="31"/>
      <c r="J71" s="31">
        <v>1</v>
      </c>
      <c r="K71" s="32"/>
      <c r="L71" s="32"/>
      <c r="M71" s="32"/>
      <c r="N71" s="32"/>
      <c r="O71" s="32"/>
      <c r="P71" s="32"/>
      <c r="Q71" s="32"/>
      <c r="R71" s="32"/>
      <c r="S71" s="29">
        <v>43551</v>
      </c>
      <c r="T71" s="31">
        <v>1</v>
      </c>
      <c r="U71" s="31"/>
      <c r="V71" s="31"/>
      <c r="W71" s="31"/>
      <c r="X71" s="31">
        <v>1</v>
      </c>
      <c r="Y71" s="31">
        <v>1</v>
      </c>
      <c r="Z71" s="31"/>
      <c r="AA71" s="31"/>
      <c r="AB71" s="31"/>
      <c r="AC71" s="31"/>
      <c r="AD71" s="31"/>
      <c r="AE71" s="33"/>
      <c r="AF71" s="34" t="s">
        <v>172</v>
      </c>
      <c r="AG71" s="29">
        <v>43551</v>
      </c>
      <c r="AH71" s="28">
        <v>43557</v>
      </c>
      <c r="AI71" s="28">
        <v>43563</v>
      </c>
      <c r="AJ71" s="31"/>
      <c r="AK71" s="31">
        <v>1</v>
      </c>
      <c r="AL71" s="31">
        <v>1</v>
      </c>
      <c r="AM71" s="31"/>
      <c r="AN71" s="31"/>
      <c r="AO71" s="31">
        <v>1</v>
      </c>
      <c r="AP71" s="31"/>
      <c r="AQ71" s="31"/>
      <c r="AR71" s="31"/>
      <c r="AS71" s="31"/>
      <c r="AT71" s="31"/>
      <c r="AU71" s="31"/>
      <c r="AV71" s="31"/>
      <c r="AW71" s="31"/>
      <c r="AX71" s="31">
        <v>1</v>
      </c>
      <c r="AY71" s="31"/>
      <c r="AZ71" s="31">
        <v>1</v>
      </c>
      <c r="BA71" s="32"/>
      <c r="BB71" s="32"/>
      <c r="BC71" s="32"/>
      <c r="BD71" s="32"/>
      <c r="BE71" s="32"/>
      <c r="BF71" s="32"/>
      <c r="BG71" s="32"/>
    </row>
    <row r="72" spans="2:59" ht="23.1" customHeight="1" x14ac:dyDescent="0.25">
      <c r="B72" s="58">
        <v>64</v>
      </c>
      <c r="C72" s="26" t="s">
        <v>330</v>
      </c>
      <c r="D72" s="43">
        <v>1</v>
      </c>
      <c r="E72" s="42"/>
      <c r="F72" s="43"/>
      <c r="G72" s="42"/>
      <c r="H72" s="25" t="s">
        <v>398</v>
      </c>
      <c r="I72" s="31"/>
      <c r="J72" s="31">
        <v>3</v>
      </c>
      <c r="K72" s="32"/>
      <c r="L72" s="32"/>
      <c r="M72" s="32"/>
      <c r="N72" s="32"/>
      <c r="O72" s="32"/>
      <c r="P72" s="32"/>
      <c r="Q72" s="32"/>
      <c r="R72" s="32"/>
      <c r="S72" s="29">
        <v>43551</v>
      </c>
      <c r="T72" s="31">
        <v>1</v>
      </c>
      <c r="U72" s="31"/>
      <c r="V72" s="31"/>
      <c r="W72" s="31"/>
      <c r="X72" s="31">
        <v>1</v>
      </c>
      <c r="Y72" s="31">
        <v>1</v>
      </c>
      <c r="Z72" s="31"/>
      <c r="AA72" s="31"/>
      <c r="AB72" s="31"/>
      <c r="AC72" s="31"/>
      <c r="AD72" s="31"/>
      <c r="AE72" s="33"/>
      <c r="AF72" s="34" t="s">
        <v>259</v>
      </c>
      <c r="AG72" s="29">
        <v>43552</v>
      </c>
      <c r="AH72" s="28">
        <v>43563</v>
      </c>
      <c r="AI72" s="28">
        <v>43564</v>
      </c>
      <c r="AJ72" s="31">
        <v>1</v>
      </c>
      <c r="AK72" s="31"/>
      <c r="AL72" s="31">
        <v>1</v>
      </c>
      <c r="AM72" s="31"/>
      <c r="AN72" s="31"/>
      <c r="AO72" s="31">
        <v>1</v>
      </c>
      <c r="AP72" s="31"/>
      <c r="AQ72" s="31"/>
      <c r="AR72" s="31"/>
      <c r="AS72" s="31"/>
      <c r="AT72" s="31"/>
      <c r="AU72" s="31"/>
      <c r="AV72" s="31"/>
      <c r="AW72" s="31">
        <v>1</v>
      </c>
      <c r="AX72" s="31"/>
      <c r="AY72" s="31"/>
      <c r="AZ72" s="31">
        <v>1</v>
      </c>
      <c r="BA72" s="32"/>
      <c r="BB72" s="32"/>
      <c r="BC72" s="32"/>
      <c r="BD72" s="32"/>
      <c r="BE72" s="32"/>
      <c r="BF72" s="32"/>
      <c r="BG72" s="32"/>
    </row>
    <row r="73" spans="2:59" ht="23.1" customHeight="1" x14ac:dyDescent="0.25">
      <c r="B73" s="58">
        <v>65</v>
      </c>
      <c r="C73" s="26" t="s">
        <v>331</v>
      </c>
      <c r="D73" s="43"/>
      <c r="E73" s="42"/>
      <c r="F73" s="43">
        <v>1</v>
      </c>
      <c r="G73" s="42"/>
      <c r="H73" s="25" t="s">
        <v>399</v>
      </c>
      <c r="I73" s="31"/>
      <c r="J73" s="31">
        <v>1</v>
      </c>
      <c r="K73" s="32"/>
      <c r="L73" s="32"/>
      <c r="M73" s="32"/>
      <c r="N73" s="32"/>
      <c r="O73" s="32"/>
      <c r="P73" s="32"/>
      <c r="Q73" s="32"/>
      <c r="R73" s="32"/>
      <c r="S73" s="29">
        <v>43551</v>
      </c>
      <c r="T73" s="31">
        <v>1</v>
      </c>
      <c r="U73" s="31"/>
      <c r="V73" s="31"/>
      <c r="W73" s="31"/>
      <c r="X73" s="31">
        <v>1</v>
      </c>
      <c r="Y73" s="31">
        <v>1</v>
      </c>
      <c r="Z73" s="31"/>
      <c r="AA73" s="31"/>
      <c r="AB73" s="31"/>
      <c r="AC73" s="31"/>
      <c r="AD73" s="31"/>
      <c r="AE73" s="33"/>
      <c r="AF73" s="34" t="s">
        <v>172</v>
      </c>
      <c r="AG73" s="29">
        <v>43552</v>
      </c>
      <c r="AH73" s="28">
        <v>43565</v>
      </c>
      <c r="AI73" s="28">
        <v>43565</v>
      </c>
      <c r="AJ73" s="31"/>
      <c r="AK73" s="31">
        <v>1</v>
      </c>
      <c r="AL73" s="31">
        <v>1</v>
      </c>
      <c r="AM73" s="31"/>
      <c r="AN73" s="31"/>
      <c r="AO73" s="31"/>
      <c r="AP73" s="31">
        <v>1</v>
      </c>
      <c r="AQ73" s="31"/>
      <c r="AR73" s="31"/>
      <c r="AS73" s="31"/>
      <c r="AT73" s="31"/>
      <c r="AU73" s="31"/>
      <c r="AV73" s="31"/>
      <c r="AW73" s="31"/>
      <c r="AX73" s="31"/>
      <c r="AY73" s="31">
        <v>1</v>
      </c>
      <c r="AZ73" s="31">
        <v>1</v>
      </c>
      <c r="BA73" s="32"/>
      <c r="BB73" s="32"/>
      <c r="BC73" s="32"/>
      <c r="BD73" s="32"/>
      <c r="BE73" s="32"/>
      <c r="BF73" s="32"/>
      <c r="BG73" s="32"/>
    </row>
    <row r="74" spans="2:59" ht="23.1" customHeight="1" x14ac:dyDescent="0.25">
      <c r="B74" s="58">
        <v>66</v>
      </c>
      <c r="C74" s="26" t="s">
        <v>332</v>
      </c>
      <c r="D74" s="43"/>
      <c r="E74" s="42"/>
      <c r="F74" s="43">
        <v>1</v>
      </c>
      <c r="G74" s="42"/>
      <c r="H74" s="25" t="s">
        <v>400</v>
      </c>
      <c r="I74" s="31"/>
      <c r="J74" s="31">
        <v>0</v>
      </c>
      <c r="K74" s="32"/>
      <c r="L74" s="32"/>
      <c r="M74" s="32"/>
      <c r="N74" s="32"/>
      <c r="O74" s="32"/>
      <c r="P74" s="32"/>
      <c r="Q74" s="32"/>
      <c r="R74" s="32"/>
      <c r="S74" s="29">
        <v>43552</v>
      </c>
      <c r="T74" s="31">
        <v>1</v>
      </c>
      <c r="U74" s="31"/>
      <c r="V74" s="31"/>
      <c r="W74" s="31"/>
      <c r="X74" s="31">
        <v>1</v>
      </c>
      <c r="Y74" s="31"/>
      <c r="Z74" s="31"/>
      <c r="AA74" s="31"/>
      <c r="AB74" s="31"/>
      <c r="AC74" s="31">
        <v>1</v>
      </c>
      <c r="AD74" s="31"/>
      <c r="AE74" s="33" t="s">
        <v>170</v>
      </c>
      <c r="AF74" s="34" t="s">
        <v>172</v>
      </c>
      <c r="AG74" s="29">
        <v>43553</v>
      </c>
      <c r="AH74" s="28">
        <v>43560</v>
      </c>
      <c r="AI74" s="28">
        <v>43560</v>
      </c>
      <c r="AJ74" s="31"/>
      <c r="AK74" s="31">
        <v>1</v>
      </c>
      <c r="AL74" s="31">
        <v>1</v>
      </c>
      <c r="AM74" s="31"/>
      <c r="AN74" s="31"/>
      <c r="AO74" s="31"/>
      <c r="AP74" s="31">
        <v>1</v>
      </c>
      <c r="AQ74" s="31"/>
      <c r="AR74" s="31"/>
      <c r="AS74" s="31"/>
      <c r="AT74" s="31"/>
      <c r="AU74" s="31"/>
      <c r="AV74" s="31"/>
      <c r="AW74" s="31"/>
      <c r="AX74" s="31">
        <v>1</v>
      </c>
      <c r="AY74" s="31"/>
      <c r="AZ74" s="31">
        <v>1</v>
      </c>
      <c r="BA74" s="32"/>
      <c r="BB74" s="32"/>
      <c r="BC74" s="32"/>
      <c r="BD74" s="32"/>
      <c r="BE74" s="32"/>
      <c r="BF74" s="32"/>
      <c r="BG74" s="32"/>
    </row>
    <row r="75" spans="2:59" ht="23.1" customHeight="1" x14ac:dyDescent="0.25">
      <c r="B75" s="58">
        <v>67</v>
      </c>
      <c r="C75" s="26" t="s">
        <v>333</v>
      </c>
      <c r="D75" s="43"/>
      <c r="E75" s="42"/>
      <c r="F75" s="43">
        <v>1</v>
      </c>
      <c r="G75" s="42"/>
      <c r="H75" s="25" t="s">
        <v>401</v>
      </c>
      <c r="I75" s="31"/>
      <c r="J75" s="31">
        <v>0</v>
      </c>
      <c r="K75" s="32"/>
      <c r="L75" s="32"/>
      <c r="M75" s="32"/>
      <c r="N75" s="32"/>
      <c r="O75" s="32"/>
      <c r="P75" s="32"/>
      <c r="Q75" s="32"/>
      <c r="R75" s="32"/>
      <c r="S75" s="29">
        <v>43552</v>
      </c>
      <c r="T75" s="31">
        <v>1</v>
      </c>
      <c r="U75" s="31"/>
      <c r="V75" s="31"/>
      <c r="W75" s="31"/>
      <c r="X75" s="31">
        <v>1</v>
      </c>
      <c r="Y75" s="31"/>
      <c r="Z75" s="31"/>
      <c r="AA75" s="31"/>
      <c r="AB75" s="31"/>
      <c r="AC75" s="31"/>
      <c r="AD75" s="31">
        <v>1</v>
      </c>
      <c r="AE75" s="33" t="s">
        <v>406</v>
      </c>
      <c r="AF75" s="34" t="s">
        <v>172</v>
      </c>
      <c r="AG75" s="29">
        <v>43553</v>
      </c>
      <c r="AH75" s="28">
        <v>43564</v>
      </c>
      <c r="AI75" s="28">
        <v>43564</v>
      </c>
      <c r="AJ75" s="31"/>
      <c r="AK75" s="31">
        <v>1</v>
      </c>
      <c r="AL75" s="31">
        <v>1</v>
      </c>
      <c r="AM75" s="31"/>
      <c r="AN75" s="31"/>
      <c r="AO75" s="31"/>
      <c r="AP75" s="31">
        <v>1</v>
      </c>
      <c r="AQ75" s="31"/>
      <c r="AR75" s="31"/>
      <c r="AS75" s="31"/>
      <c r="AT75" s="31"/>
      <c r="AU75" s="31"/>
      <c r="AV75" s="31"/>
      <c r="AW75" s="31"/>
      <c r="AX75" s="31">
        <v>1</v>
      </c>
      <c r="AY75" s="31"/>
      <c r="AZ75" s="31">
        <v>1</v>
      </c>
      <c r="BA75" s="32"/>
      <c r="BB75" s="32"/>
      <c r="BC75" s="32"/>
      <c r="BD75" s="32"/>
      <c r="BE75" s="32"/>
      <c r="BF75" s="32"/>
      <c r="BG75" s="32"/>
    </row>
    <row r="76" spans="2:59" ht="23.1" customHeight="1" x14ac:dyDescent="0.25">
      <c r="B76" s="58">
        <v>68</v>
      </c>
      <c r="C76" s="26" t="s">
        <v>334</v>
      </c>
      <c r="D76" s="43"/>
      <c r="E76" s="42"/>
      <c r="F76" s="43">
        <v>1</v>
      </c>
      <c r="G76" s="42"/>
      <c r="H76" s="25" t="s">
        <v>402</v>
      </c>
      <c r="I76" s="31"/>
      <c r="J76" s="31">
        <v>1</v>
      </c>
      <c r="K76" s="32"/>
      <c r="L76" s="32"/>
      <c r="M76" s="32"/>
      <c r="N76" s="32"/>
      <c r="O76" s="32"/>
      <c r="P76" s="32"/>
      <c r="Q76" s="32"/>
      <c r="R76" s="32"/>
      <c r="S76" s="29">
        <v>43552</v>
      </c>
      <c r="T76" s="31">
        <v>1</v>
      </c>
      <c r="U76" s="31"/>
      <c r="V76" s="31"/>
      <c r="W76" s="31"/>
      <c r="X76" s="31">
        <v>1</v>
      </c>
      <c r="Y76" s="31">
        <v>1</v>
      </c>
      <c r="Z76" s="31"/>
      <c r="AA76" s="31"/>
      <c r="AB76" s="31"/>
      <c r="AC76" s="31"/>
      <c r="AD76" s="31"/>
      <c r="AE76" s="33"/>
      <c r="AF76" s="34" t="s">
        <v>180</v>
      </c>
      <c r="AG76" s="29">
        <v>43553</v>
      </c>
      <c r="AH76" s="28">
        <v>43556</v>
      </c>
      <c r="AI76" s="28">
        <v>43556</v>
      </c>
      <c r="AJ76" s="31">
        <v>1</v>
      </c>
      <c r="AK76" s="31"/>
      <c r="AL76" s="31">
        <v>1</v>
      </c>
      <c r="AM76" s="31"/>
      <c r="AN76" s="31"/>
      <c r="AO76" s="31"/>
      <c r="AP76" s="31"/>
      <c r="AQ76" s="31">
        <v>1</v>
      </c>
      <c r="AR76" s="31"/>
      <c r="AS76" s="31"/>
      <c r="AT76" s="31"/>
      <c r="AU76" s="31"/>
      <c r="AV76" s="31"/>
      <c r="AW76" s="31"/>
      <c r="AX76" s="31"/>
      <c r="AY76" s="31">
        <v>1</v>
      </c>
      <c r="AZ76" s="31">
        <v>1</v>
      </c>
      <c r="BA76" s="32"/>
      <c r="BB76" s="32"/>
      <c r="BC76" s="32"/>
      <c r="BD76" s="32"/>
      <c r="BE76" s="32"/>
      <c r="BF76" s="32"/>
      <c r="BG76" s="32"/>
    </row>
    <row r="77" spans="2:59" ht="23.1" customHeight="1" x14ac:dyDescent="0.25">
      <c r="B77" s="58">
        <v>69</v>
      </c>
      <c r="C77" s="26" t="s">
        <v>335</v>
      </c>
      <c r="D77" s="43">
        <v>1</v>
      </c>
      <c r="E77" s="42"/>
      <c r="F77" s="43"/>
      <c r="G77" s="42"/>
      <c r="H77" s="25" t="s">
        <v>403</v>
      </c>
      <c r="I77" s="31"/>
      <c r="J77" s="31">
        <v>0</v>
      </c>
      <c r="K77" s="32"/>
      <c r="L77" s="32"/>
      <c r="M77" s="32"/>
      <c r="N77" s="32"/>
      <c r="O77" s="32"/>
      <c r="P77" s="32"/>
      <c r="Q77" s="32"/>
      <c r="R77" s="32"/>
      <c r="S77" s="29">
        <v>43553</v>
      </c>
      <c r="T77" s="31">
        <v>1</v>
      </c>
      <c r="U77" s="31"/>
      <c r="V77" s="31"/>
      <c r="W77" s="31"/>
      <c r="X77" s="31">
        <v>1</v>
      </c>
      <c r="Y77" s="31"/>
      <c r="Z77" s="31"/>
      <c r="AA77" s="31"/>
      <c r="AB77" s="31"/>
      <c r="AC77" s="31">
        <v>1</v>
      </c>
      <c r="AD77" s="31"/>
      <c r="AE77" s="33" t="s">
        <v>170</v>
      </c>
      <c r="AF77" s="34" t="s">
        <v>415</v>
      </c>
      <c r="AG77" s="29">
        <v>43553</v>
      </c>
      <c r="AH77" s="28">
        <v>43580</v>
      </c>
      <c r="AI77" s="28">
        <v>43581</v>
      </c>
      <c r="AJ77" s="31"/>
      <c r="AK77" s="31">
        <v>1</v>
      </c>
      <c r="AL77" s="31"/>
      <c r="AM77" s="31">
        <v>1</v>
      </c>
      <c r="AN77" s="31"/>
      <c r="AO77" s="31"/>
      <c r="AP77" s="31"/>
      <c r="AQ77" s="31"/>
      <c r="AR77" s="31">
        <v>1</v>
      </c>
      <c r="AS77" s="31"/>
      <c r="AT77" s="31"/>
      <c r="AU77" s="31"/>
      <c r="AV77" s="31"/>
      <c r="AW77" s="31"/>
      <c r="AX77" s="31"/>
      <c r="AY77" s="31">
        <v>1</v>
      </c>
      <c r="AZ77" s="31"/>
      <c r="BA77" s="32"/>
      <c r="BB77" s="32"/>
      <c r="BC77" s="32"/>
      <c r="BD77" s="32"/>
      <c r="BE77" s="32"/>
      <c r="BF77" s="31">
        <v>1</v>
      </c>
      <c r="BG77" s="32"/>
    </row>
    <row r="78" spans="2:59" ht="26.25" customHeight="1" x14ac:dyDescent="0.25">
      <c r="B78" s="116" t="s">
        <v>73</v>
      </c>
      <c r="C78" s="116"/>
      <c r="D78" s="13">
        <f>SUM(D9:D71)</f>
        <v>5</v>
      </c>
      <c r="E78" s="13">
        <f>SUM(E9:E71)</f>
        <v>0</v>
      </c>
      <c r="F78" s="13">
        <f>SUM(F9:F71)</f>
        <v>58</v>
      </c>
      <c r="G78" s="13">
        <f>SUM(G9:G71)</f>
        <v>0</v>
      </c>
      <c r="H78" s="14"/>
      <c r="I78" s="13">
        <f>SUM(I9:I77)</f>
        <v>0</v>
      </c>
      <c r="J78" s="13">
        <f>SUM(J9:J77)</f>
        <v>84</v>
      </c>
      <c r="K78" s="13">
        <f t="shared" ref="K78:R78" si="0">SUM(K9:K77)</f>
        <v>0</v>
      </c>
      <c r="L78" s="13">
        <f t="shared" si="0"/>
        <v>0</v>
      </c>
      <c r="M78" s="13">
        <f t="shared" si="0"/>
        <v>0</v>
      </c>
      <c r="N78" s="13">
        <f t="shared" si="0"/>
        <v>0</v>
      </c>
      <c r="O78" s="13">
        <f t="shared" si="0"/>
        <v>0</v>
      </c>
      <c r="P78" s="13">
        <f t="shared" si="0"/>
        <v>0</v>
      </c>
      <c r="Q78" s="13">
        <f t="shared" si="0"/>
        <v>0</v>
      </c>
      <c r="R78" s="13">
        <f t="shared" si="0"/>
        <v>0</v>
      </c>
      <c r="S78" s="14"/>
      <c r="T78" s="13">
        <f>SUM(T9:T77)/69</f>
        <v>1</v>
      </c>
      <c r="U78" s="13">
        <f>SUM(U9:U77)/69</f>
        <v>0</v>
      </c>
      <c r="V78" s="13">
        <f t="shared" ref="V78:AD78" si="1">SUM(V9:V77)</f>
        <v>0</v>
      </c>
      <c r="W78" s="13">
        <f t="shared" si="1"/>
        <v>0</v>
      </c>
      <c r="X78" s="13">
        <f t="shared" si="1"/>
        <v>69</v>
      </c>
      <c r="Y78" s="13">
        <f t="shared" si="1"/>
        <v>61</v>
      </c>
      <c r="Z78" s="13">
        <f t="shared" si="1"/>
        <v>0</v>
      </c>
      <c r="AA78" s="13">
        <f t="shared" si="1"/>
        <v>0</v>
      </c>
      <c r="AB78" s="13">
        <f t="shared" si="1"/>
        <v>0</v>
      </c>
      <c r="AC78" s="13">
        <f t="shared" si="1"/>
        <v>7</v>
      </c>
      <c r="AD78" s="13">
        <f t="shared" si="1"/>
        <v>1</v>
      </c>
      <c r="AE78" s="14"/>
      <c r="AF78" s="14"/>
      <c r="AG78" s="14"/>
      <c r="AH78" s="14"/>
      <c r="AI78" s="14"/>
      <c r="AJ78" s="13">
        <f>SUM(AJ9:AJ77)</f>
        <v>32</v>
      </c>
      <c r="AK78" s="13">
        <f t="shared" ref="AK78:BG78" si="2">SUM(AK9:AK77)</f>
        <v>37</v>
      </c>
      <c r="AL78" s="13">
        <f t="shared" si="2"/>
        <v>68</v>
      </c>
      <c r="AM78" s="13">
        <f t="shared" si="2"/>
        <v>1</v>
      </c>
      <c r="AN78" s="13">
        <f t="shared" si="2"/>
        <v>8</v>
      </c>
      <c r="AO78" s="13">
        <f t="shared" si="2"/>
        <v>33</v>
      </c>
      <c r="AP78" s="13">
        <f t="shared" si="2"/>
        <v>25</v>
      </c>
      <c r="AQ78" s="13">
        <f t="shared" si="2"/>
        <v>2</v>
      </c>
      <c r="AR78" s="13">
        <f t="shared" si="2"/>
        <v>1</v>
      </c>
      <c r="AS78" s="13">
        <f t="shared" si="2"/>
        <v>0</v>
      </c>
      <c r="AT78" s="13">
        <f t="shared" si="2"/>
        <v>0</v>
      </c>
      <c r="AU78" s="13">
        <f t="shared" si="2"/>
        <v>0</v>
      </c>
      <c r="AV78" s="13">
        <f t="shared" si="2"/>
        <v>0</v>
      </c>
      <c r="AW78" s="13">
        <f t="shared" si="2"/>
        <v>26</v>
      </c>
      <c r="AX78" s="13">
        <f t="shared" si="2"/>
        <v>27</v>
      </c>
      <c r="AY78" s="13">
        <f t="shared" si="2"/>
        <v>16</v>
      </c>
      <c r="AZ78" s="13">
        <f t="shared" si="2"/>
        <v>65</v>
      </c>
      <c r="BA78" s="13">
        <f t="shared" si="2"/>
        <v>0</v>
      </c>
      <c r="BB78" s="13">
        <f t="shared" si="2"/>
        <v>0</v>
      </c>
      <c r="BC78" s="13">
        <f t="shared" si="2"/>
        <v>0</v>
      </c>
      <c r="BD78" s="13">
        <f t="shared" si="2"/>
        <v>0</v>
      </c>
      <c r="BE78" s="13">
        <f t="shared" si="2"/>
        <v>0</v>
      </c>
      <c r="BF78" s="13">
        <f t="shared" si="2"/>
        <v>4</v>
      </c>
      <c r="BG78" s="13">
        <f t="shared" si="2"/>
        <v>0</v>
      </c>
    </row>
    <row r="79" spans="2:59" ht="23.1" customHeight="1" x14ac:dyDescent="0.25"/>
    <row r="80" spans="2:59" ht="23.1" customHeight="1" x14ac:dyDescent="0.25"/>
    <row r="81" ht="23.1" customHeight="1" x14ac:dyDescent="0.25"/>
    <row r="82" ht="23.1" customHeight="1" x14ac:dyDescent="0.25"/>
  </sheetData>
  <mergeCells count="77">
    <mergeCell ref="AZ6:AZ8"/>
    <mergeCell ref="B78:C78"/>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70"/>
  <sheetViews>
    <sheetView showGridLines="0" workbookViewId="0">
      <pane ySplit="8" topLeftCell="A9" activePane="bottomLeft" state="frozen"/>
      <selection pane="bottomLeft" activeCell="B65" sqref="B65"/>
    </sheetView>
  </sheetViews>
  <sheetFormatPr baseColWidth="10" defaultRowHeight="15" x14ac:dyDescent="0.25"/>
  <cols>
    <col min="1" max="1" width="3" style="5" customWidth="1"/>
    <col min="2" max="2" width="4.28515625" style="9" customWidth="1"/>
    <col min="3" max="3" width="13.42578125" style="5" customWidth="1"/>
    <col min="4" max="4" width="4.5703125" style="5" customWidth="1"/>
    <col min="5" max="6" width="4.7109375" style="5" customWidth="1"/>
    <col min="7" max="7" width="5" style="5" customWidth="1"/>
    <col min="8" max="8" width="39.1406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1.285156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3" t="s">
        <v>657</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58">
        <v>1</v>
      </c>
      <c r="C9" s="26" t="s">
        <v>416</v>
      </c>
      <c r="D9" s="43"/>
      <c r="E9" s="42"/>
      <c r="F9" s="43">
        <v>1</v>
      </c>
      <c r="G9" s="42"/>
      <c r="H9" s="25" t="s">
        <v>473</v>
      </c>
      <c r="I9" s="31"/>
      <c r="J9" s="31">
        <v>1</v>
      </c>
      <c r="K9" s="32"/>
      <c r="L9" s="32"/>
      <c r="M9" s="32"/>
      <c r="N9" s="32"/>
      <c r="O9" s="32"/>
      <c r="P9" s="32"/>
      <c r="Q9" s="32"/>
      <c r="R9" s="32"/>
      <c r="S9" s="29">
        <v>43556</v>
      </c>
      <c r="T9" s="31">
        <v>1</v>
      </c>
      <c r="U9" s="31"/>
      <c r="V9" s="31"/>
      <c r="W9" s="31"/>
      <c r="X9" s="31">
        <v>1</v>
      </c>
      <c r="Y9" s="31">
        <v>1</v>
      </c>
      <c r="Z9" s="31"/>
      <c r="AA9" s="31"/>
      <c r="AB9" s="31"/>
      <c r="AC9" s="31"/>
      <c r="AD9" s="31"/>
      <c r="AE9" s="33"/>
      <c r="AF9" s="34" t="s">
        <v>172</v>
      </c>
      <c r="AG9" s="29" t="s">
        <v>534</v>
      </c>
      <c r="AH9" s="28">
        <v>43560</v>
      </c>
      <c r="AI9" s="28">
        <v>43560</v>
      </c>
      <c r="AJ9" s="31">
        <v>1</v>
      </c>
      <c r="AK9" s="31"/>
      <c r="AL9" s="31">
        <v>1</v>
      </c>
      <c r="AM9" s="31"/>
      <c r="AN9" s="31"/>
      <c r="AO9" s="31"/>
      <c r="AP9" s="31">
        <v>1</v>
      </c>
      <c r="AQ9" s="31"/>
      <c r="AR9" s="31"/>
      <c r="AS9" s="31"/>
      <c r="AT9" s="31"/>
      <c r="AU9" s="31"/>
      <c r="AV9" s="31"/>
      <c r="AW9" s="31"/>
      <c r="AX9" s="31"/>
      <c r="AY9" s="31">
        <v>1</v>
      </c>
      <c r="AZ9" s="31">
        <v>1</v>
      </c>
      <c r="BA9" s="32"/>
      <c r="BB9" s="32"/>
      <c r="BC9" s="32"/>
      <c r="BD9" s="32"/>
      <c r="BE9" s="32"/>
      <c r="BF9" s="32"/>
      <c r="BG9" s="32"/>
    </row>
    <row r="10" spans="2:112" ht="23.1" customHeight="1" x14ac:dyDescent="0.25">
      <c r="B10" s="58">
        <v>2</v>
      </c>
      <c r="C10" s="26" t="s">
        <v>417</v>
      </c>
      <c r="D10" s="43"/>
      <c r="E10" s="42"/>
      <c r="F10" s="43">
        <v>1</v>
      </c>
      <c r="G10" s="42"/>
      <c r="H10" s="25" t="s">
        <v>474</v>
      </c>
      <c r="I10" s="31"/>
      <c r="J10" s="31">
        <v>3</v>
      </c>
      <c r="K10" s="32"/>
      <c r="L10" s="32"/>
      <c r="M10" s="32"/>
      <c r="N10" s="32"/>
      <c r="O10" s="32"/>
      <c r="P10" s="32"/>
      <c r="Q10" s="32"/>
      <c r="R10" s="32"/>
      <c r="S10" s="29">
        <v>43556</v>
      </c>
      <c r="T10" s="31">
        <v>1</v>
      </c>
      <c r="U10" s="31"/>
      <c r="V10" s="31"/>
      <c r="W10" s="31"/>
      <c r="X10" s="31">
        <v>1</v>
      </c>
      <c r="Y10" s="31">
        <v>1</v>
      </c>
      <c r="Z10" s="31"/>
      <c r="AA10" s="31"/>
      <c r="AB10" s="31"/>
      <c r="AC10" s="31"/>
      <c r="AD10" s="31"/>
      <c r="AE10" s="33"/>
      <c r="AF10" s="34" t="s">
        <v>176</v>
      </c>
      <c r="AG10" s="29">
        <v>43556</v>
      </c>
      <c r="AH10" s="28">
        <v>43564</v>
      </c>
      <c r="AI10" s="28">
        <v>43566</v>
      </c>
      <c r="AJ10" s="31">
        <v>1</v>
      </c>
      <c r="AK10" s="31"/>
      <c r="AL10" s="31">
        <v>1</v>
      </c>
      <c r="AM10" s="31"/>
      <c r="AN10" s="31"/>
      <c r="AO10" s="31"/>
      <c r="AP10" s="31">
        <v>1</v>
      </c>
      <c r="AQ10" s="31"/>
      <c r="AR10" s="31"/>
      <c r="AS10" s="31"/>
      <c r="AT10" s="31"/>
      <c r="AU10" s="31"/>
      <c r="AV10" s="31"/>
      <c r="AW10" s="31"/>
      <c r="AX10" s="31"/>
      <c r="AY10" s="31">
        <v>1</v>
      </c>
      <c r="AZ10" s="31">
        <v>1</v>
      </c>
      <c r="BA10" s="32"/>
      <c r="BB10" s="32"/>
      <c r="BC10" s="32"/>
      <c r="BD10" s="32"/>
      <c r="BE10" s="32"/>
      <c r="BF10" s="32"/>
      <c r="BG10" s="32"/>
    </row>
    <row r="11" spans="2:112" ht="23.1" customHeight="1" x14ac:dyDescent="0.25">
      <c r="B11" s="58">
        <v>3</v>
      </c>
      <c r="C11" s="26" t="s">
        <v>418</v>
      </c>
      <c r="D11" s="43"/>
      <c r="E11" s="42"/>
      <c r="F11" s="43">
        <v>1</v>
      </c>
      <c r="G11" s="42"/>
      <c r="H11" s="25" t="s">
        <v>475</v>
      </c>
      <c r="I11" s="31"/>
      <c r="J11" s="31">
        <v>0</v>
      </c>
      <c r="K11" s="31"/>
      <c r="L11" s="32"/>
      <c r="M11" s="32"/>
      <c r="N11" s="32"/>
      <c r="O11" s="32"/>
      <c r="P11" s="32"/>
      <c r="Q11" s="32"/>
      <c r="R11" s="32"/>
      <c r="S11" s="29">
        <v>43556</v>
      </c>
      <c r="T11" s="31">
        <v>1</v>
      </c>
      <c r="U11" s="31"/>
      <c r="V11" s="31"/>
      <c r="W11" s="31"/>
      <c r="X11" s="31">
        <v>1</v>
      </c>
      <c r="Y11" s="31"/>
      <c r="Z11" s="31"/>
      <c r="AA11" s="31"/>
      <c r="AB11" s="31"/>
      <c r="AC11" s="31">
        <v>1</v>
      </c>
      <c r="AD11" s="31"/>
      <c r="AE11" s="33" t="s">
        <v>170</v>
      </c>
      <c r="AF11" s="34" t="s">
        <v>175</v>
      </c>
      <c r="AG11" s="29">
        <v>43557</v>
      </c>
      <c r="AH11" s="28">
        <v>43567</v>
      </c>
      <c r="AI11" s="28">
        <v>43567</v>
      </c>
      <c r="AJ11" s="31">
        <v>1</v>
      </c>
      <c r="AK11" s="31"/>
      <c r="AL11" s="31">
        <v>1</v>
      </c>
      <c r="AM11" s="31"/>
      <c r="AN11" s="31"/>
      <c r="AO11" s="31"/>
      <c r="AP11" s="31">
        <v>1</v>
      </c>
      <c r="AQ11" s="31"/>
      <c r="AR11" s="31"/>
      <c r="AS11" s="31"/>
      <c r="AT11" s="31"/>
      <c r="AU11" s="31"/>
      <c r="AV11" s="31"/>
      <c r="AW11" s="31"/>
      <c r="AX11" s="31"/>
      <c r="AY11" s="31">
        <v>1</v>
      </c>
      <c r="AZ11" s="31"/>
      <c r="BA11" s="32"/>
      <c r="BB11" s="32"/>
      <c r="BC11" s="32"/>
      <c r="BD11" s="32"/>
      <c r="BE11" s="32"/>
      <c r="BF11" s="32">
        <v>1</v>
      </c>
      <c r="BG11" s="32"/>
    </row>
    <row r="12" spans="2:112" ht="23.1" customHeight="1" x14ac:dyDescent="0.25">
      <c r="B12" s="58">
        <v>4</v>
      </c>
      <c r="C12" s="26" t="s">
        <v>419</v>
      </c>
      <c r="D12" s="43"/>
      <c r="E12" s="42"/>
      <c r="F12" s="43">
        <v>1</v>
      </c>
      <c r="G12" s="42"/>
      <c r="H12" s="25" t="s">
        <v>476</v>
      </c>
      <c r="I12" s="31"/>
      <c r="J12" s="31">
        <v>3</v>
      </c>
      <c r="K12" s="32"/>
      <c r="L12" s="32"/>
      <c r="M12" s="32"/>
      <c r="N12" s="32"/>
      <c r="O12" s="32"/>
      <c r="P12" s="32"/>
      <c r="Q12" s="32"/>
      <c r="R12" s="32"/>
      <c r="S12" s="29">
        <v>43556</v>
      </c>
      <c r="T12" s="31">
        <v>1</v>
      </c>
      <c r="U12" s="31"/>
      <c r="V12" s="31"/>
      <c r="W12" s="31"/>
      <c r="X12" s="31">
        <v>1</v>
      </c>
      <c r="Y12" s="31">
        <v>1</v>
      </c>
      <c r="Z12" s="31"/>
      <c r="AA12" s="31"/>
      <c r="AB12" s="31"/>
      <c r="AC12" s="31"/>
      <c r="AD12" s="31"/>
      <c r="AE12" s="33"/>
      <c r="AF12" s="34" t="s">
        <v>172</v>
      </c>
      <c r="AG12" s="29">
        <v>43557</v>
      </c>
      <c r="AH12" s="28">
        <v>43566</v>
      </c>
      <c r="AI12" s="28">
        <v>43566</v>
      </c>
      <c r="AJ12" s="31"/>
      <c r="AK12" s="31">
        <v>1</v>
      </c>
      <c r="AL12" s="31">
        <v>1</v>
      </c>
      <c r="AM12" s="31"/>
      <c r="AN12" s="31"/>
      <c r="AO12" s="31"/>
      <c r="AP12" s="31">
        <v>1</v>
      </c>
      <c r="AQ12" s="31"/>
      <c r="AR12" s="31"/>
      <c r="AS12" s="31"/>
      <c r="AT12" s="31"/>
      <c r="AU12" s="31"/>
      <c r="AV12" s="31"/>
      <c r="AW12" s="31">
        <v>1</v>
      </c>
      <c r="AX12" s="31"/>
      <c r="AY12" s="31"/>
      <c r="AZ12" s="31">
        <v>1</v>
      </c>
      <c r="BA12" s="32"/>
      <c r="BB12" s="32"/>
      <c r="BC12" s="32"/>
      <c r="BD12" s="32"/>
      <c r="BE12" s="32"/>
      <c r="BF12" s="32"/>
      <c r="BG12" s="32"/>
    </row>
    <row r="13" spans="2:112" ht="23.1" customHeight="1" x14ac:dyDescent="0.25">
      <c r="B13" s="58">
        <v>5</v>
      </c>
      <c r="C13" s="26" t="s">
        <v>420</v>
      </c>
      <c r="D13" s="43"/>
      <c r="E13" s="42"/>
      <c r="F13" s="43">
        <v>1</v>
      </c>
      <c r="G13" s="42"/>
      <c r="H13" s="25" t="s">
        <v>477</v>
      </c>
      <c r="I13" s="31"/>
      <c r="J13" s="31">
        <v>0</v>
      </c>
      <c r="K13" s="32"/>
      <c r="L13" s="32"/>
      <c r="M13" s="32"/>
      <c r="N13" s="32"/>
      <c r="O13" s="32"/>
      <c r="P13" s="32"/>
      <c r="Q13" s="32"/>
      <c r="R13" s="32"/>
      <c r="S13" s="29">
        <v>43557</v>
      </c>
      <c r="T13" s="31">
        <v>1</v>
      </c>
      <c r="U13" s="31"/>
      <c r="V13" s="31"/>
      <c r="W13" s="31"/>
      <c r="X13" s="31">
        <v>1</v>
      </c>
      <c r="Y13" s="31"/>
      <c r="Z13" s="31"/>
      <c r="AA13" s="31"/>
      <c r="AB13" s="31"/>
      <c r="AC13" s="31"/>
      <c r="AD13" s="31">
        <v>1</v>
      </c>
      <c r="AE13" s="33" t="s">
        <v>531</v>
      </c>
      <c r="AF13" s="34" t="s">
        <v>408</v>
      </c>
      <c r="AG13" s="29">
        <v>43558</v>
      </c>
      <c r="AH13" s="28">
        <v>43564</v>
      </c>
      <c r="AI13" s="28">
        <v>43564</v>
      </c>
      <c r="AJ13" s="31"/>
      <c r="AK13" s="31">
        <v>1</v>
      </c>
      <c r="AL13" s="31">
        <v>1</v>
      </c>
      <c r="AM13" s="31"/>
      <c r="AN13" s="31"/>
      <c r="AO13" s="31"/>
      <c r="AP13" s="31">
        <v>1</v>
      </c>
      <c r="AQ13" s="31"/>
      <c r="AR13" s="31"/>
      <c r="AS13" s="31"/>
      <c r="AT13" s="31"/>
      <c r="AU13" s="31"/>
      <c r="AV13" s="31"/>
      <c r="AW13" s="31"/>
      <c r="AX13" s="31"/>
      <c r="AY13" s="31">
        <v>1</v>
      </c>
      <c r="AZ13" s="31">
        <v>1</v>
      </c>
      <c r="BA13" s="32"/>
      <c r="BB13" s="32"/>
      <c r="BC13" s="32"/>
      <c r="BD13" s="32"/>
      <c r="BE13" s="32"/>
      <c r="BF13" s="32"/>
      <c r="BG13" s="32"/>
    </row>
    <row r="14" spans="2:112" ht="23.1" customHeight="1" x14ac:dyDescent="0.25">
      <c r="B14" s="58">
        <v>6</v>
      </c>
      <c r="C14" s="26" t="s">
        <v>421</v>
      </c>
      <c r="D14" s="43"/>
      <c r="E14" s="42"/>
      <c r="F14" s="43">
        <v>1</v>
      </c>
      <c r="G14" s="42"/>
      <c r="H14" s="25" t="s">
        <v>478</v>
      </c>
      <c r="I14" s="31"/>
      <c r="J14" s="31">
        <v>1</v>
      </c>
      <c r="K14" s="32"/>
      <c r="L14" s="32"/>
      <c r="M14" s="32"/>
      <c r="N14" s="32"/>
      <c r="O14" s="32"/>
      <c r="P14" s="32"/>
      <c r="Q14" s="32"/>
      <c r="R14" s="32"/>
      <c r="S14" s="29">
        <v>43558</v>
      </c>
      <c r="T14" s="31">
        <v>1</v>
      </c>
      <c r="U14" s="31"/>
      <c r="V14" s="31"/>
      <c r="W14" s="31"/>
      <c r="X14" s="31">
        <v>1</v>
      </c>
      <c r="Y14" s="31">
        <v>1</v>
      </c>
      <c r="Z14" s="31"/>
      <c r="AA14" s="31"/>
      <c r="AB14" s="31"/>
      <c r="AC14" s="31"/>
      <c r="AD14" s="31"/>
      <c r="AE14" s="33"/>
      <c r="AF14" s="34" t="s">
        <v>172</v>
      </c>
      <c r="AG14" s="29">
        <v>43559</v>
      </c>
      <c r="AH14" s="29">
        <v>43560</v>
      </c>
      <c r="AI14" s="28">
        <v>43564</v>
      </c>
      <c r="AJ14" s="31"/>
      <c r="AK14" s="31">
        <v>1</v>
      </c>
      <c r="AL14" s="31">
        <v>1</v>
      </c>
      <c r="AM14" s="31"/>
      <c r="AN14" s="31"/>
      <c r="AO14" s="31"/>
      <c r="AP14" s="31"/>
      <c r="AQ14" s="31">
        <v>1</v>
      </c>
      <c r="AR14" s="31"/>
      <c r="AS14" s="31"/>
      <c r="AT14" s="31"/>
      <c r="AU14" s="31"/>
      <c r="AV14" s="31"/>
      <c r="AW14" s="31">
        <v>1</v>
      </c>
      <c r="AX14" s="31"/>
      <c r="AY14" s="31"/>
      <c r="AZ14" s="31">
        <v>1</v>
      </c>
      <c r="BA14" s="32"/>
      <c r="BB14" s="32"/>
      <c r="BC14" s="32"/>
      <c r="BD14" s="32"/>
      <c r="BE14" s="32"/>
      <c r="BF14" s="32"/>
      <c r="BG14" s="32"/>
    </row>
    <row r="15" spans="2:112" ht="23.1" customHeight="1" x14ac:dyDescent="0.25">
      <c r="B15" s="58">
        <v>7</v>
      </c>
      <c r="C15" s="26" t="s">
        <v>422</v>
      </c>
      <c r="D15" s="43"/>
      <c r="E15" s="42"/>
      <c r="F15" s="43">
        <v>1</v>
      </c>
      <c r="G15" s="42"/>
      <c r="H15" s="25" t="s">
        <v>479</v>
      </c>
      <c r="I15" s="31"/>
      <c r="J15" s="31">
        <v>1</v>
      </c>
      <c r="K15" s="32"/>
      <c r="L15" s="32"/>
      <c r="M15" s="32"/>
      <c r="N15" s="32"/>
      <c r="O15" s="32"/>
      <c r="P15" s="32"/>
      <c r="Q15" s="32"/>
      <c r="R15" s="32"/>
      <c r="S15" s="29">
        <v>43558</v>
      </c>
      <c r="T15" s="31">
        <v>1</v>
      </c>
      <c r="U15" s="31"/>
      <c r="V15" s="31"/>
      <c r="W15" s="31"/>
      <c r="X15" s="31">
        <v>1</v>
      </c>
      <c r="Y15" s="31">
        <v>1</v>
      </c>
      <c r="Z15" s="31"/>
      <c r="AA15" s="31"/>
      <c r="AB15" s="31"/>
      <c r="AC15" s="31"/>
      <c r="AD15" s="31"/>
      <c r="AE15" s="33"/>
      <c r="AF15" s="34" t="s">
        <v>172</v>
      </c>
      <c r="AG15" s="29">
        <v>43559</v>
      </c>
      <c r="AH15" s="28">
        <v>43560</v>
      </c>
      <c r="AI15" s="28">
        <v>43563</v>
      </c>
      <c r="AJ15" s="31"/>
      <c r="AK15" s="31">
        <v>1</v>
      </c>
      <c r="AL15" s="31">
        <v>1</v>
      </c>
      <c r="AM15" s="31"/>
      <c r="AN15" s="31"/>
      <c r="AO15" s="31"/>
      <c r="AP15" s="31">
        <v>1</v>
      </c>
      <c r="AQ15" s="31"/>
      <c r="AR15" s="31"/>
      <c r="AS15" s="31"/>
      <c r="AT15" s="31"/>
      <c r="AU15" s="31"/>
      <c r="AV15" s="31"/>
      <c r="AW15" s="31">
        <v>1</v>
      </c>
      <c r="AX15" s="31"/>
      <c r="AY15" s="31"/>
      <c r="AZ15" s="31">
        <v>1</v>
      </c>
      <c r="BA15" s="32"/>
      <c r="BB15" s="32"/>
      <c r="BC15" s="32"/>
      <c r="BD15" s="32"/>
      <c r="BE15" s="32"/>
      <c r="BF15" s="32"/>
      <c r="BG15" s="32"/>
    </row>
    <row r="16" spans="2:112" ht="23.1" customHeight="1" x14ac:dyDescent="0.25">
      <c r="B16" s="58">
        <v>8</v>
      </c>
      <c r="C16" s="26" t="s">
        <v>423</v>
      </c>
      <c r="D16" s="43"/>
      <c r="E16" s="42"/>
      <c r="F16" s="43">
        <v>1</v>
      </c>
      <c r="G16" s="42"/>
      <c r="H16" s="25" t="s">
        <v>480</v>
      </c>
      <c r="I16" s="31"/>
      <c r="J16" s="31">
        <v>1</v>
      </c>
      <c r="K16" s="32"/>
      <c r="L16" s="32"/>
      <c r="M16" s="32"/>
      <c r="N16" s="32"/>
      <c r="O16" s="32"/>
      <c r="P16" s="32"/>
      <c r="Q16" s="32"/>
      <c r="R16" s="32"/>
      <c r="S16" s="29">
        <v>43559</v>
      </c>
      <c r="T16" s="31">
        <v>1</v>
      </c>
      <c r="U16" s="31"/>
      <c r="V16" s="31"/>
      <c r="W16" s="31"/>
      <c r="X16" s="31">
        <v>1</v>
      </c>
      <c r="Y16" s="31">
        <v>1</v>
      </c>
      <c r="Z16" s="31"/>
      <c r="AA16" s="31"/>
      <c r="AB16" s="31"/>
      <c r="AC16" s="31"/>
      <c r="AD16" s="31"/>
      <c r="AE16" s="33"/>
      <c r="AF16" s="34" t="s">
        <v>172</v>
      </c>
      <c r="AG16" s="29">
        <v>43559</v>
      </c>
      <c r="AH16" s="28">
        <v>43565</v>
      </c>
      <c r="AI16" s="28">
        <v>43566</v>
      </c>
      <c r="AJ16" s="31">
        <v>1</v>
      </c>
      <c r="AK16" s="31"/>
      <c r="AL16" s="31">
        <v>1</v>
      </c>
      <c r="AM16" s="31"/>
      <c r="AN16" s="31"/>
      <c r="AO16" s="31"/>
      <c r="AP16" s="31">
        <v>1</v>
      </c>
      <c r="AQ16" s="31"/>
      <c r="AR16" s="31"/>
      <c r="AS16" s="31"/>
      <c r="AT16" s="31"/>
      <c r="AU16" s="31"/>
      <c r="AV16" s="31"/>
      <c r="AW16" s="31">
        <v>1</v>
      </c>
      <c r="AX16" s="31"/>
      <c r="AY16" s="31"/>
      <c r="AZ16" s="31">
        <v>1</v>
      </c>
      <c r="BA16" s="32"/>
      <c r="BB16" s="32"/>
      <c r="BC16" s="32"/>
      <c r="BD16" s="32"/>
      <c r="BE16" s="32"/>
      <c r="BF16" s="32"/>
      <c r="BG16" s="32"/>
    </row>
    <row r="17" spans="2:59" ht="23.1" customHeight="1" x14ac:dyDescent="0.25">
      <c r="B17" s="58">
        <v>9</v>
      </c>
      <c r="C17" s="26" t="s">
        <v>424</v>
      </c>
      <c r="D17" s="43"/>
      <c r="E17" s="42"/>
      <c r="F17" s="43">
        <v>1</v>
      </c>
      <c r="G17" s="42"/>
      <c r="H17" s="25" t="s">
        <v>481</v>
      </c>
      <c r="I17" s="31"/>
      <c r="J17" s="31">
        <v>1</v>
      </c>
      <c r="K17" s="32"/>
      <c r="L17" s="32"/>
      <c r="M17" s="32"/>
      <c r="N17" s="32"/>
      <c r="O17" s="32"/>
      <c r="P17" s="32"/>
      <c r="Q17" s="32"/>
      <c r="R17" s="32"/>
      <c r="S17" s="29">
        <v>43559</v>
      </c>
      <c r="T17" s="31">
        <v>1</v>
      </c>
      <c r="U17" s="31"/>
      <c r="V17" s="31"/>
      <c r="W17" s="31"/>
      <c r="X17" s="31">
        <v>1</v>
      </c>
      <c r="Y17" s="31">
        <v>1</v>
      </c>
      <c r="Z17" s="31"/>
      <c r="AA17" s="31"/>
      <c r="AB17" s="31"/>
      <c r="AC17" s="31"/>
      <c r="AD17" s="31"/>
      <c r="AE17" s="33"/>
      <c r="AF17" s="34" t="s">
        <v>172</v>
      </c>
      <c r="AG17" s="29">
        <v>43560</v>
      </c>
      <c r="AH17" s="28">
        <v>43563</v>
      </c>
      <c r="AI17" s="28">
        <v>43564</v>
      </c>
      <c r="AJ17" s="31"/>
      <c r="AK17" s="31">
        <v>1</v>
      </c>
      <c r="AL17" s="31">
        <v>1</v>
      </c>
      <c r="AM17" s="31"/>
      <c r="AN17" s="31"/>
      <c r="AO17" s="31"/>
      <c r="AP17" s="31">
        <v>1</v>
      </c>
      <c r="AQ17" s="31"/>
      <c r="AR17" s="31"/>
      <c r="AS17" s="31"/>
      <c r="AT17" s="31"/>
      <c r="AU17" s="31"/>
      <c r="AV17" s="31"/>
      <c r="AW17" s="31"/>
      <c r="AX17" s="31">
        <v>1</v>
      </c>
      <c r="AY17" s="31"/>
      <c r="AZ17" s="31">
        <v>1</v>
      </c>
      <c r="BA17" s="32"/>
      <c r="BB17" s="32"/>
      <c r="BC17" s="32"/>
      <c r="BD17" s="32"/>
      <c r="BE17" s="32"/>
      <c r="BF17" s="32"/>
      <c r="BG17" s="32"/>
    </row>
    <row r="18" spans="2:59" ht="23.1" customHeight="1" x14ac:dyDescent="0.25">
      <c r="B18" s="58">
        <v>10</v>
      </c>
      <c r="C18" s="26" t="s">
        <v>425</v>
      </c>
      <c r="D18" s="43"/>
      <c r="E18" s="42"/>
      <c r="F18" s="43">
        <v>1</v>
      </c>
      <c r="G18" s="42"/>
      <c r="H18" s="25" t="s">
        <v>482</v>
      </c>
      <c r="I18" s="31"/>
      <c r="J18" s="31">
        <v>1</v>
      </c>
      <c r="K18" s="32"/>
      <c r="L18" s="32"/>
      <c r="M18" s="32"/>
      <c r="N18" s="32"/>
      <c r="O18" s="32"/>
      <c r="P18" s="32"/>
      <c r="Q18" s="32"/>
      <c r="R18" s="32"/>
      <c r="S18" s="29">
        <v>43560</v>
      </c>
      <c r="T18" s="31">
        <v>1</v>
      </c>
      <c r="U18" s="31"/>
      <c r="V18" s="31"/>
      <c r="W18" s="31"/>
      <c r="X18" s="31">
        <v>1</v>
      </c>
      <c r="Y18" s="31">
        <v>1</v>
      </c>
      <c r="Z18" s="31"/>
      <c r="AA18" s="31"/>
      <c r="AB18" s="31"/>
      <c r="AC18" s="31"/>
      <c r="AD18" s="31"/>
      <c r="AE18" s="33"/>
      <c r="AF18" s="34" t="s">
        <v>172</v>
      </c>
      <c r="AG18" s="29">
        <v>43560</v>
      </c>
      <c r="AH18" s="28">
        <v>43566</v>
      </c>
      <c r="AI18" s="28">
        <v>43567</v>
      </c>
      <c r="AJ18" s="31">
        <v>1</v>
      </c>
      <c r="AK18" s="31"/>
      <c r="AL18" s="31">
        <v>1</v>
      </c>
      <c r="AM18" s="31"/>
      <c r="AN18" s="31"/>
      <c r="AO18" s="31"/>
      <c r="AP18" s="31">
        <v>1</v>
      </c>
      <c r="AQ18" s="31"/>
      <c r="AR18" s="31"/>
      <c r="AS18" s="31"/>
      <c r="AT18" s="31"/>
      <c r="AU18" s="31"/>
      <c r="AV18" s="31"/>
      <c r="AW18" s="31"/>
      <c r="AX18" s="31"/>
      <c r="AY18" s="31">
        <v>1</v>
      </c>
      <c r="AZ18" s="31">
        <v>1</v>
      </c>
      <c r="BA18" s="32"/>
      <c r="BB18" s="32"/>
      <c r="BC18" s="32"/>
      <c r="BD18" s="32"/>
      <c r="BE18" s="32"/>
      <c r="BF18" s="32"/>
      <c r="BG18" s="32"/>
    </row>
    <row r="19" spans="2:59" ht="23.1" customHeight="1" x14ac:dyDescent="0.25">
      <c r="B19" s="58">
        <v>11</v>
      </c>
      <c r="C19" s="26" t="s">
        <v>426</v>
      </c>
      <c r="D19" s="43"/>
      <c r="E19" s="42"/>
      <c r="F19" s="43">
        <v>1</v>
      </c>
      <c r="G19" s="42"/>
      <c r="H19" s="25" t="s">
        <v>483</v>
      </c>
      <c r="I19" s="31"/>
      <c r="J19" s="31">
        <v>1</v>
      </c>
      <c r="K19" s="32"/>
      <c r="L19" s="32"/>
      <c r="M19" s="32"/>
      <c r="N19" s="32"/>
      <c r="O19" s="32"/>
      <c r="P19" s="32"/>
      <c r="Q19" s="32"/>
      <c r="R19" s="32"/>
      <c r="S19" s="29">
        <v>43563</v>
      </c>
      <c r="T19" s="31">
        <v>1</v>
      </c>
      <c r="U19" s="31"/>
      <c r="V19" s="31"/>
      <c r="W19" s="31"/>
      <c r="X19" s="31">
        <v>1</v>
      </c>
      <c r="Y19" s="31">
        <v>1</v>
      </c>
      <c r="Z19" s="31"/>
      <c r="AA19" s="31"/>
      <c r="AB19" s="31"/>
      <c r="AC19" s="31"/>
      <c r="AD19" s="31"/>
      <c r="AE19" s="33"/>
      <c r="AF19" s="34" t="s">
        <v>175</v>
      </c>
      <c r="AG19" s="29">
        <v>43563</v>
      </c>
      <c r="AH19" s="28">
        <v>43567</v>
      </c>
      <c r="AI19" s="28">
        <v>43567</v>
      </c>
      <c r="AJ19" s="31"/>
      <c r="AK19" s="31">
        <v>1</v>
      </c>
      <c r="AL19" s="31">
        <v>1</v>
      </c>
      <c r="AM19" s="31"/>
      <c r="AN19" s="31">
        <v>1</v>
      </c>
      <c r="AO19" s="31"/>
      <c r="AP19" s="31"/>
      <c r="AQ19" s="31"/>
      <c r="AR19" s="31"/>
      <c r="AS19" s="31"/>
      <c r="AT19" s="31"/>
      <c r="AU19" s="31"/>
      <c r="AV19" s="31"/>
      <c r="AW19" s="31"/>
      <c r="AX19" s="31">
        <v>1</v>
      </c>
      <c r="AY19" s="31"/>
      <c r="AZ19" s="31">
        <v>1</v>
      </c>
      <c r="BA19" s="32"/>
      <c r="BB19" s="32"/>
      <c r="BC19" s="32"/>
      <c r="BD19" s="32"/>
      <c r="BE19" s="32"/>
      <c r="BF19" s="32"/>
      <c r="BG19" s="32"/>
    </row>
    <row r="20" spans="2:59" ht="23.1" customHeight="1" x14ac:dyDescent="0.25">
      <c r="B20" s="58">
        <v>12</v>
      </c>
      <c r="C20" s="26" t="s">
        <v>427</v>
      </c>
      <c r="D20" s="43"/>
      <c r="E20" s="42"/>
      <c r="F20" s="43">
        <v>1</v>
      </c>
      <c r="G20" s="42"/>
      <c r="H20" s="25" t="s">
        <v>484</v>
      </c>
      <c r="I20" s="31"/>
      <c r="J20" s="31">
        <v>4</v>
      </c>
      <c r="K20" s="32"/>
      <c r="L20" s="32"/>
      <c r="M20" s="32"/>
      <c r="N20" s="32"/>
      <c r="O20" s="32"/>
      <c r="P20" s="32"/>
      <c r="Q20" s="32"/>
      <c r="R20" s="32"/>
      <c r="S20" s="29">
        <v>43562</v>
      </c>
      <c r="T20" s="31">
        <v>1</v>
      </c>
      <c r="U20" s="31"/>
      <c r="V20" s="31"/>
      <c r="W20" s="31"/>
      <c r="X20" s="31">
        <v>1</v>
      </c>
      <c r="Y20" s="31">
        <v>1</v>
      </c>
      <c r="Z20" s="31"/>
      <c r="AA20" s="31"/>
      <c r="AB20" s="31"/>
      <c r="AC20" s="31"/>
      <c r="AD20" s="31"/>
      <c r="AE20" s="33"/>
      <c r="AF20" s="34" t="s">
        <v>176</v>
      </c>
      <c r="AG20" s="29">
        <v>43563</v>
      </c>
      <c r="AH20" s="28">
        <v>43566</v>
      </c>
      <c r="AI20" s="28">
        <v>43567</v>
      </c>
      <c r="AJ20" s="31"/>
      <c r="AK20" s="31">
        <v>1</v>
      </c>
      <c r="AL20" s="31">
        <v>1</v>
      </c>
      <c r="AM20" s="31"/>
      <c r="AN20" s="31"/>
      <c r="AO20" s="31">
        <v>1</v>
      </c>
      <c r="AP20" s="31"/>
      <c r="AQ20" s="31"/>
      <c r="AR20" s="31"/>
      <c r="AS20" s="31"/>
      <c r="AT20" s="31"/>
      <c r="AU20" s="31"/>
      <c r="AV20" s="31"/>
      <c r="AW20" s="31"/>
      <c r="AX20" s="31"/>
      <c r="AY20" s="31">
        <v>1</v>
      </c>
      <c r="AZ20" s="31">
        <v>1</v>
      </c>
      <c r="BA20" s="32"/>
      <c r="BB20" s="32"/>
      <c r="BC20" s="32"/>
      <c r="BD20" s="32"/>
      <c r="BE20" s="32"/>
      <c r="BF20" s="32"/>
      <c r="BG20" s="32"/>
    </row>
    <row r="21" spans="2:59" ht="23.1" customHeight="1" x14ac:dyDescent="0.25">
      <c r="B21" s="58">
        <v>13</v>
      </c>
      <c r="C21" s="26" t="s">
        <v>428</v>
      </c>
      <c r="D21" s="43"/>
      <c r="E21" s="42"/>
      <c r="F21" s="43">
        <v>1</v>
      </c>
      <c r="G21" s="42"/>
      <c r="H21" s="25" t="s">
        <v>485</v>
      </c>
      <c r="I21" s="31"/>
      <c r="J21" s="31">
        <v>3</v>
      </c>
      <c r="K21" s="32"/>
      <c r="L21" s="32"/>
      <c r="M21" s="32"/>
      <c r="N21" s="32"/>
      <c r="O21" s="32"/>
      <c r="P21" s="32"/>
      <c r="Q21" s="32"/>
      <c r="R21" s="32"/>
      <c r="S21" s="29">
        <v>43563</v>
      </c>
      <c r="T21" s="31">
        <v>1</v>
      </c>
      <c r="U21" s="31"/>
      <c r="V21" s="31"/>
      <c r="W21" s="31"/>
      <c r="X21" s="31">
        <v>1</v>
      </c>
      <c r="Y21" s="31">
        <v>1</v>
      </c>
      <c r="Z21" s="31"/>
      <c r="AA21" s="31"/>
      <c r="AB21" s="31"/>
      <c r="AC21" s="31"/>
      <c r="AD21" s="31"/>
      <c r="AE21" s="33"/>
      <c r="AF21" s="34" t="s">
        <v>175</v>
      </c>
      <c r="AG21" s="29">
        <v>43563</v>
      </c>
      <c r="AH21" s="28">
        <v>43579</v>
      </c>
      <c r="AI21" s="28">
        <v>43579</v>
      </c>
      <c r="AJ21" s="31"/>
      <c r="AK21" s="31">
        <v>1</v>
      </c>
      <c r="AL21" s="31">
        <v>1</v>
      </c>
      <c r="AM21" s="31"/>
      <c r="AN21" s="31"/>
      <c r="AO21" s="31"/>
      <c r="AP21" s="31">
        <v>1</v>
      </c>
      <c r="AQ21" s="31"/>
      <c r="AR21" s="31"/>
      <c r="AS21" s="31"/>
      <c r="AT21" s="31"/>
      <c r="AU21" s="31"/>
      <c r="AV21" s="31"/>
      <c r="AW21" s="31"/>
      <c r="AX21" s="31">
        <v>1</v>
      </c>
      <c r="AY21" s="31"/>
      <c r="AZ21" s="31">
        <v>1</v>
      </c>
      <c r="BA21" s="32"/>
      <c r="BB21" s="32"/>
      <c r="BC21" s="32"/>
      <c r="BD21" s="32"/>
      <c r="BE21" s="32"/>
      <c r="BF21" s="32"/>
      <c r="BG21" s="32"/>
    </row>
    <row r="22" spans="2:59" ht="23.1" customHeight="1" x14ac:dyDescent="0.25">
      <c r="B22" s="58">
        <v>14</v>
      </c>
      <c r="C22" s="26" t="s">
        <v>429</v>
      </c>
      <c r="D22" s="43"/>
      <c r="E22" s="42"/>
      <c r="F22" s="43">
        <v>1</v>
      </c>
      <c r="G22" s="42"/>
      <c r="H22" s="25" t="s">
        <v>486</v>
      </c>
      <c r="I22" s="31"/>
      <c r="J22" s="31">
        <v>1</v>
      </c>
      <c r="K22" s="32"/>
      <c r="L22" s="32"/>
      <c r="M22" s="32"/>
      <c r="N22" s="32"/>
      <c r="O22" s="32"/>
      <c r="P22" s="32"/>
      <c r="Q22" s="32"/>
      <c r="R22" s="32"/>
      <c r="S22" s="29">
        <v>43563</v>
      </c>
      <c r="T22" s="31">
        <v>1</v>
      </c>
      <c r="U22" s="31"/>
      <c r="V22" s="31"/>
      <c r="W22" s="31"/>
      <c r="X22" s="31">
        <v>1</v>
      </c>
      <c r="Y22" s="31">
        <v>1</v>
      </c>
      <c r="Z22" s="31"/>
      <c r="AA22" s="31"/>
      <c r="AB22" s="31"/>
      <c r="AC22" s="31"/>
      <c r="AD22" s="31"/>
      <c r="AE22" s="33"/>
      <c r="AF22" s="34" t="s">
        <v>172</v>
      </c>
      <c r="AG22" s="29">
        <v>43563</v>
      </c>
      <c r="AH22" s="28">
        <v>43563</v>
      </c>
      <c r="AI22" s="28">
        <v>43566</v>
      </c>
      <c r="AJ22" s="31">
        <v>1</v>
      </c>
      <c r="AK22" s="31"/>
      <c r="AL22" s="31">
        <v>1</v>
      </c>
      <c r="AM22" s="31"/>
      <c r="AN22" s="31"/>
      <c r="AO22" s="31"/>
      <c r="AP22" s="31">
        <v>1</v>
      </c>
      <c r="AQ22" s="31"/>
      <c r="AR22" s="31"/>
      <c r="AS22" s="31"/>
      <c r="AT22" s="31"/>
      <c r="AU22" s="31"/>
      <c r="AV22" s="31"/>
      <c r="AW22" s="31"/>
      <c r="AX22" s="31"/>
      <c r="AY22" s="31">
        <v>1</v>
      </c>
      <c r="AZ22" s="31">
        <v>1</v>
      </c>
      <c r="BA22" s="32"/>
      <c r="BB22" s="32"/>
      <c r="BC22" s="32"/>
      <c r="BD22" s="32"/>
      <c r="BE22" s="32"/>
      <c r="BF22" s="32"/>
      <c r="BG22" s="32"/>
    </row>
    <row r="23" spans="2:59" ht="23.1" customHeight="1" x14ac:dyDescent="0.25">
      <c r="B23" s="58">
        <v>15</v>
      </c>
      <c r="C23" s="26" t="s">
        <v>430</v>
      </c>
      <c r="D23" s="43"/>
      <c r="E23" s="42"/>
      <c r="F23" s="43">
        <v>1</v>
      </c>
      <c r="G23" s="42"/>
      <c r="H23" s="25" t="s">
        <v>487</v>
      </c>
      <c r="I23" s="31"/>
      <c r="J23" s="31">
        <v>0</v>
      </c>
      <c r="K23" s="32"/>
      <c r="L23" s="32"/>
      <c r="M23" s="32"/>
      <c r="N23" s="32"/>
      <c r="O23" s="32"/>
      <c r="P23" s="32"/>
      <c r="Q23" s="32"/>
      <c r="R23" s="32"/>
      <c r="S23" s="29">
        <v>43563</v>
      </c>
      <c r="T23" s="31">
        <v>1</v>
      </c>
      <c r="U23" s="31"/>
      <c r="V23" s="31"/>
      <c r="W23" s="31"/>
      <c r="X23" s="31">
        <v>1</v>
      </c>
      <c r="Y23" s="31"/>
      <c r="Z23" s="31"/>
      <c r="AA23" s="31"/>
      <c r="AB23" s="31"/>
      <c r="AC23" s="31"/>
      <c r="AD23" s="31">
        <v>1</v>
      </c>
      <c r="AE23" s="33" t="s">
        <v>532</v>
      </c>
      <c r="AF23" s="34" t="s">
        <v>172</v>
      </c>
      <c r="AG23" s="29">
        <v>43563</v>
      </c>
      <c r="AH23" s="28">
        <v>43565</v>
      </c>
      <c r="AI23" s="28">
        <v>43566</v>
      </c>
      <c r="AJ23" s="31">
        <v>1</v>
      </c>
      <c r="AK23" s="31"/>
      <c r="AL23" s="31">
        <v>1</v>
      </c>
      <c r="AM23" s="31"/>
      <c r="AN23" s="31"/>
      <c r="AO23" s="31"/>
      <c r="AP23" s="31">
        <v>1</v>
      </c>
      <c r="AQ23" s="31"/>
      <c r="AR23" s="31"/>
      <c r="AS23" s="31"/>
      <c r="AT23" s="31"/>
      <c r="AU23" s="31"/>
      <c r="AV23" s="31"/>
      <c r="AW23" s="31"/>
      <c r="AX23" s="31"/>
      <c r="AY23" s="31">
        <v>1</v>
      </c>
      <c r="AZ23" s="31">
        <v>1</v>
      </c>
      <c r="BA23" s="32"/>
      <c r="BB23" s="32"/>
      <c r="BC23" s="32"/>
      <c r="BD23" s="32"/>
      <c r="BE23" s="32"/>
      <c r="BF23" s="32"/>
      <c r="BG23" s="32"/>
    </row>
    <row r="24" spans="2:59" ht="23.1" customHeight="1" x14ac:dyDescent="0.25">
      <c r="B24" s="58">
        <v>16</v>
      </c>
      <c r="C24" s="26" t="s">
        <v>431</v>
      </c>
      <c r="D24" s="43"/>
      <c r="E24" s="42"/>
      <c r="F24" s="43">
        <v>1</v>
      </c>
      <c r="G24" s="42"/>
      <c r="H24" s="25" t="s">
        <v>488</v>
      </c>
      <c r="I24" s="31"/>
      <c r="J24" s="31">
        <v>1</v>
      </c>
      <c r="K24" s="32"/>
      <c r="L24" s="32"/>
      <c r="M24" s="32"/>
      <c r="N24" s="32"/>
      <c r="O24" s="32"/>
      <c r="P24" s="32"/>
      <c r="Q24" s="32"/>
      <c r="R24" s="32"/>
      <c r="S24" s="29">
        <v>43564</v>
      </c>
      <c r="T24" s="31"/>
      <c r="U24" s="31">
        <v>1</v>
      </c>
      <c r="V24" s="31"/>
      <c r="W24" s="31"/>
      <c r="X24" s="31">
        <v>1</v>
      </c>
      <c r="Y24" s="31">
        <v>1</v>
      </c>
      <c r="Z24" s="31"/>
      <c r="AA24" s="31"/>
      <c r="AB24" s="31"/>
      <c r="AC24" s="31"/>
      <c r="AD24" s="31"/>
      <c r="AE24" s="33"/>
      <c r="AF24" s="34" t="s">
        <v>175</v>
      </c>
      <c r="AG24" s="29">
        <v>43564</v>
      </c>
      <c r="AH24" s="28">
        <v>43600</v>
      </c>
      <c r="AI24" s="28">
        <v>43600</v>
      </c>
      <c r="AJ24" s="31">
        <v>1</v>
      </c>
      <c r="AK24" s="31"/>
      <c r="AL24" s="31">
        <v>1</v>
      </c>
      <c r="AM24" s="31"/>
      <c r="AN24" s="31"/>
      <c r="AO24" s="31"/>
      <c r="AP24" s="31">
        <v>1</v>
      </c>
      <c r="AQ24" s="31"/>
      <c r="AR24" s="31"/>
      <c r="AS24" s="31"/>
      <c r="AT24" s="31"/>
      <c r="AU24" s="31"/>
      <c r="AV24" s="31"/>
      <c r="AW24" s="31"/>
      <c r="AX24" s="31">
        <v>1</v>
      </c>
      <c r="AY24" s="31"/>
      <c r="AZ24" s="31">
        <v>1</v>
      </c>
      <c r="BA24" s="32"/>
      <c r="BB24" s="32"/>
      <c r="BC24" s="32"/>
      <c r="BD24" s="32"/>
      <c r="BE24" s="32"/>
      <c r="BF24" s="32"/>
      <c r="BG24" s="32"/>
    </row>
    <row r="25" spans="2:59" ht="23.1" customHeight="1" x14ac:dyDescent="0.25">
      <c r="B25" s="58">
        <v>17</v>
      </c>
      <c r="C25" s="26" t="s">
        <v>432</v>
      </c>
      <c r="D25" s="43"/>
      <c r="E25" s="42"/>
      <c r="F25" s="43">
        <v>1</v>
      </c>
      <c r="G25" s="42"/>
      <c r="H25" s="25" t="s">
        <v>489</v>
      </c>
      <c r="I25" s="31"/>
      <c r="J25" s="31">
        <v>1</v>
      </c>
      <c r="K25" s="32"/>
      <c r="L25" s="32"/>
      <c r="M25" s="32"/>
      <c r="N25" s="32"/>
      <c r="O25" s="32"/>
      <c r="P25" s="32"/>
      <c r="Q25" s="32"/>
      <c r="R25" s="32"/>
      <c r="S25" s="29">
        <v>43564</v>
      </c>
      <c r="T25" s="31">
        <v>1</v>
      </c>
      <c r="U25" s="31"/>
      <c r="V25" s="31"/>
      <c r="W25" s="31"/>
      <c r="X25" s="31">
        <v>1</v>
      </c>
      <c r="Y25" s="31">
        <v>1</v>
      </c>
      <c r="Z25" s="31"/>
      <c r="AA25" s="31"/>
      <c r="AB25" s="31"/>
      <c r="AC25" s="31"/>
      <c r="AD25" s="31"/>
      <c r="AE25" s="33"/>
      <c r="AF25" s="34" t="s">
        <v>175</v>
      </c>
      <c r="AG25" s="29">
        <v>43565</v>
      </c>
      <c r="AH25" s="28">
        <v>43593</v>
      </c>
      <c r="AI25" s="28">
        <v>43593</v>
      </c>
      <c r="AJ25" s="31">
        <v>1</v>
      </c>
      <c r="AK25" s="31"/>
      <c r="AL25" s="31">
        <v>1</v>
      </c>
      <c r="AM25" s="31"/>
      <c r="AN25" s="31"/>
      <c r="AO25" s="31">
        <v>1</v>
      </c>
      <c r="AP25" s="31"/>
      <c r="AQ25" s="31"/>
      <c r="AR25" s="31"/>
      <c r="AS25" s="31"/>
      <c r="AT25" s="31"/>
      <c r="AU25" s="31"/>
      <c r="AV25" s="31"/>
      <c r="AW25" s="31">
        <v>1</v>
      </c>
      <c r="AX25" s="31"/>
      <c r="AY25" s="31"/>
      <c r="AZ25" s="31">
        <v>1</v>
      </c>
      <c r="BA25" s="32"/>
      <c r="BB25" s="32"/>
      <c r="BC25" s="32"/>
      <c r="BD25" s="32"/>
      <c r="BE25" s="32"/>
      <c r="BF25" s="32"/>
      <c r="BG25" s="32"/>
    </row>
    <row r="26" spans="2:59" ht="23.1" customHeight="1" x14ac:dyDescent="0.25">
      <c r="B26" s="58">
        <v>18</v>
      </c>
      <c r="C26" s="26" t="s">
        <v>433</v>
      </c>
      <c r="D26" s="43"/>
      <c r="E26" s="42"/>
      <c r="F26" s="43">
        <v>1</v>
      </c>
      <c r="G26" s="42"/>
      <c r="H26" s="25" t="s">
        <v>490</v>
      </c>
      <c r="I26" s="31"/>
      <c r="J26" s="31">
        <v>1</v>
      </c>
      <c r="K26" s="32"/>
      <c r="L26" s="32"/>
      <c r="M26" s="32"/>
      <c r="N26" s="32"/>
      <c r="O26" s="32"/>
      <c r="P26" s="32"/>
      <c r="Q26" s="32"/>
      <c r="R26" s="32"/>
      <c r="S26" s="29">
        <v>43565</v>
      </c>
      <c r="T26" s="31">
        <v>1</v>
      </c>
      <c r="U26" s="31"/>
      <c r="V26" s="31"/>
      <c r="W26" s="31"/>
      <c r="X26" s="31">
        <v>1</v>
      </c>
      <c r="Y26" s="31">
        <v>1</v>
      </c>
      <c r="Z26" s="31"/>
      <c r="AA26" s="31"/>
      <c r="AB26" s="31"/>
      <c r="AC26" s="31"/>
      <c r="AD26" s="31"/>
      <c r="AE26" s="33"/>
      <c r="AF26" s="34" t="s">
        <v>172</v>
      </c>
      <c r="AG26" s="29">
        <v>43565</v>
      </c>
      <c r="AH26" s="28">
        <v>43565</v>
      </c>
      <c r="AI26" s="28">
        <v>43566</v>
      </c>
      <c r="AJ26" s="31"/>
      <c r="AK26" s="31">
        <v>1</v>
      </c>
      <c r="AL26" s="31">
        <v>1</v>
      </c>
      <c r="AM26" s="31"/>
      <c r="AN26" s="31"/>
      <c r="AO26" s="31">
        <v>1</v>
      </c>
      <c r="AP26" s="31"/>
      <c r="AQ26" s="31"/>
      <c r="AR26" s="31"/>
      <c r="AS26" s="31"/>
      <c r="AT26" s="31"/>
      <c r="AU26" s="31"/>
      <c r="AV26" s="31"/>
      <c r="AW26" s="31"/>
      <c r="AX26" s="31">
        <v>1</v>
      </c>
      <c r="AY26" s="31"/>
      <c r="AZ26" s="31">
        <v>1</v>
      </c>
      <c r="BA26" s="32"/>
      <c r="BB26" s="32"/>
      <c r="BC26" s="32"/>
      <c r="BD26" s="32"/>
      <c r="BE26" s="32"/>
      <c r="BF26" s="32"/>
      <c r="BG26" s="32"/>
    </row>
    <row r="27" spans="2:59" ht="23.1" customHeight="1" x14ac:dyDescent="0.25">
      <c r="B27" s="58">
        <v>19</v>
      </c>
      <c r="C27" s="26" t="s">
        <v>434</v>
      </c>
      <c r="D27" s="43"/>
      <c r="E27" s="42"/>
      <c r="F27" s="43">
        <v>1</v>
      </c>
      <c r="G27" s="42"/>
      <c r="H27" s="25" t="s">
        <v>491</v>
      </c>
      <c r="I27" s="31"/>
      <c r="J27" s="31">
        <v>1</v>
      </c>
      <c r="K27" s="32"/>
      <c r="L27" s="32"/>
      <c r="M27" s="32"/>
      <c r="N27" s="32"/>
      <c r="O27" s="32"/>
      <c r="P27" s="32"/>
      <c r="Q27" s="32"/>
      <c r="R27" s="32"/>
      <c r="S27" s="29" t="s">
        <v>530</v>
      </c>
      <c r="T27" s="31">
        <v>1</v>
      </c>
      <c r="U27" s="31"/>
      <c r="V27" s="31"/>
      <c r="W27" s="31"/>
      <c r="X27" s="31">
        <v>1</v>
      </c>
      <c r="Y27" s="31">
        <v>1</v>
      </c>
      <c r="Z27" s="31"/>
      <c r="AA27" s="31"/>
      <c r="AB27" s="31"/>
      <c r="AC27" s="31"/>
      <c r="AD27" s="31"/>
      <c r="AE27" s="33"/>
      <c r="AF27" s="34" t="s">
        <v>172</v>
      </c>
      <c r="AG27" s="29">
        <v>43565</v>
      </c>
      <c r="AH27" s="28">
        <v>43578</v>
      </c>
      <c r="AI27" s="28">
        <v>43579</v>
      </c>
      <c r="AJ27" s="31">
        <v>1</v>
      </c>
      <c r="AK27" s="31"/>
      <c r="AL27" s="31">
        <v>1</v>
      </c>
      <c r="AM27" s="31"/>
      <c r="AN27" s="31"/>
      <c r="AO27" s="31">
        <v>1</v>
      </c>
      <c r="AP27" s="31"/>
      <c r="AQ27" s="31"/>
      <c r="AR27" s="31"/>
      <c r="AS27" s="31"/>
      <c r="AT27" s="31"/>
      <c r="AU27" s="31"/>
      <c r="AV27" s="31"/>
      <c r="AW27" s="31"/>
      <c r="AX27" s="31">
        <v>1</v>
      </c>
      <c r="AY27" s="31"/>
      <c r="AZ27" s="31">
        <v>1</v>
      </c>
      <c r="BA27" s="32"/>
      <c r="BB27" s="32"/>
      <c r="BC27" s="32"/>
      <c r="BD27" s="32"/>
      <c r="BE27" s="32"/>
      <c r="BF27" s="32"/>
      <c r="BG27" s="32"/>
    </row>
    <row r="28" spans="2:59" ht="23.1" customHeight="1" x14ac:dyDescent="0.25">
      <c r="B28" s="58">
        <v>20</v>
      </c>
      <c r="C28" s="26" t="s">
        <v>435</v>
      </c>
      <c r="D28" s="43"/>
      <c r="E28" s="42"/>
      <c r="F28" s="43">
        <v>1</v>
      </c>
      <c r="G28" s="42"/>
      <c r="H28" s="25" t="s">
        <v>492</v>
      </c>
      <c r="I28" s="31"/>
      <c r="J28" s="31">
        <v>2</v>
      </c>
      <c r="K28" s="32"/>
      <c r="L28" s="32"/>
      <c r="M28" s="32"/>
      <c r="N28" s="32"/>
      <c r="O28" s="32"/>
      <c r="P28" s="32"/>
      <c r="Q28" s="32"/>
      <c r="R28" s="32"/>
      <c r="S28" s="29">
        <v>43565</v>
      </c>
      <c r="T28" s="31">
        <v>1</v>
      </c>
      <c r="U28" s="31"/>
      <c r="V28" s="31"/>
      <c r="W28" s="31"/>
      <c r="X28" s="31">
        <v>1</v>
      </c>
      <c r="Y28" s="31">
        <v>1</v>
      </c>
      <c r="Z28" s="31"/>
      <c r="AA28" s="31"/>
      <c r="AB28" s="31"/>
      <c r="AC28" s="31"/>
      <c r="AD28" s="31"/>
      <c r="AE28" s="33"/>
      <c r="AF28" s="34" t="s">
        <v>535</v>
      </c>
      <c r="AG28" s="29">
        <v>43566</v>
      </c>
      <c r="AH28" s="59" t="s">
        <v>536</v>
      </c>
      <c r="AI28" s="28">
        <v>43593</v>
      </c>
      <c r="AJ28" s="31"/>
      <c r="AK28" s="31">
        <v>1</v>
      </c>
      <c r="AL28" s="31">
        <v>1</v>
      </c>
      <c r="AM28" s="31"/>
      <c r="AN28" s="31"/>
      <c r="AO28" s="31">
        <v>1</v>
      </c>
      <c r="AP28" s="31"/>
      <c r="AQ28" s="31"/>
      <c r="AR28" s="31"/>
      <c r="AS28" s="31"/>
      <c r="AT28" s="31"/>
      <c r="AU28" s="31"/>
      <c r="AV28" s="31"/>
      <c r="AW28" s="31"/>
      <c r="AX28" s="31">
        <v>1</v>
      </c>
      <c r="AY28" s="31"/>
      <c r="AZ28" s="31">
        <v>1</v>
      </c>
      <c r="BA28" s="32"/>
      <c r="BB28" s="32"/>
      <c r="BC28" s="32"/>
      <c r="BD28" s="32"/>
      <c r="BE28" s="32"/>
      <c r="BF28" s="32"/>
      <c r="BG28" s="32"/>
    </row>
    <row r="29" spans="2:59" ht="23.1" customHeight="1" x14ac:dyDescent="0.25">
      <c r="B29" s="58">
        <v>21</v>
      </c>
      <c r="C29" s="26" t="s">
        <v>436</v>
      </c>
      <c r="D29" s="43"/>
      <c r="E29" s="42"/>
      <c r="F29" s="43">
        <v>1</v>
      </c>
      <c r="G29" s="42"/>
      <c r="H29" s="25" t="s">
        <v>493</v>
      </c>
      <c r="I29" s="31"/>
      <c r="J29" s="31">
        <v>10</v>
      </c>
      <c r="K29" s="32"/>
      <c r="L29" s="32"/>
      <c r="M29" s="32"/>
      <c r="N29" s="32"/>
      <c r="O29" s="32"/>
      <c r="P29" s="32"/>
      <c r="Q29" s="32"/>
      <c r="R29" s="32"/>
      <c r="S29" s="29">
        <v>43566</v>
      </c>
      <c r="T29" s="31">
        <v>1</v>
      </c>
      <c r="U29" s="31"/>
      <c r="V29" s="31"/>
      <c r="W29" s="31"/>
      <c r="X29" s="31">
        <v>1</v>
      </c>
      <c r="Y29" s="31">
        <v>1</v>
      </c>
      <c r="Z29" s="31"/>
      <c r="AA29" s="31"/>
      <c r="AB29" s="31"/>
      <c r="AC29" s="31"/>
      <c r="AD29" s="31"/>
      <c r="AE29" s="33"/>
      <c r="AF29" s="34" t="s">
        <v>172</v>
      </c>
      <c r="AG29" s="29">
        <v>43567</v>
      </c>
      <c r="AH29" s="28">
        <v>43584</v>
      </c>
      <c r="AI29" s="28">
        <v>43584</v>
      </c>
      <c r="AJ29" s="31"/>
      <c r="AK29" s="31">
        <v>1</v>
      </c>
      <c r="AL29" s="31">
        <v>1</v>
      </c>
      <c r="AM29" s="31"/>
      <c r="AN29" s="31"/>
      <c r="AO29" s="31"/>
      <c r="AP29" s="31">
        <v>1</v>
      </c>
      <c r="AQ29" s="31"/>
      <c r="AR29" s="31"/>
      <c r="AS29" s="31"/>
      <c r="AT29" s="31"/>
      <c r="AU29" s="31"/>
      <c r="AV29" s="31"/>
      <c r="AW29" s="31"/>
      <c r="AX29" s="31">
        <v>1</v>
      </c>
      <c r="AY29" s="31"/>
      <c r="AZ29" s="31">
        <v>1</v>
      </c>
      <c r="BA29" s="32"/>
      <c r="BB29" s="32"/>
      <c r="BC29" s="32"/>
      <c r="BD29" s="32"/>
      <c r="BE29" s="32"/>
      <c r="BF29" s="32"/>
      <c r="BG29" s="32"/>
    </row>
    <row r="30" spans="2:59" ht="23.1" customHeight="1" x14ac:dyDescent="0.25">
      <c r="B30" s="58">
        <v>22</v>
      </c>
      <c r="C30" s="26" t="s">
        <v>437</v>
      </c>
      <c r="D30" s="43"/>
      <c r="E30" s="42"/>
      <c r="F30" s="43">
        <v>1</v>
      </c>
      <c r="G30" s="42"/>
      <c r="H30" s="25" t="s">
        <v>494</v>
      </c>
      <c r="I30" s="31"/>
      <c r="J30" s="31">
        <v>0</v>
      </c>
      <c r="K30" s="32"/>
      <c r="L30" s="32"/>
      <c r="M30" s="32"/>
      <c r="N30" s="32"/>
      <c r="O30" s="32"/>
      <c r="P30" s="32"/>
      <c r="Q30" s="32"/>
      <c r="R30" s="32"/>
      <c r="S30" s="29">
        <v>43571</v>
      </c>
      <c r="T30" s="31">
        <v>1</v>
      </c>
      <c r="U30" s="31"/>
      <c r="V30" s="31"/>
      <c r="W30" s="31">
        <v>1</v>
      </c>
      <c r="X30" s="31"/>
      <c r="Y30" s="31"/>
      <c r="Z30" s="31"/>
      <c r="AA30" s="31"/>
      <c r="AB30" s="31">
        <v>1</v>
      </c>
      <c r="AC30" s="31"/>
      <c r="AD30" s="31"/>
      <c r="AE30" s="33" t="s">
        <v>533</v>
      </c>
      <c r="AF30" s="34" t="s">
        <v>408</v>
      </c>
      <c r="AG30" s="29">
        <v>43578</v>
      </c>
      <c r="AH30" s="28">
        <v>43578</v>
      </c>
      <c r="AI30" s="28">
        <v>43584</v>
      </c>
      <c r="AJ30" s="31">
        <v>1</v>
      </c>
      <c r="AK30" s="31"/>
      <c r="AL30" s="31">
        <v>1</v>
      </c>
      <c r="AM30" s="31"/>
      <c r="AN30" s="31"/>
      <c r="AO30" s="31">
        <v>1</v>
      </c>
      <c r="AP30" s="31"/>
      <c r="AQ30" s="31"/>
      <c r="AR30" s="31"/>
      <c r="AS30" s="31"/>
      <c r="AT30" s="31"/>
      <c r="AU30" s="31"/>
      <c r="AV30" s="31"/>
      <c r="AW30" s="31"/>
      <c r="AX30" s="31">
        <v>1</v>
      </c>
      <c r="AY30" s="31"/>
      <c r="AZ30" s="31">
        <v>1</v>
      </c>
      <c r="BA30" s="32"/>
      <c r="BB30" s="32"/>
      <c r="BC30" s="32"/>
      <c r="BD30" s="32"/>
      <c r="BE30" s="32"/>
      <c r="BF30" s="32"/>
      <c r="BG30" s="32"/>
    </row>
    <row r="31" spans="2:59" ht="23.1" customHeight="1" x14ac:dyDescent="0.25">
      <c r="B31" s="58">
        <v>23</v>
      </c>
      <c r="C31" s="26" t="s">
        <v>438</v>
      </c>
      <c r="D31" s="43"/>
      <c r="E31" s="42"/>
      <c r="F31" s="43">
        <v>1</v>
      </c>
      <c r="G31" s="42"/>
      <c r="H31" s="25" t="s">
        <v>495</v>
      </c>
      <c r="I31" s="31"/>
      <c r="J31" s="31">
        <v>1</v>
      </c>
      <c r="K31" s="32"/>
      <c r="L31" s="32"/>
      <c r="M31" s="32"/>
      <c r="N31" s="32"/>
      <c r="O31" s="32"/>
      <c r="P31" s="32"/>
      <c r="Q31" s="32"/>
      <c r="R31" s="32"/>
      <c r="S31" s="29">
        <v>43576</v>
      </c>
      <c r="T31" s="31">
        <v>1</v>
      </c>
      <c r="U31" s="31"/>
      <c r="V31" s="31"/>
      <c r="W31" s="31"/>
      <c r="X31" s="31">
        <v>1</v>
      </c>
      <c r="Y31" s="31">
        <v>1</v>
      </c>
      <c r="Z31" s="31"/>
      <c r="AA31" s="31"/>
      <c r="AB31" s="31"/>
      <c r="AC31" s="31"/>
      <c r="AD31" s="31"/>
      <c r="AE31" s="33"/>
      <c r="AF31" s="34" t="s">
        <v>172</v>
      </c>
      <c r="AG31" s="29">
        <v>43578</v>
      </c>
      <c r="AH31" s="28">
        <v>43584</v>
      </c>
      <c r="AI31" s="28">
        <v>43585</v>
      </c>
      <c r="AJ31" s="31">
        <v>1</v>
      </c>
      <c r="AK31" s="31"/>
      <c r="AL31" s="31">
        <v>1</v>
      </c>
      <c r="AM31" s="31"/>
      <c r="AN31" s="31"/>
      <c r="AO31" s="31"/>
      <c r="AP31" s="31">
        <v>1</v>
      </c>
      <c r="AQ31" s="31"/>
      <c r="AR31" s="31"/>
      <c r="AS31" s="31"/>
      <c r="AT31" s="31"/>
      <c r="AU31" s="31"/>
      <c r="AV31" s="31"/>
      <c r="AW31" s="31"/>
      <c r="AX31" s="31">
        <v>1</v>
      </c>
      <c r="AY31" s="31"/>
      <c r="AZ31" s="31">
        <v>1</v>
      </c>
      <c r="BA31" s="32"/>
      <c r="BB31" s="32"/>
      <c r="BC31" s="32"/>
      <c r="BD31" s="32"/>
      <c r="BE31" s="32"/>
      <c r="BF31" s="32"/>
      <c r="BG31" s="32"/>
    </row>
    <row r="32" spans="2:59" ht="23.1" customHeight="1" x14ac:dyDescent="0.25">
      <c r="B32" s="58">
        <v>24</v>
      </c>
      <c r="C32" s="26" t="s">
        <v>439</v>
      </c>
      <c r="D32" s="43"/>
      <c r="E32" s="42"/>
      <c r="F32" s="43">
        <v>1</v>
      </c>
      <c r="G32" s="42"/>
      <c r="H32" s="25" t="s">
        <v>496</v>
      </c>
      <c r="I32" s="31"/>
      <c r="J32" s="31">
        <v>1</v>
      </c>
      <c r="K32" s="32"/>
      <c r="L32" s="32"/>
      <c r="M32" s="32"/>
      <c r="N32" s="32"/>
      <c r="O32" s="32"/>
      <c r="P32" s="32"/>
      <c r="Q32" s="32"/>
      <c r="R32" s="32"/>
      <c r="S32" s="29">
        <v>43577</v>
      </c>
      <c r="T32" s="31">
        <v>1</v>
      </c>
      <c r="U32" s="31"/>
      <c r="V32" s="31"/>
      <c r="W32" s="31"/>
      <c r="X32" s="31">
        <v>1</v>
      </c>
      <c r="Y32" s="31">
        <v>1</v>
      </c>
      <c r="Z32" s="31"/>
      <c r="AA32" s="31"/>
      <c r="AB32" s="31"/>
      <c r="AC32" s="31"/>
      <c r="AD32" s="31"/>
      <c r="AE32" s="33"/>
      <c r="AF32" s="34" t="s">
        <v>172</v>
      </c>
      <c r="AG32" s="29">
        <v>43578</v>
      </c>
      <c r="AH32" s="28">
        <v>43579</v>
      </c>
      <c r="AI32" s="28">
        <v>43580</v>
      </c>
      <c r="AJ32" s="31">
        <v>1</v>
      </c>
      <c r="AK32" s="31"/>
      <c r="AL32" s="31">
        <v>1</v>
      </c>
      <c r="AM32" s="31"/>
      <c r="AN32" s="31"/>
      <c r="AO32" s="31"/>
      <c r="AP32" s="31">
        <v>1</v>
      </c>
      <c r="AQ32" s="31"/>
      <c r="AR32" s="31"/>
      <c r="AS32" s="31"/>
      <c r="AT32" s="31"/>
      <c r="AU32" s="31"/>
      <c r="AV32" s="31"/>
      <c r="AW32" s="31"/>
      <c r="AX32" s="31">
        <v>1</v>
      </c>
      <c r="AY32" s="31"/>
      <c r="AZ32" s="31">
        <v>1</v>
      </c>
      <c r="BA32" s="32"/>
      <c r="BB32" s="32"/>
      <c r="BC32" s="32"/>
      <c r="BD32" s="32"/>
      <c r="BE32" s="32"/>
      <c r="BF32" s="32"/>
      <c r="BG32" s="32"/>
    </row>
    <row r="33" spans="2:59" ht="23.1" customHeight="1" x14ac:dyDescent="0.25">
      <c r="B33" s="58">
        <v>25</v>
      </c>
      <c r="C33" s="26" t="s">
        <v>440</v>
      </c>
      <c r="D33" s="43"/>
      <c r="E33" s="42"/>
      <c r="F33" s="43">
        <v>1</v>
      </c>
      <c r="G33" s="42"/>
      <c r="H33" s="25" t="s">
        <v>497</v>
      </c>
      <c r="I33" s="31"/>
      <c r="J33" s="31"/>
      <c r="K33" s="32"/>
      <c r="L33" s="32"/>
      <c r="M33" s="31">
        <v>2</v>
      </c>
      <c r="N33" s="32"/>
      <c r="O33" s="32"/>
      <c r="P33" s="32"/>
      <c r="Q33" s="32"/>
      <c r="R33" s="32"/>
      <c r="S33" s="29">
        <v>43577</v>
      </c>
      <c r="T33" s="31"/>
      <c r="U33" s="31">
        <v>1</v>
      </c>
      <c r="V33" s="31"/>
      <c r="W33" s="31"/>
      <c r="X33" s="31">
        <v>1</v>
      </c>
      <c r="Y33" s="31">
        <v>1</v>
      </c>
      <c r="Z33" s="31"/>
      <c r="AA33" s="31"/>
      <c r="AB33" s="31"/>
      <c r="AC33" s="31"/>
      <c r="AD33" s="31"/>
      <c r="AE33" s="33"/>
      <c r="AF33" s="34" t="s">
        <v>180</v>
      </c>
      <c r="AG33" s="29">
        <v>43579</v>
      </c>
      <c r="AH33" s="28">
        <v>43605</v>
      </c>
      <c r="AI33" s="28">
        <v>43606</v>
      </c>
      <c r="AJ33" s="31"/>
      <c r="AK33" s="31">
        <v>1</v>
      </c>
      <c r="AL33" s="31">
        <v>1</v>
      </c>
      <c r="AM33" s="31"/>
      <c r="AN33" s="31"/>
      <c r="AO33" s="31">
        <v>1</v>
      </c>
      <c r="AP33" s="31"/>
      <c r="AQ33" s="31"/>
      <c r="AR33" s="31"/>
      <c r="AS33" s="31"/>
      <c r="AT33" s="31"/>
      <c r="AU33" s="31"/>
      <c r="AV33" s="31"/>
      <c r="AW33" s="31"/>
      <c r="AX33" s="31">
        <v>1</v>
      </c>
      <c r="AY33" s="31"/>
      <c r="AZ33" s="31"/>
      <c r="BA33" s="32"/>
      <c r="BB33" s="32"/>
      <c r="BC33" s="32"/>
      <c r="BD33" s="32"/>
      <c r="BE33" s="32"/>
      <c r="BF33" s="31">
        <v>1</v>
      </c>
      <c r="BG33" s="32"/>
    </row>
    <row r="34" spans="2:59" ht="23.1" customHeight="1" x14ac:dyDescent="0.25">
      <c r="B34" s="58">
        <v>26</v>
      </c>
      <c r="C34" s="26" t="s">
        <v>441</v>
      </c>
      <c r="D34" s="43"/>
      <c r="E34" s="42"/>
      <c r="F34" s="43">
        <v>1</v>
      </c>
      <c r="G34" s="42"/>
      <c r="H34" s="25" t="s">
        <v>498</v>
      </c>
      <c r="I34" s="31"/>
      <c r="J34" s="31">
        <v>2</v>
      </c>
      <c r="K34" s="32"/>
      <c r="L34" s="32"/>
      <c r="M34" s="32"/>
      <c r="N34" s="32"/>
      <c r="O34" s="32"/>
      <c r="P34" s="32"/>
      <c r="Q34" s="32"/>
      <c r="R34" s="32"/>
      <c r="S34" s="29">
        <v>43578</v>
      </c>
      <c r="T34" s="31">
        <v>1</v>
      </c>
      <c r="U34" s="31"/>
      <c r="V34" s="31"/>
      <c r="W34" s="31"/>
      <c r="X34" s="31">
        <v>1</v>
      </c>
      <c r="Y34" s="31">
        <v>1</v>
      </c>
      <c r="Z34" s="31"/>
      <c r="AA34" s="31"/>
      <c r="AB34" s="31"/>
      <c r="AC34" s="31"/>
      <c r="AD34" s="31"/>
      <c r="AE34" s="33"/>
      <c r="AF34" s="34" t="s">
        <v>172</v>
      </c>
      <c r="AG34" s="29">
        <v>43578</v>
      </c>
      <c r="AH34" s="28">
        <v>43580</v>
      </c>
      <c r="AI34" s="28">
        <v>43581</v>
      </c>
      <c r="AJ34" s="31"/>
      <c r="AK34" s="31">
        <v>1</v>
      </c>
      <c r="AL34" s="31">
        <v>1</v>
      </c>
      <c r="AM34" s="31"/>
      <c r="AN34" s="31"/>
      <c r="AO34" s="31"/>
      <c r="AP34" s="31">
        <v>1</v>
      </c>
      <c r="AQ34" s="31"/>
      <c r="AR34" s="31"/>
      <c r="AS34" s="31"/>
      <c r="AT34" s="31"/>
      <c r="AU34" s="31"/>
      <c r="AV34" s="31"/>
      <c r="AW34" s="31">
        <v>1</v>
      </c>
      <c r="AX34" s="31"/>
      <c r="AY34" s="31"/>
      <c r="AZ34" s="31">
        <v>1</v>
      </c>
      <c r="BA34" s="32"/>
      <c r="BB34" s="32"/>
      <c r="BC34" s="32"/>
      <c r="BD34" s="32"/>
      <c r="BE34" s="32"/>
      <c r="BF34" s="32"/>
      <c r="BG34" s="32"/>
    </row>
    <row r="35" spans="2:59" ht="23.1" customHeight="1" x14ac:dyDescent="0.25">
      <c r="B35" s="58">
        <v>27</v>
      </c>
      <c r="C35" s="26" t="s">
        <v>442</v>
      </c>
      <c r="D35" s="43"/>
      <c r="E35" s="42"/>
      <c r="F35" s="43">
        <v>1</v>
      </c>
      <c r="G35" s="42"/>
      <c r="H35" s="25" t="s">
        <v>499</v>
      </c>
      <c r="I35" s="31"/>
      <c r="J35" s="31">
        <v>1</v>
      </c>
      <c r="K35" s="32"/>
      <c r="L35" s="32"/>
      <c r="M35" s="32"/>
      <c r="N35" s="32"/>
      <c r="O35" s="32"/>
      <c r="P35" s="32"/>
      <c r="Q35" s="32"/>
      <c r="R35" s="32"/>
      <c r="S35" s="29">
        <v>43578</v>
      </c>
      <c r="T35" s="31">
        <v>1</v>
      </c>
      <c r="U35" s="31"/>
      <c r="V35" s="31"/>
      <c r="W35" s="31"/>
      <c r="X35" s="31">
        <v>1</v>
      </c>
      <c r="Y35" s="31">
        <v>1</v>
      </c>
      <c r="Z35" s="31"/>
      <c r="AA35" s="31"/>
      <c r="AB35" s="31"/>
      <c r="AC35" s="31"/>
      <c r="AD35" s="31"/>
      <c r="AE35" s="33"/>
      <c r="AF35" s="34" t="s">
        <v>537</v>
      </c>
      <c r="AG35" s="29">
        <v>43579</v>
      </c>
      <c r="AH35" s="28">
        <v>43581</v>
      </c>
      <c r="AI35" s="28">
        <v>43587</v>
      </c>
      <c r="AJ35" s="31"/>
      <c r="AK35" s="31">
        <v>1</v>
      </c>
      <c r="AL35" s="31">
        <v>1</v>
      </c>
      <c r="AM35" s="31"/>
      <c r="AN35" s="31"/>
      <c r="AO35" s="31">
        <v>1</v>
      </c>
      <c r="AP35" s="31"/>
      <c r="AQ35" s="31"/>
      <c r="AR35" s="31"/>
      <c r="AS35" s="31"/>
      <c r="AT35" s="31"/>
      <c r="AU35" s="31"/>
      <c r="AV35" s="31"/>
      <c r="AW35" s="31"/>
      <c r="AX35" s="31">
        <v>1</v>
      </c>
      <c r="AY35" s="31"/>
      <c r="AZ35" s="31">
        <v>1</v>
      </c>
      <c r="BA35" s="32"/>
      <c r="BB35" s="32"/>
      <c r="BC35" s="32"/>
      <c r="BD35" s="32"/>
      <c r="BE35" s="32"/>
      <c r="BF35" s="32"/>
      <c r="BG35" s="32"/>
    </row>
    <row r="36" spans="2:59" ht="23.1" customHeight="1" x14ac:dyDescent="0.25">
      <c r="B36" s="58">
        <v>28</v>
      </c>
      <c r="C36" s="26" t="s">
        <v>443</v>
      </c>
      <c r="D36" s="43"/>
      <c r="E36" s="42"/>
      <c r="F36" s="43">
        <v>1</v>
      </c>
      <c r="G36" s="42"/>
      <c r="H36" s="25" t="s">
        <v>500</v>
      </c>
      <c r="I36" s="31"/>
      <c r="J36" s="31">
        <v>1</v>
      </c>
      <c r="K36" s="32"/>
      <c r="L36" s="32"/>
      <c r="M36" s="32"/>
      <c r="N36" s="32"/>
      <c r="O36" s="32"/>
      <c r="P36" s="32"/>
      <c r="Q36" s="32"/>
      <c r="R36" s="32"/>
      <c r="S36" s="29">
        <v>43578</v>
      </c>
      <c r="T36" s="31">
        <v>1</v>
      </c>
      <c r="U36" s="31"/>
      <c r="V36" s="31"/>
      <c r="W36" s="31"/>
      <c r="X36" s="31">
        <v>1</v>
      </c>
      <c r="Y36" s="31">
        <v>1</v>
      </c>
      <c r="Z36" s="31"/>
      <c r="AA36" s="31"/>
      <c r="AB36" s="31"/>
      <c r="AC36" s="31"/>
      <c r="AD36" s="31"/>
      <c r="AE36" s="33"/>
      <c r="AF36" s="34" t="s">
        <v>172</v>
      </c>
      <c r="AG36" s="29">
        <v>43578</v>
      </c>
      <c r="AH36" s="28">
        <v>43584</v>
      </c>
      <c r="AI36" s="28">
        <v>43587</v>
      </c>
      <c r="AJ36" s="31"/>
      <c r="AK36" s="31">
        <v>1</v>
      </c>
      <c r="AL36" s="31">
        <v>1</v>
      </c>
      <c r="AM36" s="31"/>
      <c r="AN36" s="31"/>
      <c r="AO36" s="31">
        <v>1</v>
      </c>
      <c r="AP36" s="31"/>
      <c r="AQ36" s="31"/>
      <c r="AR36" s="31"/>
      <c r="AS36" s="31"/>
      <c r="AT36" s="31"/>
      <c r="AU36" s="31"/>
      <c r="AV36" s="31"/>
      <c r="AW36" s="31"/>
      <c r="AX36" s="31">
        <v>1</v>
      </c>
      <c r="AY36" s="31"/>
      <c r="AZ36" s="31">
        <v>1</v>
      </c>
      <c r="BA36" s="32"/>
      <c r="BB36" s="32"/>
      <c r="BC36" s="32"/>
      <c r="BD36" s="32"/>
      <c r="BE36" s="32"/>
      <c r="BF36" s="32"/>
      <c r="BG36" s="32"/>
    </row>
    <row r="37" spans="2:59" ht="23.1" customHeight="1" x14ac:dyDescent="0.25">
      <c r="B37" s="58">
        <v>29</v>
      </c>
      <c r="C37" s="26" t="s">
        <v>444</v>
      </c>
      <c r="D37" s="43"/>
      <c r="E37" s="42"/>
      <c r="F37" s="43">
        <v>1</v>
      </c>
      <c r="G37" s="42"/>
      <c r="H37" s="25" t="s">
        <v>501</v>
      </c>
      <c r="I37" s="31"/>
      <c r="J37" s="31">
        <v>1</v>
      </c>
      <c r="K37" s="32"/>
      <c r="L37" s="32"/>
      <c r="M37" s="32"/>
      <c r="N37" s="32"/>
      <c r="O37" s="32"/>
      <c r="P37" s="32"/>
      <c r="Q37" s="32"/>
      <c r="R37" s="32"/>
      <c r="S37" s="29">
        <v>43578</v>
      </c>
      <c r="T37" s="31">
        <v>1</v>
      </c>
      <c r="U37" s="31"/>
      <c r="V37" s="31"/>
      <c r="W37" s="31"/>
      <c r="X37" s="31">
        <v>1</v>
      </c>
      <c r="Y37" s="31">
        <v>1</v>
      </c>
      <c r="Z37" s="31"/>
      <c r="AA37" s="31"/>
      <c r="AB37" s="31"/>
      <c r="AC37" s="31"/>
      <c r="AD37" s="31"/>
      <c r="AE37" s="33"/>
      <c r="AF37" s="34" t="s">
        <v>172</v>
      </c>
      <c r="AG37" s="29">
        <v>43578</v>
      </c>
      <c r="AH37" s="28">
        <v>43592</v>
      </c>
      <c r="AI37" s="28">
        <v>43592</v>
      </c>
      <c r="AJ37" s="31">
        <v>1</v>
      </c>
      <c r="AK37" s="31"/>
      <c r="AL37" s="31">
        <v>1</v>
      </c>
      <c r="AM37" s="31"/>
      <c r="AN37" s="31"/>
      <c r="AO37" s="31">
        <v>1</v>
      </c>
      <c r="AP37" s="31"/>
      <c r="AQ37" s="31"/>
      <c r="AR37" s="31"/>
      <c r="AS37" s="31"/>
      <c r="AT37" s="31"/>
      <c r="AU37" s="31"/>
      <c r="AV37" s="31"/>
      <c r="AW37" s="31"/>
      <c r="AX37" s="31">
        <v>1</v>
      </c>
      <c r="AY37" s="31"/>
      <c r="AZ37" s="31">
        <v>1</v>
      </c>
      <c r="BA37" s="32"/>
      <c r="BB37" s="32"/>
      <c r="BC37" s="32"/>
      <c r="BD37" s="32"/>
      <c r="BE37" s="32"/>
      <c r="BF37" s="32"/>
      <c r="BG37" s="32"/>
    </row>
    <row r="38" spans="2:59" ht="23.1" customHeight="1" x14ac:dyDescent="0.25">
      <c r="B38" s="58">
        <v>30</v>
      </c>
      <c r="C38" s="26" t="s">
        <v>445</v>
      </c>
      <c r="D38" s="43"/>
      <c r="E38" s="42"/>
      <c r="F38" s="43">
        <v>1</v>
      </c>
      <c r="G38" s="42"/>
      <c r="H38" s="25" t="s">
        <v>502</v>
      </c>
      <c r="I38" s="31"/>
      <c r="J38" s="31">
        <v>2</v>
      </c>
      <c r="K38" s="32"/>
      <c r="L38" s="32"/>
      <c r="M38" s="32"/>
      <c r="N38" s="32"/>
      <c r="O38" s="32"/>
      <c r="P38" s="32"/>
      <c r="Q38" s="32"/>
      <c r="R38" s="32"/>
      <c r="S38" s="29">
        <v>43578</v>
      </c>
      <c r="T38" s="31">
        <v>1</v>
      </c>
      <c r="U38" s="31"/>
      <c r="V38" s="31"/>
      <c r="W38" s="31"/>
      <c r="X38" s="31">
        <v>1</v>
      </c>
      <c r="Y38" s="31">
        <v>1</v>
      </c>
      <c r="Z38" s="31"/>
      <c r="AA38" s="31"/>
      <c r="AB38" s="31"/>
      <c r="AC38" s="31"/>
      <c r="AD38" s="31"/>
      <c r="AE38" s="33"/>
      <c r="AF38" s="34" t="s">
        <v>538</v>
      </c>
      <c r="AG38" s="29">
        <v>43579</v>
      </c>
      <c r="AH38" s="59" t="s">
        <v>539</v>
      </c>
      <c r="AI38" s="28">
        <v>43593</v>
      </c>
      <c r="AJ38" s="31"/>
      <c r="AK38" s="31">
        <v>1</v>
      </c>
      <c r="AL38" s="31">
        <v>1</v>
      </c>
      <c r="AM38" s="31"/>
      <c r="AN38" s="31"/>
      <c r="AO38" s="31"/>
      <c r="AP38" s="31">
        <v>1</v>
      </c>
      <c r="AQ38" s="31"/>
      <c r="AR38" s="31"/>
      <c r="AS38" s="31"/>
      <c r="AT38" s="31"/>
      <c r="AU38" s="31"/>
      <c r="AV38" s="31"/>
      <c r="AW38" s="31"/>
      <c r="AX38" s="31"/>
      <c r="AY38" s="31">
        <v>1</v>
      </c>
      <c r="AZ38" s="31">
        <v>1</v>
      </c>
      <c r="BA38" s="32"/>
      <c r="BB38" s="32"/>
      <c r="BC38" s="32"/>
      <c r="BD38" s="32"/>
      <c r="BE38" s="32"/>
      <c r="BF38" s="32"/>
      <c r="BG38" s="32"/>
    </row>
    <row r="39" spans="2:59" ht="23.1" customHeight="1" x14ac:dyDescent="0.25">
      <c r="B39" s="58">
        <v>31</v>
      </c>
      <c r="C39" s="26" t="s">
        <v>446</v>
      </c>
      <c r="D39" s="43"/>
      <c r="E39" s="42"/>
      <c r="F39" s="43">
        <v>1</v>
      </c>
      <c r="G39" s="42"/>
      <c r="H39" s="25" t="s">
        <v>503</v>
      </c>
      <c r="I39" s="31"/>
      <c r="J39" s="31">
        <v>6</v>
      </c>
      <c r="K39" s="32"/>
      <c r="L39" s="32"/>
      <c r="M39" s="32"/>
      <c r="N39" s="32"/>
      <c r="O39" s="32"/>
      <c r="P39" s="32"/>
      <c r="Q39" s="32"/>
      <c r="R39" s="32"/>
      <c r="S39" s="29">
        <v>43578</v>
      </c>
      <c r="T39" s="31">
        <v>1</v>
      </c>
      <c r="U39" s="31"/>
      <c r="V39" s="31"/>
      <c r="W39" s="31"/>
      <c r="X39" s="31">
        <v>1</v>
      </c>
      <c r="Y39" s="31">
        <v>1</v>
      </c>
      <c r="Z39" s="31"/>
      <c r="AA39" s="31"/>
      <c r="AB39" s="31"/>
      <c r="AC39" s="31"/>
      <c r="AD39" s="31"/>
      <c r="AE39" s="33"/>
      <c r="AF39" s="34" t="s">
        <v>172</v>
      </c>
      <c r="AG39" s="29">
        <v>43579</v>
      </c>
      <c r="AH39" s="28">
        <v>43579</v>
      </c>
      <c r="AI39" s="28">
        <v>43580</v>
      </c>
      <c r="AJ39" s="31"/>
      <c r="AK39" s="31">
        <v>1</v>
      </c>
      <c r="AL39" s="31">
        <v>1</v>
      </c>
      <c r="AM39" s="31"/>
      <c r="AN39" s="31"/>
      <c r="AO39" s="31"/>
      <c r="AP39" s="31">
        <v>1</v>
      </c>
      <c r="AQ39" s="31"/>
      <c r="AR39" s="31"/>
      <c r="AS39" s="31"/>
      <c r="AT39" s="31"/>
      <c r="AU39" s="31"/>
      <c r="AV39" s="31"/>
      <c r="AW39" s="31"/>
      <c r="AX39" s="31"/>
      <c r="AY39" s="31">
        <v>1</v>
      </c>
      <c r="AZ39" s="31">
        <v>1</v>
      </c>
      <c r="BA39" s="32"/>
      <c r="BB39" s="32"/>
      <c r="BC39" s="32"/>
      <c r="BD39" s="32"/>
      <c r="BE39" s="32"/>
      <c r="BF39" s="32"/>
      <c r="BG39" s="32"/>
    </row>
    <row r="40" spans="2:59" ht="23.1" customHeight="1" x14ac:dyDescent="0.25">
      <c r="B40" s="58">
        <v>32</v>
      </c>
      <c r="C40" s="26" t="s">
        <v>447</v>
      </c>
      <c r="D40" s="43"/>
      <c r="E40" s="42"/>
      <c r="F40" s="43">
        <v>1</v>
      </c>
      <c r="G40" s="42"/>
      <c r="H40" s="25" t="s">
        <v>504</v>
      </c>
      <c r="I40" s="31"/>
      <c r="J40" s="31">
        <v>1</v>
      </c>
      <c r="K40" s="32"/>
      <c r="L40" s="32"/>
      <c r="M40" s="32"/>
      <c r="N40" s="32"/>
      <c r="O40" s="32"/>
      <c r="P40" s="32"/>
      <c r="Q40" s="32"/>
      <c r="R40" s="32"/>
      <c r="S40" s="29">
        <v>43579</v>
      </c>
      <c r="T40" s="31">
        <v>1</v>
      </c>
      <c r="U40" s="31"/>
      <c r="V40" s="31"/>
      <c r="W40" s="31"/>
      <c r="X40" s="31">
        <v>1</v>
      </c>
      <c r="Y40" s="31">
        <v>1</v>
      </c>
      <c r="Z40" s="31"/>
      <c r="AA40" s="31"/>
      <c r="AB40" s="31"/>
      <c r="AC40" s="31"/>
      <c r="AD40" s="31"/>
      <c r="AE40" s="33"/>
      <c r="AF40" s="34" t="s">
        <v>172</v>
      </c>
      <c r="AG40" s="29">
        <v>43579</v>
      </c>
      <c r="AH40" s="28">
        <v>43580</v>
      </c>
      <c r="AI40" s="28">
        <v>43581</v>
      </c>
      <c r="AJ40" s="31">
        <v>1</v>
      </c>
      <c r="AK40" s="31"/>
      <c r="AL40" s="31">
        <v>1</v>
      </c>
      <c r="AM40" s="31"/>
      <c r="AN40" s="31"/>
      <c r="AO40" s="31">
        <v>1</v>
      </c>
      <c r="AP40" s="31"/>
      <c r="AQ40" s="31"/>
      <c r="AR40" s="31"/>
      <c r="AS40" s="31"/>
      <c r="AT40" s="31"/>
      <c r="AU40" s="31"/>
      <c r="AV40" s="31"/>
      <c r="AW40" s="31"/>
      <c r="AX40" s="31"/>
      <c r="AY40" s="31">
        <v>1</v>
      </c>
      <c r="AZ40" s="31">
        <v>1</v>
      </c>
      <c r="BA40" s="32"/>
      <c r="BB40" s="32"/>
      <c r="BC40" s="32"/>
      <c r="BD40" s="32"/>
      <c r="BE40" s="32"/>
      <c r="BF40" s="32"/>
      <c r="BG40" s="32"/>
    </row>
    <row r="41" spans="2:59" ht="23.1" customHeight="1" x14ac:dyDescent="0.25">
      <c r="B41" s="58">
        <v>33</v>
      </c>
      <c r="C41" s="26" t="s">
        <v>448</v>
      </c>
      <c r="D41" s="43"/>
      <c r="E41" s="42"/>
      <c r="F41" s="43">
        <v>1</v>
      </c>
      <c r="G41" s="42"/>
      <c r="H41" s="25" t="s">
        <v>505</v>
      </c>
      <c r="I41" s="31"/>
      <c r="J41" s="31">
        <v>1</v>
      </c>
      <c r="K41" s="32"/>
      <c r="L41" s="32"/>
      <c r="M41" s="32"/>
      <c r="N41" s="32"/>
      <c r="O41" s="32"/>
      <c r="P41" s="32"/>
      <c r="Q41" s="32"/>
      <c r="R41" s="32"/>
      <c r="S41" s="29">
        <v>43579</v>
      </c>
      <c r="T41" s="31">
        <v>1</v>
      </c>
      <c r="U41" s="31"/>
      <c r="V41" s="31"/>
      <c r="W41" s="31"/>
      <c r="X41" s="31">
        <v>1</v>
      </c>
      <c r="Y41" s="31">
        <v>1</v>
      </c>
      <c r="Z41" s="31"/>
      <c r="AA41" s="31"/>
      <c r="AB41" s="31"/>
      <c r="AC41" s="31"/>
      <c r="AD41" s="31"/>
      <c r="AE41" s="33"/>
      <c r="AF41" s="34" t="s">
        <v>172</v>
      </c>
      <c r="AG41" s="29">
        <v>43579</v>
      </c>
      <c r="AH41" s="28">
        <v>43580</v>
      </c>
      <c r="AI41" s="28">
        <v>43580</v>
      </c>
      <c r="AJ41" s="31">
        <v>1</v>
      </c>
      <c r="AK41" s="31"/>
      <c r="AL41" s="31">
        <v>1</v>
      </c>
      <c r="AM41" s="31"/>
      <c r="AN41" s="31"/>
      <c r="AO41" s="31">
        <v>1</v>
      </c>
      <c r="AP41" s="31"/>
      <c r="AQ41" s="31"/>
      <c r="AR41" s="31"/>
      <c r="AS41" s="31"/>
      <c r="AT41" s="31"/>
      <c r="AU41" s="31"/>
      <c r="AV41" s="31"/>
      <c r="AW41" s="31">
        <v>1</v>
      </c>
      <c r="AX41" s="31"/>
      <c r="AY41" s="31"/>
      <c r="AZ41" s="31">
        <v>1</v>
      </c>
      <c r="BA41" s="32"/>
      <c r="BB41" s="32"/>
      <c r="BC41" s="32"/>
      <c r="BD41" s="32"/>
      <c r="BE41" s="32"/>
      <c r="BF41" s="32"/>
      <c r="BG41" s="32"/>
    </row>
    <row r="42" spans="2:59" ht="23.1" customHeight="1" x14ac:dyDescent="0.25">
      <c r="B42" s="58">
        <v>34</v>
      </c>
      <c r="C42" s="26" t="s">
        <v>449</v>
      </c>
      <c r="D42" s="43"/>
      <c r="E42" s="42"/>
      <c r="F42" s="43">
        <v>1</v>
      </c>
      <c r="G42" s="42"/>
      <c r="H42" s="25" t="s">
        <v>506</v>
      </c>
      <c r="I42" s="31"/>
      <c r="J42" s="31">
        <v>1</v>
      </c>
      <c r="K42" s="32"/>
      <c r="L42" s="32"/>
      <c r="M42" s="32"/>
      <c r="N42" s="32"/>
      <c r="O42" s="32"/>
      <c r="P42" s="32"/>
      <c r="Q42" s="32"/>
      <c r="R42" s="32"/>
      <c r="S42" s="29">
        <v>43579</v>
      </c>
      <c r="T42" s="31">
        <v>1</v>
      </c>
      <c r="U42" s="31"/>
      <c r="V42" s="31"/>
      <c r="W42" s="31"/>
      <c r="X42" s="31">
        <v>1</v>
      </c>
      <c r="Y42" s="31">
        <v>1</v>
      </c>
      <c r="Z42" s="31"/>
      <c r="AA42" s="31"/>
      <c r="AB42" s="31"/>
      <c r="AC42" s="31"/>
      <c r="AD42" s="31"/>
      <c r="AE42" s="33"/>
      <c r="AF42" s="34" t="s">
        <v>176</v>
      </c>
      <c r="AG42" s="29">
        <v>43579</v>
      </c>
      <c r="AH42" s="28">
        <v>43593</v>
      </c>
      <c r="AI42" s="28">
        <v>43593</v>
      </c>
      <c r="AJ42" s="31"/>
      <c r="AK42" s="31">
        <v>1</v>
      </c>
      <c r="AL42" s="31">
        <v>1</v>
      </c>
      <c r="AM42" s="31"/>
      <c r="AN42" s="31"/>
      <c r="AO42" s="31">
        <v>1</v>
      </c>
      <c r="AP42" s="31"/>
      <c r="AQ42" s="31"/>
      <c r="AR42" s="31"/>
      <c r="AS42" s="31"/>
      <c r="AT42" s="31"/>
      <c r="AU42" s="31"/>
      <c r="AV42" s="31"/>
      <c r="AW42" s="31">
        <v>1</v>
      </c>
      <c r="AX42" s="31"/>
      <c r="AY42" s="31"/>
      <c r="AZ42" s="31">
        <v>1</v>
      </c>
      <c r="BA42" s="32"/>
      <c r="BB42" s="32"/>
      <c r="BC42" s="32"/>
      <c r="BD42" s="32"/>
      <c r="BE42" s="32"/>
      <c r="BF42" s="32"/>
      <c r="BG42" s="32"/>
    </row>
    <row r="43" spans="2:59" ht="23.1" customHeight="1" x14ac:dyDescent="0.25">
      <c r="B43" s="58">
        <v>35</v>
      </c>
      <c r="C43" s="26" t="s">
        <v>450</v>
      </c>
      <c r="D43" s="43"/>
      <c r="E43" s="42"/>
      <c r="F43" s="43">
        <v>1</v>
      </c>
      <c r="G43" s="42"/>
      <c r="H43" s="25" t="s">
        <v>507</v>
      </c>
      <c r="I43" s="31"/>
      <c r="J43" s="31">
        <v>1</v>
      </c>
      <c r="K43" s="32"/>
      <c r="L43" s="32"/>
      <c r="M43" s="32"/>
      <c r="N43" s="32"/>
      <c r="O43" s="32"/>
      <c r="P43" s="32"/>
      <c r="Q43" s="32"/>
      <c r="R43" s="32"/>
      <c r="S43" s="29">
        <v>43579</v>
      </c>
      <c r="T43" s="31">
        <v>1</v>
      </c>
      <c r="U43" s="31"/>
      <c r="V43" s="31"/>
      <c r="W43" s="31"/>
      <c r="X43" s="31">
        <v>1</v>
      </c>
      <c r="Y43" s="31">
        <v>1</v>
      </c>
      <c r="Z43" s="31"/>
      <c r="AA43" s="31"/>
      <c r="AB43" s="31"/>
      <c r="AC43" s="31"/>
      <c r="AD43" s="31"/>
      <c r="AE43" s="33"/>
      <c r="AF43" s="34" t="s">
        <v>178</v>
      </c>
      <c r="AG43" s="29">
        <v>43579</v>
      </c>
      <c r="AH43" s="28">
        <v>43584</v>
      </c>
      <c r="AI43" s="28">
        <v>43585</v>
      </c>
      <c r="AJ43" s="31">
        <v>1</v>
      </c>
      <c r="AK43" s="31"/>
      <c r="AL43" s="31">
        <v>1</v>
      </c>
      <c r="AM43" s="31"/>
      <c r="AN43" s="31"/>
      <c r="AO43" s="31"/>
      <c r="AP43" s="31">
        <v>1</v>
      </c>
      <c r="AQ43" s="31"/>
      <c r="AR43" s="31"/>
      <c r="AS43" s="31"/>
      <c r="AT43" s="31"/>
      <c r="AU43" s="31"/>
      <c r="AV43" s="31"/>
      <c r="AW43" s="31"/>
      <c r="AX43" s="31">
        <v>1</v>
      </c>
      <c r="AY43" s="31"/>
      <c r="AZ43" s="31">
        <v>1</v>
      </c>
      <c r="BA43" s="32"/>
      <c r="BB43" s="32"/>
      <c r="BC43" s="32"/>
      <c r="BD43" s="32"/>
      <c r="BE43" s="32"/>
      <c r="BF43" s="32"/>
      <c r="BG43" s="32"/>
    </row>
    <row r="44" spans="2:59" ht="23.1" customHeight="1" x14ac:dyDescent="0.25">
      <c r="B44" s="58">
        <v>36</v>
      </c>
      <c r="C44" s="26" t="s">
        <v>451</v>
      </c>
      <c r="D44" s="43"/>
      <c r="E44" s="42"/>
      <c r="F44" s="43">
        <v>1</v>
      </c>
      <c r="G44" s="42"/>
      <c r="H44" s="25" t="s">
        <v>508</v>
      </c>
      <c r="I44" s="31"/>
      <c r="J44" s="31">
        <v>1</v>
      </c>
      <c r="K44" s="32"/>
      <c r="L44" s="32"/>
      <c r="M44" s="32"/>
      <c r="N44" s="32"/>
      <c r="O44" s="32"/>
      <c r="P44" s="32"/>
      <c r="Q44" s="32"/>
      <c r="R44" s="32"/>
      <c r="S44" s="29">
        <v>43579</v>
      </c>
      <c r="T44" s="31">
        <v>1</v>
      </c>
      <c r="U44" s="31"/>
      <c r="V44" s="31"/>
      <c r="W44" s="31"/>
      <c r="X44" s="31">
        <v>1</v>
      </c>
      <c r="Y44" s="31">
        <v>1</v>
      </c>
      <c r="Z44" s="31"/>
      <c r="AA44" s="31"/>
      <c r="AB44" s="31"/>
      <c r="AC44" s="31"/>
      <c r="AD44" s="31"/>
      <c r="AE44" s="33"/>
      <c r="AF44" s="34" t="s">
        <v>172</v>
      </c>
      <c r="AG44" s="29">
        <v>43579</v>
      </c>
      <c r="AH44" s="28">
        <v>43588</v>
      </c>
      <c r="AI44" s="28">
        <v>43592</v>
      </c>
      <c r="AJ44" s="31"/>
      <c r="AK44" s="31">
        <v>1</v>
      </c>
      <c r="AL44" s="31">
        <v>1</v>
      </c>
      <c r="AM44" s="31"/>
      <c r="AN44" s="31"/>
      <c r="AO44" s="31"/>
      <c r="AP44" s="31"/>
      <c r="AQ44" s="31">
        <v>1</v>
      </c>
      <c r="AR44" s="31"/>
      <c r="AS44" s="31"/>
      <c r="AT44" s="31"/>
      <c r="AU44" s="31"/>
      <c r="AV44" s="31"/>
      <c r="AW44" s="31"/>
      <c r="AX44" s="31">
        <v>1</v>
      </c>
      <c r="AY44" s="31"/>
      <c r="AZ44" s="31">
        <v>1</v>
      </c>
      <c r="BA44" s="32"/>
      <c r="BB44" s="32"/>
      <c r="BC44" s="32"/>
      <c r="BD44" s="32"/>
      <c r="BE44" s="32"/>
      <c r="BF44" s="32"/>
      <c r="BG44" s="32"/>
    </row>
    <row r="45" spans="2:59" ht="23.1" customHeight="1" x14ac:dyDescent="0.25">
      <c r="B45" s="58">
        <v>37</v>
      </c>
      <c r="C45" s="26" t="s">
        <v>452</v>
      </c>
      <c r="D45" s="43"/>
      <c r="E45" s="42"/>
      <c r="F45" s="43">
        <v>1</v>
      </c>
      <c r="G45" s="42"/>
      <c r="H45" s="25" t="s">
        <v>509</v>
      </c>
      <c r="I45" s="31"/>
      <c r="J45" s="31">
        <v>1</v>
      </c>
      <c r="K45" s="32"/>
      <c r="L45" s="32"/>
      <c r="M45" s="32"/>
      <c r="N45" s="32"/>
      <c r="O45" s="32"/>
      <c r="P45" s="32"/>
      <c r="Q45" s="32"/>
      <c r="R45" s="32"/>
      <c r="S45" s="29">
        <v>43579</v>
      </c>
      <c r="T45" s="31">
        <v>1</v>
      </c>
      <c r="U45" s="31"/>
      <c r="V45" s="31"/>
      <c r="W45" s="31"/>
      <c r="X45" s="31">
        <v>1</v>
      </c>
      <c r="Y45" s="31">
        <v>1</v>
      </c>
      <c r="Z45" s="31"/>
      <c r="AA45" s="31"/>
      <c r="AB45" s="31"/>
      <c r="AC45" s="31"/>
      <c r="AD45" s="31"/>
      <c r="AE45" s="33"/>
      <c r="AF45" s="34" t="s">
        <v>172</v>
      </c>
      <c r="AG45" s="29">
        <v>43579</v>
      </c>
      <c r="AH45" s="28">
        <v>43580</v>
      </c>
      <c r="AI45" s="28">
        <v>43581</v>
      </c>
      <c r="AJ45" s="31"/>
      <c r="AK45" s="31">
        <v>1</v>
      </c>
      <c r="AL45" s="31">
        <v>1</v>
      </c>
      <c r="AM45" s="31"/>
      <c r="AN45" s="31"/>
      <c r="AO45" s="31"/>
      <c r="AP45" s="31"/>
      <c r="AQ45" s="31">
        <v>1</v>
      </c>
      <c r="AR45" s="31"/>
      <c r="AS45" s="31"/>
      <c r="AT45" s="31"/>
      <c r="AU45" s="31"/>
      <c r="AV45" s="31"/>
      <c r="AW45" s="31"/>
      <c r="AX45" s="31">
        <v>1</v>
      </c>
      <c r="AY45" s="31"/>
      <c r="AZ45" s="31">
        <v>1</v>
      </c>
      <c r="BA45" s="32"/>
      <c r="BB45" s="32"/>
      <c r="BC45" s="32"/>
      <c r="BD45" s="32"/>
      <c r="BE45" s="32"/>
      <c r="BF45" s="32"/>
      <c r="BG45" s="32"/>
    </row>
    <row r="46" spans="2:59" ht="23.1" customHeight="1" x14ac:dyDescent="0.25">
      <c r="B46" s="58">
        <v>38</v>
      </c>
      <c r="C46" s="26" t="s">
        <v>453</v>
      </c>
      <c r="D46" s="43"/>
      <c r="E46" s="42"/>
      <c r="F46" s="43">
        <v>1</v>
      </c>
      <c r="G46" s="42"/>
      <c r="H46" s="25" t="s">
        <v>510</v>
      </c>
      <c r="I46" s="31"/>
      <c r="J46" s="31">
        <v>1</v>
      </c>
      <c r="K46" s="32"/>
      <c r="L46" s="32"/>
      <c r="M46" s="32"/>
      <c r="N46" s="32"/>
      <c r="O46" s="32"/>
      <c r="P46" s="32"/>
      <c r="Q46" s="32"/>
      <c r="R46" s="32"/>
      <c r="S46" s="29">
        <v>43579</v>
      </c>
      <c r="T46" s="31">
        <v>1</v>
      </c>
      <c r="U46" s="31"/>
      <c r="V46" s="31"/>
      <c r="W46" s="31"/>
      <c r="X46" s="31">
        <v>1</v>
      </c>
      <c r="Y46" s="31">
        <v>1</v>
      </c>
      <c r="Z46" s="31"/>
      <c r="AA46" s="31"/>
      <c r="AB46" s="31"/>
      <c r="AC46" s="31"/>
      <c r="AD46" s="31"/>
      <c r="AE46" s="33"/>
      <c r="AF46" s="34" t="s">
        <v>172</v>
      </c>
      <c r="AG46" s="29">
        <v>43579</v>
      </c>
      <c r="AH46" s="28">
        <v>43580</v>
      </c>
      <c r="AI46" s="28">
        <v>43581</v>
      </c>
      <c r="AJ46" s="31"/>
      <c r="AK46" s="31">
        <v>1</v>
      </c>
      <c r="AL46" s="31">
        <v>1</v>
      </c>
      <c r="AM46" s="31"/>
      <c r="AN46" s="31"/>
      <c r="AO46" s="31"/>
      <c r="AP46" s="31"/>
      <c r="AQ46" s="31">
        <v>1</v>
      </c>
      <c r="AR46" s="31"/>
      <c r="AS46" s="31"/>
      <c r="AT46" s="31"/>
      <c r="AU46" s="31"/>
      <c r="AV46" s="31"/>
      <c r="AW46" s="31"/>
      <c r="AX46" s="31">
        <v>1</v>
      </c>
      <c r="AY46" s="31"/>
      <c r="AZ46" s="31">
        <v>1</v>
      </c>
      <c r="BA46" s="32"/>
      <c r="BB46" s="32"/>
      <c r="BC46" s="32"/>
      <c r="BD46" s="32"/>
      <c r="BE46" s="32"/>
      <c r="BF46" s="32"/>
      <c r="BG46" s="32"/>
    </row>
    <row r="47" spans="2:59" ht="23.1" customHeight="1" x14ac:dyDescent="0.25">
      <c r="B47" s="58">
        <v>39</v>
      </c>
      <c r="C47" s="26" t="s">
        <v>454</v>
      </c>
      <c r="D47" s="43"/>
      <c r="E47" s="42"/>
      <c r="F47" s="43">
        <v>1</v>
      </c>
      <c r="G47" s="42"/>
      <c r="H47" s="25" t="s">
        <v>511</v>
      </c>
      <c r="I47" s="31"/>
      <c r="J47" s="31">
        <v>1</v>
      </c>
      <c r="K47" s="32"/>
      <c r="L47" s="32"/>
      <c r="M47" s="32"/>
      <c r="N47" s="32"/>
      <c r="O47" s="32"/>
      <c r="P47" s="32"/>
      <c r="Q47" s="32"/>
      <c r="R47" s="32"/>
      <c r="S47" s="29">
        <v>43579</v>
      </c>
      <c r="T47" s="31">
        <v>1</v>
      </c>
      <c r="U47" s="31"/>
      <c r="V47" s="31"/>
      <c r="W47" s="31"/>
      <c r="X47" s="31">
        <v>1</v>
      </c>
      <c r="Y47" s="31">
        <v>1</v>
      </c>
      <c r="Z47" s="31"/>
      <c r="AA47" s="31"/>
      <c r="AB47" s="31"/>
      <c r="AC47" s="31"/>
      <c r="AD47" s="31"/>
      <c r="AE47" s="33"/>
      <c r="AF47" s="34" t="s">
        <v>172</v>
      </c>
      <c r="AG47" s="29">
        <v>43579</v>
      </c>
      <c r="AH47" s="28">
        <v>43584</v>
      </c>
      <c r="AI47" s="28">
        <v>43587</v>
      </c>
      <c r="AJ47" s="31">
        <v>1</v>
      </c>
      <c r="AK47" s="31"/>
      <c r="AL47" s="31">
        <v>1</v>
      </c>
      <c r="AM47" s="31"/>
      <c r="AN47" s="31"/>
      <c r="AO47" s="31">
        <v>1</v>
      </c>
      <c r="AP47" s="31"/>
      <c r="AQ47" s="31"/>
      <c r="AR47" s="31"/>
      <c r="AS47" s="31"/>
      <c r="AT47" s="31"/>
      <c r="AU47" s="31"/>
      <c r="AV47" s="31"/>
      <c r="AW47" s="31"/>
      <c r="AX47" s="31">
        <v>1</v>
      </c>
      <c r="AY47" s="31"/>
      <c r="AZ47" s="31">
        <v>1</v>
      </c>
      <c r="BA47" s="32"/>
      <c r="BB47" s="32"/>
      <c r="BC47" s="32"/>
      <c r="BD47" s="32"/>
      <c r="BE47" s="32"/>
      <c r="BF47" s="32"/>
      <c r="BG47" s="32"/>
    </row>
    <row r="48" spans="2:59" ht="23.1" customHeight="1" x14ac:dyDescent="0.25">
      <c r="B48" s="58">
        <v>40</v>
      </c>
      <c r="C48" s="26" t="s">
        <v>455</v>
      </c>
      <c r="D48" s="43"/>
      <c r="E48" s="42"/>
      <c r="F48" s="43">
        <v>1</v>
      </c>
      <c r="G48" s="42"/>
      <c r="H48" s="25" t="s">
        <v>512</v>
      </c>
      <c r="I48" s="31"/>
      <c r="J48" s="31">
        <v>1</v>
      </c>
      <c r="K48" s="32"/>
      <c r="L48" s="32"/>
      <c r="M48" s="32"/>
      <c r="N48" s="32"/>
      <c r="O48" s="32"/>
      <c r="P48" s="32"/>
      <c r="Q48" s="32"/>
      <c r="R48" s="32"/>
      <c r="S48" s="29">
        <v>43579</v>
      </c>
      <c r="T48" s="31">
        <v>1</v>
      </c>
      <c r="U48" s="31"/>
      <c r="V48" s="31"/>
      <c r="W48" s="31"/>
      <c r="X48" s="31">
        <v>1</v>
      </c>
      <c r="Y48" s="31">
        <v>1</v>
      </c>
      <c r="Z48" s="31"/>
      <c r="AA48" s="31"/>
      <c r="AB48" s="31"/>
      <c r="AC48" s="31"/>
      <c r="AD48" s="31"/>
      <c r="AE48" s="33"/>
      <c r="AF48" s="34" t="s">
        <v>172</v>
      </c>
      <c r="AG48" s="29">
        <v>43580</v>
      </c>
      <c r="AH48" s="28">
        <v>43588</v>
      </c>
      <c r="AI48" s="28">
        <v>43592</v>
      </c>
      <c r="AJ48" s="31"/>
      <c r="AK48" s="31">
        <v>1</v>
      </c>
      <c r="AL48" s="31">
        <v>1</v>
      </c>
      <c r="AM48" s="31"/>
      <c r="AN48" s="31"/>
      <c r="AO48" s="31"/>
      <c r="AP48" s="31">
        <v>1</v>
      </c>
      <c r="AQ48" s="31"/>
      <c r="AR48" s="31"/>
      <c r="AS48" s="31"/>
      <c r="AT48" s="31"/>
      <c r="AU48" s="31"/>
      <c r="AV48" s="31"/>
      <c r="AW48" s="31"/>
      <c r="AX48" s="31"/>
      <c r="AY48" s="31">
        <v>1</v>
      </c>
      <c r="AZ48" s="31">
        <v>1</v>
      </c>
      <c r="BA48" s="32"/>
      <c r="BB48" s="32"/>
      <c r="BC48" s="32"/>
      <c r="BD48" s="32"/>
      <c r="BE48" s="32"/>
      <c r="BF48" s="32"/>
      <c r="BG48" s="32"/>
    </row>
    <row r="49" spans="2:59" ht="23.1" customHeight="1" x14ac:dyDescent="0.25">
      <c r="B49" s="58">
        <v>41</v>
      </c>
      <c r="C49" s="26" t="s">
        <v>456</v>
      </c>
      <c r="D49" s="43"/>
      <c r="E49" s="42"/>
      <c r="F49" s="43">
        <v>1</v>
      </c>
      <c r="G49" s="42"/>
      <c r="H49" s="25" t="s">
        <v>513</v>
      </c>
      <c r="I49" s="31"/>
      <c r="J49" s="31">
        <v>1</v>
      </c>
      <c r="K49" s="32"/>
      <c r="L49" s="32"/>
      <c r="M49" s="32"/>
      <c r="N49" s="32"/>
      <c r="O49" s="32"/>
      <c r="P49" s="32"/>
      <c r="Q49" s="32"/>
      <c r="R49" s="32"/>
      <c r="S49" s="29">
        <v>43579</v>
      </c>
      <c r="T49" s="31">
        <v>1</v>
      </c>
      <c r="U49" s="31"/>
      <c r="V49" s="31"/>
      <c r="W49" s="31"/>
      <c r="X49" s="31">
        <v>1</v>
      </c>
      <c r="Y49" s="31">
        <v>1</v>
      </c>
      <c r="Z49" s="31"/>
      <c r="AA49" s="31"/>
      <c r="AB49" s="31"/>
      <c r="AC49" s="31"/>
      <c r="AD49" s="31"/>
      <c r="AE49" s="33"/>
      <c r="AF49" s="34" t="s">
        <v>408</v>
      </c>
      <c r="AG49" s="29">
        <v>43580</v>
      </c>
      <c r="AH49" s="28">
        <v>43587</v>
      </c>
      <c r="AI49" s="28">
        <v>43587</v>
      </c>
      <c r="AJ49" s="31">
        <v>1</v>
      </c>
      <c r="AK49" s="31"/>
      <c r="AL49" s="31">
        <v>1</v>
      </c>
      <c r="AM49" s="31"/>
      <c r="AN49" s="31"/>
      <c r="AO49" s="31"/>
      <c r="AP49" s="31">
        <v>1</v>
      </c>
      <c r="AQ49" s="31"/>
      <c r="AR49" s="31"/>
      <c r="AS49" s="31"/>
      <c r="AT49" s="31"/>
      <c r="AU49" s="31"/>
      <c r="AV49" s="31"/>
      <c r="AW49" s="31"/>
      <c r="AX49" s="31">
        <v>1</v>
      </c>
      <c r="AY49" s="31"/>
      <c r="AZ49" s="31">
        <v>1</v>
      </c>
      <c r="BA49" s="32"/>
      <c r="BB49" s="32"/>
      <c r="BC49" s="32"/>
      <c r="BD49" s="32"/>
      <c r="BE49" s="32"/>
      <c r="BF49" s="32"/>
      <c r="BG49" s="32"/>
    </row>
    <row r="50" spans="2:59" ht="23.1" customHeight="1" x14ac:dyDescent="0.25">
      <c r="B50" s="58">
        <v>42</v>
      </c>
      <c r="C50" s="26" t="s">
        <v>457</v>
      </c>
      <c r="D50" s="43"/>
      <c r="E50" s="42"/>
      <c r="F50" s="43">
        <v>1</v>
      </c>
      <c r="G50" s="42"/>
      <c r="H50" s="25" t="s">
        <v>514</v>
      </c>
      <c r="I50" s="31"/>
      <c r="J50" s="31">
        <v>1</v>
      </c>
      <c r="K50" s="32"/>
      <c r="L50" s="32"/>
      <c r="M50" s="32"/>
      <c r="N50" s="32"/>
      <c r="O50" s="32"/>
      <c r="P50" s="32"/>
      <c r="Q50" s="32"/>
      <c r="R50" s="32"/>
      <c r="S50" s="29">
        <v>43580</v>
      </c>
      <c r="T50" s="31">
        <v>1</v>
      </c>
      <c r="U50" s="31"/>
      <c r="V50" s="31"/>
      <c r="W50" s="31"/>
      <c r="X50" s="31">
        <v>1</v>
      </c>
      <c r="Y50" s="31">
        <v>1</v>
      </c>
      <c r="Z50" s="31"/>
      <c r="AA50" s="31"/>
      <c r="AB50" s="31"/>
      <c r="AC50" s="31"/>
      <c r="AD50" s="31"/>
      <c r="AE50" s="33"/>
      <c r="AF50" s="34" t="s">
        <v>172</v>
      </c>
      <c r="AG50" s="29">
        <v>43580</v>
      </c>
      <c r="AH50" s="28">
        <v>43584</v>
      </c>
      <c r="AI50" s="28">
        <v>43587</v>
      </c>
      <c r="AJ50" s="31">
        <v>1</v>
      </c>
      <c r="AK50" s="31"/>
      <c r="AL50" s="31">
        <v>1</v>
      </c>
      <c r="AM50" s="31"/>
      <c r="AN50" s="31"/>
      <c r="AO50" s="31"/>
      <c r="AP50" s="31">
        <v>1</v>
      </c>
      <c r="AQ50" s="31"/>
      <c r="AR50" s="31"/>
      <c r="AS50" s="31"/>
      <c r="AT50" s="31"/>
      <c r="AU50" s="31"/>
      <c r="AV50" s="31"/>
      <c r="AW50" s="31"/>
      <c r="AX50" s="31">
        <v>1</v>
      </c>
      <c r="AY50" s="31"/>
      <c r="AZ50" s="31">
        <v>1</v>
      </c>
      <c r="BA50" s="32"/>
      <c r="BB50" s="32"/>
      <c r="BC50" s="32"/>
      <c r="BD50" s="32"/>
      <c r="BE50" s="32"/>
      <c r="BF50" s="32"/>
      <c r="BG50" s="32"/>
    </row>
    <row r="51" spans="2:59" ht="23.1" customHeight="1" x14ac:dyDescent="0.25">
      <c r="B51" s="58">
        <v>43</v>
      </c>
      <c r="C51" s="26" t="s">
        <v>458</v>
      </c>
      <c r="D51" s="43"/>
      <c r="E51" s="42"/>
      <c r="F51" s="43">
        <v>1</v>
      </c>
      <c r="G51" s="42"/>
      <c r="H51" s="25" t="s">
        <v>515</v>
      </c>
      <c r="I51" s="31"/>
      <c r="J51" s="31">
        <v>1</v>
      </c>
      <c r="K51" s="32"/>
      <c r="L51" s="32"/>
      <c r="M51" s="32"/>
      <c r="N51" s="32"/>
      <c r="O51" s="32"/>
      <c r="P51" s="32"/>
      <c r="Q51" s="32"/>
      <c r="R51" s="32"/>
      <c r="S51" s="29">
        <v>43580</v>
      </c>
      <c r="T51" s="31">
        <v>1</v>
      </c>
      <c r="U51" s="31"/>
      <c r="V51" s="31"/>
      <c r="W51" s="31"/>
      <c r="X51" s="31">
        <v>1</v>
      </c>
      <c r="Y51" s="31">
        <v>1</v>
      </c>
      <c r="Z51" s="31"/>
      <c r="AA51" s="31"/>
      <c r="AB51" s="31"/>
      <c r="AC51" s="31"/>
      <c r="AD51" s="31"/>
      <c r="AE51" s="33"/>
      <c r="AF51" s="34" t="s">
        <v>175</v>
      </c>
      <c r="AG51" s="29">
        <v>43580</v>
      </c>
      <c r="AH51" s="28">
        <v>43587</v>
      </c>
      <c r="AI51" s="28">
        <v>43587</v>
      </c>
      <c r="AJ51" s="31"/>
      <c r="AK51" s="31">
        <v>1</v>
      </c>
      <c r="AL51" s="31">
        <v>1</v>
      </c>
      <c r="AM51" s="31"/>
      <c r="AN51" s="31"/>
      <c r="AO51" s="31">
        <v>1</v>
      </c>
      <c r="AP51" s="31"/>
      <c r="AQ51" s="31"/>
      <c r="AR51" s="31"/>
      <c r="AS51" s="31"/>
      <c r="AT51" s="31"/>
      <c r="AU51" s="31"/>
      <c r="AV51" s="31"/>
      <c r="AW51" s="31"/>
      <c r="AX51" s="31"/>
      <c r="AY51" s="31">
        <v>1</v>
      </c>
      <c r="AZ51" s="31">
        <v>1</v>
      </c>
      <c r="BA51" s="32"/>
      <c r="BB51" s="32"/>
      <c r="BC51" s="32"/>
      <c r="BD51" s="32"/>
      <c r="BE51" s="32"/>
      <c r="BF51" s="32"/>
      <c r="BG51" s="32"/>
    </row>
    <row r="52" spans="2:59" ht="23.1" customHeight="1" x14ac:dyDescent="0.25">
      <c r="B52" s="58">
        <v>44</v>
      </c>
      <c r="C52" s="26" t="s">
        <v>459</v>
      </c>
      <c r="D52" s="43"/>
      <c r="E52" s="42"/>
      <c r="F52" s="43">
        <v>1</v>
      </c>
      <c r="G52" s="42"/>
      <c r="H52" s="25" t="s">
        <v>516</v>
      </c>
      <c r="I52" s="31"/>
      <c r="J52" s="31">
        <v>1</v>
      </c>
      <c r="K52" s="32"/>
      <c r="L52" s="32"/>
      <c r="M52" s="32"/>
      <c r="N52" s="32"/>
      <c r="O52" s="32"/>
      <c r="P52" s="32"/>
      <c r="Q52" s="32"/>
      <c r="R52" s="32"/>
      <c r="S52" s="29">
        <v>43581</v>
      </c>
      <c r="T52" s="31">
        <v>1</v>
      </c>
      <c r="U52" s="31"/>
      <c r="V52" s="31"/>
      <c r="W52" s="31"/>
      <c r="X52" s="31">
        <v>1</v>
      </c>
      <c r="Y52" s="31">
        <v>1</v>
      </c>
      <c r="Z52" s="31"/>
      <c r="AA52" s="31"/>
      <c r="AB52" s="31"/>
      <c r="AC52" s="31"/>
      <c r="AD52" s="31"/>
      <c r="AE52" s="33"/>
      <c r="AF52" s="34" t="s">
        <v>172</v>
      </c>
      <c r="AG52" s="29">
        <v>43581</v>
      </c>
      <c r="AH52" s="28">
        <v>43592</v>
      </c>
      <c r="AI52" s="28">
        <v>43592</v>
      </c>
      <c r="AJ52" s="31">
        <v>1</v>
      </c>
      <c r="AK52" s="31"/>
      <c r="AL52" s="31">
        <v>1</v>
      </c>
      <c r="AM52" s="31"/>
      <c r="AN52" s="31"/>
      <c r="AO52" s="31">
        <v>1</v>
      </c>
      <c r="AP52" s="31"/>
      <c r="AQ52" s="31"/>
      <c r="AR52" s="31"/>
      <c r="AS52" s="31"/>
      <c r="AT52" s="31"/>
      <c r="AU52" s="31"/>
      <c r="AV52" s="31"/>
      <c r="AW52" s="31"/>
      <c r="AX52" s="31">
        <v>1</v>
      </c>
      <c r="AY52" s="31"/>
      <c r="AZ52" s="31">
        <v>1</v>
      </c>
      <c r="BA52" s="32"/>
      <c r="BB52" s="32"/>
      <c r="BC52" s="32"/>
      <c r="BD52" s="32"/>
      <c r="BE52" s="32"/>
      <c r="BF52" s="32"/>
      <c r="BG52" s="32"/>
    </row>
    <row r="53" spans="2:59" ht="23.1" customHeight="1" x14ac:dyDescent="0.25">
      <c r="B53" s="58">
        <v>45</v>
      </c>
      <c r="C53" s="26" t="s">
        <v>460</v>
      </c>
      <c r="D53" s="43"/>
      <c r="E53" s="42"/>
      <c r="F53" s="43">
        <v>1</v>
      </c>
      <c r="G53" s="42"/>
      <c r="H53" s="25" t="s">
        <v>517</v>
      </c>
      <c r="I53" s="31"/>
      <c r="J53" s="31">
        <v>1</v>
      </c>
      <c r="K53" s="32"/>
      <c r="L53" s="32"/>
      <c r="M53" s="32"/>
      <c r="N53" s="32"/>
      <c r="O53" s="32"/>
      <c r="P53" s="32"/>
      <c r="Q53" s="32"/>
      <c r="R53" s="32"/>
      <c r="S53" s="29">
        <v>43581</v>
      </c>
      <c r="T53" s="31">
        <v>1</v>
      </c>
      <c r="U53" s="31"/>
      <c r="V53" s="31"/>
      <c r="W53" s="31"/>
      <c r="X53" s="31">
        <v>1</v>
      </c>
      <c r="Y53" s="31">
        <v>1</v>
      </c>
      <c r="Z53" s="31"/>
      <c r="AA53" s="31"/>
      <c r="AB53" s="31"/>
      <c r="AC53" s="31"/>
      <c r="AD53" s="31"/>
      <c r="AE53" s="33"/>
      <c r="AF53" s="34" t="s">
        <v>172</v>
      </c>
      <c r="AG53" s="29">
        <v>43581</v>
      </c>
      <c r="AH53" s="28">
        <v>43592</v>
      </c>
      <c r="AI53" s="28">
        <v>43593</v>
      </c>
      <c r="AJ53" s="31">
        <v>1</v>
      </c>
      <c r="AK53" s="31"/>
      <c r="AL53" s="31">
        <v>1</v>
      </c>
      <c r="AM53" s="31"/>
      <c r="AN53" s="31"/>
      <c r="AO53" s="31">
        <v>1</v>
      </c>
      <c r="AP53" s="31"/>
      <c r="AQ53" s="31"/>
      <c r="AR53" s="31"/>
      <c r="AS53" s="31"/>
      <c r="AT53" s="31"/>
      <c r="AU53" s="31"/>
      <c r="AV53" s="31"/>
      <c r="AW53" s="31"/>
      <c r="AX53" s="31"/>
      <c r="AY53" s="31">
        <v>1</v>
      </c>
      <c r="AZ53" s="31">
        <v>1</v>
      </c>
      <c r="BA53" s="32"/>
      <c r="BB53" s="32"/>
      <c r="BC53" s="32"/>
      <c r="BD53" s="32"/>
      <c r="BE53" s="32"/>
      <c r="BF53" s="32"/>
      <c r="BG53" s="32"/>
    </row>
    <row r="54" spans="2:59" ht="23.1" customHeight="1" x14ac:dyDescent="0.25">
      <c r="B54" s="58">
        <v>46</v>
      </c>
      <c r="C54" s="26" t="s">
        <v>461</v>
      </c>
      <c r="D54" s="43"/>
      <c r="E54" s="42"/>
      <c r="F54" s="43">
        <v>1</v>
      </c>
      <c r="G54" s="42"/>
      <c r="H54" s="25" t="s">
        <v>518</v>
      </c>
      <c r="I54" s="31"/>
      <c r="J54" s="31">
        <v>1</v>
      </c>
      <c r="K54" s="32"/>
      <c r="L54" s="32"/>
      <c r="M54" s="32"/>
      <c r="N54" s="32"/>
      <c r="O54" s="32"/>
      <c r="P54" s="32"/>
      <c r="Q54" s="32"/>
      <c r="R54" s="32"/>
      <c r="S54" s="29">
        <v>43583</v>
      </c>
      <c r="T54" s="31">
        <v>1</v>
      </c>
      <c r="U54" s="31"/>
      <c r="V54" s="31"/>
      <c r="W54" s="31"/>
      <c r="X54" s="31">
        <v>1</v>
      </c>
      <c r="Y54" s="31">
        <v>1</v>
      </c>
      <c r="Z54" s="31"/>
      <c r="AA54" s="31"/>
      <c r="AB54" s="31"/>
      <c r="AC54" s="31"/>
      <c r="AD54" s="31"/>
      <c r="AE54" s="33"/>
      <c r="AF54" s="34" t="s">
        <v>176</v>
      </c>
      <c r="AG54" s="29">
        <v>43584</v>
      </c>
      <c r="AH54" s="28">
        <v>43598</v>
      </c>
      <c r="AI54" s="28">
        <v>43599</v>
      </c>
      <c r="AJ54" s="31"/>
      <c r="AK54" s="31">
        <v>1</v>
      </c>
      <c r="AL54" s="31">
        <v>1</v>
      </c>
      <c r="AM54" s="31"/>
      <c r="AN54" s="31"/>
      <c r="AO54" s="31"/>
      <c r="AP54" s="31">
        <v>1</v>
      </c>
      <c r="AQ54" s="31"/>
      <c r="AR54" s="31"/>
      <c r="AS54" s="31"/>
      <c r="AT54" s="31"/>
      <c r="AU54" s="31"/>
      <c r="AV54" s="31"/>
      <c r="AW54" s="31"/>
      <c r="AX54" s="31">
        <v>1</v>
      </c>
      <c r="AY54" s="31"/>
      <c r="AZ54" s="31">
        <v>1</v>
      </c>
      <c r="BA54" s="32"/>
      <c r="BB54" s="32"/>
      <c r="BC54" s="32"/>
      <c r="BD54" s="32"/>
      <c r="BE54" s="32"/>
      <c r="BF54" s="32"/>
      <c r="BG54" s="32"/>
    </row>
    <row r="55" spans="2:59" ht="23.1" customHeight="1" x14ac:dyDescent="0.25">
      <c r="B55" s="58">
        <v>47</v>
      </c>
      <c r="C55" s="26" t="s">
        <v>462</v>
      </c>
      <c r="D55" s="43"/>
      <c r="E55" s="42"/>
      <c r="F55" s="43">
        <v>1</v>
      </c>
      <c r="G55" s="42"/>
      <c r="H55" s="25" t="s">
        <v>519</v>
      </c>
      <c r="I55" s="31"/>
      <c r="J55" s="31">
        <v>1</v>
      </c>
      <c r="K55" s="32"/>
      <c r="L55" s="32"/>
      <c r="M55" s="32"/>
      <c r="N55" s="32"/>
      <c r="O55" s="32"/>
      <c r="P55" s="32"/>
      <c r="Q55" s="32"/>
      <c r="R55" s="32"/>
      <c r="S55" s="29">
        <v>43584</v>
      </c>
      <c r="T55" s="31">
        <v>1</v>
      </c>
      <c r="U55" s="31"/>
      <c r="V55" s="31"/>
      <c r="W55" s="31"/>
      <c r="X55" s="31">
        <v>1</v>
      </c>
      <c r="Y55" s="31">
        <v>1</v>
      </c>
      <c r="Z55" s="31"/>
      <c r="AA55" s="31"/>
      <c r="AB55" s="31"/>
      <c r="AC55" s="31"/>
      <c r="AD55" s="31"/>
      <c r="AE55" s="33"/>
      <c r="AF55" s="34" t="s">
        <v>178</v>
      </c>
      <c r="AG55" s="29">
        <v>43584</v>
      </c>
      <c r="AH55" s="28">
        <v>43598</v>
      </c>
      <c r="AI55" s="28">
        <v>43599</v>
      </c>
      <c r="AJ55" s="31"/>
      <c r="AK55" s="31">
        <v>1</v>
      </c>
      <c r="AL55" s="31">
        <v>1</v>
      </c>
      <c r="AM55" s="31"/>
      <c r="AN55" s="31"/>
      <c r="AO55" s="31"/>
      <c r="AP55" s="31">
        <v>1</v>
      </c>
      <c r="AQ55" s="31"/>
      <c r="AR55" s="31"/>
      <c r="AS55" s="31"/>
      <c r="AT55" s="31"/>
      <c r="AU55" s="31"/>
      <c r="AV55" s="31"/>
      <c r="AW55" s="31"/>
      <c r="AX55" s="31">
        <v>1</v>
      </c>
      <c r="AY55" s="31"/>
      <c r="AZ55" s="31">
        <v>1</v>
      </c>
      <c r="BA55" s="32"/>
      <c r="BB55" s="32"/>
      <c r="BC55" s="32"/>
      <c r="BD55" s="32"/>
      <c r="BE55" s="32"/>
      <c r="BF55" s="32"/>
      <c r="BG55" s="32"/>
    </row>
    <row r="56" spans="2:59" ht="23.1" customHeight="1" x14ac:dyDescent="0.25">
      <c r="B56" s="58">
        <v>48</v>
      </c>
      <c r="C56" s="26" t="s">
        <v>463</v>
      </c>
      <c r="D56" s="43"/>
      <c r="E56" s="42"/>
      <c r="F56" s="43">
        <v>1</v>
      </c>
      <c r="G56" s="42"/>
      <c r="H56" s="25" t="s">
        <v>520</v>
      </c>
      <c r="I56" s="31"/>
      <c r="J56" s="31">
        <v>1</v>
      </c>
      <c r="K56" s="32"/>
      <c r="L56" s="32"/>
      <c r="M56" s="32"/>
      <c r="N56" s="32"/>
      <c r="O56" s="32"/>
      <c r="P56" s="32"/>
      <c r="Q56" s="32"/>
      <c r="R56" s="32"/>
      <c r="S56" s="29">
        <v>43584</v>
      </c>
      <c r="T56" s="31">
        <v>1</v>
      </c>
      <c r="U56" s="31"/>
      <c r="V56" s="31"/>
      <c r="W56" s="31"/>
      <c r="X56" s="31">
        <v>1</v>
      </c>
      <c r="Y56" s="31">
        <v>1</v>
      </c>
      <c r="Z56" s="31"/>
      <c r="AA56" s="31"/>
      <c r="AB56" s="31"/>
      <c r="AC56" s="31"/>
      <c r="AD56" s="31"/>
      <c r="AE56" s="33"/>
      <c r="AF56" s="34" t="s">
        <v>172</v>
      </c>
      <c r="AG56" s="29">
        <v>43585</v>
      </c>
      <c r="AH56" s="28">
        <v>43593</v>
      </c>
      <c r="AI56" s="28">
        <v>43593</v>
      </c>
      <c r="AJ56" s="31">
        <v>1</v>
      </c>
      <c r="AK56" s="31"/>
      <c r="AL56" s="31">
        <v>1</v>
      </c>
      <c r="AM56" s="31"/>
      <c r="AN56" s="31"/>
      <c r="AO56" s="31"/>
      <c r="AP56" s="31">
        <v>1</v>
      </c>
      <c r="AQ56" s="31"/>
      <c r="AR56" s="31"/>
      <c r="AS56" s="31"/>
      <c r="AT56" s="31"/>
      <c r="AU56" s="31"/>
      <c r="AV56" s="31"/>
      <c r="AW56" s="31"/>
      <c r="AX56" s="31">
        <v>1</v>
      </c>
      <c r="AY56" s="31"/>
      <c r="AZ56" s="31">
        <v>1</v>
      </c>
      <c r="BA56" s="32"/>
      <c r="BB56" s="32"/>
      <c r="BC56" s="32"/>
      <c r="BD56" s="32"/>
      <c r="BE56" s="32"/>
      <c r="BF56" s="32"/>
      <c r="BG56" s="32"/>
    </row>
    <row r="57" spans="2:59" ht="23.1" customHeight="1" x14ac:dyDescent="0.25">
      <c r="B57" s="58">
        <v>49</v>
      </c>
      <c r="C57" s="26" t="s">
        <v>464</v>
      </c>
      <c r="D57" s="43"/>
      <c r="E57" s="42"/>
      <c r="F57" s="43">
        <v>1</v>
      </c>
      <c r="G57" s="42"/>
      <c r="H57" s="25" t="s">
        <v>521</v>
      </c>
      <c r="I57" s="31"/>
      <c r="J57" s="31">
        <v>1</v>
      </c>
      <c r="K57" s="32"/>
      <c r="L57" s="32"/>
      <c r="M57" s="32"/>
      <c r="N57" s="32"/>
      <c r="O57" s="32"/>
      <c r="P57" s="32"/>
      <c r="Q57" s="32"/>
      <c r="R57" s="32"/>
      <c r="S57" s="29">
        <v>43584</v>
      </c>
      <c r="T57" s="31">
        <v>1</v>
      </c>
      <c r="U57" s="31"/>
      <c r="V57" s="31"/>
      <c r="W57" s="31"/>
      <c r="X57" s="31">
        <v>1</v>
      </c>
      <c r="Y57" s="31">
        <v>1</v>
      </c>
      <c r="Z57" s="31"/>
      <c r="AA57" s="31"/>
      <c r="AB57" s="31"/>
      <c r="AC57" s="31"/>
      <c r="AD57" s="31"/>
      <c r="AE57" s="33"/>
      <c r="AF57" s="34" t="s">
        <v>172</v>
      </c>
      <c r="AG57" s="29">
        <v>43585</v>
      </c>
      <c r="AH57" s="28">
        <v>43593</v>
      </c>
      <c r="AI57" s="28">
        <v>43593</v>
      </c>
      <c r="AJ57" s="31">
        <v>1</v>
      </c>
      <c r="AK57" s="31"/>
      <c r="AL57" s="31">
        <v>1</v>
      </c>
      <c r="AM57" s="31"/>
      <c r="AN57" s="31"/>
      <c r="AO57" s="31"/>
      <c r="AP57" s="31">
        <v>1</v>
      </c>
      <c r="AQ57" s="31"/>
      <c r="AR57" s="31"/>
      <c r="AS57" s="31"/>
      <c r="AT57" s="31"/>
      <c r="AU57" s="31"/>
      <c r="AV57" s="31"/>
      <c r="AW57" s="31"/>
      <c r="AX57" s="31">
        <v>1</v>
      </c>
      <c r="AY57" s="31"/>
      <c r="AZ57" s="31">
        <v>1</v>
      </c>
      <c r="BA57" s="32"/>
      <c r="BB57" s="32"/>
      <c r="BC57" s="32"/>
      <c r="BD57" s="32"/>
      <c r="BE57" s="32"/>
      <c r="BF57" s="32"/>
      <c r="BG57" s="32"/>
    </row>
    <row r="58" spans="2:59" ht="23.1" customHeight="1" x14ac:dyDescent="0.25">
      <c r="B58" s="58">
        <v>50</v>
      </c>
      <c r="C58" s="26" t="s">
        <v>465</v>
      </c>
      <c r="D58" s="43"/>
      <c r="E58" s="42"/>
      <c r="F58" s="43">
        <v>1</v>
      </c>
      <c r="G58" s="42"/>
      <c r="H58" s="25" t="s">
        <v>522</v>
      </c>
      <c r="I58" s="31"/>
      <c r="J58" s="31">
        <v>1</v>
      </c>
      <c r="K58" s="32"/>
      <c r="L58" s="32"/>
      <c r="M58" s="32"/>
      <c r="N58" s="32"/>
      <c r="O58" s="32"/>
      <c r="P58" s="32"/>
      <c r="Q58" s="32"/>
      <c r="R58" s="32"/>
      <c r="S58" s="29">
        <v>43584</v>
      </c>
      <c r="T58" s="31">
        <v>1</v>
      </c>
      <c r="U58" s="31"/>
      <c r="V58" s="31"/>
      <c r="W58" s="31"/>
      <c r="X58" s="31">
        <v>1</v>
      </c>
      <c r="Y58" s="31">
        <v>1</v>
      </c>
      <c r="Z58" s="31"/>
      <c r="AA58" s="31"/>
      <c r="AB58" s="31"/>
      <c r="AC58" s="31"/>
      <c r="AD58" s="31"/>
      <c r="AE58" s="33"/>
      <c r="AF58" s="34" t="s">
        <v>172</v>
      </c>
      <c r="AG58" s="29">
        <v>43585</v>
      </c>
      <c r="AH58" s="28">
        <v>43593</v>
      </c>
      <c r="AI58" s="28">
        <v>43593</v>
      </c>
      <c r="AJ58" s="31">
        <v>1</v>
      </c>
      <c r="AK58" s="31"/>
      <c r="AL58" s="31">
        <v>1</v>
      </c>
      <c r="AM58" s="31"/>
      <c r="AN58" s="31"/>
      <c r="AO58" s="31"/>
      <c r="AP58" s="31">
        <v>1</v>
      </c>
      <c r="AQ58" s="31"/>
      <c r="AR58" s="31"/>
      <c r="AS58" s="31"/>
      <c r="AT58" s="31"/>
      <c r="AU58" s="31"/>
      <c r="AV58" s="31"/>
      <c r="AW58" s="31"/>
      <c r="AX58" s="31"/>
      <c r="AY58" s="31">
        <v>1</v>
      </c>
      <c r="AZ58" s="31">
        <v>1</v>
      </c>
      <c r="BA58" s="32"/>
      <c r="BB58" s="32"/>
      <c r="BC58" s="32"/>
      <c r="BD58" s="32"/>
      <c r="BE58" s="32"/>
      <c r="BF58" s="32"/>
      <c r="BG58" s="32"/>
    </row>
    <row r="59" spans="2:59" ht="23.1" customHeight="1" x14ac:dyDescent="0.25">
      <c r="B59" s="58">
        <v>51</v>
      </c>
      <c r="C59" s="26" t="s">
        <v>466</v>
      </c>
      <c r="D59" s="43"/>
      <c r="E59" s="42"/>
      <c r="F59" s="43">
        <v>1</v>
      </c>
      <c r="G59" s="42"/>
      <c r="H59" s="25" t="s">
        <v>523</v>
      </c>
      <c r="I59" s="31"/>
      <c r="J59" s="31">
        <v>1</v>
      </c>
      <c r="K59" s="32"/>
      <c r="L59" s="32"/>
      <c r="M59" s="32"/>
      <c r="N59" s="32"/>
      <c r="O59" s="32"/>
      <c r="P59" s="32"/>
      <c r="Q59" s="32"/>
      <c r="R59" s="32"/>
      <c r="S59" s="29">
        <v>43584</v>
      </c>
      <c r="T59" s="31">
        <v>1</v>
      </c>
      <c r="U59" s="31"/>
      <c r="V59" s="31"/>
      <c r="W59" s="31"/>
      <c r="X59" s="31">
        <v>1</v>
      </c>
      <c r="Y59" s="31">
        <v>1</v>
      </c>
      <c r="Z59" s="31"/>
      <c r="AA59" s="31"/>
      <c r="AB59" s="31"/>
      <c r="AC59" s="31"/>
      <c r="AD59" s="31"/>
      <c r="AE59" s="33"/>
      <c r="AF59" s="34" t="s">
        <v>172</v>
      </c>
      <c r="AG59" s="29">
        <v>43585</v>
      </c>
      <c r="AH59" s="28">
        <v>43593</v>
      </c>
      <c r="AI59" s="28">
        <v>43598</v>
      </c>
      <c r="AJ59" s="31"/>
      <c r="AK59" s="31">
        <v>1</v>
      </c>
      <c r="AL59" s="31">
        <v>1</v>
      </c>
      <c r="AM59" s="31"/>
      <c r="AN59" s="31"/>
      <c r="AO59" s="31">
        <v>1</v>
      </c>
      <c r="AP59" s="31"/>
      <c r="AQ59" s="31"/>
      <c r="AR59" s="31"/>
      <c r="AS59" s="31"/>
      <c r="AT59" s="31"/>
      <c r="AU59" s="31"/>
      <c r="AV59" s="31"/>
      <c r="AW59" s="31">
        <v>1</v>
      </c>
      <c r="AX59" s="31"/>
      <c r="AY59" s="31"/>
      <c r="AZ59" s="31">
        <v>1</v>
      </c>
      <c r="BA59" s="32"/>
      <c r="BB59" s="32"/>
      <c r="BC59" s="32"/>
      <c r="BD59" s="32"/>
      <c r="BE59" s="32"/>
      <c r="BF59" s="32"/>
      <c r="BG59" s="32"/>
    </row>
    <row r="60" spans="2:59" ht="23.1" customHeight="1" x14ac:dyDescent="0.25">
      <c r="B60" s="58">
        <v>52</v>
      </c>
      <c r="C60" s="26" t="s">
        <v>467</v>
      </c>
      <c r="D60" s="43"/>
      <c r="E60" s="42"/>
      <c r="F60" s="43">
        <v>1</v>
      </c>
      <c r="G60" s="42"/>
      <c r="H60" s="25" t="s">
        <v>524</v>
      </c>
      <c r="I60" s="31"/>
      <c r="J60" s="31">
        <v>1</v>
      </c>
      <c r="K60" s="32"/>
      <c r="L60" s="32"/>
      <c r="M60" s="32"/>
      <c r="N60" s="32"/>
      <c r="O60" s="32"/>
      <c r="P60" s="32"/>
      <c r="Q60" s="32"/>
      <c r="R60" s="32"/>
      <c r="S60" s="29">
        <v>43584</v>
      </c>
      <c r="T60" s="31">
        <v>1</v>
      </c>
      <c r="U60" s="31"/>
      <c r="V60" s="31"/>
      <c r="W60" s="31"/>
      <c r="X60" s="31">
        <v>1</v>
      </c>
      <c r="Y60" s="31">
        <v>1</v>
      </c>
      <c r="Z60" s="31"/>
      <c r="AA60" s="31"/>
      <c r="AB60" s="31"/>
      <c r="AC60" s="31"/>
      <c r="AD60" s="31"/>
      <c r="AE60" s="33"/>
      <c r="AF60" s="34" t="s">
        <v>409</v>
      </c>
      <c r="AG60" s="29">
        <v>43585</v>
      </c>
      <c r="AH60" s="28">
        <v>43598</v>
      </c>
      <c r="AI60" s="28">
        <v>43598</v>
      </c>
      <c r="AJ60" s="31"/>
      <c r="AK60" s="31">
        <v>1</v>
      </c>
      <c r="AL60" s="31">
        <v>1</v>
      </c>
      <c r="AM60" s="31"/>
      <c r="AN60" s="31"/>
      <c r="AO60" s="31">
        <v>1</v>
      </c>
      <c r="AP60" s="31"/>
      <c r="AQ60" s="31"/>
      <c r="AR60" s="31"/>
      <c r="AS60" s="31"/>
      <c r="AT60" s="31"/>
      <c r="AU60" s="31"/>
      <c r="AV60" s="31"/>
      <c r="AW60" s="31">
        <v>1</v>
      </c>
      <c r="AX60" s="31"/>
      <c r="AY60" s="31"/>
      <c r="AZ60" s="31">
        <v>1</v>
      </c>
      <c r="BA60" s="32"/>
      <c r="BB60" s="32"/>
      <c r="BC60" s="32"/>
      <c r="BD60" s="32"/>
      <c r="BE60" s="32"/>
      <c r="BF60" s="32"/>
      <c r="BG60" s="32"/>
    </row>
    <row r="61" spans="2:59" ht="23.1" customHeight="1" x14ac:dyDescent="0.25">
      <c r="B61" s="58">
        <v>53</v>
      </c>
      <c r="C61" s="26" t="s">
        <v>468</v>
      </c>
      <c r="D61" s="43">
        <v>1</v>
      </c>
      <c r="E61" s="42"/>
      <c r="F61" s="43"/>
      <c r="G61" s="42"/>
      <c r="H61" s="25" t="s">
        <v>525</v>
      </c>
      <c r="I61" s="31"/>
      <c r="J61" s="31">
        <v>1</v>
      </c>
      <c r="K61" s="32"/>
      <c r="L61" s="32"/>
      <c r="M61" s="32"/>
      <c r="N61" s="32"/>
      <c r="O61" s="32"/>
      <c r="P61" s="32"/>
      <c r="Q61" s="32"/>
      <c r="R61" s="32"/>
      <c r="S61" s="29">
        <v>43585</v>
      </c>
      <c r="T61" s="31">
        <v>1</v>
      </c>
      <c r="U61" s="31"/>
      <c r="V61" s="31"/>
      <c r="W61" s="31"/>
      <c r="X61" s="31">
        <v>1</v>
      </c>
      <c r="Y61" s="31">
        <v>1</v>
      </c>
      <c r="Z61" s="31"/>
      <c r="AA61" s="31"/>
      <c r="AB61" s="31"/>
      <c r="AC61" s="31"/>
      <c r="AD61" s="31"/>
      <c r="AE61" s="33"/>
      <c r="AF61" s="34" t="s">
        <v>180</v>
      </c>
      <c r="AG61" s="29">
        <v>43585</v>
      </c>
      <c r="AH61" s="28">
        <v>43598</v>
      </c>
      <c r="AI61" s="28">
        <v>43599</v>
      </c>
      <c r="AJ61" s="31"/>
      <c r="AK61" s="31">
        <v>1</v>
      </c>
      <c r="AL61" s="31">
        <v>1</v>
      </c>
      <c r="AM61" s="31"/>
      <c r="AN61" s="31"/>
      <c r="AO61" s="31">
        <v>1</v>
      </c>
      <c r="AP61" s="31"/>
      <c r="AQ61" s="31"/>
      <c r="AR61" s="31"/>
      <c r="AS61" s="31"/>
      <c r="AT61" s="31"/>
      <c r="AU61" s="31"/>
      <c r="AV61" s="31"/>
      <c r="AW61" s="31">
        <v>1</v>
      </c>
      <c r="AX61" s="31"/>
      <c r="AY61" s="31"/>
      <c r="AZ61" s="31">
        <v>1</v>
      </c>
      <c r="BA61" s="32"/>
      <c r="BB61" s="32"/>
      <c r="BC61" s="32"/>
      <c r="BD61" s="32"/>
      <c r="BE61" s="32"/>
      <c r="BF61" s="32"/>
      <c r="BG61" s="32"/>
    </row>
    <row r="62" spans="2:59" ht="23.1" customHeight="1" x14ac:dyDescent="0.25">
      <c r="B62" s="58">
        <v>54</v>
      </c>
      <c r="C62" s="26" t="s">
        <v>469</v>
      </c>
      <c r="D62" s="43"/>
      <c r="E62" s="42"/>
      <c r="F62" s="43">
        <v>1</v>
      </c>
      <c r="G62" s="42"/>
      <c r="H62" s="25" t="s">
        <v>526</v>
      </c>
      <c r="I62" s="31"/>
      <c r="J62" s="31">
        <v>1</v>
      </c>
      <c r="K62" s="32"/>
      <c r="L62" s="32"/>
      <c r="M62" s="32"/>
      <c r="N62" s="32"/>
      <c r="O62" s="32"/>
      <c r="P62" s="32"/>
      <c r="Q62" s="32"/>
      <c r="R62" s="32"/>
      <c r="S62" s="29">
        <v>43585</v>
      </c>
      <c r="T62" s="31">
        <v>1</v>
      </c>
      <c r="U62" s="31"/>
      <c r="V62" s="31"/>
      <c r="W62" s="31"/>
      <c r="X62" s="31">
        <v>1</v>
      </c>
      <c r="Y62" s="31">
        <v>1</v>
      </c>
      <c r="Z62" s="31"/>
      <c r="AA62" s="31"/>
      <c r="AB62" s="31"/>
      <c r="AC62" s="31"/>
      <c r="AD62" s="31"/>
      <c r="AE62" s="33"/>
      <c r="AF62" s="34" t="s">
        <v>180</v>
      </c>
      <c r="AG62" s="29">
        <v>43585</v>
      </c>
      <c r="AH62" s="28">
        <v>43600</v>
      </c>
      <c r="AI62" s="28">
        <v>43601</v>
      </c>
      <c r="AJ62" s="31"/>
      <c r="AK62" s="31">
        <v>1</v>
      </c>
      <c r="AL62" s="31">
        <v>1</v>
      </c>
      <c r="AM62" s="31"/>
      <c r="AN62" s="31"/>
      <c r="AO62" s="31">
        <v>1</v>
      </c>
      <c r="AP62" s="31"/>
      <c r="AQ62" s="31"/>
      <c r="AR62" s="31"/>
      <c r="AS62" s="31"/>
      <c r="AT62" s="31"/>
      <c r="AU62" s="31"/>
      <c r="AV62" s="31"/>
      <c r="AW62" s="31">
        <v>1</v>
      </c>
      <c r="AX62" s="31"/>
      <c r="AY62" s="31"/>
      <c r="AZ62" s="31">
        <v>1</v>
      </c>
      <c r="BA62" s="32"/>
      <c r="BB62" s="32"/>
      <c r="BC62" s="32"/>
      <c r="BD62" s="32"/>
      <c r="BE62" s="32"/>
      <c r="BF62" s="32"/>
      <c r="BG62" s="32"/>
    </row>
    <row r="63" spans="2:59" ht="23.1" customHeight="1" x14ac:dyDescent="0.25">
      <c r="B63" s="58">
        <v>55</v>
      </c>
      <c r="C63" s="26" t="s">
        <v>470</v>
      </c>
      <c r="D63" s="43">
        <v>1</v>
      </c>
      <c r="E63" s="42"/>
      <c r="F63" s="43"/>
      <c r="G63" s="42"/>
      <c r="H63" s="25" t="s">
        <v>527</v>
      </c>
      <c r="I63" s="31"/>
      <c r="J63" s="31">
        <v>1</v>
      </c>
      <c r="K63" s="32"/>
      <c r="L63" s="32"/>
      <c r="M63" s="32"/>
      <c r="N63" s="32"/>
      <c r="O63" s="32"/>
      <c r="P63" s="32"/>
      <c r="Q63" s="32"/>
      <c r="R63" s="32"/>
      <c r="S63" s="29">
        <v>43585</v>
      </c>
      <c r="T63" s="31">
        <v>1</v>
      </c>
      <c r="U63" s="31"/>
      <c r="V63" s="31"/>
      <c r="W63" s="31"/>
      <c r="X63" s="31">
        <v>1</v>
      </c>
      <c r="Y63" s="31">
        <v>1</v>
      </c>
      <c r="Z63" s="31"/>
      <c r="AA63" s="31"/>
      <c r="AB63" s="31"/>
      <c r="AC63" s="31"/>
      <c r="AD63" s="31"/>
      <c r="AE63" s="33"/>
      <c r="AF63" s="34" t="s">
        <v>180</v>
      </c>
      <c r="AG63" s="29">
        <v>43585</v>
      </c>
      <c r="AH63" s="28">
        <v>43600</v>
      </c>
      <c r="AI63" s="28">
        <v>43600</v>
      </c>
      <c r="AJ63" s="31">
        <v>1</v>
      </c>
      <c r="AK63" s="31"/>
      <c r="AL63" s="31">
        <v>1</v>
      </c>
      <c r="AM63" s="31"/>
      <c r="AN63" s="31"/>
      <c r="AO63" s="31">
        <v>1</v>
      </c>
      <c r="AP63" s="31"/>
      <c r="AQ63" s="31"/>
      <c r="AR63" s="31"/>
      <c r="AS63" s="31"/>
      <c r="AT63" s="31"/>
      <c r="AU63" s="31"/>
      <c r="AV63" s="31"/>
      <c r="AW63" s="31">
        <v>1</v>
      </c>
      <c r="AX63" s="31"/>
      <c r="AY63" s="31"/>
      <c r="AZ63" s="31">
        <v>1</v>
      </c>
      <c r="BA63" s="32"/>
      <c r="BB63" s="32"/>
      <c r="BC63" s="32"/>
      <c r="BD63" s="32"/>
      <c r="BE63" s="32"/>
      <c r="BF63" s="32"/>
      <c r="BG63" s="32"/>
    </row>
    <row r="64" spans="2:59" ht="23.1" customHeight="1" x14ac:dyDescent="0.25">
      <c r="B64" s="58">
        <v>56</v>
      </c>
      <c r="C64" s="26" t="s">
        <v>471</v>
      </c>
      <c r="D64" s="43"/>
      <c r="E64" s="42"/>
      <c r="F64" s="43">
        <v>1</v>
      </c>
      <c r="G64" s="42"/>
      <c r="H64" s="25" t="s">
        <v>528</v>
      </c>
      <c r="I64" s="31"/>
      <c r="J64" s="31">
        <v>1</v>
      </c>
      <c r="K64" s="32"/>
      <c r="L64" s="32"/>
      <c r="M64" s="32"/>
      <c r="N64" s="32"/>
      <c r="O64" s="32"/>
      <c r="P64" s="32"/>
      <c r="Q64" s="32"/>
      <c r="R64" s="32"/>
      <c r="S64" s="29">
        <v>43585</v>
      </c>
      <c r="T64" s="31">
        <v>1</v>
      </c>
      <c r="U64" s="31"/>
      <c r="V64" s="31"/>
      <c r="W64" s="31"/>
      <c r="X64" s="31">
        <v>1</v>
      </c>
      <c r="Y64" s="31">
        <v>1</v>
      </c>
      <c r="Z64" s="31"/>
      <c r="AA64" s="31"/>
      <c r="AB64" s="31"/>
      <c r="AC64" s="31"/>
      <c r="AD64" s="31"/>
      <c r="AE64" s="33"/>
      <c r="AF64" s="34" t="s">
        <v>172</v>
      </c>
      <c r="AG64" s="29">
        <v>43585</v>
      </c>
      <c r="AH64" s="28">
        <v>43592</v>
      </c>
      <c r="AI64" s="28">
        <v>43599</v>
      </c>
      <c r="AJ64" s="31"/>
      <c r="AK64" s="31">
        <v>1</v>
      </c>
      <c r="AL64" s="31">
        <v>1</v>
      </c>
      <c r="AM64" s="31"/>
      <c r="AN64" s="31"/>
      <c r="AO64" s="31">
        <v>1</v>
      </c>
      <c r="AP64" s="31"/>
      <c r="AQ64" s="31"/>
      <c r="AR64" s="31"/>
      <c r="AS64" s="31"/>
      <c r="AT64" s="31"/>
      <c r="AU64" s="31"/>
      <c r="AV64" s="31"/>
      <c r="AW64" s="31">
        <v>1</v>
      </c>
      <c r="AX64" s="31"/>
      <c r="AY64" s="31"/>
      <c r="AZ64" s="31">
        <v>1</v>
      </c>
      <c r="BA64" s="32"/>
      <c r="BB64" s="32"/>
      <c r="BC64" s="32"/>
      <c r="BD64" s="32"/>
      <c r="BE64" s="32"/>
      <c r="BF64" s="32"/>
      <c r="BG64" s="32"/>
    </row>
    <row r="65" spans="2:59" ht="23.1" customHeight="1" x14ac:dyDescent="0.25">
      <c r="B65" s="60">
        <v>57</v>
      </c>
      <c r="C65" s="26" t="s">
        <v>472</v>
      </c>
      <c r="D65" s="43"/>
      <c r="E65" s="42"/>
      <c r="F65" s="43">
        <v>1</v>
      </c>
      <c r="G65" s="42"/>
      <c r="H65" s="25" t="s">
        <v>529</v>
      </c>
      <c r="I65" s="31"/>
      <c r="J65" s="31">
        <v>1</v>
      </c>
      <c r="K65" s="32"/>
      <c r="L65" s="32"/>
      <c r="M65" s="32"/>
      <c r="N65" s="32"/>
      <c r="O65" s="32"/>
      <c r="P65" s="32"/>
      <c r="Q65" s="32"/>
      <c r="R65" s="32"/>
      <c r="S65" s="29">
        <v>43585</v>
      </c>
      <c r="T65" s="31">
        <v>1</v>
      </c>
      <c r="U65" s="31"/>
      <c r="V65" s="31"/>
      <c r="W65" s="31"/>
      <c r="X65" s="31">
        <v>1</v>
      </c>
      <c r="Y65" s="31">
        <v>1</v>
      </c>
      <c r="Z65" s="31"/>
      <c r="AA65" s="31"/>
      <c r="AB65" s="31"/>
      <c r="AC65" s="31"/>
      <c r="AD65" s="31"/>
      <c r="AE65" s="33"/>
      <c r="AF65" s="34" t="s">
        <v>172</v>
      </c>
      <c r="AG65" s="29">
        <v>43585</v>
      </c>
      <c r="AH65" s="28">
        <v>43592</v>
      </c>
      <c r="AI65" s="28">
        <v>43599</v>
      </c>
      <c r="AJ65" s="31">
        <v>1</v>
      </c>
      <c r="AK65" s="31"/>
      <c r="AL65" s="31">
        <v>1</v>
      </c>
      <c r="AM65" s="31"/>
      <c r="AN65" s="31">
        <v>1</v>
      </c>
      <c r="AO65" s="31"/>
      <c r="AP65" s="31"/>
      <c r="AQ65" s="31"/>
      <c r="AR65" s="31"/>
      <c r="AS65" s="31"/>
      <c r="AT65" s="31"/>
      <c r="AU65" s="31"/>
      <c r="AV65" s="31"/>
      <c r="AW65" s="31"/>
      <c r="AX65" s="31"/>
      <c r="AY65" s="31">
        <v>1</v>
      </c>
      <c r="AZ65" s="31">
        <v>1</v>
      </c>
      <c r="BA65" s="32"/>
      <c r="BB65" s="32"/>
      <c r="BC65" s="32"/>
      <c r="BD65" s="32"/>
      <c r="BE65" s="32"/>
      <c r="BF65" s="32"/>
      <c r="BG65" s="32"/>
    </row>
    <row r="66" spans="2:59" ht="26.25" customHeight="1" x14ac:dyDescent="0.25">
      <c r="B66" s="116" t="s">
        <v>73</v>
      </c>
      <c r="C66" s="116"/>
      <c r="D66" s="13">
        <f>SUM(D9:D65)</f>
        <v>2</v>
      </c>
      <c r="E66" s="13">
        <f>SUM(E9:E65)</f>
        <v>0</v>
      </c>
      <c r="F66" s="13">
        <f>SUM(F9:F65)</f>
        <v>55</v>
      </c>
      <c r="G66" s="13">
        <f>SUM(G9:G65)</f>
        <v>0</v>
      </c>
      <c r="H66" s="14"/>
      <c r="I66" s="13">
        <f t="shared" ref="I66:R66" si="0">SUM(I9:I65)</f>
        <v>0</v>
      </c>
      <c r="J66" s="13">
        <f t="shared" si="0"/>
        <v>78</v>
      </c>
      <c r="K66" s="13">
        <f t="shared" si="0"/>
        <v>0</v>
      </c>
      <c r="L66" s="13">
        <f t="shared" si="0"/>
        <v>0</v>
      </c>
      <c r="M66" s="13">
        <f t="shared" si="0"/>
        <v>2</v>
      </c>
      <c r="N66" s="13">
        <f t="shared" si="0"/>
        <v>0</v>
      </c>
      <c r="O66" s="13">
        <f t="shared" si="0"/>
        <v>0</v>
      </c>
      <c r="P66" s="13">
        <f t="shared" si="0"/>
        <v>0</v>
      </c>
      <c r="Q66" s="13">
        <f t="shared" si="0"/>
        <v>0</v>
      </c>
      <c r="R66" s="13">
        <f t="shared" si="0"/>
        <v>0</v>
      </c>
      <c r="S66" s="14"/>
      <c r="T66" s="13">
        <f>SUM(T9:T65)/57</f>
        <v>0.96491228070175439</v>
      </c>
      <c r="U66" s="13">
        <f>SUM(U9:U65)/57</f>
        <v>3.5087719298245612E-2</v>
      </c>
      <c r="V66" s="13">
        <f t="shared" ref="V66:AD66" si="1">SUM(V9:V65)</f>
        <v>0</v>
      </c>
      <c r="W66" s="13">
        <f t="shared" si="1"/>
        <v>1</v>
      </c>
      <c r="X66" s="13">
        <f t="shared" si="1"/>
        <v>56</v>
      </c>
      <c r="Y66" s="13">
        <f t="shared" si="1"/>
        <v>53</v>
      </c>
      <c r="Z66" s="13">
        <f t="shared" si="1"/>
        <v>0</v>
      </c>
      <c r="AA66" s="13">
        <f t="shared" si="1"/>
        <v>0</v>
      </c>
      <c r="AB66" s="13">
        <f t="shared" si="1"/>
        <v>1</v>
      </c>
      <c r="AC66" s="13">
        <f t="shared" si="1"/>
        <v>1</v>
      </c>
      <c r="AD66" s="13">
        <f t="shared" si="1"/>
        <v>2</v>
      </c>
      <c r="AE66" s="14"/>
      <c r="AF66" s="14"/>
      <c r="AG66" s="14"/>
      <c r="AH66" s="14"/>
      <c r="AI66" s="14"/>
      <c r="AJ66" s="13">
        <f t="shared" ref="AJ66:BG66" si="2">SUM(AJ9:AJ65)</f>
        <v>27</v>
      </c>
      <c r="AK66" s="13">
        <f t="shared" si="2"/>
        <v>30</v>
      </c>
      <c r="AL66" s="13">
        <f t="shared" si="2"/>
        <v>57</v>
      </c>
      <c r="AM66" s="13">
        <f t="shared" si="2"/>
        <v>0</v>
      </c>
      <c r="AN66" s="13">
        <f t="shared" si="2"/>
        <v>2</v>
      </c>
      <c r="AO66" s="13">
        <f t="shared" si="2"/>
        <v>23</v>
      </c>
      <c r="AP66" s="13">
        <f t="shared" si="2"/>
        <v>28</v>
      </c>
      <c r="AQ66" s="13">
        <f t="shared" si="2"/>
        <v>4</v>
      </c>
      <c r="AR66" s="13">
        <f t="shared" si="2"/>
        <v>0</v>
      </c>
      <c r="AS66" s="13">
        <f t="shared" si="2"/>
        <v>0</v>
      </c>
      <c r="AT66" s="13">
        <f t="shared" si="2"/>
        <v>0</v>
      </c>
      <c r="AU66" s="13">
        <f t="shared" si="2"/>
        <v>0</v>
      </c>
      <c r="AV66" s="13">
        <f t="shared" si="2"/>
        <v>0</v>
      </c>
      <c r="AW66" s="13">
        <f t="shared" si="2"/>
        <v>14</v>
      </c>
      <c r="AX66" s="13">
        <f t="shared" si="2"/>
        <v>27</v>
      </c>
      <c r="AY66" s="13">
        <f t="shared" si="2"/>
        <v>16</v>
      </c>
      <c r="AZ66" s="13">
        <f t="shared" si="2"/>
        <v>55</v>
      </c>
      <c r="BA66" s="13">
        <f t="shared" si="2"/>
        <v>0</v>
      </c>
      <c r="BB66" s="13">
        <f t="shared" si="2"/>
        <v>0</v>
      </c>
      <c r="BC66" s="13">
        <f t="shared" si="2"/>
        <v>0</v>
      </c>
      <c r="BD66" s="13">
        <f t="shared" si="2"/>
        <v>0</v>
      </c>
      <c r="BE66" s="13">
        <f t="shared" si="2"/>
        <v>0</v>
      </c>
      <c r="BF66" s="13">
        <f t="shared" si="2"/>
        <v>2</v>
      </c>
      <c r="BG66" s="13">
        <f t="shared" si="2"/>
        <v>0</v>
      </c>
    </row>
    <row r="67" spans="2:59" ht="23.1" customHeight="1" x14ac:dyDescent="0.25"/>
    <row r="68" spans="2:59" ht="23.1" customHeight="1" x14ac:dyDescent="0.25"/>
    <row r="69" spans="2:59" ht="23.1" customHeight="1" x14ac:dyDescent="0.25"/>
    <row r="70" spans="2:59" ht="23.1" customHeight="1" x14ac:dyDescent="0.25"/>
  </sheetData>
  <mergeCells count="77">
    <mergeCell ref="AZ6:AZ8"/>
    <mergeCell ref="B66:C66"/>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61"/>
  <sheetViews>
    <sheetView showGridLines="0" workbookViewId="0">
      <pane ySplit="8" topLeftCell="A9" activePane="bottomLeft" state="frozen"/>
      <selection pane="bottomLeft" activeCell="B9" sqref="B9"/>
    </sheetView>
  </sheetViews>
  <sheetFormatPr baseColWidth="10" defaultRowHeight="15" x14ac:dyDescent="0.25"/>
  <cols>
    <col min="1" max="1" width="3" style="5" customWidth="1"/>
    <col min="2" max="2" width="4.28515625" style="62" customWidth="1"/>
    <col min="3" max="3" width="13" style="5" customWidth="1"/>
    <col min="4" max="4" width="4.5703125" style="5" customWidth="1"/>
    <col min="5" max="6" width="4.7109375" style="5" customWidth="1"/>
    <col min="7" max="7" width="5" style="5" customWidth="1"/>
    <col min="8" max="8" width="39.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1.8554687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2" width="11.42578125" style="5"/>
    <col min="33" max="33" width="11.42578125" style="9"/>
    <col min="34"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3" t="s">
        <v>656</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63">
        <v>1</v>
      </c>
      <c r="C9" s="26" t="s">
        <v>540</v>
      </c>
      <c r="D9" s="43"/>
      <c r="E9" s="42"/>
      <c r="F9" s="43">
        <v>1</v>
      </c>
      <c r="G9" s="42"/>
      <c r="H9" s="25" t="s">
        <v>588</v>
      </c>
      <c r="I9" s="31"/>
      <c r="J9" s="31">
        <v>1</v>
      </c>
      <c r="K9" s="32"/>
      <c r="L9" s="32"/>
      <c r="M9" s="32"/>
      <c r="N9" s="32"/>
      <c r="O9" s="32"/>
      <c r="P9" s="32"/>
      <c r="Q9" s="32"/>
      <c r="R9" s="32"/>
      <c r="S9" s="46">
        <v>43587</v>
      </c>
      <c r="T9" s="31">
        <v>1</v>
      </c>
      <c r="U9" s="31"/>
      <c r="V9" s="31"/>
      <c r="W9" s="31"/>
      <c r="X9" s="31">
        <v>1</v>
      </c>
      <c r="Y9" s="31">
        <v>1</v>
      </c>
      <c r="Z9" s="31"/>
      <c r="AA9" s="31"/>
      <c r="AB9" s="31"/>
      <c r="AC9" s="31"/>
      <c r="AD9" s="31"/>
      <c r="AE9" s="33"/>
      <c r="AF9" s="34" t="s">
        <v>180</v>
      </c>
      <c r="AG9" s="46">
        <v>43587</v>
      </c>
      <c r="AH9" s="50">
        <v>43598</v>
      </c>
      <c r="AI9" s="50">
        <v>43599</v>
      </c>
      <c r="AJ9" s="31"/>
      <c r="AK9" s="31">
        <v>1</v>
      </c>
      <c r="AL9" s="31">
        <v>1</v>
      </c>
      <c r="AM9" s="31"/>
      <c r="AN9" s="31"/>
      <c r="AO9" s="31"/>
      <c r="AP9" s="31">
        <v>1</v>
      </c>
      <c r="AQ9" s="31"/>
      <c r="AR9" s="31"/>
      <c r="AS9" s="31"/>
      <c r="AT9" s="31"/>
      <c r="AU9" s="31"/>
      <c r="AV9" s="31"/>
      <c r="AW9" s="31"/>
      <c r="AX9" s="31"/>
      <c r="AY9" s="31">
        <v>1</v>
      </c>
      <c r="AZ9" s="31"/>
      <c r="BA9" s="32"/>
      <c r="BB9" s="32"/>
      <c r="BC9" s="32"/>
      <c r="BD9" s="32"/>
      <c r="BE9" s="32"/>
      <c r="BF9" s="31">
        <v>1</v>
      </c>
      <c r="BG9" s="32"/>
    </row>
    <row r="10" spans="2:112" ht="23.1" customHeight="1" x14ac:dyDescent="0.25">
      <c r="B10" s="63">
        <v>2</v>
      </c>
      <c r="C10" s="26" t="s">
        <v>541</v>
      </c>
      <c r="D10" s="43"/>
      <c r="E10" s="42"/>
      <c r="F10" s="43">
        <v>1</v>
      </c>
      <c r="G10" s="42"/>
      <c r="H10" s="25" t="s">
        <v>589</v>
      </c>
      <c r="I10" s="31"/>
      <c r="J10" s="31">
        <v>1</v>
      </c>
      <c r="K10" s="32"/>
      <c r="L10" s="32"/>
      <c r="M10" s="32"/>
      <c r="N10" s="32"/>
      <c r="O10" s="32"/>
      <c r="P10" s="32"/>
      <c r="Q10" s="32"/>
      <c r="R10" s="32"/>
      <c r="S10" s="46">
        <v>43587</v>
      </c>
      <c r="T10" s="31">
        <v>1</v>
      </c>
      <c r="U10" s="31"/>
      <c r="V10" s="31"/>
      <c r="W10" s="31"/>
      <c r="X10" s="31">
        <v>1</v>
      </c>
      <c r="Y10" s="31">
        <v>1</v>
      </c>
      <c r="Z10" s="31"/>
      <c r="AA10" s="31"/>
      <c r="AB10" s="31"/>
      <c r="AC10" s="31"/>
      <c r="AD10" s="31"/>
      <c r="AE10" s="33"/>
      <c r="AF10" s="34" t="s">
        <v>172</v>
      </c>
      <c r="AG10" s="46">
        <v>43587</v>
      </c>
      <c r="AH10" s="50">
        <v>43594</v>
      </c>
      <c r="AI10" s="50">
        <v>43599</v>
      </c>
      <c r="AJ10" s="31"/>
      <c r="AK10" s="31">
        <v>1</v>
      </c>
      <c r="AL10" s="31">
        <v>1</v>
      </c>
      <c r="AM10" s="31"/>
      <c r="AN10" s="31">
        <v>1</v>
      </c>
      <c r="AO10" s="31"/>
      <c r="AP10" s="31"/>
      <c r="AQ10" s="31"/>
      <c r="AR10" s="31"/>
      <c r="AS10" s="31"/>
      <c r="AT10" s="31"/>
      <c r="AU10" s="31"/>
      <c r="AV10" s="31"/>
      <c r="AW10" s="31">
        <v>1</v>
      </c>
      <c r="AX10" s="31"/>
      <c r="AY10" s="31"/>
      <c r="AZ10" s="31">
        <v>1</v>
      </c>
      <c r="BA10" s="32"/>
      <c r="BB10" s="32"/>
      <c r="BC10" s="32"/>
      <c r="BD10" s="32"/>
      <c r="BE10" s="32"/>
      <c r="BF10" s="32"/>
      <c r="BG10" s="32"/>
    </row>
    <row r="11" spans="2:112" ht="23.1" customHeight="1" x14ac:dyDescent="0.25">
      <c r="B11" s="63">
        <v>3</v>
      </c>
      <c r="C11" s="26" t="s">
        <v>542</v>
      </c>
      <c r="D11" s="43"/>
      <c r="E11" s="42"/>
      <c r="F11" s="43">
        <v>1</v>
      </c>
      <c r="G11" s="42"/>
      <c r="H11" s="25" t="s">
        <v>590</v>
      </c>
      <c r="I11" s="31"/>
      <c r="J11" s="31">
        <v>1</v>
      </c>
      <c r="K11" s="32"/>
      <c r="L11" s="32"/>
      <c r="M11" s="32"/>
      <c r="N11" s="32"/>
      <c r="O11" s="32"/>
      <c r="P11" s="32"/>
      <c r="Q11" s="32"/>
      <c r="R11" s="32"/>
      <c r="S11" s="46">
        <v>43588</v>
      </c>
      <c r="T11" s="31">
        <v>1</v>
      </c>
      <c r="U11" s="31"/>
      <c r="V11" s="31"/>
      <c r="W11" s="31"/>
      <c r="X11" s="31">
        <v>1</v>
      </c>
      <c r="Y11" s="31">
        <v>1</v>
      </c>
      <c r="Z11" s="31"/>
      <c r="AA11" s="31"/>
      <c r="AB11" s="31"/>
      <c r="AC11" s="31"/>
      <c r="AD11" s="31"/>
      <c r="AE11" s="33"/>
      <c r="AF11" s="34" t="s">
        <v>409</v>
      </c>
      <c r="AG11" s="46">
        <v>43588</v>
      </c>
      <c r="AH11" s="50">
        <v>43591</v>
      </c>
      <c r="AI11" s="50">
        <v>43599</v>
      </c>
      <c r="AJ11" s="31"/>
      <c r="AK11" s="31">
        <v>1</v>
      </c>
      <c r="AL11" s="31">
        <v>1</v>
      </c>
      <c r="AM11" s="31"/>
      <c r="AN11" s="31"/>
      <c r="AO11" s="31">
        <v>1</v>
      </c>
      <c r="AP11" s="31"/>
      <c r="AQ11" s="31"/>
      <c r="AR11" s="31"/>
      <c r="AS11" s="31"/>
      <c r="AT11" s="31"/>
      <c r="AU11" s="31"/>
      <c r="AV11" s="31"/>
      <c r="AW11" s="31">
        <v>1</v>
      </c>
      <c r="AX11" s="31"/>
      <c r="AY11" s="31"/>
      <c r="AZ11" s="31">
        <v>1</v>
      </c>
      <c r="BA11" s="32"/>
      <c r="BB11" s="32"/>
      <c r="BC11" s="32"/>
      <c r="BD11" s="32"/>
      <c r="BE11" s="32"/>
      <c r="BF11" s="32"/>
      <c r="BG11" s="32"/>
    </row>
    <row r="12" spans="2:112" ht="23.1" customHeight="1" x14ac:dyDescent="0.25">
      <c r="B12" s="63">
        <v>4</v>
      </c>
      <c r="C12" s="26" t="s">
        <v>543</v>
      </c>
      <c r="D12" s="43"/>
      <c r="E12" s="42"/>
      <c r="F12" s="43">
        <v>1</v>
      </c>
      <c r="G12" s="42"/>
      <c r="H12" s="25" t="s">
        <v>591</v>
      </c>
      <c r="I12" s="31"/>
      <c r="J12" s="31">
        <v>1</v>
      </c>
      <c r="K12" s="32"/>
      <c r="L12" s="32"/>
      <c r="M12" s="32"/>
      <c r="N12" s="32"/>
      <c r="O12" s="32"/>
      <c r="P12" s="32"/>
      <c r="Q12" s="32"/>
      <c r="R12" s="32"/>
      <c r="S12" s="46">
        <v>43591</v>
      </c>
      <c r="T12" s="31">
        <v>1</v>
      </c>
      <c r="U12" s="31"/>
      <c r="V12" s="31"/>
      <c r="W12" s="31"/>
      <c r="X12" s="31">
        <v>1</v>
      </c>
      <c r="Y12" s="31">
        <v>1</v>
      </c>
      <c r="Z12" s="31"/>
      <c r="AA12" s="31"/>
      <c r="AB12" s="31"/>
      <c r="AC12" s="31"/>
      <c r="AD12" s="31"/>
      <c r="AE12" s="33"/>
      <c r="AF12" s="34" t="s">
        <v>178</v>
      </c>
      <c r="AG12" s="46">
        <v>43591</v>
      </c>
      <c r="AH12" s="50">
        <v>43606</v>
      </c>
      <c r="AI12" s="50">
        <v>43607</v>
      </c>
      <c r="AJ12" s="31"/>
      <c r="AK12" s="31">
        <v>1</v>
      </c>
      <c r="AL12" s="31">
        <v>1</v>
      </c>
      <c r="AM12" s="31"/>
      <c r="AN12" s="31"/>
      <c r="AO12" s="31"/>
      <c r="AP12" s="31">
        <v>1</v>
      </c>
      <c r="AQ12" s="31"/>
      <c r="AR12" s="31"/>
      <c r="AS12" s="31"/>
      <c r="AT12" s="31"/>
      <c r="AU12" s="31"/>
      <c r="AV12" s="31"/>
      <c r="AW12" s="31"/>
      <c r="AX12" s="31"/>
      <c r="AY12" s="31">
        <v>1</v>
      </c>
      <c r="AZ12" s="31">
        <v>1</v>
      </c>
      <c r="BA12" s="32"/>
      <c r="BB12" s="32"/>
      <c r="BC12" s="32"/>
      <c r="BD12" s="32"/>
      <c r="BE12" s="32"/>
      <c r="BF12" s="32"/>
      <c r="BG12" s="32"/>
    </row>
    <row r="13" spans="2:112" ht="23.1" customHeight="1" x14ac:dyDescent="0.25">
      <c r="B13" s="63">
        <v>5</v>
      </c>
      <c r="C13" s="26" t="s">
        <v>544</v>
      </c>
      <c r="D13" s="43"/>
      <c r="E13" s="42"/>
      <c r="F13" s="43">
        <v>1</v>
      </c>
      <c r="G13" s="42"/>
      <c r="H13" s="25" t="s">
        <v>592</v>
      </c>
      <c r="I13" s="31"/>
      <c r="J13" s="31">
        <v>0</v>
      </c>
      <c r="K13" s="32"/>
      <c r="L13" s="32"/>
      <c r="M13" s="32"/>
      <c r="N13" s="32"/>
      <c r="O13" s="32"/>
      <c r="P13" s="32"/>
      <c r="Q13" s="32"/>
      <c r="R13" s="32"/>
      <c r="S13" s="46">
        <v>43591</v>
      </c>
      <c r="T13" s="31">
        <v>1</v>
      </c>
      <c r="U13" s="31"/>
      <c r="V13" s="31"/>
      <c r="W13" s="31"/>
      <c r="X13" s="31">
        <v>1</v>
      </c>
      <c r="Y13" s="31"/>
      <c r="Z13" s="31"/>
      <c r="AA13" s="31"/>
      <c r="AB13" s="31"/>
      <c r="AC13" s="31">
        <v>1</v>
      </c>
      <c r="AD13" s="31"/>
      <c r="AE13" s="33" t="s">
        <v>170</v>
      </c>
      <c r="AF13" s="34" t="s">
        <v>172</v>
      </c>
      <c r="AG13" s="46">
        <v>43591</v>
      </c>
      <c r="AH13" s="50">
        <v>43600</v>
      </c>
      <c r="AI13" s="50">
        <v>43601</v>
      </c>
      <c r="AJ13" s="31">
        <v>1</v>
      </c>
      <c r="AK13" s="31"/>
      <c r="AL13" s="31">
        <v>1</v>
      </c>
      <c r="AM13" s="31"/>
      <c r="AN13" s="31"/>
      <c r="AO13" s="31">
        <v>1</v>
      </c>
      <c r="AP13" s="31"/>
      <c r="AQ13" s="31"/>
      <c r="AR13" s="31"/>
      <c r="AS13" s="31"/>
      <c r="AT13" s="31"/>
      <c r="AU13" s="31"/>
      <c r="AV13" s="31"/>
      <c r="AW13" s="31"/>
      <c r="AX13" s="31">
        <v>1</v>
      </c>
      <c r="AY13" s="31"/>
      <c r="AZ13" s="31">
        <v>1</v>
      </c>
      <c r="BA13" s="32"/>
      <c r="BB13" s="32"/>
      <c r="BC13" s="32"/>
      <c r="BD13" s="32"/>
      <c r="BE13" s="32"/>
      <c r="BF13" s="32"/>
      <c r="BG13" s="32"/>
    </row>
    <row r="14" spans="2:112" ht="23.1" customHeight="1" x14ac:dyDescent="0.25">
      <c r="B14" s="63">
        <v>6</v>
      </c>
      <c r="C14" s="26" t="s">
        <v>545</v>
      </c>
      <c r="D14" s="43"/>
      <c r="E14" s="42"/>
      <c r="F14" s="43">
        <v>1</v>
      </c>
      <c r="G14" s="42"/>
      <c r="H14" s="25" t="s">
        <v>593</v>
      </c>
      <c r="I14" s="31"/>
      <c r="J14" s="31">
        <v>1</v>
      </c>
      <c r="K14" s="32"/>
      <c r="L14" s="32"/>
      <c r="M14" s="32"/>
      <c r="N14" s="32"/>
      <c r="O14" s="32"/>
      <c r="P14" s="32"/>
      <c r="Q14" s="32"/>
      <c r="R14" s="32"/>
      <c r="S14" s="46">
        <v>43588</v>
      </c>
      <c r="T14" s="31">
        <v>1</v>
      </c>
      <c r="U14" s="31"/>
      <c r="V14" s="31"/>
      <c r="W14" s="31"/>
      <c r="X14" s="31">
        <v>1</v>
      </c>
      <c r="Y14" s="31">
        <v>1</v>
      </c>
      <c r="Z14" s="31"/>
      <c r="AA14" s="31"/>
      <c r="AB14" s="31"/>
      <c r="AC14" s="31"/>
      <c r="AD14" s="31"/>
      <c r="AE14" s="33"/>
      <c r="AF14" s="34" t="s">
        <v>174</v>
      </c>
      <c r="AG14" s="46">
        <v>43591</v>
      </c>
      <c r="AH14" s="50">
        <v>43599</v>
      </c>
      <c r="AI14" s="50">
        <v>43600</v>
      </c>
      <c r="AJ14" s="31">
        <v>1</v>
      </c>
      <c r="AK14" s="31"/>
      <c r="AL14" s="31">
        <v>1</v>
      </c>
      <c r="AM14" s="31"/>
      <c r="AN14" s="31"/>
      <c r="AO14" s="31">
        <v>1</v>
      </c>
      <c r="AP14" s="31"/>
      <c r="AQ14" s="31"/>
      <c r="AR14" s="31"/>
      <c r="AS14" s="31"/>
      <c r="AT14" s="31"/>
      <c r="AU14" s="31"/>
      <c r="AV14" s="31"/>
      <c r="AW14" s="31"/>
      <c r="AX14" s="31">
        <v>1</v>
      </c>
      <c r="AY14" s="31"/>
      <c r="AZ14" s="31">
        <v>1</v>
      </c>
      <c r="BA14" s="32"/>
      <c r="BB14" s="32"/>
      <c r="BC14" s="32"/>
      <c r="BD14" s="32"/>
      <c r="BE14" s="32"/>
      <c r="BF14" s="32"/>
      <c r="BG14" s="32"/>
    </row>
    <row r="15" spans="2:112" ht="23.1" customHeight="1" x14ac:dyDescent="0.25">
      <c r="B15" s="63">
        <v>7</v>
      </c>
      <c r="C15" s="26" t="s">
        <v>546</v>
      </c>
      <c r="D15" s="43"/>
      <c r="E15" s="42"/>
      <c r="F15" s="43">
        <v>1</v>
      </c>
      <c r="G15" s="42"/>
      <c r="H15" s="25" t="s">
        <v>594</v>
      </c>
      <c r="I15" s="31"/>
      <c r="J15" s="31">
        <v>0</v>
      </c>
      <c r="K15" s="32"/>
      <c r="L15" s="32"/>
      <c r="M15" s="32"/>
      <c r="N15" s="32"/>
      <c r="O15" s="32"/>
      <c r="P15" s="32"/>
      <c r="Q15" s="32"/>
      <c r="R15" s="32"/>
      <c r="S15" s="46">
        <v>43589</v>
      </c>
      <c r="T15" s="31">
        <v>1</v>
      </c>
      <c r="U15" s="31"/>
      <c r="V15" s="31"/>
      <c r="W15" s="31"/>
      <c r="X15" s="31">
        <v>1</v>
      </c>
      <c r="Y15" s="31"/>
      <c r="Z15" s="31"/>
      <c r="AA15" s="31"/>
      <c r="AB15" s="31"/>
      <c r="AC15" s="31">
        <v>1</v>
      </c>
      <c r="AD15" s="31"/>
      <c r="AE15" s="33" t="s">
        <v>170</v>
      </c>
      <c r="AF15" s="34" t="s">
        <v>175</v>
      </c>
      <c r="AG15" s="46">
        <v>43591</v>
      </c>
      <c r="AH15" s="50">
        <v>43601</v>
      </c>
      <c r="AI15" s="50">
        <v>43601</v>
      </c>
      <c r="AJ15" s="31"/>
      <c r="AK15" s="31">
        <v>1</v>
      </c>
      <c r="AL15" s="31">
        <v>1</v>
      </c>
      <c r="AM15" s="31"/>
      <c r="AN15" s="31"/>
      <c r="AO15" s="31"/>
      <c r="AP15" s="31">
        <v>1</v>
      </c>
      <c r="AQ15" s="31"/>
      <c r="AR15" s="31"/>
      <c r="AS15" s="31"/>
      <c r="AT15" s="31"/>
      <c r="AU15" s="31"/>
      <c r="AV15" s="31"/>
      <c r="AW15" s="31"/>
      <c r="AX15" s="31"/>
      <c r="AY15" s="31">
        <v>1</v>
      </c>
      <c r="AZ15" s="31">
        <v>1</v>
      </c>
      <c r="BA15" s="32"/>
      <c r="BB15" s="32"/>
      <c r="BC15" s="32"/>
      <c r="BD15" s="32"/>
      <c r="BE15" s="32"/>
      <c r="BF15" s="32"/>
      <c r="BG15" s="32"/>
    </row>
    <row r="16" spans="2:112" ht="23.1" customHeight="1" x14ac:dyDescent="0.25">
      <c r="B16" s="63">
        <v>8</v>
      </c>
      <c r="C16" s="26" t="s">
        <v>547</v>
      </c>
      <c r="D16" s="43"/>
      <c r="E16" s="42"/>
      <c r="F16" s="43">
        <v>1</v>
      </c>
      <c r="G16" s="42"/>
      <c r="H16" s="25" t="s">
        <v>595</v>
      </c>
      <c r="I16" s="31"/>
      <c r="J16" s="31">
        <v>3</v>
      </c>
      <c r="K16" s="32"/>
      <c r="L16" s="32"/>
      <c r="M16" s="32"/>
      <c r="N16" s="32"/>
      <c r="O16" s="32"/>
      <c r="P16" s="32"/>
      <c r="Q16" s="32"/>
      <c r="R16" s="32"/>
      <c r="S16" s="46">
        <v>43591</v>
      </c>
      <c r="T16" s="31"/>
      <c r="U16" s="31">
        <v>1</v>
      </c>
      <c r="V16" s="31"/>
      <c r="W16" s="31"/>
      <c r="X16" s="31">
        <v>1</v>
      </c>
      <c r="Y16" s="31">
        <v>1</v>
      </c>
      <c r="Z16" s="31"/>
      <c r="AA16" s="31"/>
      <c r="AB16" s="31"/>
      <c r="AC16" s="31"/>
      <c r="AD16" s="31"/>
      <c r="AE16" s="33" t="s">
        <v>168</v>
      </c>
      <c r="AF16" s="34" t="s">
        <v>172</v>
      </c>
      <c r="AG16" s="46">
        <v>43591</v>
      </c>
      <c r="AH16" s="50">
        <v>43612</v>
      </c>
      <c r="AI16" s="50">
        <v>43612</v>
      </c>
      <c r="AJ16" s="31"/>
      <c r="AK16" s="31">
        <v>1</v>
      </c>
      <c r="AL16" s="31">
        <v>1</v>
      </c>
      <c r="AM16" s="31"/>
      <c r="AN16" s="31"/>
      <c r="AO16" s="31"/>
      <c r="AP16" s="31">
        <v>1</v>
      </c>
      <c r="AQ16" s="31"/>
      <c r="AR16" s="31"/>
      <c r="AS16" s="31"/>
      <c r="AT16" s="31"/>
      <c r="AU16" s="31"/>
      <c r="AV16" s="31"/>
      <c r="AW16" s="31"/>
      <c r="AX16" s="31">
        <v>1</v>
      </c>
      <c r="AY16" s="31"/>
      <c r="AZ16" s="31">
        <v>1</v>
      </c>
      <c r="BA16" s="32"/>
      <c r="BB16" s="32"/>
      <c r="BC16" s="32"/>
      <c r="BD16" s="32"/>
      <c r="BE16" s="32"/>
      <c r="BF16" s="32"/>
      <c r="BG16" s="32"/>
    </row>
    <row r="17" spans="2:59" ht="23.1" customHeight="1" x14ac:dyDescent="0.25">
      <c r="B17" s="63">
        <v>9</v>
      </c>
      <c r="C17" s="26" t="s">
        <v>548</v>
      </c>
      <c r="D17" s="43">
        <v>1</v>
      </c>
      <c r="E17" s="42"/>
      <c r="F17" s="43"/>
      <c r="G17" s="42"/>
      <c r="H17" s="25" t="s">
        <v>596</v>
      </c>
      <c r="I17" s="31"/>
      <c r="J17" s="31">
        <v>3</v>
      </c>
      <c r="K17" s="32"/>
      <c r="L17" s="32"/>
      <c r="M17" s="32"/>
      <c r="N17" s="32"/>
      <c r="O17" s="32"/>
      <c r="P17" s="32"/>
      <c r="Q17" s="32"/>
      <c r="R17" s="32"/>
      <c r="S17" s="46">
        <v>43591</v>
      </c>
      <c r="T17" s="31">
        <v>1</v>
      </c>
      <c r="U17" s="31"/>
      <c r="V17" s="31"/>
      <c r="W17" s="31"/>
      <c r="X17" s="31">
        <v>1</v>
      </c>
      <c r="Y17" s="31">
        <v>1</v>
      </c>
      <c r="Z17" s="31"/>
      <c r="AA17" s="31"/>
      <c r="AB17" s="31"/>
      <c r="AC17" s="31"/>
      <c r="AD17" s="31"/>
      <c r="AE17" s="33"/>
      <c r="AF17" s="34" t="s">
        <v>409</v>
      </c>
      <c r="AG17" s="46">
        <v>43592</v>
      </c>
      <c r="AH17" s="50">
        <v>43599</v>
      </c>
      <c r="AI17" s="50">
        <v>43601</v>
      </c>
      <c r="AJ17" s="31">
        <v>1</v>
      </c>
      <c r="AK17" s="31"/>
      <c r="AL17" s="31">
        <v>1</v>
      </c>
      <c r="AM17" s="31"/>
      <c r="AN17" s="31"/>
      <c r="AO17" s="31">
        <v>1</v>
      </c>
      <c r="AP17" s="31"/>
      <c r="AQ17" s="31"/>
      <c r="AR17" s="31"/>
      <c r="AS17" s="31"/>
      <c r="AT17" s="31"/>
      <c r="AU17" s="31"/>
      <c r="AV17" s="31"/>
      <c r="AW17" s="31"/>
      <c r="AX17" s="31">
        <v>1</v>
      </c>
      <c r="AY17" s="31"/>
      <c r="AZ17" s="31">
        <v>1</v>
      </c>
      <c r="BA17" s="32"/>
      <c r="BB17" s="32"/>
      <c r="BC17" s="32"/>
      <c r="BD17" s="32"/>
      <c r="BE17" s="32"/>
      <c r="BF17" s="32"/>
      <c r="BG17" s="32"/>
    </row>
    <row r="18" spans="2:59" ht="23.1" customHeight="1" x14ac:dyDescent="0.25">
      <c r="B18" s="63">
        <v>10</v>
      </c>
      <c r="C18" s="26" t="s">
        <v>549</v>
      </c>
      <c r="D18" s="43"/>
      <c r="E18" s="42"/>
      <c r="F18" s="43">
        <v>1</v>
      </c>
      <c r="G18" s="42"/>
      <c r="H18" s="25" t="s">
        <v>597</v>
      </c>
      <c r="I18" s="31"/>
      <c r="J18" s="31">
        <v>1</v>
      </c>
      <c r="K18" s="32"/>
      <c r="L18" s="32"/>
      <c r="M18" s="32"/>
      <c r="N18" s="32"/>
      <c r="O18" s="32"/>
      <c r="P18" s="32"/>
      <c r="Q18" s="32"/>
      <c r="R18" s="32"/>
      <c r="S18" s="46">
        <v>43591</v>
      </c>
      <c r="T18" s="31">
        <v>1</v>
      </c>
      <c r="U18" s="31"/>
      <c r="V18" s="31"/>
      <c r="W18" s="31"/>
      <c r="X18" s="31">
        <v>1</v>
      </c>
      <c r="Y18" s="31">
        <v>1</v>
      </c>
      <c r="Z18" s="31"/>
      <c r="AA18" s="31"/>
      <c r="AB18" s="31"/>
      <c r="AC18" s="31"/>
      <c r="AD18" s="31"/>
      <c r="AE18" s="33"/>
      <c r="AF18" s="34" t="s">
        <v>172</v>
      </c>
      <c r="AG18" s="46">
        <v>43591</v>
      </c>
      <c r="AH18" s="50">
        <v>43594</v>
      </c>
      <c r="AI18" s="50">
        <v>43601</v>
      </c>
      <c r="AJ18" s="31">
        <v>1</v>
      </c>
      <c r="AK18" s="31"/>
      <c r="AL18" s="31">
        <v>1</v>
      </c>
      <c r="AM18" s="31"/>
      <c r="AN18" s="31">
        <v>1</v>
      </c>
      <c r="AO18" s="31"/>
      <c r="AP18" s="31"/>
      <c r="AQ18" s="31"/>
      <c r="AR18" s="31"/>
      <c r="AS18" s="31"/>
      <c r="AT18" s="31"/>
      <c r="AU18" s="31"/>
      <c r="AV18" s="31"/>
      <c r="AW18" s="31">
        <v>1</v>
      </c>
      <c r="AX18" s="31"/>
      <c r="AY18" s="31"/>
      <c r="AZ18" s="31">
        <v>1</v>
      </c>
      <c r="BA18" s="32"/>
      <c r="BB18" s="32"/>
      <c r="BC18" s="32"/>
      <c r="BD18" s="32"/>
      <c r="BE18" s="32"/>
      <c r="BF18" s="32"/>
      <c r="BG18" s="32"/>
    </row>
    <row r="19" spans="2:59" ht="23.1" customHeight="1" x14ac:dyDescent="0.25">
      <c r="B19" s="63">
        <v>11</v>
      </c>
      <c r="C19" s="26" t="s">
        <v>550</v>
      </c>
      <c r="D19" s="43"/>
      <c r="E19" s="42"/>
      <c r="F19" s="43">
        <v>1</v>
      </c>
      <c r="G19" s="42"/>
      <c r="H19" s="25" t="s">
        <v>598</v>
      </c>
      <c r="I19" s="31"/>
      <c r="J19" s="31">
        <v>9</v>
      </c>
      <c r="K19" s="32"/>
      <c r="L19" s="32"/>
      <c r="M19" s="32"/>
      <c r="N19" s="32"/>
      <c r="O19" s="32"/>
      <c r="P19" s="32"/>
      <c r="Q19" s="32"/>
      <c r="R19" s="32"/>
      <c r="S19" s="46">
        <v>43591</v>
      </c>
      <c r="T19" s="31">
        <v>1</v>
      </c>
      <c r="U19" s="31"/>
      <c r="V19" s="31"/>
      <c r="W19" s="31"/>
      <c r="X19" s="31">
        <v>1</v>
      </c>
      <c r="Y19" s="31">
        <v>1</v>
      </c>
      <c r="Z19" s="31"/>
      <c r="AA19" s="31"/>
      <c r="AB19" s="31"/>
      <c r="AC19" s="31"/>
      <c r="AD19" s="31"/>
      <c r="AE19" s="33" t="s">
        <v>637</v>
      </c>
      <c r="AF19" s="34" t="s">
        <v>172</v>
      </c>
      <c r="AG19" s="46">
        <v>43592</v>
      </c>
      <c r="AH19" s="50">
        <v>43600</v>
      </c>
      <c r="AI19" s="50">
        <v>43606</v>
      </c>
      <c r="AJ19" s="31"/>
      <c r="AK19" s="31">
        <v>1</v>
      </c>
      <c r="AL19" s="31">
        <v>1</v>
      </c>
      <c r="AM19" s="31"/>
      <c r="AN19" s="31"/>
      <c r="AO19" s="31">
        <v>1</v>
      </c>
      <c r="AP19" s="31"/>
      <c r="AQ19" s="31"/>
      <c r="AR19" s="31"/>
      <c r="AS19" s="31"/>
      <c r="AT19" s="31"/>
      <c r="AU19" s="31"/>
      <c r="AV19" s="31"/>
      <c r="AW19" s="31"/>
      <c r="AX19" s="31">
        <v>1</v>
      </c>
      <c r="AY19" s="31"/>
      <c r="AZ19" s="31">
        <v>1</v>
      </c>
      <c r="BA19" s="32"/>
      <c r="BB19" s="32"/>
      <c r="BC19" s="32"/>
      <c r="BD19" s="32"/>
      <c r="BE19" s="32"/>
      <c r="BF19" s="32"/>
      <c r="BG19" s="32"/>
    </row>
    <row r="20" spans="2:59" ht="23.1" customHeight="1" x14ac:dyDescent="0.25">
      <c r="B20" s="63">
        <v>12</v>
      </c>
      <c r="C20" s="26" t="s">
        <v>551</v>
      </c>
      <c r="D20" s="43">
        <v>1</v>
      </c>
      <c r="E20" s="42"/>
      <c r="F20" s="43"/>
      <c r="G20" s="42"/>
      <c r="H20" s="25" t="s">
        <v>599</v>
      </c>
      <c r="I20" s="31"/>
      <c r="J20" s="31">
        <v>0</v>
      </c>
      <c r="K20" s="32"/>
      <c r="L20" s="32"/>
      <c r="M20" s="32"/>
      <c r="N20" s="32"/>
      <c r="O20" s="32"/>
      <c r="P20" s="32"/>
      <c r="Q20" s="32"/>
      <c r="R20" s="32"/>
      <c r="S20" s="46">
        <v>43592</v>
      </c>
      <c r="T20" s="31">
        <v>1</v>
      </c>
      <c r="U20" s="31"/>
      <c r="V20" s="31"/>
      <c r="W20" s="31"/>
      <c r="X20" s="31">
        <v>1</v>
      </c>
      <c r="Y20" s="31"/>
      <c r="Z20" s="31"/>
      <c r="AA20" s="31"/>
      <c r="AB20" s="31"/>
      <c r="AC20" s="31">
        <v>1</v>
      </c>
      <c r="AD20" s="31"/>
      <c r="AE20" s="33" t="s">
        <v>170</v>
      </c>
      <c r="AF20" s="34" t="s">
        <v>172</v>
      </c>
      <c r="AG20" s="46">
        <v>43592</v>
      </c>
      <c r="AH20" s="50">
        <v>43606</v>
      </c>
      <c r="AI20" s="50">
        <v>43606</v>
      </c>
      <c r="AJ20" s="31"/>
      <c r="AK20" s="31">
        <v>1</v>
      </c>
      <c r="AL20" s="31">
        <v>1</v>
      </c>
      <c r="AM20" s="31"/>
      <c r="AN20" s="31"/>
      <c r="AO20" s="31">
        <v>1</v>
      </c>
      <c r="AP20" s="31"/>
      <c r="AQ20" s="31"/>
      <c r="AR20" s="31"/>
      <c r="AS20" s="31"/>
      <c r="AT20" s="31"/>
      <c r="AU20" s="31"/>
      <c r="AV20" s="31"/>
      <c r="AW20" s="31"/>
      <c r="AX20" s="31"/>
      <c r="AY20" s="31">
        <v>1</v>
      </c>
      <c r="AZ20" s="31">
        <v>1</v>
      </c>
      <c r="BA20" s="32"/>
      <c r="BB20" s="32"/>
      <c r="BC20" s="32"/>
      <c r="BD20" s="32"/>
      <c r="BE20" s="32"/>
      <c r="BF20" s="32"/>
      <c r="BG20" s="32"/>
    </row>
    <row r="21" spans="2:59" ht="23.1" customHeight="1" x14ac:dyDescent="0.25">
      <c r="B21" s="63">
        <v>13</v>
      </c>
      <c r="C21" s="26" t="s">
        <v>552</v>
      </c>
      <c r="D21" s="43"/>
      <c r="E21" s="42"/>
      <c r="F21" s="43">
        <v>1</v>
      </c>
      <c r="G21" s="42"/>
      <c r="H21" s="25" t="s">
        <v>600</v>
      </c>
      <c r="I21" s="31"/>
      <c r="J21" s="31">
        <v>0</v>
      </c>
      <c r="K21" s="32"/>
      <c r="L21" s="32"/>
      <c r="M21" s="32"/>
      <c r="N21" s="32"/>
      <c r="O21" s="32"/>
      <c r="P21" s="32"/>
      <c r="Q21" s="32"/>
      <c r="R21" s="32"/>
      <c r="S21" s="46">
        <v>43591</v>
      </c>
      <c r="T21" s="31">
        <v>1</v>
      </c>
      <c r="U21" s="31"/>
      <c r="V21" s="31"/>
      <c r="W21" s="31"/>
      <c r="X21" s="31">
        <v>1</v>
      </c>
      <c r="Y21" s="31"/>
      <c r="Z21" s="31"/>
      <c r="AA21" s="31"/>
      <c r="AB21" s="31"/>
      <c r="AC21" s="31"/>
      <c r="AD21" s="31">
        <v>1</v>
      </c>
      <c r="AE21" s="33" t="s">
        <v>638</v>
      </c>
      <c r="AF21" s="34" t="s">
        <v>172</v>
      </c>
      <c r="AG21" s="46">
        <v>43592</v>
      </c>
      <c r="AH21" s="50">
        <v>43605</v>
      </c>
      <c r="AI21" s="50">
        <v>43606</v>
      </c>
      <c r="AJ21" s="31">
        <v>1</v>
      </c>
      <c r="AK21" s="31"/>
      <c r="AL21" s="31">
        <v>1</v>
      </c>
      <c r="AM21" s="31"/>
      <c r="AN21" s="31"/>
      <c r="AO21" s="31">
        <v>1</v>
      </c>
      <c r="AP21" s="31"/>
      <c r="AQ21" s="31"/>
      <c r="AR21" s="31"/>
      <c r="AS21" s="31"/>
      <c r="AT21" s="31"/>
      <c r="AU21" s="31"/>
      <c r="AV21" s="31"/>
      <c r="AW21" s="31"/>
      <c r="AX21" s="31">
        <v>1</v>
      </c>
      <c r="AY21" s="31"/>
      <c r="AZ21" s="31">
        <v>1</v>
      </c>
      <c r="BA21" s="32"/>
      <c r="BB21" s="32"/>
      <c r="BC21" s="32"/>
      <c r="BD21" s="32"/>
      <c r="BE21" s="32"/>
      <c r="BF21" s="32"/>
      <c r="BG21" s="32"/>
    </row>
    <row r="22" spans="2:59" ht="23.1" customHeight="1" x14ac:dyDescent="0.25">
      <c r="B22" s="63">
        <v>14</v>
      </c>
      <c r="C22" s="26" t="s">
        <v>553</v>
      </c>
      <c r="D22" s="43"/>
      <c r="E22" s="42"/>
      <c r="F22" s="43">
        <v>1</v>
      </c>
      <c r="G22" s="42"/>
      <c r="H22" s="25" t="s">
        <v>601</v>
      </c>
      <c r="I22" s="31"/>
      <c r="J22" s="31">
        <v>3</v>
      </c>
      <c r="K22" s="32"/>
      <c r="L22" s="32"/>
      <c r="M22" s="32"/>
      <c r="N22" s="32"/>
      <c r="O22" s="32"/>
      <c r="P22" s="32"/>
      <c r="Q22" s="32"/>
      <c r="R22" s="32"/>
      <c r="S22" s="46">
        <v>43591</v>
      </c>
      <c r="T22" s="31">
        <v>1</v>
      </c>
      <c r="U22" s="31"/>
      <c r="V22" s="31"/>
      <c r="W22" s="31"/>
      <c r="X22" s="31">
        <v>1</v>
      </c>
      <c r="Y22" s="31">
        <v>1</v>
      </c>
      <c r="Z22" s="31"/>
      <c r="AA22" s="31"/>
      <c r="AB22" s="31"/>
      <c r="AC22" s="31"/>
      <c r="AD22" s="31"/>
      <c r="AE22" s="33" t="s">
        <v>168</v>
      </c>
      <c r="AF22" s="34" t="s">
        <v>640</v>
      </c>
      <c r="AG22" s="46">
        <v>43592</v>
      </c>
      <c r="AH22" s="50">
        <v>43599</v>
      </c>
      <c r="AI22" s="50">
        <v>43599</v>
      </c>
      <c r="AJ22" s="31"/>
      <c r="AK22" s="31">
        <v>1</v>
      </c>
      <c r="AL22" s="31">
        <v>1</v>
      </c>
      <c r="AM22" s="31"/>
      <c r="AN22" s="31"/>
      <c r="AO22" s="31">
        <v>1</v>
      </c>
      <c r="AP22" s="31"/>
      <c r="AQ22" s="31"/>
      <c r="AR22" s="31"/>
      <c r="AS22" s="31"/>
      <c r="AT22" s="31"/>
      <c r="AU22" s="31"/>
      <c r="AV22" s="31"/>
      <c r="AW22" s="31"/>
      <c r="AX22" s="31">
        <v>1</v>
      </c>
      <c r="AY22" s="31"/>
      <c r="AZ22" s="31">
        <v>1</v>
      </c>
      <c r="BA22" s="32"/>
      <c r="BB22" s="32"/>
      <c r="BC22" s="32"/>
      <c r="BD22" s="32"/>
      <c r="BE22" s="32"/>
      <c r="BF22" s="32"/>
      <c r="BG22" s="32"/>
    </row>
    <row r="23" spans="2:59" ht="23.1" customHeight="1" x14ac:dyDescent="0.25">
      <c r="B23" s="63">
        <v>15</v>
      </c>
      <c r="C23" s="26" t="s">
        <v>554</v>
      </c>
      <c r="D23" s="43"/>
      <c r="E23" s="42"/>
      <c r="F23" s="43">
        <v>1</v>
      </c>
      <c r="G23" s="42"/>
      <c r="H23" s="25" t="s">
        <v>602</v>
      </c>
      <c r="I23" s="31"/>
      <c r="J23" s="31">
        <v>1</v>
      </c>
      <c r="K23" s="32"/>
      <c r="L23" s="32"/>
      <c r="M23" s="32"/>
      <c r="N23" s="32"/>
      <c r="O23" s="32"/>
      <c r="P23" s="32"/>
      <c r="Q23" s="32"/>
      <c r="R23" s="32"/>
      <c r="S23" s="46">
        <v>43592</v>
      </c>
      <c r="T23" s="31">
        <v>1</v>
      </c>
      <c r="U23" s="31"/>
      <c r="V23" s="31"/>
      <c r="W23" s="31"/>
      <c r="X23" s="31">
        <v>1</v>
      </c>
      <c r="Y23" s="31">
        <v>1</v>
      </c>
      <c r="Z23" s="31"/>
      <c r="AA23" s="31"/>
      <c r="AB23" s="31"/>
      <c r="AC23" s="31"/>
      <c r="AD23" s="31"/>
      <c r="AE23" s="33"/>
      <c r="AF23" s="34" t="s">
        <v>180</v>
      </c>
      <c r="AG23" s="46">
        <v>43592</v>
      </c>
      <c r="AH23" s="50">
        <v>43599</v>
      </c>
      <c r="AI23" s="50">
        <v>43601</v>
      </c>
      <c r="AJ23" s="31"/>
      <c r="AK23" s="31">
        <v>1</v>
      </c>
      <c r="AL23" s="31">
        <v>1</v>
      </c>
      <c r="AM23" s="31"/>
      <c r="AN23" s="31"/>
      <c r="AO23" s="31"/>
      <c r="AP23" s="31">
        <v>1</v>
      </c>
      <c r="AQ23" s="31"/>
      <c r="AR23" s="31"/>
      <c r="AS23" s="31"/>
      <c r="AT23" s="31"/>
      <c r="AU23" s="31"/>
      <c r="AV23" s="31"/>
      <c r="AW23" s="31"/>
      <c r="AX23" s="31">
        <v>1</v>
      </c>
      <c r="AY23" s="31"/>
      <c r="AZ23" s="31">
        <v>1</v>
      </c>
      <c r="BA23" s="32"/>
      <c r="BB23" s="32"/>
      <c r="BC23" s="32"/>
      <c r="BD23" s="32"/>
      <c r="BE23" s="32"/>
      <c r="BF23" s="32"/>
      <c r="BG23" s="32"/>
    </row>
    <row r="24" spans="2:59" ht="23.1" customHeight="1" x14ac:dyDescent="0.25">
      <c r="B24" s="63">
        <v>16</v>
      </c>
      <c r="C24" s="26" t="s">
        <v>555</v>
      </c>
      <c r="D24" s="43"/>
      <c r="E24" s="42"/>
      <c r="F24" s="43">
        <v>1</v>
      </c>
      <c r="G24" s="42"/>
      <c r="H24" s="25" t="s">
        <v>603</v>
      </c>
      <c r="I24" s="31"/>
      <c r="J24" s="31"/>
      <c r="K24" s="32"/>
      <c r="L24" s="32"/>
      <c r="M24" s="31">
        <v>1</v>
      </c>
      <c r="N24" s="32"/>
      <c r="O24" s="32"/>
      <c r="P24" s="32"/>
      <c r="Q24" s="32"/>
      <c r="R24" s="32"/>
      <c r="S24" s="46">
        <v>43592</v>
      </c>
      <c r="T24" s="31">
        <v>1</v>
      </c>
      <c r="U24" s="31"/>
      <c r="V24" s="31"/>
      <c r="W24" s="31"/>
      <c r="X24" s="31">
        <v>1</v>
      </c>
      <c r="Y24" s="31">
        <v>1</v>
      </c>
      <c r="Z24" s="31"/>
      <c r="AA24" s="31"/>
      <c r="AB24" s="31"/>
      <c r="AC24" s="31"/>
      <c r="AD24" s="31"/>
      <c r="AE24" s="33"/>
      <c r="AF24" s="34" t="s">
        <v>175</v>
      </c>
      <c r="AG24" s="46">
        <v>43592</v>
      </c>
      <c r="AH24" s="50">
        <v>43593</v>
      </c>
      <c r="AI24" s="50">
        <v>43594</v>
      </c>
      <c r="AJ24" s="31">
        <v>1</v>
      </c>
      <c r="AK24" s="31"/>
      <c r="AL24" s="31">
        <v>1</v>
      </c>
      <c r="AM24" s="31"/>
      <c r="AN24" s="31"/>
      <c r="AO24" s="31"/>
      <c r="AP24" s="31">
        <v>1</v>
      </c>
      <c r="AQ24" s="31"/>
      <c r="AR24" s="31"/>
      <c r="AS24" s="31"/>
      <c r="AT24" s="31"/>
      <c r="AU24" s="31"/>
      <c r="AV24" s="31"/>
      <c r="AW24" s="31"/>
      <c r="AX24" s="31"/>
      <c r="AY24" s="31">
        <v>1</v>
      </c>
      <c r="AZ24" s="31">
        <v>1</v>
      </c>
      <c r="BA24" s="32"/>
      <c r="BB24" s="32"/>
      <c r="BC24" s="32"/>
      <c r="BD24" s="32"/>
      <c r="BE24" s="32"/>
      <c r="BF24" s="32"/>
      <c r="BG24" s="32"/>
    </row>
    <row r="25" spans="2:59" ht="23.1" customHeight="1" x14ac:dyDescent="0.25">
      <c r="B25" s="63">
        <v>17</v>
      </c>
      <c r="C25" s="26" t="s">
        <v>556</v>
      </c>
      <c r="D25" s="43"/>
      <c r="E25" s="42"/>
      <c r="F25" s="43">
        <v>1</v>
      </c>
      <c r="G25" s="42"/>
      <c r="H25" s="25" t="s">
        <v>604</v>
      </c>
      <c r="I25" s="31"/>
      <c r="J25" s="31">
        <v>1</v>
      </c>
      <c r="K25" s="32"/>
      <c r="L25" s="32"/>
      <c r="M25" s="32"/>
      <c r="N25" s="32"/>
      <c r="O25" s="32"/>
      <c r="P25" s="32"/>
      <c r="Q25" s="32"/>
      <c r="R25" s="32"/>
      <c r="S25" s="46">
        <v>43592</v>
      </c>
      <c r="T25" s="31">
        <v>1</v>
      </c>
      <c r="U25" s="31"/>
      <c r="V25" s="31"/>
      <c r="W25" s="31"/>
      <c r="X25" s="31">
        <v>1</v>
      </c>
      <c r="Y25" s="31">
        <v>1</v>
      </c>
      <c r="Z25" s="31"/>
      <c r="AA25" s="31"/>
      <c r="AB25" s="31"/>
      <c r="AC25" s="31"/>
      <c r="AD25" s="31"/>
      <c r="AE25" s="33"/>
      <c r="AF25" s="34" t="s">
        <v>176</v>
      </c>
      <c r="AG25" s="46">
        <v>43592</v>
      </c>
      <c r="AH25" s="50">
        <v>43600</v>
      </c>
      <c r="AI25" s="50">
        <v>43601</v>
      </c>
      <c r="AJ25" s="31"/>
      <c r="AK25" s="31">
        <v>1</v>
      </c>
      <c r="AL25" s="31">
        <v>1</v>
      </c>
      <c r="AM25" s="31"/>
      <c r="AN25" s="31"/>
      <c r="AO25" s="31"/>
      <c r="AP25" s="31">
        <v>1</v>
      </c>
      <c r="AQ25" s="31"/>
      <c r="AR25" s="31"/>
      <c r="AS25" s="31"/>
      <c r="AT25" s="31"/>
      <c r="AU25" s="31"/>
      <c r="AV25" s="31"/>
      <c r="AW25" s="31"/>
      <c r="AX25" s="31"/>
      <c r="AY25" s="31">
        <v>1</v>
      </c>
      <c r="AZ25" s="31">
        <v>1</v>
      </c>
      <c r="BA25" s="32"/>
      <c r="BB25" s="32"/>
      <c r="BC25" s="32"/>
      <c r="BD25" s="32"/>
      <c r="BE25" s="32"/>
      <c r="BF25" s="32"/>
      <c r="BG25" s="32"/>
    </row>
    <row r="26" spans="2:59" ht="23.1" customHeight="1" x14ac:dyDescent="0.25">
      <c r="B26" s="63">
        <v>18</v>
      </c>
      <c r="C26" s="26" t="s">
        <v>557</v>
      </c>
      <c r="D26" s="43"/>
      <c r="E26" s="42"/>
      <c r="F26" s="43">
        <v>1</v>
      </c>
      <c r="G26" s="42"/>
      <c r="H26" s="25" t="s">
        <v>605</v>
      </c>
      <c r="I26" s="31"/>
      <c r="J26" s="31">
        <v>1</v>
      </c>
      <c r="K26" s="61"/>
      <c r="L26" s="32"/>
      <c r="M26" s="32"/>
      <c r="N26" s="32"/>
      <c r="O26" s="32"/>
      <c r="P26" s="32"/>
      <c r="Q26" s="32"/>
      <c r="R26" s="32"/>
      <c r="S26" s="46">
        <v>43593</v>
      </c>
      <c r="T26" s="31">
        <v>1</v>
      </c>
      <c r="U26" s="31"/>
      <c r="V26" s="31"/>
      <c r="W26" s="31"/>
      <c r="X26" s="31">
        <v>1</v>
      </c>
      <c r="Y26" s="31">
        <v>1</v>
      </c>
      <c r="Z26" s="31"/>
      <c r="AA26" s="31"/>
      <c r="AB26" s="31"/>
      <c r="AC26" s="31"/>
      <c r="AD26" s="31"/>
      <c r="AE26" s="33"/>
      <c r="AF26" s="34" t="s">
        <v>172</v>
      </c>
      <c r="AG26" s="46">
        <v>43593</v>
      </c>
      <c r="AH26" s="50">
        <v>43607</v>
      </c>
      <c r="AI26" s="50">
        <v>43607</v>
      </c>
      <c r="AJ26" s="31">
        <v>1</v>
      </c>
      <c r="AK26" s="31"/>
      <c r="AL26" s="31">
        <v>1</v>
      </c>
      <c r="AM26" s="31"/>
      <c r="AN26" s="31"/>
      <c r="AO26" s="31">
        <v>1</v>
      </c>
      <c r="AP26" s="31"/>
      <c r="AQ26" s="31"/>
      <c r="AR26" s="31"/>
      <c r="AS26" s="31"/>
      <c r="AT26" s="31"/>
      <c r="AU26" s="31"/>
      <c r="AV26" s="31"/>
      <c r="AW26" s="31"/>
      <c r="AX26" s="31">
        <v>1</v>
      </c>
      <c r="AY26" s="31"/>
      <c r="AZ26" s="31">
        <v>1</v>
      </c>
      <c r="BA26" s="32"/>
      <c r="BB26" s="32"/>
      <c r="BC26" s="32"/>
      <c r="BD26" s="32"/>
      <c r="BE26" s="32"/>
      <c r="BF26" s="32"/>
      <c r="BG26" s="32"/>
    </row>
    <row r="27" spans="2:59" ht="23.1" customHeight="1" x14ac:dyDescent="0.25">
      <c r="B27" s="63">
        <v>19</v>
      </c>
      <c r="C27" s="26" t="s">
        <v>558</v>
      </c>
      <c r="D27" s="43"/>
      <c r="E27" s="42"/>
      <c r="F27" s="43">
        <v>1</v>
      </c>
      <c r="G27" s="42"/>
      <c r="H27" s="25" t="s">
        <v>606</v>
      </c>
      <c r="I27" s="31"/>
      <c r="J27" s="31">
        <v>1</v>
      </c>
      <c r="K27" s="32"/>
      <c r="L27" s="32"/>
      <c r="M27" s="32"/>
      <c r="N27" s="32"/>
      <c r="O27" s="32"/>
      <c r="P27" s="32"/>
      <c r="Q27" s="32"/>
      <c r="R27" s="32"/>
      <c r="S27" s="46">
        <v>43593</v>
      </c>
      <c r="T27" s="31">
        <v>1</v>
      </c>
      <c r="U27" s="31"/>
      <c r="V27" s="31"/>
      <c r="W27" s="31"/>
      <c r="X27" s="31">
        <v>1</v>
      </c>
      <c r="Y27" s="31">
        <v>1</v>
      </c>
      <c r="Z27" s="31"/>
      <c r="AA27" s="31"/>
      <c r="AB27" s="31"/>
      <c r="AC27" s="31"/>
      <c r="AD27" s="31"/>
      <c r="AE27" s="33"/>
      <c r="AF27" s="34" t="s">
        <v>172</v>
      </c>
      <c r="AG27" s="46">
        <v>43594</v>
      </c>
      <c r="AH27" s="50">
        <v>43607</v>
      </c>
      <c r="AI27" s="50">
        <v>43607</v>
      </c>
      <c r="AJ27" s="31">
        <v>1</v>
      </c>
      <c r="AK27" s="31"/>
      <c r="AL27" s="31">
        <v>1</v>
      </c>
      <c r="AM27" s="31"/>
      <c r="AN27" s="31"/>
      <c r="AO27" s="31"/>
      <c r="AP27" s="31">
        <v>1</v>
      </c>
      <c r="AQ27" s="31"/>
      <c r="AR27" s="31"/>
      <c r="AS27" s="31"/>
      <c r="AT27" s="31"/>
      <c r="AU27" s="31"/>
      <c r="AV27" s="31"/>
      <c r="AW27" s="31"/>
      <c r="AX27" s="31">
        <v>1</v>
      </c>
      <c r="AY27" s="31"/>
      <c r="AZ27" s="31">
        <v>1</v>
      </c>
      <c r="BA27" s="32"/>
      <c r="BB27" s="32"/>
      <c r="BC27" s="32"/>
      <c r="BD27" s="32"/>
      <c r="BE27" s="32"/>
      <c r="BF27" s="32"/>
      <c r="BG27" s="32"/>
    </row>
    <row r="28" spans="2:59" ht="23.1" customHeight="1" x14ac:dyDescent="0.25">
      <c r="B28" s="63">
        <v>20</v>
      </c>
      <c r="C28" s="26" t="s">
        <v>559</v>
      </c>
      <c r="D28" s="43"/>
      <c r="E28" s="42"/>
      <c r="F28" s="43">
        <v>1</v>
      </c>
      <c r="G28" s="42"/>
      <c r="H28" s="25" t="s">
        <v>607</v>
      </c>
      <c r="I28" s="31"/>
      <c r="J28" s="31">
        <v>1</v>
      </c>
      <c r="K28" s="32"/>
      <c r="L28" s="32"/>
      <c r="M28" s="32"/>
      <c r="N28" s="32"/>
      <c r="O28" s="32"/>
      <c r="P28" s="32"/>
      <c r="Q28" s="32"/>
      <c r="R28" s="32"/>
      <c r="S28" s="46">
        <v>43594</v>
      </c>
      <c r="T28" s="31">
        <v>1</v>
      </c>
      <c r="U28" s="31"/>
      <c r="V28" s="31"/>
      <c r="W28" s="31"/>
      <c r="X28" s="31">
        <v>1</v>
      </c>
      <c r="Y28" s="31">
        <v>1</v>
      </c>
      <c r="Z28" s="31"/>
      <c r="AA28" s="31"/>
      <c r="AB28" s="31"/>
      <c r="AC28" s="31"/>
      <c r="AD28" s="31"/>
      <c r="AE28" s="33"/>
      <c r="AF28" s="34" t="s">
        <v>175</v>
      </c>
      <c r="AG28" s="46">
        <v>43594</v>
      </c>
      <c r="AH28" s="50">
        <v>43601</v>
      </c>
      <c r="AI28" s="50">
        <v>43602</v>
      </c>
      <c r="AJ28" s="31">
        <v>1</v>
      </c>
      <c r="AK28" s="31"/>
      <c r="AL28" s="31">
        <v>1</v>
      </c>
      <c r="AM28" s="31"/>
      <c r="AN28" s="31"/>
      <c r="AO28" s="31"/>
      <c r="AP28" s="31">
        <v>1</v>
      </c>
      <c r="AQ28" s="31"/>
      <c r="AR28" s="31"/>
      <c r="AS28" s="31"/>
      <c r="AT28" s="31"/>
      <c r="AU28" s="31"/>
      <c r="AV28" s="31"/>
      <c r="AW28" s="31"/>
      <c r="AX28" s="31">
        <v>1</v>
      </c>
      <c r="AY28" s="31"/>
      <c r="AZ28" s="31">
        <v>1</v>
      </c>
      <c r="BA28" s="32"/>
      <c r="BB28" s="32"/>
      <c r="BC28" s="32"/>
      <c r="BD28" s="32"/>
      <c r="BE28" s="32"/>
      <c r="BF28" s="32"/>
      <c r="BG28" s="32"/>
    </row>
    <row r="29" spans="2:59" ht="23.1" customHeight="1" x14ac:dyDescent="0.25">
      <c r="B29" s="63">
        <v>21</v>
      </c>
      <c r="C29" s="26" t="s">
        <v>560</v>
      </c>
      <c r="D29" s="43"/>
      <c r="E29" s="42"/>
      <c r="F29" s="43">
        <v>1</v>
      </c>
      <c r="G29" s="42"/>
      <c r="H29" s="25" t="s">
        <v>608</v>
      </c>
      <c r="I29" s="31"/>
      <c r="J29" s="31">
        <v>1</v>
      </c>
      <c r="K29" s="32"/>
      <c r="L29" s="32"/>
      <c r="M29" s="32"/>
      <c r="N29" s="32"/>
      <c r="O29" s="32"/>
      <c r="P29" s="32"/>
      <c r="Q29" s="32"/>
      <c r="R29" s="32"/>
      <c r="S29" s="46">
        <v>43598</v>
      </c>
      <c r="T29" s="31">
        <v>1</v>
      </c>
      <c r="U29" s="31"/>
      <c r="V29" s="31"/>
      <c r="W29" s="31"/>
      <c r="X29" s="31">
        <v>1</v>
      </c>
      <c r="Y29" s="31">
        <v>1</v>
      </c>
      <c r="Z29" s="31"/>
      <c r="AA29" s="31"/>
      <c r="AB29" s="31"/>
      <c r="AC29" s="31"/>
      <c r="AD29" s="31"/>
      <c r="AE29" s="33"/>
      <c r="AF29" s="34" t="s">
        <v>172</v>
      </c>
      <c r="AG29" s="46">
        <v>43598</v>
      </c>
      <c r="AH29" s="50">
        <v>43600</v>
      </c>
      <c r="AI29" s="50">
        <v>43601</v>
      </c>
      <c r="AJ29" s="31"/>
      <c r="AK29" s="31">
        <v>1</v>
      </c>
      <c r="AL29" s="31">
        <v>1</v>
      </c>
      <c r="AM29" s="31"/>
      <c r="AN29" s="31"/>
      <c r="AO29" s="31">
        <v>1</v>
      </c>
      <c r="AP29" s="31"/>
      <c r="AQ29" s="31"/>
      <c r="AR29" s="31"/>
      <c r="AS29" s="31"/>
      <c r="AT29" s="31"/>
      <c r="AU29" s="31"/>
      <c r="AV29" s="31"/>
      <c r="AW29" s="31"/>
      <c r="AX29" s="31">
        <v>1</v>
      </c>
      <c r="AY29" s="31"/>
      <c r="AZ29" s="31">
        <v>1</v>
      </c>
      <c r="BA29" s="32"/>
      <c r="BB29" s="32"/>
      <c r="BC29" s="32"/>
      <c r="BD29" s="32"/>
      <c r="BE29" s="32"/>
      <c r="BF29" s="32"/>
      <c r="BG29" s="32"/>
    </row>
    <row r="30" spans="2:59" ht="23.1" customHeight="1" x14ac:dyDescent="0.25">
      <c r="B30" s="63">
        <v>22</v>
      </c>
      <c r="C30" s="26" t="s">
        <v>561</v>
      </c>
      <c r="D30" s="43"/>
      <c r="E30" s="42"/>
      <c r="F30" s="43">
        <v>1</v>
      </c>
      <c r="G30" s="42"/>
      <c r="H30" s="25" t="s">
        <v>609</v>
      </c>
      <c r="I30" s="31"/>
      <c r="J30" s="31">
        <v>1</v>
      </c>
      <c r="K30" s="32"/>
      <c r="L30" s="32"/>
      <c r="M30" s="32"/>
      <c r="N30" s="32"/>
      <c r="O30" s="32"/>
      <c r="P30" s="32"/>
      <c r="Q30" s="32"/>
      <c r="R30" s="32"/>
      <c r="S30" s="46">
        <v>43599</v>
      </c>
      <c r="T30" s="31"/>
      <c r="U30" s="31">
        <v>1</v>
      </c>
      <c r="V30" s="31"/>
      <c r="W30" s="31"/>
      <c r="X30" s="31">
        <v>1</v>
      </c>
      <c r="Y30" s="31">
        <v>1</v>
      </c>
      <c r="Z30" s="31"/>
      <c r="AA30" s="31"/>
      <c r="AB30" s="31"/>
      <c r="AC30" s="31"/>
      <c r="AD30" s="31"/>
      <c r="AE30" s="33"/>
      <c r="AF30" s="34" t="s">
        <v>641</v>
      </c>
      <c r="AG30" s="46" t="s">
        <v>642</v>
      </c>
      <c r="AH30" s="50">
        <v>43612</v>
      </c>
      <c r="AI30" s="50">
        <v>43612</v>
      </c>
      <c r="AJ30" s="31">
        <v>1</v>
      </c>
      <c r="AK30" s="31"/>
      <c r="AL30" s="31">
        <v>1</v>
      </c>
      <c r="AM30" s="31"/>
      <c r="AN30" s="31"/>
      <c r="AO30" s="31"/>
      <c r="AP30" s="31">
        <v>1</v>
      </c>
      <c r="AQ30" s="31"/>
      <c r="AR30" s="31"/>
      <c r="AS30" s="31"/>
      <c r="AT30" s="31"/>
      <c r="AU30" s="31"/>
      <c r="AV30" s="31"/>
      <c r="AW30" s="31"/>
      <c r="AX30" s="31"/>
      <c r="AY30" s="31">
        <v>1</v>
      </c>
      <c r="AZ30" s="31">
        <v>1</v>
      </c>
      <c r="BA30" s="32"/>
      <c r="BB30" s="32"/>
      <c r="BC30" s="32"/>
      <c r="BD30" s="32"/>
      <c r="BE30" s="32"/>
      <c r="BF30" s="32"/>
      <c r="BG30" s="32"/>
    </row>
    <row r="31" spans="2:59" ht="23.1" customHeight="1" x14ac:dyDescent="0.25">
      <c r="B31" s="63">
        <v>23</v>
      </c>
      <c r="C31" s="26" t="s">
        <v>562</v>
      </c>
      <c r="D31" s="43"/>
      <c r="E31" s="42"/>
      <c r="F31" s="43">
        <v>1</v>
      </c>
      <c r="G31" s="42"/>
      <c r="H31" s="25" t="s">
        <v>610</v>
      </c>
      <c r="I31" s="31"/>
      <c r="J31" s="31">
        <v>1</v>
      </c>
      <c r="K31" s="32"/>
      <c r="L31" s="32"/>
      <c r="M31" s="32"/>
      <c r="N31" s="32"/>
      <c r="O31" s="32"/>
      <c r="P31" s="32"/>
      <c r="Q31" s="32"/>
      <c r="R31" s="32"/>
      <c r="S31" s="46">
        <v>43600</v>
      </c>
      <c r="T31" s="31">
        <v>1</v>
      </c>
      <c r="U31" s="31"/>
      <c r="V31" s="31"/>
      <c r="W31" s="31"/>
      <c r="X31" s="31">
        <v>1</v>
      </c>
      <c r="Y31" s="31">
        <v>1</v>
      </c>
      <c r="Z31" s="31"/>
      <c r="AA31" s="31"/>
      <c r="AB31" s="31"/>
      <c r="AC31" s="31"/>
      <c r="AD31" s="31"/>
      <c r="AE31" s="33"/>
      <c r="AF31" s="34" t="s">
        <v>176</v>
      </c>
      <c r="AG31" s="46">
        <v>43600</v>
      </c>
      <c r="AH31" s="50">
        <v>43616</v>
      </c>
      <c r="AI31" s="50">
        <v>43616</v>
      </c>
      <c r="AJ31" s="31">
        <v>1</v>
      </c>
      <c r="AK31" s="31"/>
      <c r="AL31" s="31">
        <v>1</v>
      </c>
      <c r="AM31" s="31"/>
      <c r="AN31" s="31"/>
      <c r="AO31" s="31">
        <v>1</v>
      </c>
      <c r="AP31" s="31"/>
      <c r="AQ31" s="31"/>
      <c r="AR31" s="31"/>
      <c r="AS31" s="31"/>
      <c r="AT31" s="31"/>
      <c r="AU31" s="31"/>
      <c r="AV31" s="31"/>
      <c r="AW31" s="31"/>
      <c r="AX31" s="31"/>
      <c r="AY31" s="31">
        <v>1</v>
      </c>
      <c r="AZ31" s="31">
        <v>1</v>
      </c>
      <c r="BA31" s="32"/>
      <c r="BB31" s="32"/>
      <c r="BC31" s="32"/>
      <c r="BD31" s="32"/>
      <c r="BE31" s="32"/>
      <c r="BF31" s="32"/>
      <c r="BG31" s="32"/>
    </row>
    <row r="32" spans="2:59" ht="23.1" customHeight="1" x14ac:dyDescent="0.25">
      <c r="B32" s="63">
        <v>24</v>
      </c>
      <c r="C32" s="26" t="s">
        <v>563</v>
      </c>
      <c r="D32" s="43"/>
      <c r="E32" s="42"/>
      <c r="F32" s="43">
        <v>1</v>
      </c>
      <c r="G32" s="42"/>
      <c r="H32" s="25" t="s">
        <v>611</v>
      </c>
      <c r="I32" s="31"/>
      <c r="J32" s="31">
        <v>1</v>
      </c>
      <c r="K32" s="32"/>
      <c r="L32" s="32"/>
      <c r="M32" s="32"/>
      <c r="N32" s="32"/>
      <c r="O32" s="32"/>
      <c r="P32" s="32"/>
      <c r="Q32" s="32"/>
      <c r="R32" s="32"/>
      <c r="S32" s="46">
        <v>43601</v>
      </c>
      <c r="T32" s="31">
        <v>1</v>
      </c>
      <c r="U32" s="31"/>
      <c r="V32" s="31"/>
      <c r="W32" s="31"/>
      <c r="X32" s="31">
        <v>1</v>
      </c>
      <c r="Y32" s="31">
        <v>1</v>
      </c>
      <c r="Z32" s="31"/>
      <c r="AA32" s="31"/>
      <c r="AB32" s="31"/>
      <c r="AC32" s="31"/>
      <c r="AD32" s="31"/>
      <c r="AE32" s="33"/>
      <c r="AF32" s="34" t="s">
        <v>172</v>
      </c>
      <c r="AG32" s="46" t="s">
        <v>643</v>
      </c>
      <c r="AH32" s="50">
        <v>43614</v>
      </c>
      <c r="AI32" s="50">
        <v>43614</v>
      </c>
      <c r="AJ32" s="31"/>
      <c r="AK32" s="31">
        <v>1</v>
      </c>
      <c r="AL32" s="31">
        <v>1</v>
      </c>
      <c r="AM32" s="31"/>
      <c r="AN32" s="31"/>
      <c r="AO32" s="31">
        <v>1</v>
      </c>
      <c r="AP32" s="31"/>
      <c r="AQ32" s="31"/>
      <c r="AR32" s="31"/>
      <c r="AS32" s="31"/>
      <c r="AT32" s="31"/>
      <c r="AU32" s="31"/>
      <c r="AV32" s="31"/>
      <c r="AW32" s="31"/>
      <c r="AX32" s="31">
        <v>1</v>
      </c>
      <c r="AY32" s="31"/>
      <c r="AZ32" s="31">
        <v>1</v>
      </c>
      <c r="BA32" s="32"/>
      <c r="BB32" s="32"/>
      <c r="BC32" s="32"/>
      <c r="BD32" s="32"/>
      <c r="BE32" s="32"/>
      <c r="BF32" s="32"/>
      <c r="BG32" s="32"/>
    </row>
    <row r="33" spans="2:59" ht="23.1" customHeight="1" x14ac:dyDescent="0.25">
      <c r="B33" s="63">
        <v>25</v>
      </c>
      <c r="C33" s="26" t="s">
        <v>564</v>
      </c>
      <c r="D33" s="43"/>
      <c r="E33" s="42"/>
      <c r="F33" s="43">
        <v>1</v>
      </c>
      <c r="G33" s="42"/>
      <c r="H33" s="25" t="s">
        <v>612</v>
      </c>
      <c r="I33" s="31"/>
      <c r="J33" s="31">
        <v>0</v>
      </c>
      <c r="K33" s="32"/>
      <c r="L33" s="32"/>
      <c r="M33" s="32"/>
      <c r="N33" s="32"/>
      <c r="O33" s="32"/>
      <c r="P33" s="32"/>
      <c r="Q33" s="32"/>
      <c r="R33" s="32"/>
      <c r="S33" s="46">
        <v>43601</v>
      </c>
      <c r="T33" s="31">
        <v>1</v>
      </c>
      <c r="U33" s="31"/>
      <c r="V33" s="31"/>
      <c r="W33" s="31"/>
      <c r="X33" s="31">
        <v>1</v>
      </c>
      <c r="Y33" s="31"/>
      <c r="Z33" s="31"/>
      <c r="AA33" s="31"/>
      <c r="AB33" s="31"/>
      <c r="AC33" s="31">
        <v>1</v>
      </c>
      <c r="AD33" s="31"/>
      <c r="AE33" s="33" t="s">
        <v>170</v>
      </c>
      <c r="AF33" s="34" t="s">
        <v>172</v>
      </c>
      <c r="AG33" s="46">
        <v>43601</v>
      </c>
      <c r="AH33" s="50">
        <v>43612</v>
      </c>
      <c r="AI33" s="50">
        <v>43612</v>
      </c>
      <c r="AJ33" s="31"/>
      <c r="AK33" s="31">
        <v>1</v>
      </c>
      <c r="AL33" s="31">
        <v>1</v>
      </c>
      <c r="AM33" s="31"/>
      <c r="AN33" s="31"/>
      <c r="AO33" s="31">
        <v>1</v>
      </c>
      <c r="AP33" s="31"/>
      <c r="AQ33" s="31"/>
      <c r="AR33" s="31"/>
      <c r="AS33" s="31"/>
      <c r="AT33" s="31"/>
      <c r="AU33" s="31"/>
      <c r="AV33" s="31"/>
      <c r="AW33" s="31">
        <v>1</v>
      </c>
      <c r="AX33" s="31"/>
      <c r="AY33" s="31"/>
      <c r="AZ33" s="31">
        <v>1</v>
      </c>
      <c r="BA33" s="32"/>
      <c r="BB33" s="32"/>
      <c r="BC33" s="32"/>
      <c r="BD33" s="32"/>
      <c r="BE33" s="32"/>
      <c r="BF33" s="32"/>
      <c r="BG33" s="32"/>
    </row>
    <row r="34" spans="2:59" ht="23.1" customHeight="1" x14ac:dyDescent="0.25">
      <c r="B34" s="63">
        <v>26</v>
      </c>
      <c r="C34" s="26" t="s">
        <v>565</v>
      </c>
      <c r="D34" s="43"/>
      <c r="E34" s="42"/>
      <c r="F34" s="43">
        <v>1</v>
      </c>
      <c r="G34" s="42"/>
      <c r="H34" s="25" t="s">
        <v>613</v>
      </c>
      <c r="I34" s="31"/>
      <c r="J34" s="31">
        <v>0</v>
      </c>
      <c r="K34" s="32"/>
      <c r="L34" s="32"/>
      <c r="M34" s="32"/>
      <c r="N34" s="32"/>
      <c r="O34" s="32"/>
      <c r="P34" s="32"/>
      <c r="Q34" s="32"/>
      <c r="R34" s="32"/>
      <c r="S34" s="46">
        <v>43604</v>
      </c>
      <c r="T34" s="31">
        <v>1</v>
      </c>
      <c r="U34" s="31"/>
      <c r="V34" s="31"/>
      <c r="W34" s="31">
        <v>1</v>
      </c>
      <c r="X34" s="31"/>
      <c r="Y34" s="31"/>
      <c r="Z34" s="31"/>
      <c r="AA34" s="31"/>
      <c r="AB34" s="31">
        <v>1</v>
      </c>
      <c r="AC34" s="31"/>
      <c r="AD34" s="31"/>
      <c r="AE34" s="33" t="s">
        <v>639</v>
      </c>
      <c r="AF34" s="34" t="s">
        <v>408</v>
      </c>
      <c r="AG34" s="46">
        <v>43605</v>
      </c>
      <c r="AH34" s="50" t="s">
        <v>644</v>
      </c>
      <c r="AI34" s="50">
        <v>43609</v>
      </c>
      <c r="AJ34" s="31">
        <v>1</v>
      </c>
      <c r="AK34" s="31"/>
      <c r="AL34" s="31">
        <v>1</v>
      </c>
      <c r="AM34" s="31"/>
      <c r="AN34" s="31"/>
      <c r="AO34" s="31">
        <v>1</v>
      </c>
      <c r="AP34" s="31"/>
      <c r="AQ34" s="31"/>
      <c r="AR34" s="31"/>
      <c r="AS34" s="31"/>
      <c r="AT34" s="31"/>
      <c r="AU34" s="31"/>
      <c r="AV34" s="31"/>
      <c r="AW34" s="31"/>
      <c r="AX34" s="31">
        <v>1</v>
      </c>
      <c r="AY34" s="31"/>
      <c r="AZ34" s="31">
        <v>1</v>
      </c>
      <c r="BA34" s="32"/>
      <c r="BB34" s="32"/>
      <c r="BC34" s="32"/>
      <c r="BD34" s="32"/>
      <c r="BE34" s="32"/>
      <c r="BF34" s="32"/>
      <c r="BG34" s="32"/>
    </row>
    <row r="35" spans="2:59" ht="23.1" customHeight="1" x14ac:dyDescent="0.25">
      <c r="B35" s="63">
        <v>27</v>
      </c>
      <c r="C35" s="26" t="s">
        <v>566</v>
      </c>
      <c r="D35" s="43"/>
      <c r="E35" s="42"/>
      <c r="F35" s="43">
        <v>1</v>
      </c>
      <c r="G35" s="42"/>
      <c r="H35" s="25" t="s">
        <v>614</v>
      </c>
      <c r="I35" s="31"/>
      <c r="J35" s="31">
        <v>3</v>
      </c>
      <c r="K35" s="32"/>
      <c r="L35" s="32"/>
      <c r="M35" s="32"/>
      <c r="N35" s="32"/>
      <c r="O35" s="32"/>
      <c r="P35" s="32"/>
      <c r="Q35" s="32"/>
      <c r="R35" s="32"/>
      <c r="S35" s="46">
        <v>43605</v>
      </c>
      <c r="T35" s="31">
        <v>1</v>
      </c>
      <c r="U35" s="31"/>
      <c r="V35" s="31"/>
      <c r="W35" s="31"/>
      <c r="X35" s="31">
        <v>1</v>
      </c>
      <c r="Y35" s="31">
        <v>1</v>
      </c>
      <c r="Z35" s="31"/>
      <c r="AA35" s="31"/>
      <c r="AB35" s="31"/>
      <c r="AC35" s="31"/>
      <c r="AD35" s="31"/>
      <c r="AE35" s="33"/>
      <c r="AF35" s="34" t="s">
        <v>175</v>
      </c>
      <c r="AG35" s="46">
        <v>43605</v>
      </c>
      <c r="AH35" s="50">
        <v>43619</v>
      </c>
      <c r="AI35" s="50">
        <v>43619</v>
      </c>
      <c r="AJ35" s="31"/>
      <c r="AK35" s="31">
        <v>1</v>
      </c>
      <c r="AL35" s="31">
        <v>1</v>
      </c>
      <c r="AM35" s="31"/>
      <c r="AN35" s="31"/>
      <c r="AO35" s="31"/>
      <c r="AP35" s="31">
        <v>1</v>
      </c>
      <c r="AQ35" s="31"/>
      <c r="AR35" s="31"/>
      <c r="AS35" s="31"/>
      <c r="AT35" s="31"/>
      <c r="AU35" s="31"/>
      <c r="AV35" s="31"/>
      <c r="AW35" s="31"/>
      <c r="AX35" s="31"/>
      <c r="AY35" s="31">
        <v>1</v>
      </c>
      <c r="AZ35" s="31">
        <v>1</v>
      </c>
      <c r="BA35" s="32"/>
      <c r="BB35" s="32"/>
      <c r="BC35" s="32"/>
      <c r="BD35" s="32"/>
      <c r="BE35" s="32"/>
      <c r="BF35" s="32"/>
      <c r="BG35" s="32"/>
    </row>
    <row r="36" spans="2:59" ht="23.1" customHeight="1" x14ac:dyDescent="0.25">
      <c r="B36" s="63">
        <v>28</v>
      </c>
      <c r="C36" s="26" t="s">
        <v>567</v>
      </c>
      <c r="D36" s="43"/>
      <c r="E36" s="42"/>
      <c r="F36" s="43">
        <v>1</v>
      </c>
      <c r="G36" s="42"/>
      <c r="H36" s="25" t="s">
        <v>615</v>
      </c>
      <c r="I36" s="31"/>
      <c r="J36" s="31">
        <v>3</v>
      </c>
      <c r="K36" s="32"/>
      <c r="L36" s="32"/>
      <c r="M36" s="32"/>
      <c r="N36" s="32"/>
      <c r="O36" s="32"/>
      <c r="P36" s="32"/>
      <c r="Q36" s="32"/>
      <c r="R36" s="32"/>
      <c r="S36" s="46">
        <v>43605</v>
      </c>
      <c r="T36" s="31">
        <v>1</v>
      </c>
      <c r="U36" s="31"/>
      <c r="V36" s="31"/>
      <c r="W36" s="31"/>
      <c r="X36" s="31">
        <v>1</v>
      </c>
      <c r="Y36" s="31">
        <v>1</v>
      </c>
      <c r="Z36" s="31"/>
      <c r="AA36" s="31"/>
      <c r="AB36" s="31"/>
      <c r="AC36" s="31"/>
      <c r="AD36" s="31"/>
      <c r="AE36" s="33"/>
      <c r="AF36" s="34" t="s">
        <v>172</v>
      </c>
      <c r="AG36" s="46">
        <v>43606</v>
      </c>
      <c r="AH36" s="50">
        <v>43612</v>
      </c>
      <c r="AI36" s="50">
        <v>43612</v>
      </c>
      <c r="AJ36" s="31">
        <v>1</v>
      </c>
      <c r="AK36" s="31"/>
      <c r="AL36" s="31">
        <v>1</v>
      </c>
      <c r="AM36" s="31"/>
      <c r="AN36" s="31"/>
      <c r="AO36" s="31"/>
      <c r="AP36" s="31">
        <v>1</v>
      </c>
      <c r="AQ36" s="31"/>
      <c r="AR36" s="31"/>
      <c r="AS36" s="31"/>
      <c r="AT36" s="31"/>
      <c r="AU36" s="31"/>
      <c r="AV36" s="31"/>
      <c r="AW36" s="31"/>
      <c r="AX36" s="31"/>
      <c r="AY36" s="31">
        <v>1</v>
      </c>
      <c r="AZ36" s="31">
        <v>1</v>
      </c>
      <c r="BA36" s="32"/>
      <c r="BB36" s="32"/>
      <c r="BC36" s="32"/>
      <c r="BD36" s="32"/>
      <c r="BE36" s="32"/>
      <c r="BF36" s="32"/>
      <c r="BG36" s="32"/>
    </row>
    <row r="37" spans="2:59" ht="23.1" customHeight="1" x14ac:dyDescent="0.25">
      <c r="B37" s="63">
        <v>29</v>
      </c>
      <c r="C37" s="26" t="s">
        <v>568</v>
      </c>
      <c r="D37" s="43"/>
      <c r="E37" s="42"/>
      <c r="F37" s="43">
        <v>1</v>
      </c>
      <c r="G37" s="42"/>
      <c r="H37" s="25" t="s">
        <v>616</v>
      </c>
      <c r="I37" s="31"/>
      <c r="J37" s="31">
        <v>1</v>
      </c>
      <c r="K37" s="32"/>
      <c r="L37" s="32"/>
      <c r="M37" s="32"/>
      <c r="N37" s="32"/>
      <c r="O37" s="32"/>
      <c r="P37" s="32"/>
      <c r="Q37" s="32"/>
      <c r="R37" s="32"/>
      <c r="S37" s="46">
        <v>43606</v>
      </c>
      <c r="T37" s="31">
        <v>1</v>
      </c>
      <c r="U37" s="31"/>
      <c r="V37" s="31"/>
      <c r="W37" s="31"/>
      <c r="X37" s="31">
        <v>1</v>
      </c>
      <c r="Y37" s="31">
        <v>1</v>
      </c>
      <c r="Z37" s="31"/>
      <c r="AA37" s="31"/>
      <c r="AB37" s="31"/>
      <c r="AC37" s="31"/>
      <c r="AD37" s="31"/>
      <c r="AE37" s="33"/>
      <c r="AF37" s="34" t="s">
        <v>176</v>
      </c>
      <c r="AG37" s="46">
        <v>43606</v>
      </c>
      <c r="AH37" s="50">
        <v>43589</v>
      </c>
      <c r="AI37" s="50">
        <v>43589</v>
      </c>
      <c r="AJ37" s="31"/>
      <c r="AK37" s="31">
        <v>1</v>
      </c>
      <c r="AL37" s="31">
        <v>1</v>
      </c>
      <c r="AM37" s="31"/>
      <c r="AN37" s="31"/>
      <c r="AO37" s="31"/>
      <c r="AP37" s="31">
        <v>1</v>
      </c>
      <c r="AQ37" s="31"/>
      <c r="AR37" s="31"/>
      <c r="AS37" s="31"/>
      <c r="AT37" s="31"/>
      <c r="AU37" s="31"/>
      <c r="AV37" s="31"/>
      <c r="AW37" s="31"/>
      <c r="AX37" s="31">
        <v>1</v>
      </c>
      <c r="AY37" s="31"/>
      <c r="AZ37" s="31">
        <v>1</v>
      </c>
      <c r="BA37" s="32"/>
      <c r="BB37" s="32"/>
      <c r="BC37" s="32"/>
      <c r="BD37" s="32"/>
      <c r="BE37" s="32"/>
      <c r="BF37" s="32"/>
      <c r="BG37" s="32"/>
    </row>
    <row r="38" spans="2:59" ht="23.1" customHeight="1" x14ac:dyDescent="0.25">
      <c r="B38" s="63">
        <v>30</v>
      </c>
      <c r="C38" s="26" t="s">
        <v>569</v>
      </c>
      <c r="D38" s="43"/>
      <c r="E38" s="42"/>
      <c r="F38" s="43">
        <v>1</v>
      </c>
      <c r="G38" s="42"/>
      <c r="H38" s="25" t="s">
        <v>617</v>
      </c>
      <c r="I38" s="31"/>
      <c r="J38" s="31">
        <v>1</v>
      </c>
      <c r="K38" s="32"/>
      <c r="L38" s="32"/>
      <c r="M38" s="32"/>
      <c r="N38" s="32"/>
      <c r="O38" s="32"/>
      <c r="P38" s="32"/>
      <c r="Q38" s="32"/>
      <c r="R38" s="32"/>
      <c r="S38" s="46">
        <v>43606</v>
      </c>
      <c r="T38" s="31">
        <v>1</v>
      </c>
      <c r="U38" s="31"/>
      <c r="V38" s="31"/>
      <c r="W38" s="31"/>
      <c r="X38" s="31">
        <v>1</v>
      </c>
      <c r="Y38" s="31">
        <v>1</v>
      </c>
      <c r="Z38" s="31"/>
      <c r="AA38" s="31"/>
      <c r="AB38" s="31"/>
      <c r="AC38" s="31"/>
      <c r="AD38" s="31"/>
      <c r="AE38" s="33"/>
      <c r="AF38" s="34" t="s">
        <v>172</v>
      </c>
      <c r="AG38" s="46">
        <v>43606</v>
      </c>
      <c r="AH38" s="50">
        <v>43620</v>
      </c>
      <c r="AI38" s="50">
        <v>43620</v>
      </c>
      <c r="AJ38" s="31"/>
      <c r="AK38" s="31">
        <v>1</v>
      </c>
      <c r="AL38" s="31">
        <v>1</v>
      </c>
      <c r="AM38" s="31"/>
      <c r="AN38" s="31"/>
      <c r="AO38" s="31"/>
      <c r="AP38" s="31">
        <v>1</v>
      </c>
      <c r="AQ38" s="31"/>
      <c r="AR38" s="31"/>
      <c r="AS38" s="31"/>
      <c r="AT38" s="31"/>
      <c r="AU38" s="31"/>
      <c r="AV38" s="31"/>
      <c r="AW38" s="31"/>
      <c r="AX38" s="31">
        <v>1</v>
      </c>
      <c r="AY38" s="31"/>
      <c r="AZ38" s="31">
        <v>1</v>
      </c>
      <c r="BA38" s="32"/>
      <c r="BB38" s="32"/>
      <c r="BC38" s="32"/>
      <c r="BD38" s="32"/>
      <c r="BE38" s="32"/>
      <c r="BF38" s="32"/>
      <c r="BG38" s="32"/>
    </row>
    <row r="39" spans="2:59" ht="23.1" customHeight="1" x14ac:dyDescent="0.25">
      <c r="B39" s="63">
        <v>31</v>
      </c>
      <c r="C39" s="26" t="s">
        <v>570</v>
      </c>
      <c r="D39" s="43"/>
      <c r="E39" s="42"/>
      <c r="F39" s="43">
        <v>1</v>
      </c>
      <c r="G39" s="42"/>
      <c r="H39" s="25" t="s">
        <v>618</v>
      </c>
      <c r="I39" s="31"/>
      <c r="J39" s="31">
        <v>2</v>
      </c>
      <c r="K39" s="32"/>
      <c r="L39" s="32"/>
      <c r="M39" s="32"/>
      <c r="N39" s="32"/>
      <c r="O39" s="32"/>
      <c r="P39" s="32"/>
      <c r="Q39" s="32"/>
      <c r="R39" s="32"/>
      <c r="S39" s="46">
        <v>43606</v>
      </c>
      <c r="T39" s="31">
        <v>1</v>
      </c>
      <c r="U39" s="31"/>
      <c r="V39" s="31"/>
      <c r="W39" s="31"/>
      <c r="X39" s="31">
        <v>1</v>
      </c>
      <c r="Y39" s="31">
        <v>1</v>
      </c>
      <c r="Z39" s="31"/>
      <c r="AA39" s="31"/>
      <c r="AB39" s="31"/>
      <c r="AC39" s="31"/>
      <c r="AD39" s="31"/>
      <c r="AE39" s="33" t="s">
        <v>168</v>
      </c>
      <c r="AF39" s="34" t="s">
        <v>645</v>
      </c>
      <c r="AG39" s="46">
        <v>43607</v>
      </c>
      <c r="AH39" s="50">
        <v>43609</v>
      </c>
      <c r="AI39" s="50">
        <v>43609</v>
      </c>
      <c r="AJ39" s="31">
        <v>1</v>
      </c>
      <c r="AK39" s="31"/>
      <c r="AL39" s="31">
        <v>1</v>
      </c>
      <c r="AM39" s="31"/>
      <c r="AN39" s="31"/>
      <c r="AO39" s="31">
        <v>1</v>
      </c>
      <c r="AP39" s="31"/>
      <c r="AQ39" s="31"/>
      <c r="AR39" s="31"/>
      <c r="AS39" s="31"/>
      <c r="AT39" s="31"/>
      <c r="AU39" s="31"/>
      <c r="AV39" s="31"/>
      <c r="AW39" s="31"/>
      <c r="AX39" s="31">
        <v>1</v>
      </c>
      <c r="AY39" s="31"/>
      <c r="AZ39" s="31">
        <v>1</v>
      </c>
      <c r="BA39" s="32"/>
      <c r="BB39" s="32"/>
      <c r="BC39" s="32"/>
      <c r="BD39" s="32"/>
      <c r="BE39" s="32"/>
      <c r="BF39" s="32"/>
      <c r="BG39" s="32"/>
    </row>
    <row r="40" spans="2:59" ht="23.1" customHeight="1" x14ac:dyDescent="0.25">
      <c r="B40" s="63">
        <v>32</v>
      </c>
      <c r="C40" s="26" t="s">
        <v>571</v>
      </c>
      <c r="D40" s="43">
        <v>1</v>
      </c>
      <c r="E40" s="42"/>
      <c r="F40" s="43"/>
      <c r="G40" s="42"/>
      <c r="H40" s="25" t="s">
        <v>619</v>
      </c>
      <c r="I40" s="31"/>
      <c r="J40" s="31">
        <v>1</v>
      </c>
      <c r="K40" s="32"/>
      <c r="L40" s="32"/>
      <c r="M40" s="32"/>
      <c r="N40" s="32"/>
      <c r="O40" s="32"/>
      <c r="P40" s="32"/>
      <c r="Q40" s="32"/>
      <c r="R40" s="32"/>
      <c r="S40" s="46">
        <v>43606</v>
      </c>
      <c r="T40" s="31">
        <v>1</v>
      </c>
      <c r="U40" s="31"/>
      <c r="V40" s="31"/>
      <c r="W40" s="31"/>
      <c r="X40" s="31">
        <v>1</v>
      </c>
      <c r="Y40" s="31">
        <v>1</v>
      </c>
      <c r="Z40" s="31"/>
      <c r="AA40" s="31"/>
      <c r="AB40" s="31"/>
      <c r="AC40" s="31"/>
      <c r="AD40" s="31"/>
      <c r="AE40" s="33"/>
      <c r="AF40" s="34" t="s">
        <v>646</v>
      </c>
      <c r="AG40" s="46">
        <v>43607</v>
      </c>
      <c r="AH40" s="50">
        <v>43612</v>
      </c>
      <c r="AI40" s="50">
        <v>43612</v>
      </c>
      <c r="AJ40" s="31"/>
      <c r="AK40" s="31">
        <v>1</v>
      </c>
      <c r="AL40" s="31">
        <v>1</v>
      </c>
      <c r="AM40" s="31"/>
      <c r="AN40" s="31"/>
      <c r="AO40" s="31"/>
      <c r="AP40" s="31">
        <v>1</v>
      </c>
      <c r="AQ40" s="31"/>
      <c r="AR40" s="31"/>
      <c r="AS40" s="31"/>
      <c r="AT40" s="31"/>
      <c r="AU40" s="31"/>
      <c r="AV40" s="31"/>
      <c r="AW40" s="31"/>
      <c r="AX40" s="31"/>
      <c r="AY40" s="31">
        <v>1</v>
      </c>
      <c r="AZ40" s="31">
        <v>1</v>
      </c>
      <c r="BA40" s="32"/>
      <c r="BB40" s="32"/>
      <c r="BC40" s="32"/>
      <c r="BD40" s="32"/>
      <c r="BE40" s="32"/>
      <c r="BF40" s="32"/>
      <c r="BG40" s="32"/>
    </row>
    <row r="41" spans="2:59" ht="23.1" customHeight="1" x14ac:dyDescent="0.25">
      <c r="B41" s="63">
        <v>33</v>
      </c>
      <c r="C41" s="26" t="s">
        <v>572</v>
      </c>
      <c r="D41" s="43"/>
      <c r="E41" s="42"/>
      <c r="F41" s="43">
        <v>1</v>
      </c>
      <c r="G41" s="42"/>
      <c r="H41" s="25" t="s">
        <v>620</v>
      </c>
      <c r="I41" s="31"/>
      <c r="J41" s="31">
        <v>1</v>
      </c>
      <c r="K41" s="32"/>
      <c r="L41" s="32"/>
      <c r="M41" s="32"/>
      <c r="N41" s="32"/>
      <c r="O41" s="32"/>
      <c r="P41" s="32"/>
      <c r="Q41" s="32"/>
      <c r="R41" s="32"/>
      <c r="S41" s="46">
        <v>43609</v>
      </c>
      <c r="T41" s="31">
        <v>1</v>
      </c>
      <c r="U41" s="31"/>
      <c r="V41" s="31"/>
      <c r="W41" s="31"/>
      <c r="X41" s="31">
        <v>1</v>
      </c>
      <c r="Y41" s="31">
        <v>1</v>
      </c>
      <c r="Z41" s="31"/>
      <c r="AA41" s="31"/>
      <c r="AB41" s="31"/>
      <c r="AC41" s="31"/>
      <c r="AD41" s="31"/>
      <c r="AE41" s="33"/>
      <c r="AF41" s="34" t="s">
        <v>176</v>
      </c>
      <c r="AG41" s="46">
        <v>43609</v>
      </c>
      <c r="AH41" s="50">
        <v>43620</v>
      </c>
      <c r="AI41" s="50">
        <v>43620</v>
      </c>
      <c r="AJ41" s="31">
        <v>1</v>
      </c>
      <c r="AK41" s="31"/>
      <c r="AL41" s="31">
        <v>1</v>
      </c>
      <c r="AM41" s="31"/>
      <c r="AN41" s="31"/>
      <c r="AO41" s="31"/>
      <c r="AP41" s="31">
        <v>1</v>
      </c>
      <c r="AQ41" s="31"/>
      <c r="AR41" s="31"/>
      <c r="AS41" s="31"/>
      <c r="AT41" s="31"/>
      <c r="AU41" s="31"/>
      <c r="AV41" s="31"/>
      <c r="AW41" s="31"/>
      <c r="AX41" s="31"/>
      <c r="AY41" s="31">
        <v>1</v>
      </c>
      <c r="AZ41" s="31">
        <v>1</v>
      </c>
      <c r="BA41" s="32"/>
      <c r="BB41" s="32"/>
      <c r="BC41" s="32"/>
      <c r="BD41" s="32"/>
      <c r="BE41" s="32"/>
      <c r="BF41" s="32"/>
      <c r="BG41" s="32"/>
    </row>
    <row r="42" spans="2:59" ht="23.1" customHeight="1" x14ac:dyDescent="0.25">
      <c r="B42" s="63">
        <v>34</v>
      </c>
      <c r="C42" s="26" t="s">
        <v>573</v>
      </c>
      <c r="D42" s="43"/>
      <c r="E42" s="42"/>
      <c r="F42" s="43">
        <v>1</v>
      </c>
      <c r="G42" s="42"/>
      <c r="H42" s="25" t="s">
        <v>621</v>
      </c>
      <c r="I42" s="31"/>
      <c r="J42" s="31">
        <v>5</v>
      </c>
      <c r="K42" s="32"/>
      <c r="L42" s="32"/>
      <c r="M42" s="32"/>
      <c r="N42" s="32"/>
      <c r="O42" s="32"/>
      <c r="P42" s="32"/>
      <c r="Q42" s="32"/>
      <c r="R42" s="32"/>
      <c r="S42" s="46">
        <v>43612</v>
      </c>
      <c r="T42" s="31">
        <v>1</v>
      </c>
      <c r="U42" s="31"/>
      <c r="V42" s="31"/>
      <c r="W42" s="31"/>
      <c r="X42" s="31">
        <v>1</v>
      </c>
      <c r="Y42" s="31">
        <v>1</v>
      </c>
      <c r="Z42" s="31"/>
      <c r="AA42" s="31"/>
      <c r="AB42" s="31"/>
      <c r="AC42" s="31"/>
      <c r="AD42" s="31"/>
      <c r="AE42" s="33"/>
      <c r="AF42" s="34" t="s">
        <v>175</v>
      </c>
      <c r="AG42" s="46">
        <v>43612</v>
      </c>
      <c r="AH42" s="50">
        <v>43620</v>
      </c>
      <c r="AI42" s="50">
        <v>43620</v>
      </c>
      <c r="AJ42" s="31"/>
      <c r="AK42" s="31">
        <v>1</v>
      </c>
      <c r="AL42" s="31"/>
      <c r="AM42" s="31">
        <v>1</v>
      </c>
      <c r="AN42" s="31"/>
      <c r="AO42" s="31"/>
      <c r="AP42" s="31"/>
      <c r="AQ42" s="31"/>
      <c r="AR42" s="31">
        <v>1</v>
      </c>
      <c r="AS42" s="31"/>
      <c r="AT42" s="31"/>
      <c r="AU42" s="31"/>
      <c r="AV42" s="31"/>
      <c r="AW42" s="31"/>
      <c r="AX42" s="31"/>
      <c r="AY42" s="31">
        <v>1</v>
      </c>
      <c r="AZ42" s="31">
        <v>1</v>
      </c>
      <c r="BA42" s="32"/>
      <c r="BB42" s="32"/>
      <c r="BC42" s="32"/>
      <c r="BD42" s="32"/>
      <c r="BE42" s="32"/>
      <c r="BF42" s="32"/>
      <c r="BG42" s="32"/>
    </row>
    <row r="43" spans="2:59" ht="23.1" customHeight="1" x14ac:dyDescent="0.25">
      <c r="B43" s="63">
        <v>35</v>
      </c>
      <c r="C43" s="26" t="s">
        <v>574</v>
      </c>
      <c r="D43" s="43"/>
      <c r="E43" s="42"/>
      <c r="F43" s="43">
        <v>1</v>
      </c>
      <c r="G43" s="42"/>
      <c r="H43" s="25" t="s">
        <v>622</v>
      </c>
      <c r="I43" s="31"/>
      <c r="J43" s="31"/>
      <c r="K43" s="32"/>
      <c r="L43" s="32"/>
      <c r="M43" s="32"/>
      <c r="N43" s="32"/>
      <c r="O43" s="32"/>
      <c r="P43" s="32"/>
      <c r="Q43" s="32"/>
      <c r="R43" s="32"/>
      <c r="S43" s="46">
        <v>43612</v>
      </c>
      <c r="T43" s="31">
        <v>1</v>
      </c>
      <c r="U43" s="31"/>
      <c r="V43" s="31"/>
      <c r="W43" s="31"/>
      <c r="X43" s="31">
        <v>1</v>
      </c>
      <c r="Y43" s="31"/>
      <c r="Z43" s="31">
        <v>1</v>
      </c>
      <c r="AA43" s="31"/>
      <c r="AB43" s="31"/>
      <c r="AC43" s="31"/>
      <c r="AD43" s="31"/>
      <c r="AE43" s="33"/>
      <c r="AF43" s="34" t="s">
        <v>647</v>
      </c>
      <c r="AG43" s="46"/>
      <c r="AH43" s="50"/>
      <c r="AI43" s="50"/>
      <c r="AJ43" s="31"/>
      <c r="AK43" s="31">
        <v>1</v>
      </c>
      <c r="AL43" s="31">
        <v>1</v>
      </c>
      <c r="AM43" s="31"/>
      <c r="AN43" s="31"/>
      <c r="AO43" s="31">
        <v>1</v>
      </c>
      <c r="AP43" s="31"/>
      <c r="AQ43" s="31"/>
      <c r="AR43" s="31"/>
      <c r="AS43" s="31"/>
      <c r="AT43" s="31"/>
      <c r="AU43" s="31"/>
      <c r="AV43" s="31"/>
      <c r="AW43" s="31"/>
      <c r="AX43" s="31">
        <v>1</v>
      </c>
      <c r="AY43" s="31"/>
      <c r="AZ43" s="31">
        <v>1</v>
      </c>
      <c r="BA43" s="32"/>
      <c r="BB43" s="32"/>
      <c r="BC43" s="32"/>
      <c r="BD43" s="32"/>
      <c r="BE43" s="32"/>
      <c r="BF43" s="32"/>
      <c r="BG43" s="32"/>
    </row>
    <row r="44" spans="2:59" ht="23.1" customHeight="1" x14ac:dyDescent="0.25">
      <c r="B44" s="63">
        <v>36</v>
      </c>
      <c r="C44" s="26" t="s">
        <v>575</v>
      </c>
      <c r="D44" s="43"/>
      <c r="E44" s="42"/>
      <c r="F44" s="43">
        <v>1</v>
      </c>
      <c r="G44" s="42"/>
      <c r="H44" s="25" t="s">
        <v>623</v>
      </c>
      <c r="I44" s="31"/>
      <c r="J44" s="31"/>
      <c r="K44" s="32"/>
      <c r="L44" s="32"/>
      <c r="M44" s="32"/>
      <c r="N44" s="32"/>
      <c r="O44" s="32"/>
      <c r="P44" s="32"/>
      <c r="Q44" s="32"/>
      <c r="R44" s="32"/>
      <c r="S44" s="46">
        <v>43612</v>
      </c>
      <c r="T44" s="31">
        <v>1</v>
      </c>
      <c r="U44" s="31"/>
      <c r="V44" s="31"/>
      <c r="W44" s="31"/>
      <c r="X44" s="31">
        <v>1</v>
      </c>
      <c r="Y44" s="31"/>
      <c r="Z44" s="31">
        <v>1</v>
      </c>
      <c r="AA44" s="31"/>
      <c r="AB44" s="31"/>
      <c r="AC44" s="31"/>
      <c r="AD44" s="31"/>
      <c r="AE44" s="33"/>
      <c r="AF44" s="34" t="s">
        <v>648</v>
      </c>
      <c r="AG44" s="64">
        <v>43614</v>
      </c>
      <c r="AH44" s="50"/>
      <c r="AI44" s="50"/>
      <c r="AJ44" s="31">
        <v>1</v>
      </c>
      <c r="AK44" s="31"/>
      <c r="AL44" s="31">
        <v>1</v>
      </c>
      <c r="AM44" s="31"/>
      <c r="AN44" s="31"/>
      <c r="AO44" s="31"/>
      <c r="AP44" s="31">
        <v>1</v>
      </c>
      <c r="AQ44" s="31"/>
      <c r="AR44" s="31"/>
      <c r="AS44" s="31"/>
      <c r="AT44" s="31"/>
      <c r="AU44" s="31"/>
      <c r="AV44" s="31"/>
      <c r="AW44" s="31"/>
      <c r="AX44" s="31">
        <v>1</v>
      </c>
      <c r="AY44" s="31"/>
      <c r="AZ44" s="31">
        <v>1</v>
      </c>
      <c r="BA44" s="32"/>
      <c r="BB44" s="32"/>
      <c r="BC44" s="32"/>
      <c r="BD44" s="32"/>
      <c r="BE44" s="32"/>
      <c r="BF44" s="32"/>
      <c r="BG44" s="32"/>
    </row>
    <row r="45" spans="2:59" ht="23.1" customHeight="1" x14ac:dyDescent="0.25">
      <c r="B45" s="63">
        <v>37</v>
      </c>
      <c r="C45" s="26" t="s">
        <v>576</v>
      </c>
      <c r="D45" s="43">
        <v>1</v>
      </c>
      <c r="E45" s="42"/>
      <c r="F45" s="43"/>
      <c r="G45" s="42"/>
      <c r="H45" s="25" t="s">
        <v>624</v>
      </c>
      <c r="I45" s="31"/>
      <c r="J45" s="31"/>
      <c r="K45" s="32"/>
      <c r="L45" s="32"/>
      <c r="M45" s="32"/>
      <c r="N45" s="32"/>
      <c r="O45" s="32"/>
      <c r="P45" s="32"/>
      <c r="Q45" s="32"/>
      <c r="R45" s="32"/>
      <c r="S45" s="46">
        <v>43614</v>
      </c>
      <c r="T45" s="31">
        <v>1</v>
      </c>
      <c r="U45" s="31"/>
      <c r="V45" s="31"/>
      <c r="W45" s="31"/>
      <c r="X45" s="31">
        <v>1</v>
      </c>
      <c r="Y45" s="31"/>
      <c r="Z45" s="31">
        <v>1</v>
      </c>
      <c r="AA45" s="31"/>
      <c r="AB45" s="31"/>
      <c r="AC45" s="31"/>
      <c r="AD45" s="31"/>
      <c r="AE45" s="33"/>
      <c r="AF45" s="34" t="s">
        <v>172</v>
      </c>
      <c r="AG45" s="46">
        <v>43614</v>
      </c>
      <c r="AH45" s="50"/>
      <c r="AI45" s="50"/>
      <c r="AJ45" s="31">
        <v>1</v>
      </c>
      <c r="AK45" s="31"/>
      <c r="AL45" s="31">
        <v>1</v>
      </c>
      <c r="AM45" s="31"/>
      <c r="AN45" s="31"/>
      <c r="AO45" s="31"/>
      <c r="AP45" s="31">
        <v>1</v>
      </c>
      <c r="AQ45" s="31"/>
      <c r="AR45" s="31"/>
      <c r="AS45" s="31"/>
      <c r="AT45" s="31"/>
      <c r="AU45" s="31"/>
      <c r="AV45" s="31"/>
      <c r="AW45" s="31"/>
      <c r="AX45" s="31"/>
      <c r="AY45" s="31">
        <v>1</v>
      </c>
      <c r="AZ45" s="31">
        <v>1</v>
      </c>
      <c r="BA45" s="32"/>
      <c r="BB45" s="32"/>
      <c r="BC45" s="32"/>
      <c r="BD45" s="32"/>
      <c r="BE45" s="32"/>
      <c r="BF45" s="32"/>
      <c r="BG45" s="32"/>
    </row>
    <row r="46" spans="2:59" ht="23.1" customHeight="1" x14ac:dyDescent="0.25">
      <c r="B46" s="63">
        <v>38</v>
      </c>
      <c r="C46" s="26" t="s">
        <v>577</v>
      </c>
      <c r="D46" s="43"/>
      <c r="E46" s="42"/>
      <c r="F46" s="43">
        <v>1</v>
      </c>
      <c r="G46" s="42"/>
      <c r="H46" s="25" t="s">
        <v>625</v>
      </c>
      <c r="I46" s="31"/>
      <c r="J46" s="31"/>
      <c r="K46" s="32"/>
      <c r="L46" s="32"/>
      <c r="M46" s="32"/>
      <c r="N46" s="32"/>
      <c r="O46" s="32"/>
      <c r="P46" s="32"/>
      <c r="Q46" s="32"/>
      <c r="R46" s="32"/>
      <c r="S46" s="46" t="s">
        <v>636</v>
      </c>
      <c r="T46" s="31">
        <v>1</v>
      </c>
      <c r="U46" s="31"/>
      <c r="V46" s="31"/>
      <c r="W46" s="31"/>
      <c r="X46" s="31">
        <v>1</v>
      </c>
      <c r="Y46" s="31"/>
      <c r="Z46" s="31">
        <v>1</v>
      </c>
      <c r="AA46" s="31"/>
      <c r="AB46" s="31"/>
      <c r="AC46" s="31"/>
      <c r="AD46" s="31"/>
      <c r="AE46" s="33"/>
      <c r="AF46" s="34" t="s">
        <v>172</v>
      </c>
      <c r="AG46" s="46">
        <v>43614</v>
      </c>
      <c r="AH46" s="50"/>
      <c r="AI46" s="50"/>
      <c r="AJ46" s="31">
        <v>1</v>
      </c>
      <c r="AK46" s="31"/>
      <c r="AL46" s="31">
        <v>1</v>
      </c>
      <c r="AM46" s="31"/>
      <c r="AN46" s="31"/>
      <c r="AO46" s="31">
        <v>1</v>
      </c>
      <c r="AP46" s="31"/>
      <c r="AQ46" s="31"/>
      <c r="AR46" s="31"/>
      <c r="AS46" s="31"/>
      <c r="AT46" s="31"/>
      <c r="AU46" s="31"/>
      <c r="AV46" s="31"/>
      <c r="AW46" s="31">
        <v>1</v>
      </c>
      <c r="AX46" s="31"/>
      <c r="AY46" s="31"/>
      <c r="AZ46" s="31">
        <v>1</v>
      </c>
      <c r="BA46" s="32"/>
      <c r="BB46" s="32"/>
      <c r="BC46" s="32"/>
      <c r="BD46" s="32"/>
      <c r="BE46" s="32"/>
      <c r="BF46" s="32"/>
      <c r="BG46" s="32"/>
    </row>
    <row r="47" spans="2:59" ht="23.1" customHeight="1" x14ac:dyDescent="0.25">
      <c r="B47" s="63">
        <v>39</v>
      </c>
      <c r="C47" s="26" t="s">
        <v>578</v>
      </c>
      <c r="D47" s="43"/>
      <c r="E47" s="42"/>
      <c r="F47" s="43">
        <v>1</v>
      </c>
      <c r="G47" s="42"/>
      <c r="H47" s="25" t="s">
        <v>626</v>
      </c>
      <c r="I47" s="31"/>
      <c r="J47" s="31"/>
      <c r="K47" s="32"/>
      <c r="L47" s="32"/>
      <c r="M47" s="32"/>
      <c r="N47" s="32"/>
      <c r="O47" s="32"/>
      <c r="P47" s="32"/>
      <c r="Q47" s="32"/>
      <c r="R47" s="32"/>
      <c r="S47" s="46" t="s">
        <v>636</v>
      </c>
      <c r="T47" s="31">
        <v>1</v>
      </c>
      <c r="U47" s="31"/>
      <c r="V47" s="31"/>
      <c r="W47" s="31"/>
      <c r="X47" s="31">
        <v>1</v>
      </c>
      <c r="Y47" s="31"/>
      <c r="Z47" s="31">
        <v>1</v>
      </c>
      <c r="AA47" s="31"/>
      <c r="AB47" s="31"/>
      <c r="AC47" s="31"/>
      <c r="AD47" s="31"/>
      <c r="AE47" s="33"/>
      <c r="AF47" s="34" t="s">
        <v>178</v>
      </c>
      <c r="AG47" s="46">
        <v>43614</v>
      </c>
      <c r="AH47" s="50"/>
      <c r="AI47" s="50"/>
      <c r="AJ47" s="31"/>
      <c r="AK47" s="31">
        <v>1</v>
      </c>
      <c r="AL47" s="31">
        <v>1</v>
      </c>
      <c r="AM47" s="31"/>
      <c r="AN47" s="31"/>
      <c r="AO47" s="31"/>
      <c r="AP47" s="31">
        <v>1</v>
      </c>
      <c r="AQ47" s="31"/>
      <c r="AR47" s="31"/>
      <c r="AS47" s="31"/>
      <c r="AT47" s="31"/>
      <c r="AU47" s="31"/>
      <c r="AV47" s="31"/>
      <c r="AW47" s="31"/>
      <c r="AX47" s="31"/>
      <c r="AY47" s="31">
        <v>1</v>
      </c>
      <c r="AZ47" s="31">
        <v>1</v>
      </c>
      <c r="BA47" s="32"/>
      <c r="BB47" s="32"/>
      <c r="BC47" s="32"/>
      <c r="BD47" s="32"/>
      <c r="BE47" s="32"/>
      <c r="BF47" s="32"/>
      <c r="BG47" s="32"/>
    </row>
    <row r="48" spans="2:59" ht="23.1" customHeight="1" x14ac:dyDescent="0.25">
      <c r="B48" s="63">
        <v>40</v>
      </c>
      <c r="C48" s="26" t="s">
        <v>579</v>
      </c>
      <c r="D48" s="43"/>
      <c r="E48" s="42"/>
      <c r="F48" s="43">
        <v>1</v>
      </c>
      <c r="G48" s="42"/>
      <c r="H48" s="25" t="s">
        <v>627</v>
      </c>
      <c r="I48" s="31"/>
      <c r="J48" s="31">
        <v>1</v>
      </c>
      <c r="K48" s="32"/>
      <c r="L48" s="32"/>
      <c r="M48" s="32"/>
      <c r="N48" s="32"/>
      <c r="O48" s="32"/>
      <c r="P48" s="32"/>
      <c r="Q48" s="32"/>
      <c r="R48" s="32"/>
      <c r="S48" s="46" t="s">
        <v>636</v>
      </c>
      <c r="T48" s="31">
        <v>1</v>
      </c>
      <c r="U48" s="31"/>
      <c r="V48" s="31"/>
      <c r="W48" s="31"/>
      <c r="X48" s="31">
        <v>1</v>
      </c>
      <c r="Y48" s="31">
        <v>1</v>
      </c>
      <c r="Z48" s="31"/>
      <c r="AA48" s="31"/>
      <c r="AB48" s="31"/>
      <c r="AC48" s="31"/>
      <c r="AD48" s="31"/>
      <c r="AE48" s="33"/>
      <c r="AF48" s="34" t="s">
        <v>180</v>
      </c>
      <c r="AG48" s="46">
        <v>43614</v>
      </c>
      <c r="AH48" s="50">
        <v>43616</v>
      </c>
      <c r="AI48" s="50">
        <v>43616</v>
      </c>
      <c r="AJ48" s="31"/>
      <c r="AK48" s="31">
        <v>1</v>
      </c>
      <c r="AL48" s="31">
        <v>1</v>
      </c>
      <c r="AM48" s="31"/>
      <c r="AN48" s="31"/>
      <c r="AO48" s="31"/>
      <c r="AP48" s="31">
        <v>1</v>
      </c>
      <c r="AQ48" s="31"/>
      <c r="AR48" s="31"/>
      <c r="AS48" s="31"/>
      <c r="AT48" s="31"/>
      <c r="AU48" s="31"/>
      <c r="AV48" s="31"/>
      <c r="AW48" s="31"/>
      <c r="AX48" s="31"/>
      <c r="AY48" s="31">
        <v>1</v>
      </c>
      <c r="AZ48" s="31">
        <v>1</v>
      </c>
      <c r="BA48" s="32"/>
      <c r="BB48" s="32"/>
      <c r="BC48" s="32"/>
      <c r="BD48" s="32"/>
      <c r="BE48" s="32"/>
      <c r="BF48" s="32"/>
      <c r="BG48" s="32"/>
    </row>
    <row r="49" spans="2:59" ht="23.1" customHeight="1" x14ac:dyDescent="0.25">
      <c r="B49" s="63">
        <v>41</v>
      </c>
      <c r="C49" s="26" t="s">
        <v>580</v>
      </c>
      <c r="D49" s="43"/>
      <c r="E49" s="42"/>
      <c r="F49" s="43">
        <v>1</v>
      </c>
      <c r="G49" s="42"/>
      <c r="H49" s="25" t="s">
        <v>628</v>
      </c>
      <c r="I49" s="31"/>
      <c r="J49" s="31"/>
      <c r="K49" s="32"/>
      <c r="L49" s="32"/>
      <c r="M49" s="32"/>
      <c r="N49" s="32"/>
      <c r="O49" s="32"/>
      <c r="P49" s="32"/>
      <c r="Q49" s="32"/>
      <c r="R49" s="32"/>
      <c r="S49" s="46" t="s">
        <v>636</v>
      </c>
      <c r="T49" s="31">
        <v>1</v>
      </c>
      <c r="U49" s="31"/>
      <c r="V49" s="31"/>
      <c r="W49" s="31"/>
      <c r="X49" s="31">
        <v>1</v>
      </c>
      <c r="Y49" s="31"/>
      <c r="Z49" s="31">
        <v>1</v>
      </c>
      <c r="AA49" s="31"/>
      <c r="AB49" s="31"/>
      <c r="AC49" s="31"/>
      <c r="AD49" s="31"/>
      <c r="AE49" s="33"/>
      <c r="AF49" s="34" t="s">
        <v>172</v>
      </c>
      <c r="AG49" s="46">
        <v>43614</v>
      </c>
      <c r="AH49" s="50"/>
      <c r="AI49" s="50"/>
      <c r="AJ49" s="31">
        <v>1</v>
      </c>
      <c r="AK49" s="31"/>
      <c r="AL49" s="31">
        <v>1</v>
      </c>
      <c r="AM49" s="31"/>
      <c r="AN49" s="31"/>
      <c r="AO49" s="31"/>
      <c r="AP49" s="31">
        <v>1</v>
      </c>
      <c r="AQ49" s="31"/>
      <c r="AR49" s="31"/>
      <c r="AS49" s="31"/>
      <c r="AT49" s="31"/>
      <c r="AU49" s="31"/>
      <c r="AV49" s="31"/>
      <c r="AW49" s="31"/>
      <c r="AX49" s="31">
        <v>1</v>
      </c>
      <c r="AY49" s="31"/>
      <c r="AZ49" s="31">
        <v>1</v>
      </c>
      <c r="BA49" s="32"/>
      <c r="BB49" s="32"/>
      <c r="BC49" s="32"/>
      <c r="BD49" s="32"/>
      <c r="BE49" s="32"/>
      <c r="BF49" s="32"/>
      <c r="BG49" s="32"/>
    </row>
    <row r="50" spans="2:59" ht="23.1" customHeight="1" x14ac:dyDescent="0.25">
      <c r="B50" s="63">
        <v>42</v>
      </c>
      <c r="C50" s="26" t="s">
        <v>581</v>
      </c>
      <c r="D50" s="43"/>
      <c r="E50" s="42"/>
      <c r="F50" s="43">
        <v>1</v>
      </c>
      <c r="G50" s="42"/>
      <c r="H50" s="25" t="s">
        <v>629</v>
      </c>
      <c r="I50" s="31"/>
      <c r="J50" s="31"/>
      <c r="K50" s="32"/>
      <c r="L50" s="32"/>
      <c r="M50" s="32"/>
      <c r="N50" s="32"/>
      <c r="O50" s="32"/>
      <c r="P50" s="32"/>
      <c r="Q50" s="32"/>
      <c r="R50" s="32"/>
      <c r="S50" s="46" t="s">
        <v>636</v>
      </c>
      <c r="T50" s="31">
        <v>1</v>
      </c>
      <c r="U50" s="31"/>
      <c r="V50" s="31"/>
      <c r="W50" s="31"/>
      <c r="X50" s="31">
        <v>1</v>
      </c>
      <c r="Y50" s="31"/>
      <c r="Z50" s="31">
        <v>1</v>
      </c>
      <c r="AA50" s="31"/>
      <c r="AB50" s="31"/>
      <c r="AC50" s="31"/>
      <c r="AD50" s="31"/>
      <c r="AE50" s="33"/>
      <c r="AF50" s="34" t="s">
        <v>172</v>
      </c>
      <c r="AG50" s="46">
        <v>43616</v>
      </c>
      <c r="AH50" s="50"/>
      <c r="AI50" s="50"/>
      <c r="AJ50" s="31">
        <v>1</v>
      </c>
      <c r="AK50" s="31"/>
      <c r="AL50" s="31">
        <v>1</v>
      </c>
      <c r="AM50" s="31"/>
      <c r="AN50" s="31"/>
      <c r="AO50" s="31"/>
      <c r="AP50" s="31"/>
      <c r="AQ50" s="31">
        <v>1</v>
      </c>
      <c r="AR50" s="31"/>
      <c r="AS50" s="31"/>
      <c r="AT50" s="31"/>
      <c r="AU50" s="31"/>
      <c r="AV50" s="31"/>
      <c r="AW50" s="31"/>
      <c r="AX50" s="31">
        <v>1</v>
      </c>
      <c r="AY50" s="31"/>
      <c r="AZ50" s="31">
        <v>1</v>
      </c>
      <c r="BA50" s="32"/>
      <c r="BB50" s="32"/>
      <c r="BC50" s="32"/>
      <c r="BD50" s="32"/>
      <c r="BE50" s="32"/>
      <c r="BF50" s="32"/>
      <c r="BG50" s="32"/>
    </row>
    <row r="51" spans="2:59" ht="23.1" customHeight="1" x14ac:dyDescent="0.25">
      <c r="B51" s="63">
        <v>43</v>
      </c>
      <c r="C51" s="26" t="s">
        <v>582</v>
      </c>
      <c r="D51" s="43"/>
      <c r="E51" s="42"/>
      <c r="F51" s="43">
        <v>1</v>
      </c>
      <c r="G51" s="42"/>
      <c r="H51" s="25" t="s">
        <v>630</v>
      </c>
      <c r="I51" s="31"/>
      <c r="J51" s="31"/>
      <c r="K51" s="32"/>
      <c r="L51" s="32"/>
      <c r="M51" s="32"/>
      <c r="N51" s="32"/>
      <c r="O51" s="32"/>
      <c r="P51" s="32"/>
      <c r="Q51" s="32"/>
      <c r="R51" s="32"/>
      <c r="S51" s="46">
        <v>43615</v>
      </c>
      <c r="T51" s="31">
        <v>1</v>
      </c>
      <c r="U51" s="31"/>
      <c r="V51" s="31"/>
      <c r="W51" s="31"/>
      <c r="X51" s="31">
        <v>1</v>
      </c>
      <c r="Y51" s="31"/>
      <c r="Z51" s="31">
        <v>1</v>
      </c>
      <c r="AA51" s="31"/>
      <c r="AB51" s="31"/>
      <c r="AC51" s="31"/>
      <c r="AD51" s="31"/>
      <c r="AE51" s="33"/>
      <c r="AF51" s="34" t="s">
        <v>258</v>
      </c>
      <c r="AG51" s="46">
        <v>43616</v>
      </c>
      <c r="AH51" s="50"/>
      <c r="AI51" s="50"/>
      <c r="AJ51" s="31"/>
      <c r="AK51" s="31">
        <v>1</v>
      </c>
      <c r="AL51" s="31">
        <v>1</v>
      </c>
      <c r="AM51" s="31"/>
      <c r="AN51" s="31"/>
      <c r="AO51" s="31">
        <v>1</v>
      </c>
      <c r="AP51" s="31"/>
      <c r="AQ51" s="31"/>
      <c r="AR51" s="31"/>
      <c r="AS51" s="31"/>
      <c r="AT51" s="31"/>
      <c r="AU51" s="31"/>
      <c r="AV51" s="31"/>
      <c r="AW51" s="31"/>
      <c r="AX51" s="31">
        <v>1</v>
      </c>
      <c r="AY51" s="31"/>
      <c r="AZ51" s="31">
        <v>1</v>
      </c>
      <c r="BA51" s="32"/>
      <c r="BB51" s="32"/>
      <c r="BC51" s="32"/>
      <c r="BD51" s="32"/>
      <c r="BE51" s="32"/>
      <c r="BF51" s="32"/>
      <c r="BG51" s="32"/>
    </row>
    <row r="52" spans="2:59" ht="23.1" customHeight="1" x14ac:dyDescent="0.25">
      <c r="B52" s="63">
        <v>44</v>
      </c>
      <c r="C52" s="26" t="s">
        <v>583</v>
      </c>
      <c r="D52" s="43"/>
      <c r="E52" s="42"/>
      <c r="F52" s="43">
        <v>1</v>
      </c>
      <c r="G52" s="42"/>
      <c r="H52" s="25" t="s">
        <v>631</v>
      </c>
      <c r="I52" s="31"/>
      <c r="J52" s="31"/>
      <c r="K52" s="32"/>
      <c r="L52" s="32"/>
      <c r="M52" s="32"/>
      <c r="N52" s="32"/>
      <c r="O52" s="32"/>
      <c r="P52" s="32"/>
      <c r="Q52" s="32"/>
      <c r="R52" s="32"/>
      <c r="S52" s="46">
        <v>43616</v>
      </c>
      <c r="T52" s="31">
        <v>1</v>
      </c>
      <c r="U52" s="31"/>
      <c r="V52" s="31"/>
      <c r="W52" s="31"/>
      <c r="X52" s="31">
        <v>1</v>
      </c>
      <c r="Y52" s="31"/>
      <c r="Z52" s="31">
        <v>1</v>
      </c>
      <c r="AA52" s="31"/>
      <c r="AB52" s="31"/>
      <c r="AC52" s="31"/>
      <c r="AD52" s="31"/>
      <c r="AE52" s="33"/>
      <c r="AF52" s="34" t="s">
        <v>649</v>
      </c>
      <c r="AG52" s="46">
        <v>43616</v>
      </c>
      <c r="AH52" s="50"/>
      <c r="AI52" s="50"/>
      <c r="AJ52" s="31">
        <v>1</v>
      </c>
      <c r="AK52" s="31"/>
      <c r="AL52" s="31">
        <v>1</v>
      </c>
      <c r="AM52" s="31"/>
      <c r="AN52" s="31"/>
      <c r="AO52" s="31">
        <v>1</v>
      </c>
      <c r="AP52" s="31"/>
      <c r="AQ52" s="31"/>
      <c r="AR52" s="31"/>
      <c r="AS52" s="31"/>
      <c r="AT52" s="31"/>
      <c r="AU52" s="31"/>
      <c r="AV52" s="31"/>
      <c r="AW52" s="31"/>
      <c r="AX52" s="31"/>
      <c r="AY52" s="31">
        <v>1</v>
      </c>
      <c r="AZ52" s="31">
        <v>1</v>
      </c>
      <c r="BA52" s="32"/>
      <c r="BB52" s="32"/>
      <c r="BC52" s="32"/>
      <c r="BD52" s="32"/>
      <c r="BE52" s="32"/>
      <c r="BF52" s="32"/>
      <c r="BG52" s="32"/>
    </row>
    <row r="53" spans="2:59" ht="23.1" customHeight="1" x14ac:dyDescent="0.25">
      <c r="B53" s="63">
        <v>45</v>
      </c>
      <c r="C53" s="26" t="s">
        <v>584</v>
      </c>
      <c r="D53" s="43"/>
      <c r="E53" s="42"/>
      <c r="F53" s="43">
        <v>1</v>
      </c>
      <c r="G53" s="42"/>
      <c r="H53" s="25" t="s">
        <v>632</v>
      </c>
      <c r="I53" s="31"/>
      <c r="J53" s="31"/>
      <c r="K53" s="32"/>
      <c r="L53" s="32"/>
      <c r="M53" s="32"/>
      <c r="N53" s="32"/>
      <c r="O53" s="32"/>
      <c r="P53" s="32"/>
      <c r="Q53" s="32"/>
      <c r="R53" s="32"/>
      <c r="S53" s="46">
        <v>43616</v>
      </c>
      <c r="T53" s="31">
        <v>1</v>
      </c>
      <c r="U53" s="31"/>
      <c r="V53" s="31"/>
      <c r="W53" s="31"/>
      <c r="X53" s="31">
        <v>1</v>
      </c>
      <c r="Y53" s="31"/>
      <c r="Z53" s="31">
        <v>1</v>
      </c>
      <c r="AA53" s="31"/>
      <c r="AB53" s="31"/>
      <c r="AC53" s="31"/>
      <c r="AD53" s="31"/>
      <c r="AE53" s="33"/>
      <c r="AF53" s="34" t="s">
        <v>178</v>
      </c>
      <c r="AG53" s="46">
        <v>43616</v>
      </c>
      <c r="AH53" s="50"/>
      <c r="AI53" s="50"/>
      <c r="AJ53" s="31">
        <v>1</v>
      </c>
      <c r="AK53" s="31"/>
      <c r="AL53" s="31">
        <v>1</v>
      </c>
      <c r="AM53" s="31"/>
      <c r="AN53" s="31">
        <v>1</v>
      </c>
      <c r="AO53" s="31"/>
      <c r="AP53" s="31"/>
      <c r="AQ53" s="31"/>
      <c r="AR53" s="31"/>
      <c r="AS53" s="31"/>
      <c r="AT53" s="31"/>
      <c r="AU53" s="31"/>
      <c r="AV53" s="31"/>
      <c r="AW53" s="31"/>
      <c r="AX53" s="31">
        <v>1</v>
      </c>
      <c r="AY53" s="31"/>
      <c r="AZ53" s="31">
        <v>1</v>
      </c>
      <c r="BA53" s="32"/>
      <c r="BB53" s="32"/>
      <c r="BC53" s="32"/>
      <c r="BD53" s="32"/>
      <c r="BE53" s="32"/>
      <c r="BF53" s="32"/>
      <c r="BG53" s="32"/>
    </row>
    <row r="54" spans="2:59" ht="23.1" customHeight="1" x14ac:dyDescent="0.25">
      <c r="B54" s="63">
        <v>46</v>
      </c>
      <c r="C54" s="26" t="s">
        <v>585</v>
      </c>
      <c r="D54" s="43"/>
      <c r="E54" s="42"/>
      <c r="F54" s="43">
        <v>1</v>
      </c>
      <c r="G54" s="42"/>
      <c r="H54" s="25" t="s">
        <v>633</v>
      </c>
      <c r="I54" s="31"/>
      <c r="J54" s="31"/>
      <c r="K54" s="32"/>
      <c r="L54" s="32"/>
      <c r="M54" s="32"/>
      <c r="N54" s="32"/>
      <c r="O54" s="32"/>
      <c r="P54" s="32"/>
      <c r="Q54" s="32"/>
      <c r="R54" s="32"/>
      <c r="S54" s="46">
        <v>43616</v>
      </c>
      <c r="T54" s="31">
        <v>1</v>
      </c>
      <c r="U54" s="31"/>
      <c r="V54" s="31"/>
      <c r="W54" s="31"/>
      <c r="X54" s="31">
        <v>1</v>
      </c>
      <c r="Y54" s="31"/>
      <c r="Z54" s="31">
        <v>1</v>
      </c>
      <c r="AA54" s="31"/>
      <c r="AB54" s="31"/>
      <c r="AC54" s="31"/>
      <c r="AD54" s="31"/>
      <c r="AE54" s="33"/>
      <c r="AF54" s="34" t="s">
        <v>175</v>
      </c>
      <c r="AG54" s="46">
        <v>43616</v>
      </c>
      <c r="AH54" s="50"/>
      <c r="AI54" s="50"/>
      <c r="AJ54" s="31">
        <v>1</v>
      </c>
      <c r="AK54" s="31"/>
      <c r="AL54" s="31">
        <v>1</v>
      </c>
      <c r="AM54" s="31"/>
      <c r="AN54" s="31"/>
      <c r="AO54" s="31">
        <v>1</v>
      </c>
      <c r="AP54" s="31"/>
      <c r="AQ54" s="31"/>
      <c r="AR54" s="31"/>
      <c r="AS54" s="31"/>
      <c r="AT54" s="31"/>
      <c r="AU54" s="31"/>
      <c r="AV54" s="31"/>
      <c r="AW54" s="31"/>
      <c r="AX54" s="31"/>
      <c r="AY54" s="31">
        <v>1</v>
      </c>
      <c r="AZ54" s="31">
        <v>1</v>
      </c>
      <c r="BA54" s="32"/>
      <c r="BB54" s="32"/>
      <c r="BC54" s="32"/>
      <c r="BD54" s="32"/>
      <c r="BE54" s="32"/>
      <c r="BF54" s="32"/>
      <c r="BG54" s="32"/>
    </row>
    <row r="55" spans="2:59" ht="23.1" customHeight="1" x14ac:dyDescent="0.25">
      <c r="B55" s="63">
        <v>47</v>
      </c>
      <c r="C55" s="26" t="s">
        <v>586</v>
      </c>
      <c r="D55" s="43"/>
      <c r="E55" s="42"/>
      <c r="F55" s="43">
        <v>1</v>
      </c>
      <c r="G55" s="42"/>
      <c r="H55" s="25" t="s">
        <v>634</v>
      </c>
      <c r="I55" s="31"/>
      <c r="J55" s="31"/>
      <c r="K55" s="32"/>
      <c r="L55" s="32"/>
      <c r="M55" s="32"/>
      <c r="N55" s="32"/>
      <c r="O55" s="32"/>
      <c r="P55" s="32"/>
      <c r="Q55" s="32"/>
      <c r="R55" s="32"/>
      <c r="S55" s="46">
        <v>43616</v>
      </c>
      <c r="T55" s="31">
        <v>1</v>
      </c>
      <c r="U55" s="31"/>
      <c r="V55" s="31"/>
      <c r="W55" s="31"/>
      <c r="X55" s="31">
        <v>1</v>
      </c>
      <c r="Y55" s="31"/>
      <c r="Z55" s="31">
        <v>1</v>
      </c>
      <c r="AA55" s="31"/>
      <c r="AB55" s="31"/>
      <c r="AC55" s="31"/>
      <c r="AD55" s="31"/>
      <c r="AE55" s="33"/>
      <c r="AF55" s="34" t="s">
        <v>172</v>
      </c>
      <c r="AG55" s="46" t="s">
        <v>650</v>
      </c>
      <c r="AH55" s="50"/>
      <c r="AI55" s="50"/>
      <c r="AJ55" s="31"/>
      <c r="AK55" s="31">
        <v>1</v>
      </c>
      <c r="AL55" s="31">
        <v>1</v>
      </c>
      <c r="AM55" s="31"/>
      <c r="AN55" s="31">
        <v>1</v>
      </c>
      <c r="AO55" s="31"/>
      <c r="AP55" s="31"/>
      <c r="AQ55" s="31"/>
      <c r="AR55" s="31"/>
      <c r="AS55" s="31"/>
      <c r="AT55" s="31"/>
      <c r="AU55" s="31"/>
      <c r="AV55" s="31"/>
      <c r="AW55" s="31"/>
      <c r="AX55" s="31">
        <v>1</v>
      </c>
      <c r="AY55" s="31"/>
      <c r="AZ55" s="31">
        <v>1</v>
      </c>
      <c r="BA55" s="32"/>
      <c r="BB55" s="32"/>
      <c r="BC55" s="32"/>
      <c r="BD55" s="32"/>
      <c r="BE55" s="32"/>
      <c r="BF55" s="32"/>
      <c r="BG55" s="32"/>
    </row>
    <row r="56" spans="2:59" ht="23.1" customHeight="1" x14ac:dyDescent="0.25">
      <c r="B56" s="63">
        <v>48</v>
      </c>
      <c r="C56" s="26" t="s">
        <v>587</v>
      </c>
      <c r="D56" s="43"/>
      <c r="E56" s="42"/>
      <c r="F56" s="43">
        <v>1</v>
      </c>
      <c r="G56" s="42"/>
      <c r="H56" s="25" t="s">
        <v>635</v>
      </c>
      <c r="I56" s="31"/>
      <c r="J56" s="31"/>
      <c r="K56" s="32"/>
      <c r="L56" s="32"/>
      <c r="M56" s="32"/>
      <c r="N56" s="32"/>
      <c r="O56" s="32"/>
      <c r="P56" s="32"/>
      <c r="Q56" s="32"/>
      <c r="R56" s="32"/>
      <c r="S56" s="29">
        <v>43616</v>
      </c>
      <c r="T56" s="31">
        <v>1</v>
      </c>
      <c r="U56" s="31"/>
      <c r="V56" s="31"/>
      <c r="W56" s="31"/>
      <c r="X56" s="31">
        <v>1</v>
      </c>
      <c r="Y56" s="31"/>
      <c r="Z56" s="31">
        <v>1</v>
      </c>
      <c r="AA56" s="31"/>
      <c r="AB56" s="31"/>
      <c r="AC56" s="31"/>
      <c r="AD56" s="31"/>
      <c r="AE56" s="33"/>
      <c r="AF56" s="34" t="s">
        <v>651</v>
      </c>
      <c r="AG56" s="46" t="s">
        <v>650</v>
      </c>
      <c r="AH56" s="50"/>
      <c r="AI56" s="50"/>
      <c r="AJ56" s="31"/>
      <c r="AK56" s="31">
        <v>1</v>
      </c>
      <c r="AL56" s="31">
        <v>1</v>
      </c>
      <c r="AM56" s="31"/>
      <c r="AN56" s="31">
        <v>1</v>
      </c>
      <c r="AO56" s="31"/>
      <c r="AP56" s="31"/>
      <c r="AQ56" s="31"/>
      <c r="AR56" s="31"/>
      <c r="AS56" s="31"/>
      <c r="AT56" s="31"/>
      <c r="AU56" s="31"/>
      <c r="AV56" s="31"/>
      <c r="AW56" s="31"/>
      <c r="AX56" s="31">
        <v>1</v>
      </c>
      <c r="AY56" s="31"/>
      <c r="AZ56" s="31">
        <v>1</v>
      </c>
      <c r="BA56" s="32"/>
      <c r="BB56" s="32"/>
      <c r="BC56" s="32"/>
      <c r="BD56" s="32"/>
      <c r="BE56" s="32"/>
      <c r="BF56" s="32"/>
      <c r="BG56" s="32"/>
    </row>
    <row r="57" spans="2:59" ht="26.25" customHeight="1" x14ac:dyDescent="0.25">
      <c r="B57" s="116" t="s">
        <v>73</v>
      </c>
      <c r="C57" s="116"/>
      <c r="D57" s="13">
        <f>SUM(D9:D56)</f>
        <v>4</v>
      </c>
      <c r="E57" s="13">
        <f t="shared" ref="E57:G57" si="0">SUM(E9:E56)</f>
        <v>0</v>
      </c>
      <c r="F57" s="13">
        <f t="shared" si="0"/>
        <v>44</v>
      </c>
      <c r="G57" s="13">
        <f t="shared" si="0"/>
        <v>0</v>
      </c>
      <c r="H57" s="14"/>
      <c r="I57" s="13">
        <f>SUM(I9:I56)</f>
        <v>0</v>
      </c>
      <c r="J57" s="13">
        <f t="shared" ref="J57:R57" si="1">SUM(J9:J56)</f>
        <v>51</v>
      </c>
      <c r="K57" s="13">
        <f t="shared" si="1"/>
        <v>0</v>
      </c>
      <c r="L57" s="13">
        <f t="shared" si="1"/>
        <v>0</v>
      </c>
      <c r="M57" s="13">
        <f t="shared" si="1"/>
        <v>1</v>
      </c>
      <c r="N57" s="13">
        <f t="shared" si="1"/>
        <v>0</v>
      </c>
      <c r="O57" s="13">
        <f t="shared" si="1"/>
        <v>0</v>
      </c>
      <c r="P57" s="13">
        <f t="shared" si="1"/>
        <v>0</v>
      </c>
      <c r="Q57" s="13">
        <f t="shared" si="1"/>
        <v>0</v>
      </c>
      <c r="R57" s="13">
        <f t="shared" si="1"/>
        <v>0</v>
      </c>
      <c r="S57" s="14"/>
      <c r="T57" s="13">
        <f>SUM(T9:T56)/48</f>
        <v>0.95833333333333337</v>
      </c>
      <c r="U57" s="13">
        <f>SUM(U9:U56)/48</f>
        <v>4.1666666666666664E-2</v>
      </c>
      <c r="V57" s="13">
        <f t="shared" ref="V57:AD57" si="2">SUM(V9:V56)</f>
        <v>0</v>
      </c>
      <c r="W57" s="13">
        <f t="shared" si="2"/>
        <v>1</v>
      </c>
      <c r="X57" s="13">
        <f t="shared" si="2"/>
        <v>47</v>
      </c>
      <c r="Y57" s="13">
        <f t="shared" si="2"/>
        <v>29</v>
      </c>
      <c r="Z57" s="13">
        <f t="shared" si="2"/>
        <v>13</v>
      </c>
      <c r="AA57" s="13">
        <f t="shared" si="2"/>
        <v>0</v>
      </c>
      <c r="AB57" s="13">
        <f t="shared" si="2"/>
        <v>1</v>
      </c>
      <c r="AC57" s="13">
        <f t="shared" si="2"/>
        <v>4</v>
      </c>
      <c r="AD57" s="13">
        <f t="shared" si="2"/>
        <v>1</v>
      </c>
      <c r="AE57" s="14"/>
      <c r="AF57" s="14"/>
      <c r="AG57" s="65"/>
      <c r="AH57" s="66"/>
      <c r="AI57" s="66"/>
      <c r="AJ57" s="13">
        <f t="shared" ref="AJ57:BG57" si="3">SUM(AJ9:AJ56)</f>
        <v>23</v>
      </c>
      <c r="AK57" s="13">
        <f t="shared" si="3"/>
        <v>25</v>
      </c>
      <c r="AL57" s="13">
        <f t="shared" si="3"/>
        <v>47</v>
      </c>
      <c r="AM57" s="13">
        <f t="shared" si="3"/>
        <v>1</v>
      </c>
      <c r="AN57" s="13">
        <f t="shared" si="3"/>
        <v>5</v>
      </c>
      <c r="AO57" s="13">
        <f t="shared" si="3"/>
        <v>20</v>
      </c>
      <c r="AP57" s="13">
        <f t="shared" si="3"/>
        <v>21</v>
      </c>
      <c r="AQ57" s="13">
        <f t="shared" si="3"/>
        <v>1</v>
      </c>
      <c r="AR57" s="13">
        <f t="shared" si="3"/>
        <v>1</v>
      </c>
      <c r="AS57" s="13">
        <f t="shared" si="3"/>
        <v>0</v>
      </c>
      <c r="AT57" s="13">
        <f t="shared" si="3"/>
        <v>0</v>
      </c>
      <c r="AU57" s="13">
        <f t="shared" si="3"/>
        <v>0</v>
      </c>
      <c r="AV57" s="13">
        <f t="shared" si="3"/>
        <v>0</v>
      </c>
      <c r="AW57" s="13">
        <f t="shared" si="3"/>
        <v>5</v>
      </c>
      <c r="AX57" s="13">
        <f t="shared" si="3"/>
        <v>25</v>
      </c>
      <c r="AY57" s="13">
        <f t="shared" si="3"/>
        <v>18</v>
      </c>
      <c r="AZ57" s="13">
        <f t="shared" si="3"/>
        <v>47</v>
      </c>
      <c r="BA57" s="13">
        <f t="shared" si="3"/>
        <v>0</v>
      </c>
      <c r="BB57" s="13">
        <f t="shared" si="3"/>
        <v>0</v>
      </c>
      <c r="BC57" s="13">
        <f t="shared" si="3"/>
        <v>0</v>
      </c>
      <c r="BD57" s="13">
        <f t="shared" si="3"/>
        <v>0</v>
      </c>
      <c r="BE57" s="13">
        <f t="shared" si="3"/>
        <v>0</v>
      </c>
      <c r="BF57" s="13">
        <f t="shared" si="3"/>
        <v>1</v>
      </c>
      <c r="BG57" s="13">
        <f t="shared" si="3"/>
        <v>0</v>
      </c>
    </row>
    <row r="58" spans="2:59" ht="23.1" customHeight="1" x14ac:dyDescent="0.25">
      <c r="AG58" s="67"/>
      <c r="AH58" s="68"/>
      <c r="AI58" s="68"/>
    </row>
    <row r="59" spans="2:59" ht="23.1" customHeight="1" x14ac:dyDescent="0.25"/>
    <row r="60" spans="2:59" ht="23.1" customHeight="1" x14ac:dyDescent="0.25"/>
    <row r="61" spans="2:59" ht="23.1" customHeight="1" x14ac:dyDescent="0.25"/>
  </sheetData>
  <mergeCells count="77">
    <mergeCell ref="AZ6:AZ8"/>
    <mergeCell ref="B57:C57"/>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43"/>
  <sheetViews>
    <sheetView showGridLines="0" workbookViewId="0">
      <pane ySplit="8" topLeftCell="A30" activePane="bottomLeft" state="frozen"/>
      <selection activeCell="E1" sqref="E1"/>
      <selection pane="bottomLeft" activeCell="BI31" sqref="BI31"/>
    </sheetView>
  </sheetViews>
  <sheetFormatPr baseColWidth="10" defaultRowHeight="15" x14ac:dyDescent="0.25"/>
  <cols>
    <col min="1" max="1" width="3" style="5" customWidth="1"/>
    <col min="2" max="2" width="4.28515625" style="5" customWidth="1"/>
    <col min="3" max="3" width="12.85546875" style="2" customWidth="1"/>
    <col min="4" max="4" width="4.5703125" style="5" customWidth="1"/>
    <col min="5" max="6" width="4.7109375" style="5" customWidth="1"/>
    <col min="7" max="7" width="5" style="5" customWidth="1"/>
    <col min="8" max="8" width="35.5703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4.14062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46" width="5" style="5" customWidth="1"/>
    <col min="47" max="47" width="7.42578125" style="5" customWidth="1"/>
    <col min="48" max="54" width="5" style="5" customWidth="1"/>
    <col min="55" max="55" width="5.28515625" style="5" customWidth="1"/>
    <col min="56" max="59" width="5" style="5" customWidth="1"/>
    <col min="60" max="16384" width="11.42578125" style="5"/>
  </cols>
  <sheetData>
    <row r="2" spans="2:112" ht="81.75" customHeight="1" thickBot="1" x14ac:dyDescent="0.3">
      <c r="B2" s="103" t="s">
        <v>660</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63">
        <v>1</v>
      </c>
      <c r="C9" s="26" t="s">
        <v>666</v>
      </c>
      <c r="D9" s="43"/>
      <c r="E9" s="42"/>
      <c r="F9" s="43">
        <v>1</v>
      </c>
      <c r="G9" s="42"/>
      <c r="H9" s="25" t="s">
        <v>695</v>
      </c>
      <c r="I9" s="31"/>
      <c r="J9" s="31">
        <v>1</v>
      </c>
      <c r="K9" s="32"/>
      <c r="L9" s="32"/>
      <c r="M9" s="32"/>
      <c r="N9" s="32"/>
      <c r="O9" s="6"/>
      <c r="P9" s="6"/>
      <c r="Q9" s="6"/>
      <c r="R9" s="6"/>
      <c r="S9" s="29">
        <v>43617</v>
      </c>
      <c r="T9" s="31">
        <v>1</v>
      </c>
      <c r="U9" s="31"/>
      <c r="V9" s="31"/>
      <c r="W9" s="31"/>
      <c r="X9" s="31">
        <v>1</v>
      </c>
      <c r="Y9" s="31">
        <v>1</v>
      </c>
      <c r="Z9" s="31"/>
      <c r="AA9" s="31"/>
      <c r="AB9" s="31"/>
      <c r="AC9" s="31"/>
      <c r="AD9" s="31"/>
      <c r="AE9" s="6"/>
      <c r="AF9" s="34" t="s">
        <v>172</v>
      </c>
      <c r="AG9" s="80">
        <v>43619</v>
      </c>
      <c r="AH9" s="28">
        <v>43630</v>
      </c>
      <c r="AI9" s="80">
        <v>43641</v>
      </c>
      <c r="AJ9" s="31"/>
      <c r="AK9" s="31">
        <v>1</v>
      </c>
      <c r="AL9" s="31">
        <v>1</v>
      </c>
      <c r="AM9" s="31"/>
      <c r="AN9" s="31">
        <v>1</v>
      </c>
      <c r="AO9" s="31"/>
      <c r="AP9" s="31"/>
      <c r="AQ9" s="31"/>
      <c r="AR9" s="31"/>
      <c r="AS9" s="31"/>
      <c r="AT9" s="31"/>
      <c r="AU9" s="31"/>
      <c r="AV9" s="31"/>
      <c r="AW9" s="31">
        <v>1</v>
      </c>
      <c r="AX9" s="31"/>
      <c r="AY9" s="31"/>
      <c r="AZ9" s="31"/>
      <c r="BA9" s="32"/>
      <c r="BB9" s="32"/>
      <c r="BC9" s="32"/>
      <c r="BD9" s="32"/>
      <c r="BE9" s="32"/>
      <c r="BF9" s="32">
        <v>1</v>
      </c>
      <c r="BG9" s="32"/>
    </row>
    <row r="10" spans="2:112" ht="23.1" customHeight="1" x14ac:dyDescent="0.25">
      <c r="B10" s="63">
        <v>2</v>
      </c>
      <c r="C10" s="26" t="s">
        <v>667</v>
      </c>
      <c r="D10" s="43"/>
      <c r="E10" s="42"/>
      <c r="F10" s="43">
        <v>1</v>
      </c>
      <c r="G10" s="42"/>
      <c r="H10" s="25" t="s">
        <v>696</v>
      </c>
      <c r="I10" s="31"/>
      <c r="J10" s="31">
        <v>1</v>
      </c>
      <c r="K10" s="32"/>
      <c r="L10" s="32"/>
      <c r="M10" s="32"/>
      <c r="N10" s="32"/>
      <c r="O10" s="6"/>
      <c r="P10" s="6"/>
      <c r="Q10" s="6"/>
      <c r="R10" s="6"/>
      <c r="S10" s="29" t="s">
        <v>724</v>
      </c>
      <c r="T10" s="31">
        <v>1</v>
      </c>
      <c r="U10" s="31"/>
      <c r="V10" s="31"/>
      <c r="W10" s="31"/>
      <c r="X10" s="31">
        <v>1</v>
      </c>
      <c r="Y10" s="31">
        <v>1</v>
      </c>
      <c r="Z10" s="31"/>
      <c r="AA10" s="31"/>
      <c r="AB10" s="31"/>
      <c r="AC10" s="31"/>
      <c r="AD10" s="31"/>
      <c r="AE10" s="6"/>
      <c r="AF10" s="34" t="s">
        <v>260</v>
      </c>
      <c r="AG10" s="80">
        <v>43619</v>
      </c>
      <c r="AH10" s="28">
        <v>43627</v>
      </c>
      <c r="AI10" s="80">
        <v>43635</v>
      </c>
      <c r="AJ10" s="31"/>
      <c r="AK10" s="31">
        <v>1</v>
      </c>
      <c r="AL10" s="31">
        <v>1</v>
      </c>
      <c r="AM10" s="31"/>
      <c r="AN10" s="31"/>
      <c r="AO10" s="31">
        <v>1</v>
      </c>
      <c r="AP10" s="31"/>
      <c r="AQ10" s="31"/>
      <c r="AR10" s="31"/>
      <c r="AS10" s="31"/>
      <c r="AT10" s="31"/>
      <c r="AU10" s="31"/>
      <c r="AV10" s="31"/>
      <c r="AW10" s="31"/>
      <c r="AX10" s="31">
        <v>1</v>
      </c>
      <c r="AY10" s="31"/>
      <c r="AZ10" s="31">
        <v>1</v>
      </c>
      <c r="BA10" s="32"/>
      <c r="BB10" s="32"/>
      <c r="BC10" s="32"/>
      <c r="BD10" s="32"/>
      <c r="BE10" s="32"/>
      <c r="BF10" s="32"/>
      <c r="BG10" s="32"/>
    </row>
    <row r="11" spans="2:112" ht="23.1" customHeight="1" x14ac:dyDescent="0.25">
      <c r="B11" s="63">
        <v>3</v>
      </c>
      <c r="C11" s="26" t="s">
        <v>668</v>
      </c>
      <c r="D11" s="43"/>
      <c r="E11" s="42"/>
      <c r="F11" s="43">
        <v>1</v>
      </c>
      <c r="G11" s="42"/>
      <c r="H11" s="25" t="s">
        <v>697</v>
      </c>
      <c r="I11" s="31"/>
      <c r="J11" s="31">
        <v>1</v>
      </c>
      <c r="K11" s="32"/>
      <c r="L11" s="32"/>
      <c r="M11" s="32"/>
      <c r="N11" s="32"/>
      <c r="O11" s="6"/>
      <c r="P11" s="6"/>
      <c r="Q11" s="6"/>
      <c r="R11" s="6"/>
      <c r="S11" s="29">
        <v>43619</v>
      </c>
      <c r="T11" s="31">
        <v>1</v>
      </c>
      <c r="U11" s="31"/>
      <c r="V11" s="31"/>
      <c r="W11" s="31"/>
      <c r="X11" s="31">
        <v>1</v>
      </c>
      <c r="Y11" s="31">
        <v>1</v>
      </c>
      <c r="Z11" s="31"/>
      <c r="AA11" s="31"/>
      <c r="AB11" s="31"/>
      <c r="AC11" s="31"/>
      <c r="AD11" s="31"/>
      <c r="AE11" s="6"/>
      <c r="AF11" s="34" t="s">
        <v>172</v>
      </c>
      <c r="AG11" s="80">
        <v>43619</v>
      </c>
      <c r="AH11" s="28">
        <v>43619</v>
      </c>
      <c r="AI11" s="80">
        <v>43619</v>
      </c>
      <c r="AJ11" s="31"/>
      <c r="AK11" s="31">
        <v>1</v>
      </c>
      <c r="AL11" s="31">
        <v>1</v>
      </c>
      <c r="AM11" s="31"/>
      <c r="AN11" s="31"/>
      <c r="AO11" s="31"/>
      <c r="AP11" s="31">
        <v>1</v>
      </c>
      <c r="AQ11" s="31"/>
      <c r="AR11" s="31"/>
      <c r="AS11" s="31"/>
      <c r="AT11" s="31"/>
      <c r="AU11" s="31"/>
      <c r="AV11" s="31"/>
      <c r="AW11" s="31"/>
      <c r="AX11" s="31"/>
      <c r="AY11" s="31">
        <v>1</v>
      </c>
      <c r="AZ11" s="31">
        <v>1</v>
      </c>
      <c r="BA11" s="32"/>
      <c r="BB11" s="32"/>
      <c r="BC11" s="32"/>
      <c r="BD11" s="32"/>
      <c r="BE11" s="32"/>
      <c r="BF11" s="32"/>
      <c r="BG11" s="32"/>
    </row>
    <row r="12" spans="2:112" ht="23.1" customHeight="1" x14ac:dyDescent="0.25">
      <c r="B12" s="63">
        <v>4</v>
      </c>
      <c r="C12" s="26" t="s">
        <v>669</v>
      </c>
      <c r="D12" s="43"/>
      <c r="E12" s="42"/>
      <c r="F12" s="43">
        <v>1</v>
      </c>
      <c r="G12" s="42"/>
      <c r="H12" s="25" t="s">
        <v>698</v>
      </c>
      <c r="I12" s="31"/>
      <c r="J12" s="31">
        <v>1</v>
      </c>
      <c r="K12" s="32"/>
      <c r="L12" s="32"/>
      <c r="M12" s="32"/>
      <c r="N12" s="32"/>
      <c r="O12" s="6"/>
      <c r="P12" s="6"/>
      <c r="Q12" s="6"/>
      <c r="R12" s="6"/>
      <c r="S12" s="29">
        <v>43619</v>
      </c>
      <c r="T12" s="31">
        <v>1</v>
      </c>
      <c r="U12" s="31"/>
      <c r="V12" s="31"/>
      <c r="W12" s="31"/>
      <c r="X12" s="31">
        <v>1</v>
      </c>
      <c r="Y12" s="31">
        <v>1</v>
      </c>
      <c r="Z12" s="31"/>
      <c r="AA12" s="31"/>
      <c r="AB12" s="31"/>
      <c r="AC12" s="31"/>
      <c r="AD12" s="31"/>
      <c r="AE12" s="6"/>
      <c r="AF12" s="34" t="s">
        <v>172</v>
      </c>
      <c r="AG12" s="80">
        <v>43619</v>
      </c>
      <c r="AH12" s="28">
        <v>43623</v>
      </c>
      <c r="AI12" s="80">
        <v>43627</v>
      </c>
      <c r="AJ12" s="31"/>
      <c r="AK12" s="31">
        <v>1</v>
      </c>
      <c r="AL12" s="31">
        <v>1</v>
      </c>
      <c r="AM12" s="31"/>
      <c r="AN12" s="31"/>
      <c r="AO12" s="31">
        <v>1</v>
      </c>
      <c r="AP12" s="31"/>
      <c r="AQ12" s="31"/>
      <c r="AR12" s="31"/>
      <c r="AS12" s="31"/>
      <c r="AT12" s="31"/>
      <c r="AU12" s="31"/>
      <c r="AV12" s="31"/>
      <c r="AW12" s="31"/>
      <c r="AX12" s="31">
        <v>1</v>
      </c>
      <c r="AY12" s="31"/>
      <c r="AZ12" s="31">
        <v>1</v>
      </c>
      <c r="BA12" s="32"/>
      <c r="BB12" s="32"/>
      <c r="BC12" s="32"/>
      <c r="BD12" s="32"/>
      <c r="BE12" s="32"/>
      <c r="BF12" s="32"/>
      <c r="BG12" s="32"/>
    </row>
    <row r="13" spans="2:112" ht="23.1" customHeight="1" x14ac:dyDescent="0.25">
      <c r="B13" s="63">
        <v>5</v>
      </c>
      <c r="C13" s="26" t="s">
        <v>670</v>
      </c>
      <c r="D13" s="43"/>
      <c r="E13" s="42"/>
      <c r="F13" s="43">
        <v>1</v>
      </c>
      <c r="G13" s="42"/>
      <c r="H13" s="25" t="s">
        <v>699</v>
      </c>
      <c r="I13" s="31"/>
      <c r="J13" s="31">
        <v>1</v>
      </c>
      <c r="K13" s="32"/>
      <c r="L13" s="32"/>
      <c r="M13" s="32"/>
      <c r="N13" s="32"/>
      <c r="O13" s="6"/>
      <c r="P13" s="6"/>
      <c r="Q13" s="6"/>
      <c r="R13" s="6"/>
      <c r="S13" s="29">
        <v>43620</v>
      </c>
      <c r="T13" s="31">
        <v>1</v>
      </c>
      <c r="U13" s="31"/>
      <c r="V13" s="31"/>
      <c r="W13" s="31"/>
      <c r="X13" s="31">
        <v>1</v>
      </c>
      <c r="Y13" s="31">
        <v>1</v>
      </c>
      <c r="Z13" s="31"/>
      <c r="AA13" s="31"/>
      <c r="AB13" s="31"/>
      <c r="AC13" s="31"/>
      <c r="AD13" s="31"/>
      <c r="AE13" s="6"/>
      <c r="AF13" s="34" t="s">
        <v>172</v>
      </c>
      <c r="AG13" s="80">
        <v>43620</v>
      </c>
      <c r="AH13" s="28">
        <v>43634</v>
      </c>
      <c r="AI13" s="80">
        <v>43648</v>
      </c>
      <c r="AJ13" s="31">
        <v>1</v>
      </c>
      <c r="AK13" s="31"/>
      <c r="AL13" s="31">
        <v>1</v>
      </c>
      <c r="AM13" s="31"/>
      <c r="AN13" s="31">
        <v>1</v>
      </c>
      <c r="AO13" s="31"/>
      <c r="AP13" s="31"/>
      <c r="AQ13" s="31"/>
      <c r="AR13" s="31"/>
      <c r="AS13" s="31"/>
      <c r="AT13" s="31"/>
      <c r="AU13" s="31"/>
      <c r="AV13" s="31"/>
      <c r="AW13" s="31">
        <v>1</v>
      </c>
      <c r="AX13" s="31"/>
      <c r="AY13" s="31"/>
      <c r="AZ13" s="31">
        <v>1</v>
      </c>
      <c r="BA13" s="32"/>
      <c r="BB13" s="32"/>
      <c r="BC13" s="32"/>
      <c r="BD13" s="32"/>
      <c r="BE13" s="32"/>
      <c r="BF13" s="32"/>
      <c r="BG13" s="32"/>
    </row>
    <row r="14" spans="2:112" ht="23.1" customHeight="1" x14ac:dyDescent="0.25">
      <c r="B14" s="63">
        <v>6</v>
      </c>
      <c r="C14" s="26" t="s">
        <v>671</v>
      </c>
      <c r="D14" s="43"/>
      <c r="E14" s="42"/>
      <c r="F14" s="43">
        <v>1</v>
      </c>
      <c r="G14" s="42"/>
      <c r="H14" s="25" t="s">
        <v>700</v>
      </c>
      <c r="I14" s="31"/>
      <c r="J14" s="31">
        <v>1</v>
      </c>
      <c r="K14" s="32"/>
      <c r="L14" s="32"/>
      <c r="M14" s="32"/>
      <c r="N14" s="32"/>
      <c r="O14" s="6"/>
      <c r="P14" s="6"/>
      <c r="Q14" s="6"/>
      <c r="R14" s="6"/>
      <c r="S14" s="29">
        <v>43622</v>
      </c>
      <c r="T14" s="31">
        <v>1</v>
      </c>
      <c r="U14" s="31"/>
      <c r="V14" s="31"/>
      <c r="W14" s="31"/>
      <c r="X14" s="31">
        <v>1</v>
      </c>
      <c r="Y14" s="31">
        <v>1</v>
      </c>
      <c r="Z14" s="31"/>
      <c r="AA14" s="31"/>
      <c r="AB14" s="31"/>
      <c r="AC14" s="31"/>
      <c r="AD14" s="31"/>
      <c r="AE14" s="6"/>
      <c r="AF14" s="34" t="s">
        <v>172</v>
      </c>
      <c r="AG14" s="80">
        <v>43622</v>
      </c>
      <c r="AH14" s="28">
        <v>43626</v>
      </c>
      <c r="AI14" s="80">
        <v>43630</v>
      </c>
      <c r="AJ14" s="31">
        <v>1</v>
      </c>
      <c r="AK14" s="31"/>
      <c r="AL14" s="31">
        <v>1</v>
      </c>
      <c r="AM14" s="31"/>
      <c r="AN14" s="31"/>
      <c r="AO14" s="31">
        <v>1</v>
      </c>
      <c r="AP14" s="31"/>
      <c r="AQ14" s="31"/>
      <c r="AR14" s="31"/>
      <c r="AS14" s="31"/>
      <c r="AT14" s="31"/>
      <c r="AU14" s="31"/>
      <c r="AV14" s="31"/>
      <c r="AW14" s="31"/>
      <c r="AX14" s="31">
        <v>1</v>
      </c>
      <c r="AY14" s="31"/>
      <c r="AZ14" s="31">
        <v>1</v>
      </c>
      <c r="BA14" s="32"/>
      <c r="BB14" s="32"/>
      <c r="BC14" s="32"/>
      <c r="BD14" s="32"/>
      <c r="BE14" s="32"/>
      <c r="BF14" s="32"/>
      <c r="BG14" s="32"/>
    </row>
    <row r="15" spans="2:112" ht="23.1" customHeight="1" x14ac:dyDescent="0.25">
      <c r="B15" s="63">
        <v>7</v>
      </c>
      <c r="C15" s="26" t="s">
        <v>672</v>
      </c>
      <c r="D15" s="43"/>
      <c r="E15" s="42"/>
      <c r="F15" s="43">
        <v>1</v>
      </c>
      <c r="G15" s="42"/>
      <c r="H15" s="25" t="s">
        <v>701</v>
      </c>
      <c r="I15" s="31"/>
      <c r="J15" s="31">
        <v>1</v>
      </c>
      <c r="K15" s="32"/>
      <c r="L15" s="32"/>
      <c r="M15" s="32"/>
      <c r="N15" s="32"/>
      <c r="O15" s="6"/>
      <c r="P15" s="6"/>
      <c r="Q15" s="6"/>
      <c r="R15" s="6"/>
      <c r="S15" s="29">
        <v>43622</v>
      </c>
      <c r="T15" s="31">
        <v>1</v>
      </c>
      <c r="U15" s="31"/>
      <c r="V15" s="31"/>
      <c r="W15" s="31"/>
      <c r="X15" s="31">
        <v>1</v>
      </c>
      <c r="Y15" s="31">
        <v>1</v>
      </c>
      <c r="Z15" s="31"/>
      <c r="AA15" s="31"/>
      <c r="AB15" s="31"/>
      <c r="AC15" s="31"/>
      <c r="AD15" s="31"/>
      <c r="AE15" s="6"/>
      <c r="AF15" s="34" t="s">
        <v>172</v>
      </c>
      <c r="AG15" s="80">
        <v>43622</v>
      </c>
      <c r="AH15" s="28">
        <v>43626</v>
      </c>
      <c r="AI15" s="80">
        <v>43630</v>
      </c>
      <c r="AJ15" s="31"/>
      <c r="AK15" s="31">
        <v>1</v>
      </c>
      <c r="AL15" s="31">
        <v>1</v>
      </c>
      <c r="AM15" s="31"/>
      <c r="AN15" s="31"/>
      <c r="AO15" s="31">
        <v>1</v>
      </c>
      <c r="AP15" s="31"/>
      <c r="AQ15" s="31"/>
      <c r="AR15" s="31"/>
      <c r="AS15" s="31"/>
      <c r="AT15" s="31"/>
      <c r="AU15" s="31"/>
      <c r="AV15" s="31"/>
      <c r="AW15" s="31"/>
      <c r="AX15" s="31">
        <v>1</v>
      </c>
      <c r="AY15" s="31"/>
      <c r="AZ15" s="31">
        <v>1</v>
      </c>
      <c r="BA15" s="32"/>
      <c r="BB15" s="32"/>
      <c r="BC15" s="32"/>
      <c r="BD15" s="32"/>
      <c r="BE15" s="32"/>
      <c r="BF15" s="32"/>
      <c r="BG15" s="32"/>
    </row>
    <row r="16" spans="2:112" ht="23.1" customHeight="1" x14ac:dyDescent="0.25">
      <c r="B16" s="63">
        <v>8</v>
      </c>
      <c r="C16" s="26" t="s">
        <v>673</v>
      </c>
      <c r="D16" s="43"/>
      <c r="E16" s="42"/>
      <c r="F16" s="43">
        <v>1</v>
      </c>
      <c r="G16" s="42"/>
      <c r="H16" s="25" t="s">
        <v>702</v>
      </c>
      <c r="I16" s="31"/>
      <c r="J16" s="31">
        <v>1</v>
      </c>
      <c r="K16" s="32"/>
      <c r="L16" s="32"/>
      <c r="M16" s="32"/>
      <c r="N16" s="32"/>
      <c r="O16" s="6"/>
      <c r="P16" s="6"/>
      <c r="Q16" s="6"/>
      <c r="R16" s="6"/>
      <c r="S16" s="29">
        <v>43623</v>
      </c>
      <c r="T16" s="31">
        <v>1</v>
      </c>
      <c r="U16" s="31"/>
      <c r="V16" s="31"/>
      <c r="W16" s="31"/>
      <c r="X16" s="31">
        <v>1</v>
      </c>
      <c r="Y16" s="31">
        <v>1</v>
      </c>
      <c r="Z16" s="31"/>
      <c r="AA16" s="31"/>
      <c r="AB16" s="31"/>
      <c r="AC16" s="31"/>
      <c r="AD16" s="31"/>
      <c r="AE16" s="6"/>
      <c r="AF16" s="34" t="s">
        <v>172</v>
      </c>
      <c r="AG16" s="80" t="s">
        <v>730</v>
      </c>
      <c r="AH16" s="28">
        <v>43635</v>
      </c>
      <c r="AI16" s="80" t="s">
        <v>731</v>
      </c>
      <c r="AJ16" s="31"/>
      <c r="AK16" s="31">
        <v>1</v>
      </c>
      <c r="AL16" s="31">
        <v>1</v>
      </c>
      <c r="AM16" s="31"/>
      <c r="AN16" s="31"/>
      <c r="AO16" s="31">
        <v>1</v>
      </c>
      <c r="AP16" s="31"/>
      <c r="AQ16" s="31"/>
      <c r="AR16" s="31"/>
      <c r="AS16" s="31"/>
      <c r="AT16" s="31"/>
      <c r="AU16" s="31"/>
      <c r="AV16" s="31"/>
      <c r="AW16" s="31"/>
      <c r="AX16" s="31">
        <v>1</v>
      </c>
      <c r="AY16" s="31"/>
      <c r="AZ16" s="31">
        <v>1</v>
      </c>
      <c r="BA16" s="32"/>
      <c r="BB16" s="32"/>
      <c r="BC16" s="32"/>
      <c r="BD16" s="32"/>
      <c r="BE16" s="32"/>
      <c r="BF16" s="32"/>
      <c r="BG16" s="32"/>
    </row>
    <row r="17" spans="2:59" ht="23.1" customHeight="1" x14ac:dyDescent="0.25">
      <c r="B17" s="63">
        <v>9</v>
      </c>
      <c r="C17" s="26" t="s">
        <v>674</v>
      </c>
      <c r="D17" s="43"/>
      <c r="E17" s="42"/>
      <c r="F17" s="43">
        <v>1</v>
      </c>
      <c r="G17" s="42"/>
      <c r="H17" s="25" t="s">
        <v>703</v>
      </c>
      <c r="I17" s="31"/>
      <c r="J17" s="31">
        <v>0</v>
      </c>
      <c r="K17" s="32"/>
      <c r="L17" s="32"/>
      <c r="M17" s="32"/>
      <c r="N17" s="32"/>
      <c r="O17" s="6"/>
      <c r="P17" s="6"/>
      <c r="Q17" s="6"/>
      <c r="R17" s="6"/>
      <c r="S17" s="29">
        <v>43623</v>
      </c>
      <c r="T17" s="31">
        <v>1</v>
      </c>
      <c r="U17" s="31"/>
      <c r="V17" s="31"/>
      <c r="W17" s="31"/>
      <c r="X17" s="31">
        <v>1</v>
      </c>
      <c r="Y17" s="31"/>
      <c r="Z17" s="31"/>
      <c r="AA17" s="31"/>
      <c r="AB17" s="31"/>
      <c r="AC17" s="31">
        <v>1</v>
      </c>
      <c r="AD17" s="31"/>
      <c r="AE17" s="6"/>
      <c r="AF17" s="34" t="s">
        <v>726</v>
      </c>
      <c r="AG17" s="80">
        <v>43623</v>
      </c>
      <c r="AH17" s="28">
        <v>43628</v>
      </c>
      <c r="AI17" s="80">
        <v>43633</v>
      </c>
      <c r="AJ17" s="31"/>
      <c r="AK17" s="31">
        <v>1</v>
      </c>
      <c r="AL17" s="31">
        <v>1</v>
      </c>
      <c r="AM17" s="31"/>
      <c r="AN17" s="31"/>
      <c r="AO17" s="31"/>
      <c r="AP17" s="31">
        <v>1</v>
      </c>
      <c r="AQ17" s="31"/>
      <c r="AR17" s="31"/>
      <c r="AS17" s="31"/>
      <c r="AT17" s="31"/>
      <c r="AU17" s="31"/>
      <c r="AV17" s="31"/>
      <c r="AW17" s="31"/>
      <c r="AX17" s="31">
        <v>1</v>
      </c>
      <c r="AY17" s="31"/>
      <c r="AZ17" s="31">
        <v>1</v>
      </c>
      <c r="BA17" s="32"/>
      <c r="BB17" s="32"/>
      <c r="BC17" s="32"/>
      <c r="BD17" s="32"/>
      <c r="BE17" s="32"/>
      <c r="BF17" s="32"/>
      <c r="BG17" s="32"/>
    </row>
    <row r="18" spans="2:59" ht="23.1" customHeight="1" x14ac:dyDescent="0.25">
      <c r="B18" s="63">
        <v>10</v>
      </c>
      <c r="C18" s="26" t="s">
        <v>675</v>
      </c>
      <c r="D18" s="43"/>
      <c r="E18" s="42"/>
      <c r="F18" s="43">
        <v>1</v>
      </c>
      <c r="G18" s="42"/>
      <c r="H18" s="25" t="s">
        <v>704</v>
      </c>
      <c r="I18" s="31"/>
      <c r="J18" s="31">
        <v>1</v>
      </c>
      <c r="K18" s="32"/>
      <c r="L18" s="32"/>
      <c r="M18" s="32"/>
      <c r="N18" s="32"/>
      <c r="O18" s="6"/>
      <c r="P18" s="6"/>
      <c r="Q18" s="6"/>
      <c r="R18" s="6"/>
      <c r="S18" s="29">
        <v>43623</v>
      </c>
      <c r="T18" s="31">
        <v>1</v>
      </c>
      <c r="U18" s="31"/>
      <c r="V18" s="31"/>
      <c r="W18" s="31"/>
      <c r="X18" s="31">
        <v>1</v>
      </c>
      <c r="Y18" s="31">
        <v>1</v>
      </c>
      <c r="Z18" s="31"/>
      <c r="AA18" s="31"/>
      <c r="AB18" s="31"/>
      <c r="AC18" s="31"/>
      <c r="AD18" s="31"/>
      <c r="AE18" s="6"/>
      <c r="AF18" s="34" t="s">
        <v>172</v>
      </c>
      <c r="AG18" s="80">
        <v>43626</v>
      </c>
      <c r="AH18" s="28">
        <v>43626</v>
      </c>
      <c r="AI18" s="80">
        <v>43626</v>
      </c>
      <c r="AJ18" s="31"/>
      <c r="AK18" s="31">
        <v>1</v>
      </c>
      <c r="AL18" s="31">
        <v>1</v>
      </c>
      <c r="AM18" s="31"/>
      <c r="AN18" s="31"/>
      <c r="AO18" s="31">
        <v>1</v>
      </c>
      <c r="AP18" s="31"/>
      <c r="AQ18" s="31"/>
      <c r="AR18" s="31"/>
      <c r="AS18" s="31"/>
      <c r="AT18" s="31"/>
      <c r="AU18" s="31"/>
      <c r="AV18" s="31"/>
      <c r="AW18" s="31"/>
      <c r="AX18" s="31"/>
      <c r="AY18" s="31">
        <v>1</v>
      </c>
      <c r="AZ18" s="31">
        <v>1</v>
      </c>
      <c r="BA18" s="32"/>
      <c r="BB18" s="32"/>
      <c r="BC18" s="32"/>
      <c r="BD18" s="32"/>
      <c r="BE18" s="32"/>
      <c r="BF18" s="32"/>
      <c r="BG18" s="32"/>
    </row>
    <row r="19" spans="2:59" ht="23.1" customHeight="1" x14ac:dyDescent="0.25">
      <c r="B19" s="63">
        <v>11</v>
      </c>
      <c r="C19" s="26" t="s">
        <v>676</v>
      </c>
      <c r="D19" s="43"/>
      <c r="E19" s="42"/>
      <c r="F19" s="43">
        <v>1</v>
      </c>
      <c r="G19" s="42"/>
      <c r="H19" s="25" t="s">
        <v>705</v>
      </c>
      <c r="I19" s="31"/>
      <c r="J19" s="31">
        <v>1</v>
      </c>
      <c r="K19" s="32"/>
      <c r="L19" s="32"/>
      <c r="M19" s="32"/>
      <c r="N19" s="32"/>
      <c r="O19" s="6"/>
      <c r="P19" s="6"/>
      <c r="Q19" s="6"/>
      <c r="R19" s="6"/>
      <c r="S19" s="29">
        <v>43624</v>
      </c>
      <c r="T19" s="31">
        <v>1</v>
      </c>
      <c r="U19" s="31"/>
      <c r="V19" s="31"/>
      <c r="W19" s="31"/>
      <c r="X19" s="31">
        <v>1</v>
      </c>
      <c r="Y19" s="31">
        <v>1</v>
      </c>
      <c r="Z19" s="31"/>
      <c r="AA19" s="31"/>
      <c r="AB19" s="31"/>
      <c r="AC19" s="31"/>
      <c r="AD19" s="31"/>
      <c r="AE19" s="6"/>
      <c r="AF19" s="34" t="s">
        <v>172</v>
      </c>
      <c r="AG19" s="80">
        <v>43626</v>
      </c>
      <c r="AH19" s="28">
        <v>43637</v>
      </c>
      <c r="AI19" s="80">
        <v>43648</v>
      </c>
      <c r="AJ19" s="31">
        <v>1</v>
      </c>
      <c r="AK19" s="31"/>
      <c r="AL19" s="31">
        <v>1</v>
      </c>
      <c r="AM19" s="31"/>
      <c r="AN19" s="31"/>
      <c r="AO19" s="31">
        <v>1</v>
      </c>
      <c r="AP19" s="31"/>
      <c r="AQ19" s="31"/>
      <c r="AR19" s="31"/>
      <c r="AS19" s="31"/>
      <c r="AT19" s="31"/>
      <c r="AU19" s="31"/>
      <c r="AV19" s="31"/>
      <c r="AW19" s="31"/>
      <c r="AX19" s="31">
        <v>1</v>
      </c>
      <c r="AY19" s="31"/>
      <c r="AZ19" s="31">
        <v>1</v>
      </c>
      <c r="BA19" s="32"/>
      <c r="BB19" s="32"/>
      <c r="BC19" s="32"/>
      <c r="BD19" s="32"/>
      <c r="BE19" s="32"/>
      <c r="BF19" s="32"/>
      <c r="BG19" s="32"/>
    </row>
    <row r="20" spans="2:59" ht="23.1" customHeight="1" x14ac:dyDescent="0.25">
      <c r="B20" s="63">
        <v>12</v>
      </c>
      <c r="C20" s="26" t="s">
        <v>677</v>
      </c>
      <c r="D20" s="43"/>
      <c r="E20" s="42"/>
      <c r="F20" s="43">
        <v>1</v>
      </c>
      <c r="G20" s="42"/>
      <c r="H20" s="25" t="s">
        <v>706</v>
      </c>
      <c r="I20" s="31"/>
      <c r="J20" s="31">
        <v>0</v>
      </c>
      <c r="K20" s="32"/>
      <c r="L20" s="32"/>
      <c r="M20" s="32"/>
      <c r="N20" s="32"/>
      <c r="O20" s="6"/>
      <c r="P20" s="6"/>
      <c r="Q20" s="6"/>
      <c r="R20" s="6"/>
      <c r="S20" s="29">
        <v>43626</v>
      </c>
      <c r="T20" s="31">
        <v>1</v>
      </c>
      <c r="U20" s="31"/>
      <c r="V20" s="31"/>
      <c r="W20" s="31"/>
      <c r="X20" s="31">
        <v>1</v>
      </c>
      <c r="Y20" s="31"/>
      <c r="Z20" s="31"/>
      <c r="AA20" s="31"/>
      <c r="AB20" s="31"/>
      <c r="AC20" s="31">
        <v>1</v>
      </c>
      <c r="AD20" s="31"/>
      <c r="AE20" s="6"/>
      <c r="AF20" s="34" t="s">
        <v>727</v>
      </c>
      <c r="AG20" s="80">
        <v>43626</v>
      </c>
      <c r="AH20" s="28">
        <v>43626</v>
      </c>
      <c r="AI20" s="80">
        <v>43626</v>
      </c>
      <c r="AJ20" s="31"/>
      <c r="AK20" s="31">
        <v>1</v>
      </c>
      <c r="AL20" s="31">
        <v>1</v>
      </c>
      <c r="AM20" s="31"/>
      <c r="AN20" s="31"/>
      <c r="AO20" s="31"/>
      <c r="AP20" s="31">
        <v>1</v>
      </c>
      <c r="AQ20" s="31"/>
      <c r="AR20" s="31"/>
      <c r="AS20" s="31"/>
      <c r="AT20" s="31"/>
      <c r="AU20" s="31"/>
      <c r="AV20" s="31"/>
      <c r="AW20" s="31"/>
      <c r="AX20" s="31"/>
      <c r="AY20" s="31">
        <v>1</v>
      </c>
      <c r="AZ20" s="31">
        <v>1</v>
      </c>
      <c r="BA20" s="32"/>
      <c r="BB20" s="32"/>
      <c r="BC20" s="32"/>
      <c r="BD20" s="32"/>
      <c r="BE20" s="32"/>
      <c r="BF20" s="32"/>
      <c r="BG20" s="32"/>
    </row>
    <row r="21" spans="2:59" ht="23.1" customHeight="1" x14ac:dyDescent="0.25">
      <c r="B21" s="63">
        <v>13</v>
      </c>
      <c r="C21" s="26" t="s">
        <v>678</v>
      </c>
      <c r="D21" s="43"/>
      <c r="E21" s="42"/>
      <c r="F21" s="43">
        <v>1</v>
      </c>
      <c r="G21" s="42"/>
      <c r="H21" s="25" t="s">
        <v>707</v>
      </c>
      <c r="I21" s="31"/>
      <c r="J21" s="31">
        <v>1</v>
      </c>
      <c r="K21" s="32"/>
      <c r="L21" s="32"/>
      <c r="M21" s="32"/>
      <c r="N21" s="32"/>
      <c r="O21" s="6"/>
      <c r="P21" s="6"/>
      <c r="Q21" s="6"/>
      <c r="R21" s="6"/>
      <c r="S21" s="29">
        <v>43627</v>
      </c>
      <c r="T21" s="31">
        <v>1</v>
      </c>
      <c r="U21" s="31"/>
      <c r="V21" s="31"/>
      <c r="W21" s="31"/>
      <c r="X21" s="31">
        <v>1</v>
      </c>
      <c r="Y21" s="31">
        <v>1</v>
      </c>
      <c r="Z21" s="31"/>
      <c r="AA21" s="31"/>
      <c r="AB21" s="31"/>
      <c r="AC21" s="31"/>
      <c r="AD21" s="31"/>
      <c r="AE21" s="6"/>
      <c r="AF21" s="34" t="s">
        <v>172</v>
      </c>
      <c r="AG21" s="80">
        <v>43627</v>
      </c>
      <c r="AH21" s="28">
        <v>43642</v>
      </c>
      <c r="AI21" s="80">
        <v>43657</v>
      </c>
      <c r="AJ21" s="31"/>
      <c r="AK21" s="31">
        <v>1</v>
      </c>
      <c r="AL21" s="31">
        <v>1</v>
      </c>
      <c r="AM21" s="31"/>
      <c r="AN21" s="31"/>
      <c r="AO21" s="31"/>
      <c r="AP21" s="31">
        <v>1</v>
      </c>
      <c r="AQ21" s="31"/>
      <c r="AR21" s="31"/>
      <c r="AS21" s="31"/>
      <c r="AT21" s="31"/>
      <c r="AU21" s="31"/>
      <c r="AV21" s="31"/>
      <c r="AW21" s="31"/>
      <c r="AX21" s="31">
        <v>1</v>
      </c>
      <c r="AY21" s="31"/>
      <c r="AZ21" s="31">
        <v>1</v>
      </c>
      <c r="BA21" s="32"/>
      <c r="BB21" s="32"/>
      <c r="BC21" s="32"/>
      <c r="BD21" s="32"/>
      <c r="BE21" s="32"/>
      <c r="BF21" s="32"/>
      <c r="BG21" s="32"/>
    </row>
    <row r="22" spans="2:59" ht="23.1" customHeight="1" x14ac:dyDescent="0.25">
      <c r="B22" s="63">
        <v>14</v>
      </c>
      <c r="C22" s="26" t="s">
        <v>679</v>
      </c>
      <c r="D22" s="43"/>
      <c r="E22" s="42"/>
      <c r="F22" s="43">
        <v>1</v>
      </c>
      <c r="G22" s="42"/>
      <c r="H22" s="25" t="s">
        <v>708</v>
      </c>
      <c r="I22" s="31"/>
      <c r="J22" s="31">
        <v>0</v>
      </c>
      <c r="K22" s="32"/>
      <c r="L22" s="32"/>
      <c r="M22" s="32"/>
      <c r="N22" s="32"/>
      <c r="O22" s="6"/>
      <c r="P22" s="6"/>
      <c r="Q22" s="6"/>
      <c r="R22" s="6"/>
      <c r="S22" s="29">
        <v>43627</v>
      </c>
      <c r="T22" s="31">
        <v>1</v>
      </c>
      <c r="U22" s="31"/>
      <c r="V22" s="31"/>
      <c r="W22" s="31"/>
      <c r="X22" s="31">
        <v>1</v>
      </c>
      <c r="Y22" s="31"/>
      <c r="Z22" s="31"/>
      <c r="AA22" s="31"/>
      <c r="AB22" s="31"/>
      <c r="AC22" s="31">
        <v>1</v>
      </c>
      <c r="AD22" s="31"/>
      <c r="AE22" s="6"/>
      <c r="AF22" s="34" t="s">
        <v>172</v>
      </c>
      <c r="AG22" s="80">
        <v>43628</v>
      </c>
      <c r="AH22" s="28">
        <v>43641</v>
      </c>
      <c r="AI22" s="80">
        <v>43654</v>
      </c>
      <c r="AJ22" s="31">
        <v>1</v>
      </c>
      <c r="AK22" s="31"/>
      <c r="AL22" s="31">
        <v>1</v>
      </c>
      <c r="AM22" s="31"/>
      <c r="AN22" s="31"/>
      <c r="AO22" s="31"/>
      <c r="AP22" s="31">
        <v>1</v>
      </c>
      <c r="AQ22" s="31"/>
      <c r="AR22" s="31"/>
      <c r="AS22" s="31"/>
      <c r="AT22" s="31"/>
      <c r="AU22" s="37" t="s">
        <v>732</v>
      </c>
      <c r="AV22" s="31"/>
      <c r="AW22" s="31"/>
      <c r="AX22" s="31">
        <v>1</v>
      </c>
      <c r="AY22" s="31"/>
      <c r="AZ22" s="31">
        <v>1</v>
      </c>
      <c r="BA22" s="32"/>
      <c r="BB22" s="32"/>
      <c r="BC22" s="32"/>
      <c r="BD22" s="32"/>
      <c r="BE22" s="32"/>
      <c r="BF22" s="32"/>
      <c r="BG22" s="32"/>
    </row>
    <row r="23" spans="2:59" ht="23.1" customHeight="1" x14ac:dyDescent="0.25">
      <c r="B23" s="63">
        <v>15</v>
      </c>
      <c r="C23" s="26" t="s">
        <v>680</v>
      </c>
      <c r="D23" s="43"/>
      <c r="E23" s="42"/>
      <c r="F23" s="43">
        <v>1</v>
      </c>
      <c r="G23" s="42"/>
      <c r="H23" s="25" t="s">
        <v>709</v>
      </c>
      <c r="I23" s="31"/>
      <c r="J23" s="31">
        <v>1</v>
      </c>
      <c r="K23" s="32"/>
      <c r="L23" s="32"/>
      <c r="M23" s="32"/>
      <c r="N23" s="32"/>
      <c r="O23" s="6"/>
      <c r="P23" s="6"/>
      <c r="Q23" s="6"/>
      <c r="R23" s="6"/>
      <c r="S23" s="29">
        <v>43628</v>
      </c>
      <c r="T23" s="31">
        <v>1</v>
      </c>
      <c r="U23" s="31"/>
      <c r="V23" s="31"/>
      <c r="W23" s="31"/>
      <c r="X23" s="31">
        <v>1</v>
      </c>
      <c r="Y23" s="31">
        <v>1</v>
      </c>
      <c r="Z23" s="31"/>
      <c r="AA23" s="31"/>
      <c r="AB23" s="31"/>
      <c r="AC23" s="31"/>
      <c r="AD23" s="31"/>
      <c r="AE23" s="6"/>
      <c r="AF23" s="34" t="s">
        <v>172</v>
      </c>
      <c r="AG23" s="80">
        <v>43628</v>
      </c>
      <c r="AH23" s="28">
        <v>43637</v>
      </c>
      <c r="AI23" s="80">
        <v>43646</v>
      </c>
      <c r="AJ23" s="31"/>
      <c r="AK23" s="31">
        <v>1</v>
      </c>
      <c r="AL23" s="31">
        <v>1</v>
      </c>
      <c r="AM23" s="31"/>
      <c r="AN23" s="31"/>
      <c r="AO23" s="31">
        <v>1</v>
      </c>
      <c r="AP23" s="31"/>
      <c r="AQ23" s="31"/>
      <c r="AR23" s="31"/>
      <c r="AS23" s="31"/>
      <c r="AT23" s="31"/>
      <c r="AU23" s="31"/>
      <c r="AV23" s="31"/>
      <c r="AW23" s="31"/>
      <c r="AX23" s="31">
        <v>1</v>
      </c>
      <c r="AY23" s="31"/>
      <c r="AZ23" s="31">
        <v>1</v>
      </c>
      <c r="BA23" s="32"/>
      <c r="BB23" s="32"/>
      <c r="BC23" s="32"/>
      <c r="BD23" s="32"/>
      <c r="BE23" s="32"/>
      <c r="BF23" s="32"/>
      <c r="BG23" s="32"/>
    </row>
    <row r="24" spans="2:59" ht="23.1" customHeight="1" x14ac:dyDescent="0.25">
      <c r="B24" s="63">
        <v>16</v>
      </c>
      <c r="C24" s="26" t="s">
        <v>681</v>
      </c>
      <c r="D24" s="43"/>
      <c r="E24" s="42"/>
      <c r="F24" s="43">
        <v>1</v>
      </c>
      <c r="G24" s="42"/>
      <c r="H24" s="25" t="s">
        <v>710</v>
      </c>
      <c r="I24" s="31"/>
      <c r="J24" s="31">
        <v>1</v>
      </c>
      <c r="K24" s="32"/>
      <c r="L24" s="32"/>
      <c r="M24" s="32"/>
      <c r="N24" s="32"/>
      <c r="O24" s="6"/>
      <c r="P24" s="6"/>
      <c r="Q24" s="6"/>
      <c r="R24" s="6"/>
      <c r="S24" s="29">
        <v>43628</v>
      </c>
      <c r="T24" s="31">
        <v>1</v>
      </c>
      <c r="U24" s="31"/>
      <c r="V24" s="31"/>
      <c r="W24" s="31"/>
      <c r="X24" s="31">
        <v>1</v>
      </c>
      <c r="Y24" s="31">
        <v>1</v>
      </c>
      <c r="Z24" s="31"/>
      <c r="AA24" s="31"/>
      <c r="AB24" s="31"/>
      <c r="AC24" s="31"/>
      <c r="AD24" s="31"/>
      <c r="AE24" s="6"/>
      <c r="AF24" s="34" t="s">
        <v>172</v>
      </c>
      <c r="AG24" s="80">
        <v>43628</v>
      </c>
      <c r="AH24" s="28">
        <v>43640</v>
      </c>
      <c r="AI24" s="80">
        <v>43652</v>
      </c>
      <c r="AJ24" s="31">
        <v>1</v>
      </c>
      <c r="AK24" s="31"/>
      <c r="AL24" s="31">
        <v>1</v>
      </c>
      <c r="AM24" s="31"/>
      <c r="AN24" s="31"/>
      <c r="AO24" s="31"/>
      <c r="AP24" s="31">
        <v>1</v>
      </c>
      <c r="AQ24" s="31"/>
      <c r="AR24" s="31"/>
      <c r="AS24" s="31"/>
      <c r="AT24" s="31"/>
      <c r="AU24" s="31"/>
      <c r="AV24" s="31"/>
      <c r="AW24" s="31"/>
      <c r="AX24" s="31">
        <v>1</v>
      </c>
      <c r="AY24" s="31"/>
      <c r="AZ24" s="31">
        <v>1</v>
      </c>
      <c r="BA24" s="32"/>
      <c r="BB24" s="32"/>
      <c r="BC24" s="32"/>
      <c r="BD24" s="32"/>
      <c r="BE24" s="32"/>
      <c r="BF24" s="32"/>
      <c r="BG24" s="32"/>
    </row>
    <row r="25" spans="2:59" ht="23.1" customHeight="1" x14ac:dyDescent="0.25">
      <c r="B25" s="63">
        <v>17</v>
      </c>
      <c r="C25" s="26" t="s">
        <v>682</v>
      </c>
      <c r="D25" s="43"/>
      <c r="E25" s="42"/>
      <c r="F25" s="43">
        <v>1</v>
      </c>
      <c r="G25" s="42"/>
      <c r="H25" s="25" t="s">
        <v>711</v>
      </c>
      <c r="I25" s="31"/>
      <c r="J25" s="31">
        <v>2</v>
      </c>
      <c r="K25" s="32"/>
      <c r="L25" s="32"/>
      <c r="M25" s="32"/>
      <c r="N25" s="32"/>
      <c r="O25" s="6"/>
      <c r="P25" s="6"/>
      <c r="Q25" s="6"/>
      <c r="R25" s="6"/>
      <c r="S25" s="29">
        <v>43628</v>
      </c>
      <c r="T25" s="31">
        <v>1</v>
      </c>
      <c r="U25" s="31"/>
      <c r="V25" s="31"/>
      <c r="W25" s="31"/>
      <c r="X25" s="31">
        <v>1</v>
      </c>
      <c r="Y25" s="31">
        <v>1</v>
      </c>
      <c r="Z25" s="31"/>
      <c r="AA25" s="31"/>
      <c r="AB25" s="31"/>
      <c r="AC25" s="31"/>
      <c r="AD25" s="31"/>
      <c r="AE25" s="6"/>
      <c r="AF25" s="34" t="s">
        <v>726</v>
      </c>
      <c r="AG25" s="80">
        <v>43628</v>
      </c>
      <c r="AH25" s="28">
        <v>43649</v>
      </c>
      <c r="AI25" s="80">
        <v>43670</v>
      </c>
      <c r="AJ25" s="31"/>
      <c r="AK25" s="31">
        <v>1</v>
      </c>
      <c r="AL25" s="31">
        <v>1</v>
      </c>
      <c r="AM25" s="31"/>
      <c r="AN25" s="31"/>
      <c r="AO25" s="31"/>
      <c r="AP25" s="31">
        <v>1</v>
      </c>
      <c r="AQ25" s="31"/>
      <c r="AR25" s="31"/>
      <c r="AS25" s="31"/>
      <c r="AT25" s="31"/>
      <c r="AU25" s="31"/>
      <c r="AV25" s="31"/>
      <c r="AW25" s="31"/>
      <c r="AX25" s="31">
        <v>1</v>
      </c>
      <c r="AY25" s="31"/>
      <c r="AZ25" s="31">
        <v>1</v>
      </c>
      <c r="BA25" s="32"/>
      <c r="BB25" s="32"/>
      <c r="BC25" s="32"/>
      <c r="BD25" s="32"/>
      <c r="BE25" s="32"/>
      <c r="BF25" s="32"/>
      <c r="BG25" s="32"/>
    </row>
    <row r="26" spans="2:59" ht="23.1" customHeight="1" x14ac:dyDescent="0.25">
      <c r="B26" s="63">
        <v>18</v>
      </c>
      <c r="C26" s="26" t="s">
        <v>683</v>
      </c>
      <c r="D26" s="43"/>
      <c r="E26" s="42"/>
      <c r="F26" s="43">
        <v>1</v>
      </c>
      <c r="G26" s="42"/>
      <c r="H26" s="25" t="s">
        <v>712</v>
      </c>
      <c r="I26" s="31"/>
      <c r="J26" s="31">
        <v>0</v>
      </c>
      <c r="K26" s="32"/>
      <c r="L26" s="32"/>
      <c r="M26" s="32"/>
      <c r="N26" s="32"/>
      <c r="O26" s="6"/>
      <c r="P26" s="6"/>
      <c r="Q26" s="6"/>
      <c r="R26" s="6"/>
      <c r="S26" s="29">
        <v>43629</v>
      </c>
      <c r="T26" s="31">
        <v>1</v>
      </c>
      <c r="U26" s="31"/>
      <c r="V26" s="31"/>
      <c r="W26" s="31"/>
      <c r="X26" s="31">
        <v>1</v>
      </c>
      <c r="Y26" s="31"/>
      <c r="Z26" s="31"/>
      <c r="AA26" s="31"/>
      <c r="AB26" s="31"/>
      <c r="AC26" s="31"/>
      <c r="AD26" s="31">
        <v>1</v>
      </c>
      <c r="AE26" s="6"/>
      <c r="AF26" s="34" t="s">
        <v>537</v>
      </c>
      <c r="AG26" s="80">
        <v>43629</v>
      </c>
      <c r="AH26" s="28">
        <v>43642</v>
      </c>
      <c r="AI26" s="80">
        <v>43655</v>
      </c>
      <c r="AJ26" s="31">
        <v>1</v>
      </c>
      <c r="AK26" s="31"/>
      <c r="AL26" s="31">
        <v>1</v>
      </c>
      <c r="AM26" s="31"/>
      <c r="AN26" s="31"/>
      <c r="AO26" s="31"/>
      <c r="AP26" s="31">
        <v>1</v>
      </c>
      <c r="AQ26" s="31"/>
      <c r="AR26" s="31"/>
      <c r="AS26" s="31"/>
      <c r="AT26" s="31"/>
      <c r="AU26" s="31"/>
      <c r="AV26" s="31"/>
      <c r="AW26" s="31"/>
      <c r="AX26" s="31"/>
      <c r="AY26" s="31">
        <v>1</v>
      </c>
      <c r="AZ26" s="31">
        <v>1</v>
      </c>
      <c r="BA26" s="32"/>
      <c r="BB26" s="32"/>
      <c r="BC26" s="32"/>
      <c r="BD26" s="32"/>
      <c r="BE26" s="32"/>
      <c r="BF26" s="32"/>
      <c r="BG26" s="32"/>
    </row>
    <row r="27" spans="2:59" ht="23.1" customHeight="1" x14ac:dyDescent="0.25">
      <c r="B27" s="63">
        <v>19</v>
      </c>
      <c r="C27" s="26" t="s">
        <v>684</v>
      </c>
      <c r="D27" s="43"/>
      <c r="E27" s="42"/>
      <c r="F27" s="43">
        <v>1</v>
      </c>
      <c r="G27" s="42"/>
      <c r="H27" s="25" t="s">
        <v>713</v>
      </c>
      <c r="I27" s="31"/>
      <c r="J27" s="31">
        <v>5</v>
      </c>
      <c r="K27" s="32"/>
      <c r="L27" s="32"/>
      <c r="M27" s="32"/>
      <c r="N27" s="32"/>
      <c r="O27" s="6"/>
      <c r="P27" s="6"/>
      <c r="Q27" s="6"/>
      <c r="R27" s="6"/>
      <c r="S27" s="29">
        <v>43629</v>
      </c>
      <c r="T27" s="31">
        <v>1</v>
      </c>
      <c r="U27" s="31"/>
      <c r="V27" s="31"/>
      <c r="W27" s="31"/>
      <c r="X27" s="31">
        <v>1</v>
      </c>
      <c r="Y27" s="31">
        <v>1</v>
      </c>
      <c r="Z27" s="31"/>
      <c r="AA27" s="31"/>
      <c r="AB27" s="31"/>
      <c r="AC27" s="31"/>
      <c r="AD27" s="31"/>
      <c r="AE27" s="6"/>
      <c r="AF27" s="34" t="s">
        <v>172</v>
      </c>
      <c r="AG27" s="80">
        <v>43629</v>
      </c>
      <c r="AH27" s="28">
        <v>43643</v>
      </c>
      <c r="AI27" s="80">
        <v>43657</v>
      </c>
      <c r="AJ27" s="31">
        <v>1</v>
      </c>
      <c r="AK27" s="31"/>
      <c r="AL27" s="31">
        <v>1</v>
      </c>
      <c r="AM27" s="31"/>
      <c r="AN27" s="31"/>
      <c r="AO27" s="31"/>
      <c r="AP27" s="31">
        <v>1</v>
      </c>
      <c r="AQ27" s="31"/>
      <c r="AR27" s="31"/>
      <c r="AS27" s="31"/>
      <c r="AT27" s="31"/>
      <c r="AU27" s="31"/>
      <c r="AV27" s="31"/>
      <c r="AW27" s="31"/>
      <c r="AX27" s="31">
        <v>1</v>
      </c>
      <c r="AY27" s="31"/>
      <c r="AZ27" s="31">
        <v>1</v>
      </c>
      <c r="BA27" s="32"/>
      <c r="BB27" s="32"/>
      <c r="BC27" s="32"/>
      <c r="BD27" s="32"/>
      <c r="BE27" s="32"/>
      <c r="BF27" s="32"/>
      <c r="BG27" s="32"/>
    </row>
    <row r="28" spans="2:59" ht="23.1" customHeight="1" x14ac:dyDescent="0.25">
      <c r="B28" s="63">
        <v>20</v>
      </c>
      <c r="C28" s="26" t="s">
        <v>685</v>
      </c>
      <c r="D28" s="43">
        <v>1</v>
      </c>
      <c r="E28" s="42"/>
      <c r="F28" s="43"/>
      <c r="G28" s="42"/>
      <c r="H28" s="25" t="s">
        <v>714</v>
      </c>
      <c r="I28" s="31"/>
      <c r="J28" s="31">
        <v>1</v>
      </c>
      <c r="K28" s="32"/>
      <c r="L28" s="32"/>
      <c r="M28" s="32"/>
      <c r="N28" s="32"/>
      <c r="O28" s="6"/>
      <c r="P28" s="6"/>
      <c r="Q28" s="6"/>
      <c r="R28" s="6"/>
      <c r="S28" s="29">
        <v>43630</v>
      </c>
      <c r="T28" s="31">
        <v>1</v>
      </c>
      <c r="U28" s="31"/>
      <c r="V28" s="31"/>
      <c r="W28" s="31"/>
      <c r="X28" s="31">
        <v>1</v>
      </c>
      <c r="Y28" s="31">
        <v>1</v>
      </c>
      <c r="Z28" s="31"/>
      <c r="AA28" s="31"/>
      <c r="AB28" s="31"/>
      <c r="AC28" s="31"/>
      <c r="AD28" s="31"/>
      <c r="AE28" s="6"/>
      <c r="AF28" s="34" t="s">
        <v>171</v>
      </c>
      <c r="AG28" s="80">
        <v>43630</v>
      </c>
      <c r="AH28" s="28">
        <v>43643</v>
      </c>
      <c r="AI28" s="80">
        <v>43656</v>
      </c>
      <c r="AJ28" s="31"/>
      <c r="AK28" s="31">
        <v>1</v>
      </c>
      <c r="AL28" s="31">
        <v>1</v>
      </c>
      <c r="AM28" s="31"/>
      <c r="AN28" s="31"/>
      <c r="AO28" s="31">
        <v>1</v>
      </c>
      <c r="AP28" s="31"/>
      <c r="AQ28" s="31"/>
      <c r="AR28" s="31"/>
      <c r="AS28" s="31"/>
      <c r="AT28" s="31"/>
      <c r="AU28" s="31"/>
      <c r="AV28" s="31"/>
      <c r="AW28" s="31"/>
      <c r="AX28" s="31"/>
      <c r="AY28" s="31">
        <v>1</v>
      </c>
      <c r="AZ28" s="31"/>
      <c r="BA28" s="32"/>
      <c r="BB28" s="32"/>
      <c r="BC28" s="32"/>
      <c r="BD28" s="32"/>
      <c r="BE28" s="31">
        <v>1</v>
      </c>
      <c r="BF28" s="32"/>
      <c r="BG28" s="32"/>
    </row>
    <row r="29" spans="2:59" ht="23.1" customHeight="1" x14ac:dyDescent="0.25">
      <c r="B29" s="63">
        <v>21</v>
      </c>
      <c r="C29" s="26" t="s">
        <v>686</v>
      </c>
      <c r="D29" s="43"/>
      <c r="E29" s="42"/>
      <c r="F29" s="43">
        <v>1</v>
      </c>
      <c r="G29" s="42"/>
      <c r="H29" s="25" t="s">
        <v>715</v>
      </c>
      <c r="I29" s="31"/>
      <c r="J29" s="31">
        <v>1</v>
      </c>
      <c r="K29" s="32"/>
      <c r="L29" s="32"/>
      <c r="M29" s="32"/>
      <c r="N29" s="32"/>
      <c r="O29" s="6"/>
      <c r="P29" s="6"/>
      <c r="Q29" s="6"/>
      <c r="R29" s="6"/>
      <c r="S29" s="29">
        <v>43630</v>
      </c>
      <c r="T29" s="31">
        <v>1</v>
      </c>
      <c r="U29" s="31"/>
      <c r="V29" s="31"/>
      <c r="W29" s="31"/>
      <c r="X29" s="31">
        <v>1</v>
      </c>
      <c r="Y29" s="31">
        <v>1</v>
      </c>
      <c r="Z29" s="31"/>
      <c r="AA29" s="31"/>
      <c r="AB29" s="31"/>
      <c r="AC29" s="31"/>
      <c r="AD29" s="31"/>
      <c r="AE29" s="6"/>
      <c r="AF29" s="34" t="s">
        <v>172</v>
      </c>
      <c r="AG29" s="80">
        <v>43634</v>
      </c>
      <c r="AH29" s="28">
        <v>43649</v>
      </c>
      <c r="AI29" s="80">
        <v>43664</v>
      </c>
      <c r="AJ29" s="31">
        <v>1</v>
      </c>
      <c r="AK29" s="31"/>
      <c r="AL29" s="31">
        <v>1</v>
      </c>
      <c r="AM29" s="31"/>
      <c r="AN29" s="31"/>
      <c r="AO29" s="31">
        <v>1</v>
      </c>
      <c r="AP29" s="31"/>
      <c r="AQ29" s="31"/>
      <c r="AR29" s="31"/>
      <c r="AS29" s="31"/>
      <c r="AT29" s="31"/>
      <c r="AU29" s="31"/>
      <c r="AV29" s="31"/>
      <c r="AW29" s="31"/>
      <c r="AX29" s="31"/>
      <c r="AY29" s="31">
        <v>1</v>
      </c>
      <c r="AZ29" s="31">
        <v>1</v>
      </c>
      <c r="BA29" s="32"/>
      <c r="BB29" s="32"/>
      <c r="BC29" s="32"/>
      <c r="BD29" s="32"/>
      <c r="BE29" s="32"/>
      <c r="BF29" s="32"/>
      <c r="BG29" s="32"/>
    </row>
    <row r="30" spans="2:59" ht="23.1" customHeight="1" x14ac:dyDescent="0.25">
      <c r="B30" s="63">
        <v>22</v>
      </c>
      <c r="C30" s="26" t="s">
        <v>1453</v>
      </c>
      <c r="D30" s="43"/>
      <c r="E30" s="42"/>
      <c r="F30" s="43">
        <v>1</v>
      </c>
      <c r="G30" s="42"/>
      <c r="H30" s="25" t="s">
        <v>1454</v>
      </c>
      <c r="I30" s="31"/>
      <c r="J30" s="31">
        <v>2</v>
      </c>
      <c r="K30" s="32"/>
      <c r="L30" s="32"/>
      <c r="M30" s="32"/>
      <c r="N30" s="32"/>
      <c r="O30" s="6"/>
      <c r="P30" s="6"/>
      <c r="Q30" s="6"/>
      <c r="R30" s="6"/>
      <c r="S30" s="29">
        <v>43637</v>
      </c>
      <c r="T30" s="31">
        <v>1</v>
      </c>
      <c r="U30" s="31"/>
      <c r="V30" s="31"/>
      <c r="W30" s="31"/>
      <c r="X30" s="31">
        <v>1</v>
      </c>
      <c r="Y30" s="31">
        <v>1</v>
      </c>
      <c r="Z30" s="31"/>
      <c r="AA30" s="31"/>
      <c r="AB30" s="31"/>
      <c r="AC30" s="31"/>
      <c r="AD30" s="31"/>
      <c r="AE30" s="34" t="s">
        <v>1455</v>
      </c>
      <c r="AF30" s="34" t="s">
        <v>1456</v>
      </c>
      <c r="AG30" s="80">
        <v>43637</v>
      </c>
      <c r="AH30" s="28" t="s">
        <v>1457</v>
      </c>
      <c r="AI30" s="80" t="s">
        <v>1458</v>
      </c>
      <c r="AJ30" s="31"/>
      <c r="AK30" s="31">
        <v>1</v>
      </c>
      <c r="AL30" s="31">
        <v>1</v>
      </c>
      <c r="AM30" s="31"/>
      <c r="AN30" s="31"/>
      <c r="AO30" s="31"/>
      <c r="AP30" s="31"/>
      <c r="AQ30" s="31"/>
      <c r="AR30" s="31"/>
      <c r="AS30" s="31"/>
      <c r="AT30" s="31"/>
      <c r="AU30" s="31"/>
      <c r="AV30" s="31"/>
      <c r="AW30" s="31"/>
      <c r="AX30" s="31"/>
      <c r="AY30" s="31"/>
      <c r="AZ30" s="31">
        <v>1</v>
      </c>
      <c r="BA30" s="32"/>
      <c r="BB30" s="32"/>
      <c r="BC30" s="32"/>
      <c r="BD30" s="32"/>
      <c r="BE30" s="32"/>
      <c r="BF30" s="32"/>
      <c r="BG30" s="32"/>
    </row>
    <row r="31" spans="2:59" ht="23.1" customHeight="1" x14ac:dyDescent="0.25">
      <c r="B31" s="63">
        <v>23</v>
      </c>
      <c r="C31" s="26" t="s">
        <v>687</v>
      </c>
      <c r="D31" s="43"/>
      <c r="E31" s="42"/>
      <c r="F31" s="43">
        <v>1</v>
      </c>
      <c r="G31" s="42"/>
      <c r="H31" s="25" t="s">
        <v>716</v>
      </c>
      <c r="I31" s="31"/>
      <c r="J31" s="31">
        <v>1</v>
      </c>
      <c r="K31" s="32"/>
      <c r="L31" s="32"/>
      <c r="M31" s="32"/>
      <c r="N31" s="32"/>
      <c r="O31" s="6"/>
      <c r="P31" s="6"/>
      <c r="Q31" s="6"/>
      <c r="R31" s="6"/>
      <c r="S31" s="29">
        <v>43637</v>
      </c>
      <c r="T31" s="31">
        <v>1</v>
      </c>
      <c r="U31" s="31"/>
      <c r="V31" s="31"/>
      <c r="W31" s="31"/>
      <c r="X31" s="31">
        <v>1</v>
      </c>
      <c r="Y31" s="31">
        <v>1</v>
      </c>
      <c r="Z31" s="31"/>
      <c r="AA31" s="31"/>
      <c r="AB31" s="31"/>
      <c r="AC31" s="31"/>
      <c r="AD31" s="31"/>
      <c r="AE31" s="6"/>
      <c r="AF31" s="34" t="s">
        <v>726</v>
      </c>
      <c r="AG31" s="80">
        <v>43640</v>
      </c>
      <c r="AH31" s="28">
        <v>43650</v>
      </c>
      <c r="AI31" s="80">
        <v>43660</v>
      </c>
      <c r="AJ31" s="31">
        <v>1</v>
      </c>
      <c r="AK31" s="31"/>
      <c r="AL31" s="31">
        <v>1</v>
      </c>
      <c r="AM31" s="31"/>
      <c r="AN31" s="31"/>
      <c r="AO31" s="31"/>
      <c r="AP31" s="31">
        <v>1</v>
      </c>
      <c r="AQ31" s="31"/>
      <c r="AR31" s="31"/>
      <c r="AS31" s="31"/>
      <c r="AT31" s="31"/>
      <c r="AU31" s="31"/>
      <c r="AV31" s="31"/>
      <c r="AW31" s="31"/>
      <c r="AX31" s="31">
        <v>1</v>
      </c>
      <c r="AY31" s="31"/>
      <c r="AZ31" s="31">
        <v>1</v>
      </c>
      <c r="BA31" s="32"/>
      <c r="BB31" s="32"/>
      <c r="BC31" s="32"/>
      <c r="BD31" s="32"/>
      <c r="BE31" s="32"/>
      <c r="BF31" s="32"/>
      <c r="BG31" s="32"/>
    </row>
    <row r="32" spans="2:59" ht="23.1" customHeight="1" x14ac:dyDescent="0.25">
      <c r="B32" s="63">
        <v>24</v>
      </c>
      <c r="C32" s="26" t="s">
        <v>688</v>
      </c>
      <c r="D32" s="43"/>
      <c r="E32" s="42"/>
      <c r="F32" s="43">
        <v>1</v>
      </c>
      <c r="G32" s="42"/>
      <c r="H32" s="25" t="s">
        <v>717</v>
      </c>
      <c r="I32" s="31"/>
      <c r="J32" s="31">
        <v>1</v>
      </c>
      <c r="K32" s="32"/>
      <c r="L32" s="32"/>
      <c r="M32" s="32"/>
      <c r="N32" s="32"/>
      <c r="O32" s="6"/>
      <c r="P32" s="6"/>
      <c r="Q32" s="6"/>
      <c r="R32" s="6"/>
      <c r="S32" s="29">
        <v>43641</v>
      </c>
      <c r="T32" s="31">
        <v>1</v>
      </c>
      <c r="U32" s="31"/>
      <c r="V32" s="31"/>
      <c r="W32" s="31"/>
      <c r="X32" s="31">
        <v>1</v>
      </c>
      <c r="Y32" s="31">
        <v>1</v>
      </c>
      <c r="Z32" s="31"/>
      <c r="AA32" s="31"/>
      <c r="AB32" s="31"/>
      <c r="AC32" s="31"/>
      <c r="AD32" s="31"/>
      <c r="AE32" s="6"/>
      <c r="AF32" s="34" t="s">
        <v>172</v>
      </c>
      <c r="AG32" s="80">
        <v>43643</v>
      </c>
      <c r="AH32" s="28">
        <v>43654</v>
      </c>
      <c r="AI32" s="80">
        <v>43665</v>
      </c>
      <c r="AJ32" s="31">
        <v>1</v>
      </c>
      <c r="AK32" s="31"/>
      <c r="AL32" s="31">
        <v>1</v>
      </c>
      <c r="AM32" s="31"/>
      <c r="AN32" s="31"/>
      <c r="AO32" s="31"/>
      <c r="AP32" s="31">
        <v>1</v>
      </c>
      <c r="AQ32" s="31"/>
      <c r="AR32" s="31"/>
      <c r="AS32" s="31"/>
      <c r="AT32" s="31"/>
      <c r="AU32" s="31"/>
      <c r="AV32" s="31"/>
      <c r="AW32" s="31"/>
      <c r="AX32" s="31"/>
      <c r="AY32" s="31">
        <v>1</v>
      </c>
      <c r="AZ32" s="31">
        <v>1</v>
      </c>
      <c r="BA32" s="32"/>
      <c r="BB32" s="32"/>
      <c r="BC32" s="32"/>
      <c r="BD32" s="32"/>
      <c r="BE32" s="32"/>
      <c r="BF32" s="32"/>
      <c r="BG32" s="32"/>
    </row>
    <row r="33" spans="2:59" ht="23.1" customHeight="1" x14ac:dyDescent="0.25">
      <c r="B33" s="63">
        <v>25</v>
      </c>
      <c r="C33" s="26" t="s">
        <v>689</v>
      </c>
      <c r="D33" s="43"/>
      <c r="E33" s="42"/>
      <c r="F33" s="43">
        <v>1</v>
      </c>
      <c r="G33" s="42"/>
      <c r="H33" s="25" t="s">
        <v>718</v>
      </c>
      <c r="I33" s="31"/>
      <c r="J33" s="31">
        <v>1</v>
      </c>
      <c r="K33" s="32"/>
      <c r="L33" s="32"/>
      <c r="M33" s="32"/>
      <c r="N33" s="32"/>
      <c r="O33" s="6"/>
      <c r="P33" s="6"/>
      <c r="Q33" s="6"/>
      <c r="R33" s="6"/>
      <c r="S33" s="29">
        <v>43642</v>
      </c>
      <c r="T33" s="31">
        <v>1</v>
      </c>
      <c r="U33" s="31"/>
      <c r="V33" s="31"/>
      <c r="W33" s="31"/>
      <c r="X33" s="31">
        <v>1</v>
      </c>
      <c r="Y33" s="31">
        <v>1</v>
      </c>
      <c r="Z33" s="31"/>
      <c r="AA33" s="31"/>
      <c r="AB33" s="31"/>
      <c r="AC33" s="31"/>
      <c r="AD33" s="31"/>
      <c r="AE33" s="6"/>
      <c r="AF33" s="34" t="s">
        <v>172</v>
      </c>
      <c r="AG33" s="80">
        <v>43643</v>
      </c>
      <c r="AH33" s="28">
        <v>43647</v>
      </c>
      <c r="AI33" s="80">
        <v>43651</v>
      </c>
      <c r="AJ33" s="31">
        <v>1</v>
      </c>
      <c r="AK33" s="31"/>
      <c r="AL33" s="31">
        <v>1</v>
      </c>
      <c r="AM33" s="31"/>
      <c r="AN33" s="31"/>
      <c r="AO33" s="31"/>
      <c r="AP33" s="31">
        <v>1</v>
      </c>
      <c r="AQ33" s="31"/>
      <c r="AR33" s="31"/>
      <c r="AS33" s="31"/>
      <c r="AT33" s="31"/>
      <c r="AU33" s="31"/>
      <c r="AV33" s="31"/>
      <c r="AW33" s="31"/>
      <c r="AX33" s="31"/>
      <c r="AY33" s="31">
        <v>1</v>
      </c>
      <c r="AZ33" s="31">
        <v>1</v>
      </c>
      <c r="BA33" s="32"/>
      <c r="BB33" s="32"/>
      <c r="BC33" s="32"/>
      <c r="BD33" s="32"/>
      <c r="BE33" s="32"/>
      <c r="BF33" s="32"/>
      <c r="BG33" s="32"/>
    </row>
    <row r="34" spans="2:59" ht="23.1" customHeight="1" x14ac:dyDescent="0.25">
      <c r="B34" s="63">
        <v>26</v>
      </c>
      <c r="C34" s="26" t="s">
        <v>690</v>
      </c>
      <c r="D34" s="43"/>
      <c r="E34" s="42"/>
      <c r="F34" s="43">
        <v>1</v>
      </c>
      <c r="G34" s="42"/>
      <c r="H34" s="25" t="s">
        <v>719</v>
      </c>
      <c r="I34" s="31"/>
      <c r="J34" s="31">
        <v>1</v>
      </c>
      <c r="K34" s="32"/>
      <c r="L34" s="32"/>
      <c r="M34" s="32"/>
      <c r="N34" s="32"/>
      <c r="O34" s="6"/>
      <c r="P34" s="6"/>
      <c r="Q34" s="6"/>
      <c r="R34" s="6"/>
      <c r="S34" s="29" t="s">
        <v>725</v>
      </c>
      <c r="T34" s="31">
        <v>1</v>
      </c>
      <c r="U34" s="31"/>
      <c r="V34" s="31"/>
      <c r="W34" s="31"/>
      <c r="X34" s="31">
        <v>1</v>
      </c>
      <c r="Y34" s="31">
        <v>1</v>
      </c>
      <c r="Z34" s="31"/>
      <c r="AA34" s="31"/>
      <c r="AB34" s="31"/>
      <c r="AC34" s="31"/>
      <c r="AD34" s="31"/>
      <c r="AE34" s="6"/>
      <c r="AF34" s="34" t="s">
        <v>172</v>
      </c>
      <c r="AG34" s="80">
        <v>43643</v>
      </c>
      <c r="AH34" s="28">
        <v>43643</v>
      </c>
      <c r="AI34" s="80">
        <v>43643</v>
      </c>
      <c r="AJ34" s="31"/>
      <c r="AK34" s="31">
        <v>1</v>
      </c>
      <c r="AL34" s="31">
        <v>1</v>
      </c>
      <c r="AM34" s="31"/>
      <c r="AN34" s="31"/>
      <c r="AO34" s="31"/>
      <c r="AP34" s="31">
        <v>1</v>
      </c>
      <c r="AQ34" s="31"/>
      <c r="AR34" s="31"/>
      <c r="AS34" s="31"/>
      <c r="AT34" s="31"/>
      <c r="AU34" s="31"/>
      <c r="AV34" s="31"/>
      <c r="AW34" s="31"/>
      <c r="AX34" s="31"/>
      <c r="AY34" s="31">
        <v>1</v>
      </c>
      <c r="AZ34" s="31">
        <v>1</v>
      </c>
      <c r="BA34" s="32"/>
      <c r="BB34" s="32"/>
      <c r="BC34" s="32"/>
      <c r="BD34" s="32"/>
      <c r="BE34" s="32"/>
      <c r="BF34" s="32"/>
      <c r="BG34" s="32"/>
    </row>
    <row r="35" spans="2:59" ht="23.1" customHeight="1" x14ac:dyDescent="0.25">
      <c r="B35" s="63">
        <v>27</v>
      </c>
      <c r="C35" s="26" t="s">
        <v>691</v>
      </c>
      <c r="D35" s="43"/>
      <c r="E35" s="42"/>
      <c r="F35" s="43">
        <v>1</v>
      </c>
      <c r="G35" s="42"/>
      <c r="H35" s="25" t="s">
        <v>720</v>
      </c>
      <c r="I35" s="31"/>
      <c r="J35" s="31">
        <v>0</v>
      </c>
      <c r="K35" s="32"/>
      <c r="L35" s="32"/>
      <c r="M35" s="32"/>
      <c r="N35" s="32"/>
      <c r="O35" s="6"/>
      <c r="P35" s="6"/>
      <c r="Q35" s="6"/>
      <c r="R35" s="6"/>
      <c r="S35" s="29" t="s">
        <v>725</v>
      </c>
      <c r="T35" s="31">
        <v>1</v>
      </c>
      <c r="U35" s="31"/>
      <c r="V35" s="31"/>
      <c r="W35" s="31"/>
      <c r="X35" s="31">
        <v>1</v>
      </c>
      <c r="Y35" s="31"/>
      <c r="Z35" s="31"/>
      <c r="AA35" s="31"/>
      <c r="AB35" s="31"/>
      <c r="AC35" s="31"/>
      <c r="AD35" s="31">
        <v>1</v>
      </c>
      <c r="AE35" s="6"/>
      <c r="AF35" s="34" t="s">
        <v>172</v>
      </c>
      <c r="AG35" s="80">
        <v>43643</v>
      </c>
      <c r="AH35" s="28">
        <v>43643</v>
      </c>
      <c r="AI35" s="80">
        <v>43643</v>
      </c>
      <c r="AJ35" s="31">
        <v>1</v>
      </c>
      <c r="AK35" s="31"/>
      <c r="AL35" s="31">
        <v>1</v>
      </c>
      <c r="AM35" s="31"/>
      <c r="AN35" s="31"/>
      <c r="AO35" s="31"/>
      <c r="AP35" s="31">
        <v>1</v>
      </c>
      <c r="AQ35" s="31"/>
      <c r="AR35" s="31"/>
      <c r="AS35" s="31"/>
      <c r="AT35" s="31"/>
      <c r="AU35" s="31"/>
      <c r="AV35" s="31"/>
      <c r="AW35" s="31"/>
      <c r="AX35" s="31">
        <v>1</v>
      </c>
      <c r="AY35" s="31"/>
      <c r="AZ35" s="31">
        <v>1</v>
      </c>
      <c r="BA35" s="32"/>
      <c r="BB35" s="32"/>
      <c r="BC35" s="32"/>
      <c r="BD35" s="32"/>
      <c r="BE35" s="32"/>
      <c r="BF35" s="32"/>
      <c r="BG35" s="32"/>
    </row>
    <row r="36" spans="2:59" ht="23.1" customHeight="1" x14ac:dyDescent="0.25">
      <c r="B36" s="63">
        <v>28</v>
      </c>
      <c r="C36" s="26" t="s">
        <v>692</v>
      </c>
      <c r="D36" s="43"/>
      <c r="E36" s="42"/>
      <c r="F36" s="43">
        <v>1</v>
      </c>
      <c r="G36" s="42"/>
      <c r="H36" s="25" t="s">
        <v>721</v>
      </c>
      <c r="I36" s="31"/>
      <c r="J36" s="31">
        <v>1</v>
      </c>
      <c r="K36" s="32"/>
      <c r="L36" s="32"/>
      <c r="M36" s="32"/>
      <c r="N36" s="32"/>
      <c r="O36" s="6"/>
      <c r="P36" s="6"/>
      <c r="Q36" s="6"/>
      <c r="R36" s="6"/>
      <c r="S36" s="29">
        <v>43643</v>
      </c>
      <c r="T36" s="31">
        <v>1</v>
      </c>
      <c r="U36" s="31"/>
      <c r="V36" s="31"/>
      <c r="W36" s="31"/>
      <c r="X36" s="31">
        <v>1</v>
      </c>
      <c r="Y36" s="31">
        <v>1</v>
      </c>
      <c r="Z36" s="31"/>
      <c r="AA36" s="31"/>
      <c r="AB36" s="31"/>
      <c r="AC36" s="31"/>
      <c r="AD36" s="31"/>
      <c r="AE36" s="6"/>
      <c r="AF36" s="34" t="s">
        <v>172</v>
      </c>
      <c r="AG36" s="80">
        <v>43643</v>
      </c>
      <c r="AH36" s="28">
        <v>43648</v>
      </c>
      <c r="AI36" s="80">
        <v>43653</v>
      </c>
      <c r="AJ36" s="31"/>
      <c r="AK36" s="31">
        <v>1</v>
      </c>
      <c r="AL36" s="31">
        <v>1</v>
      </c>
      <c r="AM36" s="31"/>
      <c r="AN36" s="31"/>
      <c r="AO36" s="31"/>
      <c r="AP36" s="31">
        <v>1</v>
      </c>
      <c r="AQ36" s="31"/>
      <c r="AR36" s="31"/>
      <c r="AS36" s="31"/>
      <c r="AT36" s="31"/>
      <c r="AU36" s="31"/>
      <c r="AV36" s="31"/>
      <c r="AW36" s="31"/>
      <c r="AX36" s="31"/>
      <c r="AY36" s="31">
        <v>1</v>
      </c>
      <c r="AZ36" s="31">
        <v>1</v>
      </c>
      <c r="BA36" s="32"/>
      <c r="BB36" s="32"/>
      <c r="BC36" s="32"/>
      <c r="BD36" s="32"/>
      <c r="BE36" s="32"/>
      <c r="BF36" s="32"/>
      <c r="BG36" s="32"/>
    </row>
    <row r="37" spans="2:59" ht="23.1" customHeight="1" x14ac:dyDescent="0.25">
      <c r="B37" s="63">
        <v>29</v>
      </c>
      <c r="C37" s="26" t="s">
        <v>693</v>
      </c>
      <c r="D37" s="43"/>
      <c r="E37" s="42"/>
      <c r="F37" s="43">
        <v>1</v>
      </c>
      <c r="G37" s="42"/>
      <c r="H37" s="25" t="s">
        <v>722</v>
      </c>
      <c r="I37" s="31"/>
      <c r="J37" s="31">
        <v>2</v>
      </c>
      <c r="K37" s="32"/>
      <c r="L37" s="32"/>
      <c r="M37" s="32"/>
      <c r="N37" s="32"/>
      <c r="O37" s="6"/>
      <c r="P37" s="6"/>
      <c r="Q37" s="6"/>
      <c r="R37" s="6"/>
      <c r="S37" s="29">
        <v>43643</v>
      </c>
      <c r="T37" s="31">
        <v>1</v>
      </c>
      <c r="U37" s="31"/>
      <c r="V37" s="31"/>
      <c r="W37" s="31"/>
      <c r="X37" s="31">
        <v>1</v>
      </c>
      <c r="Y37" s="31">
        <v>1</v>
      </c>
      <c r="Z37" s="31"/>
      <c r="AA37" s="31"/>
      <c r="AB37" s="31"/>
      <c r="AC37" s="31"/>
      <c r="AD37" s="31"/>
      <c r="AE37" s="6"/>
      <c r="AF37" s="34" t="s">
        <v>728</v>
      </c>
      <c r="AG37" s="80">
        <v>43643</v>
      </c>
      <c r="AH37" s="28">
        <v>43654</v>
      </c>
      <c r="AI37" s="80">
        <v>43665</v>
      </c>
      <c r="AJ37" s="31"/>
      <c r="AK37" s="31">
        <v>1</v>
      </c>
      <c r="AL37" s="31">
        <v>1</v>
      </c>
      <c r="AM37" s="31"/>
      <c r="AN37" s="31"/>
      <c r="AO37" s="31"/>
      <c r="AP37" s="31">
        <v>1</v>
      </c>
      <c r="AQ37" s="31"/>
      <c r="AR37" s="31"/>
      <c r="AS37" s="31"/>
      <c r="AT37" s="31"/>
      <c r="AU37" s="31"/>
      <c r="AV37" s="31"/>
      <c r="AW37" s="31"/>
      <c r="AX37" s="31">
        <v>1</v>
      </c>
      <c r="AY37" s="31"/>
      <c r="AZ37" s="31">
        <v>1</v>
      </c>
      <c r="BA37" s="32"/>
      <c r="BB37" s="32"/>
      <c r="BC37" s="32"/>
      <c r="BD37" s="32"/>
      <c r="BE37" s="32"/>
      <c r="BF37" s="32"/>
      <c r="BG37" s="32"/>
    </row>
    <row r="38" spans="2:59" ht="23.1" customHeight="1" x14ac:dyDescent="0.25">
      <c r="B38" s="63">
        <v>30</v>
      </c>
      <c r="C38" s="26" t="s">
        <v>694</v>
      </c>
      <c r="D38" s="43"/>
      <c r="E38" s="42"/>
      <c r="F38" s="43">
        <v>1</v>
      </c>
      <c r="G38" s="42"/>
      <c r="H38" s="25" t="s">
        <v>723</v>
      </c>
      <c r="I38" s="31"/>
      <c r="J38" s="31">
        <v>1</v>
      </c>
      <c r="K38" s="32"/>
      <c r="L38" s="32"/>
      <c r="M38" s="32"/>
      <c r="N38" s="32"/>
      <c r="O38" s="6"/>
      <c r="P38" s="6"/>
      <c r="Q38" s="6"/>
      <c r="R38" s="6"/>
      <c r="S38" s="29">
        <v>43643</v>
      </c>
      <c r="T38" s="31">
        <v>1</v>
      </c>
      <c r="U38" s="31"/>
      <c r="V38" s="31"/>
      <c r="W38" s="31"/>
      <c r="X38" s="31">
        <v>1</v>
      </c>
      <c r="Y38" s="31">
        <v>1</v>
      </c>
      <c r="Z38" s="31"/>
      <c r="AA38" s="31"/>
      <c r="AB38" s="31"/>
      <c r="AC38" s="31"/>
      <c r="AD38" s="31"/>
      <c r="AE38" s="6"/>
      <c r="AF38" s="34" t="s">
        <v>729</v>
      </c>
      <c r="AG38" s="80">
        <v>43643</v>
      </c>
      <c r="AH38" s="28">
        <v>43649</v>
      </c>
      <c r="AI38" s="80">
        <v>43655</v>
      </c>
      <c r="AJ38" s="31"/>
      <c r="AK38" s="31">
        <v>1</v>
      </c>
      <c r="AL38" s="31">
        <v>1</v>
      </c>
      <c r="AM38" s="31"/>
      <c r="AN38" s="31"/>
      <c r="AO38" s="31"/>
      <c r="AP38" s="31">
        <v>1</v>
      </c>
      <c r="AQ38" s="31"/>
      <c r="AR38" s="31"/>
      <c r="AS38" s="31"/>
      <c r="AT38" s="31"/>
      <c r="AU38" s="31"/>
      <c r="AV38" s="31"/>
      <c r="AW38" s="31"/>
      <c r="AX38" s="31"/>
      <c r="AY38" s="31">
        <v>1</v>
      </c>
      <c r="AZ38" s="31">
        <v>1</v>
      </c>
      <c r="BA38" s="32"/>
      <c r="BB38" s="32"/>
      <c r="BC38" s="32"/>
      <c r="BD38" s="32"/>
      <c r="BE38" s="32"/>
      <c r="BF38" s="32"/>
      <c r="BG38" s="32"/>
    </row>
    <row r="39" spans="2:59" ht="26.25" customHeight="1" x14ac:dyDescent="0.25">
      <c r="B39" s="116" t="s">
        <v>73</v>
      </c>
      <c r="C39" s="116"/>
      <c r="D39" s="13">
        <f>SUM(D9:D38)</f>
        <v>1</v>
      </c>
      <c r="E39" s="13">
        <f>SUM(E9:E38)</f>
        <v>0</v>
      </c>
      <c r="F39" s="13">
        <f>SUM(F9:F38)</f>
        <v>29</v>
      </c>
      <c r="G39" s="81">
        <f>SUM(G9:G38)</f>
        <v>0</v>
      </c>
      <c r="H39" s="15"/>
      <c r="I39" s="81">
        <f>SUM(I9:I38)</f>
        <v>0</v>
      </c>
      <c r="J39" s="13">
        <f>SUM(J9:J38)</f>
        <v>32</v>
      </c>
      <c r="K39" s="13">
        <f>SUM(K9:K38)</f>
        <v>0</v>
      </c>
      <c r="L39" s="13">
        <f>SUM(L9:L38)</f>
        <v>0</v>
      </c>
      <c r="M39" s="13">
        <f>SUM(M9:M38)</f>
        <v>0</v>
      </c>
      <c r="N39" s="13">
        <f>SUM(N9:N38)</f>
        <v>0</v>
      </c>
      <c r="O39" s="13">
        <f>SUM(O9:O38)</f>
        <v>0</v>
      </c>
      <c r="P39" s="13">
        <f>SUM(P9:P38)</f>
        <v>0</v>
      </c>
      <c r="Q39" s="13">
        <f>SUM(Q9:Q38)</f>
        <v>0</v>
      </c>
      <c r="R39" s="81">
        <f>SUM(R9:R38)</f>
        <v>0</v>
      </c>
      <c r="S39" s="15"/>
      <c r="T39" s="81">
        <f>SUM(T9:T38)</f>
        <v>30</v>
      </c>
      <c r="U39" s="13">
        <f>SUM(U9:U38)</f>
        <v>0</v>
      </c>
      <c r="V39" s="13">
        <f>SUM(V9:V38)</f>
        <v>0</v>
      </c>
      <c r="W39" s="13">
        <f>SUM(W9:W38)</f>
        <v>0</v>
      </c>
      <c r="X39" s="13">
        <f>SUM(X9:X38)</f>
        <v>30</v>
      </c>
      <c r="Y39" s="13">
        <f>SUM(Y9:Y38)</f>
        <v>25</v>
      </c>
      <c r="Z39" s="13">
        <f>SUM(Z9:Z38)</f>
        <v>0</v>
      </c>
      <c r="AA39" s="13">
        <f>SUM(AA9:AA38)</f>
        <v>0</v>
      </c>
      <c r="AB39" s="13">
        <f>SUM(AB9:AB38)</f>
        <v>0</v>
      </c>
      <c r="AC39" s="13">
        <f>SUM(AC9:AC38)</f>
        <v>3</v>
      </c>
      <c r="AD39" s="81">
        <f>SUM(AD9:AD38)</f>
        <v>2</v>
      </c>
      <c r="AE39" s="15"/>
      <c r="AF39" s="15"/>
      <c r="AG39" s="15"/>
      <c r="AH39" s="15"/>
      <c r="AI39" s="15"/>
      <c r="AJ39" s="81">
        <f>SUM(AJ9:AJ38)</f>
        <v>12</v>
      </c>
      <c r="AK39" s="13">
        <f>SUM(AK9:AK38)</f>
        <v>18</v>
      </c>
      <c r="AL39" s="13">
        <f>SUM(AL9:AL38)</f>
        <v>30</v>
      </c>
      <c r="AM39" s="13">
        <f>SUM(AM9:AM38)</f>
        <v>0</v>
      </c>
      <c r="AN39" s="13">
        <f>SUM(AN9:AN38)</f>
        <v>2</v>
      </c>
      <c r="AO39" s="13">
        <f>SUM(AO9:AO38)</f>
        <v>10</v>
      </c>
      <c r="AP39" s="13">
        <f>SUM(AP9:AP38)</f>
        <v>17</v>
      </c>
      <c r="AQ39" s="13">
        <f>SUM(AQ9:AQ38)</f>
        <v>0</v>
      </c>
      <c r="AR39" s="13">
        <f>SUM(AR9:AR38)</f>
        <v>0</v>
      </c>
      <c r="AS39" s="13">
        <f>SUM(AS9:AS38)</f>
        <v>0</v>
      </c>
      <c r="AT39" s="13">
        <f>SUM(AT9:AT38)</f>
        <v>0</v>
      </c>
      <c r="AU39" s="13">
        <f>SUM(AU9:AU38)</f>
        <v>0</v>
      </c>
      <c r="AV39" s="13">
        <f>SUM(AV9:AV38)</f>
        <v>0</v>
      </c>
      <c r="AW39" s="13">
        <f>SUM(AW9:AW38)</f>
        <v>2</v>
      </c>
      <c r="AX39" s="13">
        <f>SUM(AX9:AX38)</f>
        <v>16</v>
      </c>
      <c r="AY39" s="13">
        <f>SUM(AY9:AY38)</f>
        <v>11</v>
      </c>
      <c r="AZ39" s="13">
        <f>SUM(AZ9:AZ38)</f>
        <v>28</v>
      </c>
      <c r="BA39" s="13">
        <f>SUM(BA9:BA38)</f>
        <v>0</v>
      </c>
      <c r="BB39" s="13">
        <f>SUM(BB9:BB38)</f>
        <v>0</v>
      </c>
      <c r="BC39" s="13">
        <f>SUM(BC9:BC38)</f>
        <v>0</v>
      </c>
      <c r="BD39" s="13">
        <f>SUM(BD9:BD38)</f>
        <v>0</v>
      </c>
      <c r="BE39" s="13">
        <f>SUM(BE9:BE38)</f>
        <v>1</v>
      </c>
      <c r="BF39" s="13">
        <f>SUM(BF9:BF38)</f>
        <v>1</v>
      </c>
      <c r="BG39" s="13">
        <f>SUM(BG9:BG38)</f>
        <v>0</v>
      </c>
    </row>
    <row r="40" spans="2:59" ht="23.1" customHeight="1" x14ac:dyDescent="0.25"/>
    <row r="41" spans="2:59" ht="23.1" customHeight="1" x14ac:dyDescent="0.25"/>
    <row r="42" spans="2:59" ht="23.1" customHeight="1" x14ac:dyDescent="0.25"/>
    <row r="43" spans="2:59" ht="23.1" customHeight="1" x14ac:dyDescent="0.25"/>
  </sheetData>
  <mergeCells count="77">
    <mergeCell ref="AZ6:AZ8"/>
    <mergeCell ref="B39:C39"/>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54"/>
  <sheetViews>
    <sheetView showGridLines="0" workbookViewId="0">
      <pane ySplit="8" topLeftCell="A9" activePane="bottomLeft" state="frozen"/>
      <selection pane="bottomLeft" activeCell="B9" sqref="B9:B49"/>
    </sheetView>
  </sheetViews>
  <sheetFormatPr baseColWidth="10" defaultRowHeight="15" x14ac:dyDescent="0.25"/>
  <cols>
    <col min="1" max="1" width="3" style="5" customWidth="1"/>
    <col min="2" max="2" width="4.28515625" style="5" customWidth="1"/>
    <col min="3" max="3" width="12.85546875" style="5" customWidth="1"/>
    <col min="4" max="4" width="4.5703125" style="5" customWidth="1"/>
    <col min="5" max="6" width="4.7109375" style="5" customWidth="1"/>
    <col min="7" max="7" width="5" style="5" customWidth="1"/>
    <col min="8" max="8" width="39.4257812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5.8554687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1" width="11.42578125" style="5"/>
    <col min="32" max="32" width="16.42578125" style="5" customWidth="1"/>
    <col min="33"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3" t="s">
        <v>659</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63">
        <v>1</v>
      </c>
      <c r="C9" s="26" t="s">
        <v>733</v>
      </c>
      <c r="D9" s="43"/>
      <c r="E9" s="42"/>
      <c r="F9" s="43">
        <v>1</v>
      </c>
      <c r="G9" s="42"/>
      <c r="H9" s="25" t="s">
        <v>763</v>
      </c>
      <c r="I9" s="31"/>
      <c r="J9" s="31"/>
      <c r="K9" s="32"/>
      <c r="L9" s="32"/>
      <c r="M9" s="32">
        <v>0</v>
      </c>
      <c r="N9" s="32"/>
      <c r="O9" s="6"/>
      <c r="P9" s="6"/>
      <c r="Q9" s="6"/>
      <c r="R9" s="6"/>
      <c r="S9" s="29">
        <v>43644</v>
      </c>
      <c r="T9" s="31">
        <v>1</v>
      </c>
      <c r="U9" s="31"/>
      <c r="V9" s="31"/>
      <c r="W9" s="31"/>
      <c r="X9" s="31">
        <v>1</v>
      </c>
      <c r="Y9" s="31"/>
      <c r="Z9" s="31"/>
      <c r="AA9" s="31"/>
      <c r="AB9" s="31">
        <v>1</v>
      </c>
      <c r="AC9" s="31"/>
      <c r="AD9" s="31"/>
      <c r="AE9" s="6"/>
      <c r="AF9" s="34" t="s">
        <v>641</v>
      </c>
      <c r="AG9" s="80">
        <v>43644</v>
      </c>
      <c r="AH9" s="28">
        <v>43651</v>
      </c>
      <c r="AI9" s="80">
        <v>43651</v>
      </c>
      <c r="AJ9" s="31"/>
      <c r="AK9" s="31">
        <v>1</v>
      </c>
      <c r="AL9" s="31">
        <v>1</v>
      </c>
      <c r="AM9" s="31"/>
      <c r="AN9" s="31"/>
      <c r="AO9" s="31">
        <v>1</v>
      </c>
      <c r="AP9" s="31"/>
      <c r="AQ9" s="31"/>
      <c r="AR9" s="31"/>
      <c r="AS9" s="31"/>
      <c r="AT9" s="31"/>
      <c r="AU9" s="31"/>
      <c r="AV9" s="31"/>
      <c r="AW9" s="31"/>
      <c r="AX9" s="31"/>
      <c r="AY9" s="31">
        <v>1</v>
      </c>
      <c r="AZ9" s="31"/>
      <c r="BA9" s="32"/>
      <c r="BB9" s="32"/>
      <c r="BC9" s="32"/>
      <c r="BD9" s="32"/>
      <c r="BE9" s="32"/>
      <c r="BF9" s="32">
        <v>1</v>
      </c>
      <c r="BG9" s="32"/>
    </row>
    <row r="10" spans="2:112" ht="23.1" customHeight="1" x14ac:dyDescent="0.25">
      <c r="B10" s="63">
        <v>2</v>
      </c>
      <c r="C10" s="26" t="s">
        <v>734</v>
      </c>
      <c r="D10" s="43"/>
      <c r="E10" s="42"/>
      <c r="F10" s="43">
        <v>1</v>
      </c>
      <c r="G10" s="42"/>
      <c r="H10" s="25" t="s">
        <v>764</v>
      </c>
      <c r="I10" s="31"/>
      <c r="J10" s="31">
        <v>1</v>
      </c>
      <c r="K10" s="32"/>
      <c r="L10" s="32"/>
      <c r="M10" s="32"/>
      <c r="N10" s="32"/>
      <c r="O10" s="6"/>
      <c r="P10" s="6"/>
      <c r="Q10" s="6"/>
      <c r="R10" s="6"/>
      <c r="S10" s="29">
        <v>43644</v>
      </c>
      <c r="T10" s="31">
        <v>1</v>
      </c>
      <c r="U10" s="31"/>
      <c r="V10" s="31"/>
      <c r="W10" s="31"/>
      <c r="X10" s="31">
        <v>1</v>
      </c>
      <c r="Y10" s="31">
        <v>1</v>
      </c>
      <c r="Z10" s="31"/>
      <c r="AA10" s="31"/>
      <c r="AB10" s="31"/>
      <c r="AC10" s="31"/>
      <c r="AD10" s="31"/>
      <c r="AE10" s="6"/>
      <c r="AF10" s="34" t="s">
        <v>172</v>
      </c>
      <c r="AG10" s="80">
        <v>43644</v>
      </c>
      <c r="AH10" s="28">
        <v>43647</v>
      </c>
      <c r="AI10" s="80">
        <v>43656</v>
      </c>
      <c r="AJ10" s="31">
        <v>1</v>
      </c>
      <c r="AK10" s="31"/>
      <c r="AL10" s="31">
        <v>1</v>
      </c>
      <c r="AM10" s="31"/>
      <c r="AN10" s="31"/>
      <c r="AO10" s="31">
        <v>1</v>
      </c>
      <c r="AP10" s="31"/>
      <c r="AQ10" s="31"/>
      <c r="AR10" s="31"/>
      <c r="AS10" s="31"/>
      <c r="AT10" s="31"/>
      <c r="AU10" s="31"/>
      <c r="AV10" s="31"/>
      <c r="AW10" s="31"/>
      <c r="AX10" s="31">
        <v>1</v>
      </c>
      <c r="AY10" s="31"/>
      <c r="AZ10" s="31">
        <v>1</v>
      </c>
      <c r="BA10" s="32"/>
      <c r="BB10" s="32"/>
      <c r="BC10" s="32"/>
      <c r="BD10" s="32"/>
      <c r="BE10" s="32"/>
      <c r="BF10" s="32"/>
      <c r="BG10" s="32"/>
    </row>
    <row r="11" spans="2:112" ht="23.1" customHeight="1" x14ac:dyDescent="0.25">
      <c r="B11" s="63">
        <v>3</v>
      </c>
      <c r="C11" s="26" t="s">
        <v>735</v>
      </c>
      <c r="D11" s="43"/>
      <c r="E11" s="42"/>
      <c r="F11" s="43">
        <v>1</v>
      </c>
      <c r="G11" s="42"/>
      <c r="H11" s="25" t="s">
        <v>765</v>
      </c>
      <c r="I11" s="31"/>
      <c r="J11" s="31">
        <v>2</v>
      </c>
      <c r="K11" s="32"/>
      <c r="L11" s="32"/>
      <c r="M11" s="32"/>
      <c r="N11" s="32"/>
      <c r="O11" s="6"/>
      <c r="P11" s="6"/>
      <c r="Q11" s="6"/>
      <c r="R11" s="6"/>
      <c r="S11" s="29">
        <v>43644</v>
      </c>
      <c r="T11" s="31">
        <v>1</v>
      </c>
      <c r="U11" s="31"/>
      <c r="V11" s="31"/>
      <c r="W11" s="31"/>
      <c r="X11" s="31">
        <v>1</v>
      </c>
      <c r="Y11" s="31">
        <v>1</v>
      </c>
      <c r="Z11" s="31"/>
      <c r="AA11" s="31"/>
      <c r="AB11" s="31"/>
      <c r="AC11" s="31"/>
      <c r="AD11" s="31"/>
      <c r="AE11" s="6"/>
      <c r="AF11" s="34" t="s">
        <v>408</v>
      </c>
      <c r="AG11" s="80">
        <v>43644</v>
      </c>
      <c r="AH11" s="28">
        <v>43658</v>
      </c>
      <c r="AI11" s="80">
        <v>43658</v>
      </c>
      <c r="AJ11" s="31"/>
      <c r="AK11" s="31">
        <v>1</v>
      </c>
      <c r="AL11" s="31">
        <v>1</v>
      </c>
      <c r="AM11" s="31"/>
      <c r="AN11" s="31"/>
      <c r="AO11" s="31"/>
      <c r="AP11" s="31">
        <v>1</v>
      </c>
      <c r="AQ11" s="31"/>
      <c r="AR11" s="31"/>
      <c r="AS11" s="31"/>
      <c r="AT11" s="31"/>
      <c r="AU11" s="31"/>
      <c r="AV11" s="31"/>
      <c r="AW11" s="31"/>
      <c r="AX11" s="31"/>
      <c r="AY11" s="31">
        <v>1</v>
      </c>
      <c r="AZ11" s="31">
        <v>1</v>
      </c>
      <c r="BA11" s="32"/>
      <c r="BB11" s="32"/>
      <c r="BC11" s="32"/>
      <c r="BD11" s="32"/>
      <c r="BE11" s="32"/>
      <c r="BF11" s="32"/>
      <c r="BG11" s="32"/>
    </row>
    <row r="12" spans="2:112" ht="23.1" customHeight="1" x14ac:dyDescent="0.25">
      <c r="B12" s="63">
        <v>4</v>
      </c>
      <c r="C12" s="26" t="s">
        <v>736</v>
      </c>
      <c r="D12" s="43"/>
      <c r="E12" s="42"/>
      <c r="F12" s="43">
        <v>1</v>
      </c>
      <c r="G12" s="42"/>
      <c r="H12" s="25" t="s">
        <v>766</v>
      </c>
      <c r="I12" s="31"/>
      <c r="J12" s="31">
        <v>0</v>
      </c>
      <c r="K12" s="32"/>
      <c r="L12" s="32"/>
      <c r="M12" s="32"/>
      <c r="N12" s="32"/>
      <c r="O12" s="6"/>
      <c r="P12" s="6"/>
      <c r="Q12" s="6"/>
      <c r="R12" s="6"/>
      <c r="S12" s="29">
        <v>43646</v>
      </c>
      <c r="T12" s="31">
        <v>1</v>
      </c>
      <c r="U12" s="31"/>
      <c r="V12" s="31"/>
      <c r="W12" s="31"/>
      <c r="X12" s="31">
        <v>1</v>
      </c>
      <c r="Y12" s="31"/>
      <c r="Z12" s="31"/>
      <c r="AA12" s="31"/>
      <c r="AB12" s="31"/>
      <c r="AC12" s="31"/>
      <c r="AD12" s="31">
        <v>1</v>
      </c>
      <c r="AE12" s="82"/>
      <c r="AF12" s="34" t="s">
        <v>408</v>
      </c>
      <c r="AG12" s="80">
        <v>43647</v>
      </c>
      <c r="AH12" s="28">
        <v>43651</v>
      </c>
      <c r="AI12" s="80">
        <v>43656</v>
      </c>
      <c r="AJ12" s="31">
        <v>1</v>
      </c>
      <c r="AK12" s="31"/>
      <c r="AL12" s="31">
        <v>1</v>
      </c>
      <c r="AM12" s="31"/>
      <c r="AN12" s="31"/>
      <c r="AO12" s="31">
        <v>1</v>
      </c>
      <c r="AP12" s="31"/>
      <c r="AQ12" s="31"/>
      <c r="AR12" s="31"/>
      <c r="AS12" s="31"/>
      <c r="AT12" s="31"/>
      <c r="AU12" s="31"/>
      <c r="AV12" s="31"/>
      <c r="AW12" s="31">
        <v>1</v>
      </c>
      <c r="AX12" s="31"/>
      <c r="AY12" s="31"/>
      <c r="AZ12" s="31">
        <v>1</v>
      </c>
      <c r="BA12" s="32"/>
      <c r="BB12" s="32"/>
      <c r="BC12" s="32"/>
      <c r="BD12" s="32"/>
      <c r="BE12" s="32"/>
      <c r="BF12" s="32"/>
      <c r="BG12" s="32"/>
    </row>
    <row r="13" spans="2:112" ht="23.1" customHeight="1" x14ac:dyDescent="0.25">
      <c r="B13" s="63">
        <v>5</v>
      </c>
      <c r="C13" s="26" t="s">
        <v>737</v>
      </c>
      <c r="D13" s="43"/>
      <c r="E13" s="42"/>
      <c r="F13" s="43">
        <v>1</v>
      </c>
      <c r="G13" s="42"/>
      <c r="H13" s="25" t="s">
        <v>767</v>
      </c>
      <c r="I13" s="31"/>
      <c r="J13" s="31">
        <v>1</v>
      </c>
      <c r="K13" s="32"/>
      <c r="L13" s="32"/>
      <c r="M13" s="32"/>
      <c r="N13" s="32"/>
      <c r="O13" s="6"/>
      <c r="P13" s="6"/>
      <c r="Q13" s="6"/>
      <c r="R13" s="6"/>
      <c r="S13" s="29">
        <v>43648</v>
      </c>
      <c r="T13" s="31">
        <v>1</v>
      </c>
      <c r="U13" s="31"/>
      <c r="V13" s="31"/>
      <c r="W13" s="31"/>
      <c r="X13" s="31">
        <v>1</v>
      </c>
      <c r="Y13" s="31">
        <v>1</v>
      </c>
      <c r="Z13" s="31"/>
      <c r="AA13" s="31"/>
      <c r="AB13" s="31"/>
      <c r="AC13" s="31"/>
      <c r="AD13" s="31"/>
      <c r="AE13" s="6"/>
      <c r="AF13" s="34" t="s">
        <v>172</v>
      </c>
      <c r="AG13" s="80">
        <v>43648</v>
      </c>
      <c r="AH13" s="28">
        <v>43655</v>
      </c>
      <c r="AI13" s="80">
        <v>43656</v>
      </c>
      <c r="AJ13" s="31"/>
      <c r="AK13" s="31">
        <v>1</v>
      </c>
      <c r="AL13" s="31">
        <v>1</v>
      </c>
      <c r="AM13" s="31"/>
      <c r="AN13" s="31"/>
      <c r="AO13" s="31"/>
      <c r="AP13" s="31">
        <v>1</v>
      </c>
      <c r="AQ13" s="31"/>
      <c r="AR13" s="31"/>
      <c r="AS13" s="31"/>
      <c r="AT13" s="31"/>
      <c r="AU13" s="31"/>
      <c r="AV13" s="31"/>
      <c r="AW13" s="31"/>
      <c r="AX13" s="31">
        <v>1</v>
      </c>
      <c r="AY13" s="31"/>
      <c r="AZ13" s="31">
        <v>1</v>
      </c>
      <c r="BA13" s="32"/>
      <c r="BB13" s="32"/>
      <c r="BC13" s="32"/>
      <c r="BD13" s="32"/>
      <c r="BE13" s="32"/>
      <c r="BF13" s="32"/>
      <c r="BG13" s="32"/>
    </row>
    <row r="14" spans="2:112" ht="23.1" customHeight="1" x14ac:dyDescent="0.25">
      <c r="B14" s="63">
        <v>6</v>
      </c>
      <c r="C14" s="26" t="s">
        <v>738</v>
      </c>
      <c r="D14" s="43"/>
      <c r="E14" s="42"/>
      <c r="F14" s="43">
        <v>1</v>
      </c>
      <c r="G14" s="42"/>
      <c r="H14" s="25" t="s">
        <v>768</v>
      </c>
      <c r="I14" s="31"/>
      <c r="J14" s="31">
        <v>1</v>
      </c>
      <c r="K14" s="32"/>
      <c r="L14" s="32"/>
      <c r="M14" s="32"/>
      <c r="N14" s="32"/>
      <c r="O14" s="6"/>
      <c r="P14" s="6"/>
      <c r="Q14" s="6"/>
      <c r="R14" s="6"/>
      <c r="S14" s="29">
        <v>43648</v>
      </c>
      <c r="T14" s="31">
        <v>1</v>
      </c>
      <c r="U14" s="31"/>
      <c r="V14" s="31"/>
      <c r="W14" s="31"/>
      <c r="X14" s="31">
        <v>1</v>
      </c>
      <c r="Y14" s="31">
        <v>1</v>
      </c>
      <c r="Z14" s="31"/>
      <c r="AA14" s="31"/>
      <c r="AB14" s="31"/>
      <c r="AC14" s="31"/>
      <c r="AD14" s="31"/>
      <c r="AE14" s="6"/>
      <c r="AF14" s="34" t="s">
        <v>172</v>
      </c>
      <c r="AG14" s="80">
        <v>43648</v>
      </c>
      <c r="AH14" s="28">
        <v>43655</v>
      </c>
      <c r="AI14" s="80">
        <v>43657</v>
      </c>
      <c r="AJ14" s="31">
        <v>1</v>
      </c>
      <c r="AK14" s="31"/>
      <c r="AL14" s="31">
        <v>1</v>
      </c>
      <c r="AM14" s="31"/>
      <c r="AN14" s="31"/>
      <c r="AO14" s="31">
        <v>1</v>
      </c>
      <c r="AP14" s="31"/>
      <c r="AQ14" s="31"/>
      <c r="AR14" s="31"/>
      <c r="AS14" s="31"/>
      <c r="AT14" s="31"/>
      <c r="AU14" s="31"/>
      <c r="AV14" s="31"/>
      <c r="AW14" s="31"/>
      <c r="AX14" s="31">
        <v>1</v>
      </c>
      <c r="AY14" s="31"/>
      <c r="AZ14" s="31">
        <v>1</v>
      </c>
      <c r="BA14" s="32"/>
      <c r="BB14" s="32"/>
      <c r="BC14" s="32"/>
      <c r="BD14" s="32"/>
      <c r="BE14" s="32"/>
      <c r="BF14" s="32"/>
      <c r="BG14" s="32"/>
    </row>
    <row r="15" spans="2:112" ht="23.1" customHeight="1" x14ac:dyDescent="0.25">
      <c r="B15" s="63">
        <v>7</v>
      </c>
      <c r="C15" s="26" t="s">
        <v>739</v>
      </c>
      <c r="D15" s="43"/>
      <c r="E15" s="42"/>
      <c r="F15" s="43">
        <v>1</v>
      </c>
      <c r="G15" s="42"/>
      <c r="H15" s="25" t="s">
        <v>769</v>
      </c>
      <c r="I15" s="31"/>
      <c r="J15" s="31">
        <v>0</v>
      </c>
      <c r="K15" s="32"/>
      <c r="L15" s="32"/>
      <c r="M15" s="32"/>
      <c r="N15" s="32"/>
      <c r="O15" s="6"/>
      <c r="P15" s="6"/>
      <c r="Q15" s="6"/>
      <c r="R15" s="6"/>
      <c r="S15" s="29">
        <v>43648</v>
      </c>
      <c r="T15" s="31">
        <v>1</v>
      </c>
      <c r="U15" s="31"/>
      <c r="V15" s="31"/>
      <c r="W15" s="31"/>
      <c r="X15" s="31">
        <v>1</v>
      </c>
      <c r="Y15" s="31"/>
      <c r="Z15" s="31"/>
      <c r="AA15" s="31"/>
      <c r="AB15" s="31"/>
      <c r="AC15" s="31">
        <v>1</v>
      </c>
      <c r="AD15" s="31"/>
      <c r="AE15" s="6"/>
      <c r="AF15" s="34" t="s">
        <v>172</v>
      </c>
      <c r="AG15" s="80">
        <v>43648</v>
      </c>
      <c r="AH15" s="28">
        <v>43657</v>
      </c>
      <c r="AI15" s="80">
        <v>43661</v>
      </c>
      <c r="AJ15" s="31">
        <v>1</v>
      </c>
      <c r="AK15" s="31"/>
      <c r="AL15" s="31">
        <v>1</v>
      </c>
      <c r="AM15" s="31"/>
      <c r="AN15" s="31"/>
      <c r="AO15" s="31">
        <v>1</v>
      </c>
      <c r="AP15" s="31"/>
      <c r="AQ15" s="31"/>
      <c r="AR15" s="31"/>
      <c r="AS15" s="31"/>
      <c r="AT15" s="31"/>
      <c r="AU15" s="31"/>
      <c r="AV15" s="31"/>
      <c r="AW15" s="31"/>
      <c r="AX15" s="31">
        <v>1</v>
      </c>
      <c r="AY15" s="31"/>
      <c r="AZ15" s="31">
        <v>1</v>
      </c>
      <c r="BA15" s="32"/>
      <c r="BB15" s="32"/>
      <c r="BC15" s="32"/>
      <c r="BD15" s="32"/>
      <c r="BE15" s="32"/>
      <c r="BF15" s="32"/>
      <c r="BG15" s="32"/>
    </row>
    <row r="16" spans="2:112" ht="23.1" customHeight="1" x14ac:dyDescent="0.25">
      <c r="B16" s="63">
        <v>8</v>
      </c>
      <c r="C16" s="26" t="s">
        <v>740</v>
      </c>
      <c r="D16" s="43"/>
      <c r="E16" s="42"/>
      <c r="F16" s="43">
        <v>1</v>
      </c>
      <c r="G16" s="42"/>
      <c r="H16" s="25" t="s">
        <v>770</v>
      </c>
      <c r="I16" s="31"/>
      <c r="J16" s="31">
        <v>1</v>
      </c>
      <c r="K16" s="32"/>
      <c r="L16" s="32"/>
      <c r="M16" s="32"/>
      <c r="N16" s="32"/>
      <c r="O16" s="6"/>
      <c r="P16" s="6"/>
      <c r="Q16" s="6"/>
      <c r="R16" s="6"/>
      <c r="S16" s="29">
        <v>43648</v>
      </c>
      <c r="T16" s="31">
        <v>1</v>
      </c>
      <c r="U16" s="31"/>
      <c r="V16" s="31"/>
      <c r="W16" s="31"/>
      <c r="X16" s="31">
        <v>1</v>
      </c>
      <c r="Y16" s="31">
        <v>1</v>
      </c>
      <c r="Z16" s="31"/>
      <c r="AA16" s="31"/>
      <c r="AB16" s="31"/>
      <c r="AC16" s="31"/>
      <c r="AD16" s="31"/>
      <c r="AE16" s="6"/>
      <c r="AF16" s="34" t="s">
        <v>726</v>
      </c>
      <c r="AG16" s="80">
        <v>43649</v>
      </c>
      <c r="AH16" s="28">
        <v>43650</v>
      </c>
      <c r="AI16" s="80">
        <v>43650</v>
      </c>
      <c r="AJ16" s="31">
        <v>1</v>
      </c>
      <c r="AK16" s="31"/>
      <c r="AL16" s="31">
        <v>1</v>
      </c>
      <c r="AM16" s="31"/>
      <c r="AN16" s="31"/>
      <c r="AO16" s="31"/>
      <c r="AP16" s="31"/>
      <c r="AQ16" s="31">
        <v>1</v>
      </c>
      <c r="AR16" s="31"/>
      <c r="AS16" s="31"/>
      <c r="AT16" s="31"/>
      <c r="AU16" s="31"/>
      <c r="AV16" s="31"/>
      <c r="AW16" s="31"/>
      <c r="AX16" s="31">
        <v>1</v>
      </c>
      <c r="AY16" s="31"/>
      <c r="AZ16" s="31">
        <v>1</v>
      </c>
      <c r="BA16" s="32"/>
      <c r="BB16" s="32"/>
      <c r="BC16" s="32"/>
      <c r="BD16" s="32"/>
      <c r="BE16" s="32"/>
      <c r="BF16" s="32"/>
      <c r="BG16" s="32"/>
    </row>
    <row r="17" spans="2:59" ht="23.1" customHeight="1" x14ac:dyDescent="0.25">
      <c r="B17" s="63">
        <v>9</v>
      </c>
      <c r="C17" s="26" t="s">
        <v>741</v>
      </c>
      <c r="D17" s="43"/>
      <c r="E17" s="42"/>
      <c r="F17" s="43">
        <v>1</v>
      </c>
      <c r="G17" s="42"/>
      <c r="H17" s="25" t="s">
        <v>771</v>
      </c>
      <c r="I17" s="31"/>
      <c r="J17" s="31">
        <v>3</v>
      </c>
      <c r="K17" s="32"/>
      <c r="L17" s="32"/>
      <c r="M17" s="32"/>
      <c r="N17" s="32"/>
      <c r="O17" s="6"/>
      <c r="P17" s="6"/>
      <c r="Q17" s="6"/>
      <c r="R17" s="6"/>
      <c r="S17" s="29">
        <v>43650</v>
      </c>
      <c r="T17" s="31">
        <v>1</v>
      </c>
      <c r="U17" s="31"/>
      <c r="V17" s="31"/>
      <c r="W17" s="31"/>
      <c r="X17" s="31">
        <v>1</v>
      </c>
      <c r="Y17" s="31">
        <v>1</v>
      </c>
      <c r="Z17" s="31"/>
      <c r="AA17" s="31"/>
      <c r="AB17" s="31"/>
      <c r="AC17" s="31"/>
      <c r="AD17" s="31"/>
      <c r="AE17" s="6"/>
      <c r="AF17" s="34" t="s">
        <v>858</v>
      </c>
      <c r="AG17" s="80">
        <v>43650</v>
      </c>
      <c r="AH17" s="28">
        <v>43656</v>
      </c>
      <c r="AI17" s="80">
        <v>43657</v>
      </c>
      <c r="AJ17" s="31"/>
      <c r="AK17" s="31">
        <v>1</v>
      </c>
      <c r="AL17" s="31">
        <v>1</v>
      </c>
      <c r="AM17" s="31"/>
      <c r="AN17" s="31"/>
      <c r="AO17" s="31"/>
      <c r="AP17" s="31">
        <v>1</v>
      </c>
      <c r="AQ17" s="31"/>
      <c r="AR17" s="31"/>
      <c r="AS17" s="31"/>
      <c r="AT17" s="31"/>
      <c r="AU17" s="31"/>
      <c r="AV17" s="31"/>
      <c r="AW17" s="31"/>
      <c r="AX17" s="31">
        <v>1</v>
      </c>
      <c r="AY17" s="31"/>
      <c r="AZ17" s="31">
        <v>1</v>
      </c>
      <c r="BA17" s="32"/>
      <c r="BB17" s="32"/>
      <c r="BC17" s="32"/>
      <c r="BD17" s="32"/>
      <c r="BE17" s="32"/>
      <c r="BF17" s="32"/>
      <c r="BG17" s="32"/>
    </row>
    <row r="18" spans="2:59" ht="23.1" customHeight="1" x14ac:dyDescent="0.25">
      <c r="B18" s="63">
        <v>10</v>
      </c>
      <c r="C18" s="26" t="s">
        <v>742</v>
      </c>
      <c r="D18" s="43"/>
      <c r="E18" s="42"/>
      <c r="F18" s="43">
        <v>1</v>
      </c>
      <c r="G18" s="42"/>
      <c r="H18" s="25" t="s">
        <v>772</v>
      </c>
      <c r="I18" s="31"/>
      <c r="J18" s="31">
        <v>3</v>
      </c>
      <c r="K18" s="32"/>
      <c r="L18" s="32"/>
      <c r="M18" s="32"/>
      <c r="N18" s="32"/>
      <c r="O18" s="6"/>
      <c r="P18" s="6"/>
      <c r="Q18" s="6"/>
      <c r="R18" s="6"/>
      <c r="S18" s="29">
        <v>43650</v>
      </c>
      <c r="T18" s="31">
        <v>1</v>
      </c>
      <c r="U18" s="31"/>
      <c r="V18" s="31"/>
      <c r="W18" s="31"/>
      <c r="X18" s="31">
        <v>1</v>
      </c>
      <c r="Y18" s="31">
        <v>1</v>
      </c>
      <c r="Z18" s="31"/>
      <c r="AA18" s="31"/>
      <c r="AB18" s="31"/>
      <c r="AC18" s="31"/>
      <c r="AD18" s="31"/>
      <c r="AE18" s="6"/>
      <c r="AF18" s="34" t="s">
        <v>172</v>
      </c>
      <c r="AG18" s="80">
        <v>43650</v>
      </c>
      <c r="AH18" s="28">
        <v>43661</v>
      </c>
      <c r="AI18" s="80">
        <v>43661</v>
      </c>
      <c r="AJ18" s="31">
        <v>1</v>
      </c>
      <c r="AK18" s="31"/>
      <c r="AL18" s="31">
        <v>1</v>
      </c>
      <c r="AM18" s="31"/>
      <c r="AN18" s="31">
        <v>1</v>
      </c>
      <c r="AO18" s="31"/>
      <c r="AP18" s="31"/>
      <c r="AQ18" s="31"/>
      <c r="AR18" s="31"/>
      <c r="AS18" s="31"/>
      <c r="AT18" s="31"/>
      <c r="AU18" s="31"/>
      <c r="AV18" s="31"/>
      <c r="AW18" s="31">
        <v>1</v>
      </c>
      <c r="AX18" s="31"/>
      <c r="AY18" s="31"/>
      <c r="AZ18" s="31">
        <v>1</v>
      </c>
      <c r="BA18" s="32"/>
      <c r="BB18" s="32"/>
      <c r="BC18" s="32"/>
      <c r="BD18" s="32"/>
      <c r="BE18" s="32"/>
      <c r="BF18" s="32"/>
      <c r="BG18" s="32"/>
    </row>
    <row r="19" spans="2:59" ht="23.1" customHeight="1" x14ac:dyDescent="0.25">
      <c r="B19" s="63">
        <v>11</v>
      </c>
      <c r="C19" s="26" t="s">
        <v>743</v>
      </c>
      <c r="D19" s="43"/>
      <c r="E19" s="42"/>
      <c r="F19" s="43">
        <v>1</v>
      </c>
      <c r="G19" s="42"/>
      <c r="H19" s="25" t="s">
        <v>773</v>
      </c>
      <c r="I19" s="31"/>
      <c r="J19" s="31">
        <v>0</v>
      </c>
      <c r="K19" s="32"/>
      <c r="L19" s="32"/>
      <c r="M19" s="32"/>
      <c r="N19" s="32"/>
      <c r="O19" s="6"/>
      <c r="P19" s="6"/>
      <c r="Q19" s="6"/>
      <c r="R19" s="6"/>
      <c r="S19" s="29">
        <v>43651</v>
      </c>
      <c r="T19" s="31">
        <v>1</v>
      </c>
      <c r="U19" s="31"/>
      <c r="V19" s="31"/>
      <c r="W19" s="31"/>
      <c r="X19" s="31">
        <v>1</v>
      </c>
      <c r="Y19" s="31"/>
      <c r="Z19" s="31"/>
      <c r="AA19" s="31"/>
      <c r="AB19" s="31"/>
      <c r="AC19" s="31"/>
      <c r="AD19" s="31">
        <v>1</v>
      </c>
      <c r="AE19" s="6"/>
      <c r="AF19" s="34" t="s">
        <v>408</v>
      </c>
      <c r="AG19" s="80">
        <v>43651</v>
      </c>
      <c r="AH19" s="28">
        <v>43651</v>
      </c>
      <c r="AI19" s="80">
        <v>43655</v>
      </c>
      <c r="AJ19" s="31"/>
      <c r="AK19" s="31">
        <v>1</v>
      </c>
      <c r="AL19" s="31">
        <v>1</v>
      </c>
      <c r="AM19" s="31"/>
      <c r="AN19" s="31"/>
      <c r="AO19" s="31">
        <v>1</v>
      </c>
      <c r="AP19" s="31"/>
      <c r="AQ19" s="31"/>
      <c r="AR19" s="31"/>
      <c r="AS19" s="31"/>
      <c r="AT19" s="31"/>
      <c r="AU19" s="31"/>
      <c r="AV19" s="31"/>
      <c r="AW19" s="31">
        <v>1</v>
      </c>
      <c r="AX19" s="31"/>
      <c r="AY19" s="31"/>
      <c r="AZ19" s="31">
        <v>1</v>
      </c>
      <c r="BA19" s="32"/>
      <c r="BB19" s="32"/>
      <c r="BC19" s="32"/>
      <c r="BD19" s="32"/>
      <c r="BE19" s="32"/>
      <c r="BF19" s="32"/>
      <c r="BG19" s="32"/>
    </row>
    <row r="20" spans="2:59" ht="23.1" customHeight="1" x14ac:dyDescent="0.25">
      <c r="B20" s="63">
        <v>12</v>
      </c>
      <c r="C20" s="26" t="s">
        <v>744</v>
      </c>
      <c r="D20" s="43"/>
      <c r="E20" s="42"/>
      <c r="F20" s="43">
        <v>1</v>
      </c>
      <c r="G20" s="42"/>
      <c r="H20" s="25" t="s">
        <v>774</v>
      </c>
      <c r="I20" s="31"/>
      <c r="J20" s="31">
        <v>1</v>
      </c>
      <c r="K20" s="32"/>
      <c r="L20" s="32"/>
      <c r="M20" s="32"/>
      <c r="N20" s="32"/>
      <c r="O20" s="6"/>
      <c r="P20" s="6"/>
      <c r="Q20" s="6"/>
      <c r="R20" s="6"/>
      <c r="S20" s="29">
        <v>43654</v>
      </c>
      <c r="T20" s="31">
        <v>1</v>
      </c>
      <c r="U20" s="31"/>
      <c r="V20" s="31"/>
      <c r="W20" s="31"/>
      <c r="X20" s="31">
        <v>1</v>
      </c>
      <c r="Y20" s="31">
        <v>1</v>
      </c>
      <c r="Z20" s="31"/>
      <c r="AA20" s="31"/>
      <c r="AB20" s="31"/>
      <c r="AC20" s="31"/>
      <c r="AD20" s="31"/>
      <c r="AE20" s="6"/>
      <c r="AF20" s="34" t="s">
        <v>172</v>
      </c>
      <c r="AG20" s="80" t="s">
        <v>860</v>
      </c>
      <c r="AH20" s="28">
        <v>43655</v>
      </c>
      <c r="AI20" s="80">
        <v>43657</v>
      </c>
      <c r="AJ20" s="31">
        <v>1</v>
      </c>
      <c r="AK20" s="31"/>
      <c r="AL20" s="31">
        <v>1</v>
      </c>
      <c r="AM20" s="31"/>
      <c r="AN20" s="31"/>
      <c r="AO20" s="31"/>
      <c r="AP20" s="31">
        <v>1</v>
      </c>
      <c r="AQ20" s="31"/>
      <c r="AR20" s="31"/>
      <c r="AS20" s="31"/>
      <c r="AT20" s="31"/>
      <c r="AU20" s="31"/>
      <c r="AV20" s="31"/>
      <c r="AW20" s="31"/>
      <c r="AX20" s="31">
        <v>1</v>
      </c>
      <c r="AY20" s="31"/>
      <c r="AZ20" s="31">
        <v>1</v>
      </c>
      <c r="BA20" s="32"/>
      <c r="BB20" s="32"/>
      <c r="BC20" s="32"/>
      <c r="BD20" s="32"/>
      <c r="BE20" s="32"/>
      <c r="BF20" s="32"/>
      <c r="BG20" s="32"/>
    </row>
    <row r="21" spans="2:59" ht="23.1" customHeight="1" x14ac:dyDescent="0.25">
      <c r="B21" s="63">
        <v>13</v>
      </c>
      <c r="C21" s="26" t="s">
        <v>745</v>
      </c>
      <c r="D21" s="43"/>
      <c r="E21" s="42"/>
      <c r="F21" s="43">
        <v>1</v>
      </c>
      <c r="G21" s="42"/>
      <c r="H21" s="25" t="s">
        <v>775</v>
      </c>
      <c r="I21" s="31"/>
      <c r="J21" s="31">
        <v>1</v>
      </c>
      <c r="K21" s="32"/>
      <c r="L21" s="32"/>
      <c r="M21" s="32"/>
      <c r="N21" s="32"/>
      <c r="O21" s="6"/>
      <c r="P21" s="6"/>
      <c r="Q21" s="6"/>
      <c r="R21" s="6"/>
      <c r="S21" s="29">
        <v>43655</v>
      </c>
      <c r="T21" s="31">
        <v>1</v>
      </c>
      <c r="U21" s="31"/>
      <c r="V21" s="31"/>
      <c r="W21" s="31"/>
      <c r="X21" s="31">
        <v>1</v>
      </c>
      <c r="Y21" s="31">
        <v>1</v>
      </c>
      <c r="Z21" s="31"/>
      <c r="AA21" s="31"/>
      <c r="AB21" s="31"/>
      <c r="AC21" s="31"/>
      <c r="AD21" s="31"/>
      <c r="AE21" s="6"/>
      <c r="AF21" s="34" t="s">
        <v>172</v>
      </c>
      <c r="AG21" s="80">
        <v>43655</v>
      </c>
      <c r="AH21" s="28">
        <v>43661</v>
      </c>
      <c r="AI21" s="80">
        <v>43661</v>
      </c>
      <c r="AJ21" s="31"/>
      <c r="AK21" s="31">
        <v>1</v>
      </c>
      <c r="AL21" s="31">
        <v>1</v>
      </c>
      <c r="AM21" s="31"/>
      <c r="AN21" s="31">
        <v>1</v>
      </c>
      <c r="AO21" s="31"/>
      <c r="AP21" s="31"/>
      <c r="AQ21" s="31"/>
      <c r="AR21" s="31"/>
      <c r="AS21" s="31"/>
      <c r="AT21" s="31"/>
      <c r="AU21" s="31"/>
      <c r="AV21" s="31"/>
      <c r="AW21" s="31"/>
      <c r="AX21" s="31"/>
      <c r="AY21" s="31">
        <v>1</v>
      </c>
      <c r="AZ21" s="31">
        <v>1</v>
      </c>
      <c r="BA21" s="32"/>
      <c r="BB21" s="32"/>
      <c r="BC21" s="32"/>
      <c r="BD21" s="32"/>
      <c r="BE21" s="32"/>
      <c r="BF21" s="32"/>
      <c r="BG21" s="32"/>
    </row>
    <row r="22" spans="2:59" ht="23.1" customHeight="1" x14ac:dyDescent="0.25">
      <c r="B22" s="63">
        <v>14</v>
      </c>
      <c r="C22" s="26" t="s">
        <v>746</v>
      </c>
      <c r="D22" s="43"/>
      <c r="E22" s="42"/>
      <c r="F22" s="43">
        <v>1</v>
      </c>
      <c r="G22" s="42"/>
      <c r="H22" s="25" t="s">
        <v>776</v>
      </c>
      <c r="I22" s="31"/>
      <c r="J22" s="31">
        <v>1</v>
      </c>
      <c r="K22" s="32"/>
      <c r="L22" s="32"/>
      <c r="M22" s="32"/>
      <c r="N22" s="32"/>
      <c r="O22" s="6"/>
      <c r="P22" s="6"/>
      <c r="Q22" s="6"/>
      <c r="R22" s="6"/>
      <c r="S22" s="29">
        <v>43655</v>
      </c>
      <c r="T22" s="31">
        <v>1</v>
      </c>
      <c r="U22" s="31"/>
      <c r="V22" s="31"/>
      <c r="W22" s="31"/>
      <c r="X22" s="31">
        <v>1</v>
      </c>
      <c r="Y22" s="31">
        <v>1</v>
      </c>
      <c r="Z22" s="31"/>
      <c r="AA22" s="31"/>
      <c r="AB22" s="31"/>
      <c r="AC22" s="31"/>
      <c r="AD22" s="31"/>
      <c r="AE22" s="6"/>
      <c r="AF22" s="34" t="s">
        <v>641</v>
      </c>
      <c r="AG22" s="80">
        <v>43655</v>
      </c>
      <c r="AH22" s="28">
        <v>43662</v>
      </c>
      <c r="AI22" s="80">
        <v>43663</v>
      </c>
      <c r="AJ22" s="31">
        <v>1</v>
      </c>
      <c r="AK22" s="31"/>
      <c r="AL22" s="31">
        <v>1</v>
      </c>
      <c r="AM22" s="31"/>
      <c r="AN22" s="31"/>
      <c r="AO22" s="31">
        <v>1</v>
      </c>
      <c r="AP22" s="31"/>
      <c r="AQ22" s="31"/>
      <c r="AR22" s="31"/>
      <c r="AS22" s="31"/>
      <c r="AT22" s="31"/>
      <c r="AU22" s="31"/>
      <c r="AV22" s="31"/>
      <c r="AW22" s="31"/>
      <c r="AX22" s="31"/>
      <c r="AY22" s="31">
        <v>1</v>
      </c>
      <c r="AZ22" s="31"/>
      <c r="BA22" s="32"/>
      <c r="BB22" s="32"/>
      <c r="BC22" s="32"/>
      <c r="BD22" s="32"/>
      <c r="BE22" s="32"/>
      <c r="BF22" s="32">
        <v>1</v>
      </c>
      <c r="BG22" s="32"/>
    </row>
    <row r="23" spans="2:59" ht="23.1" customHeight="1" x14ac:dyDescent="0.25">
      <c r="B23" s="63">
        <v>15</v>
      </c>
      <c r="C23" s="26" t="s">
        <v>747</v>
      </c>
      <c r="D23" s="43"/>
      <c r="E23" s="42"/>
      <c r="F23" s="43">
        <v>1</v>
      </c>
      <c r="G23" s="42"/>
      <c r="H23" s="25" t="s">
        <v>777</v>
      </c>
      <c r="I23" s="31"/>
      <c r="J23" s="31">
        <v>1</v>
      </c>
      <c r="K23" s="32"/>
      <c r="L23" s="32"/>
      <c r="M23" s="32"/>
      <c r="N23" s="32"/>
      <c r="O23" s="6"/>
      <c r="P23" s="6"/>
      <c r="Q23" s="6"/>
      <c r="R23" s="6"/>
      <c r="S23" s="29">
        <v>43656</v>
      </c>
      <c r="T23" s="31">
        <v>1</v>
      </c>
      <c r="U23" s="31"/>
      <c r="V23" s="31"/>
      <c r="W23" s="31"/>
      <c r="X23" s="31">
        <v>1</v>
      </c>
      <c r="Y23" s="31">
        <v>1</v>
      </c>
      <c r="Z23" s="31"/>
      <c r="AA23" s="31"/>
      <c r="AB23" s="31"/>
      <c r="AC23" s="31"/>
      <c r="AD23" s="31"/>
      <c r="AE23" s="6"/>
      <c r="AF23" s="34" t="s">
        <v>172</v>
      </c>
      <c r="AG23" s="80">
        <v>43656</v>
      </c>
      <c r="AH23" s="28">
        <v>43662</v>
      </c>
      <c r="AI23" s="80">
        <v>43663</v>
      </c>
      <c r="AJ23" s="31">
        <v>1</v>
      </c>
      <c r="AK23" s="31"/>
      <c r="AL23" s="31">
        <v>1</v>
      </c>
      <c r="AM23" s="31"/>
      <c r="AN23" s="31"/>
      <c r="AO23" s="31"/>
      <c r="AP23" s="31">
        <v>1</v>
      </c>
      <c r="AQ23" s="31"/>
      <c r="AR23" s="31"/>
      <c r="AS23" s="31"/>
      <c r="AT23" s="31"/>
      <c r="AU23" s="31"/>
      <c r="AV23" s="31"/>
      <c r="AW23" s="31"/>
      <c r="AX23" s="31">
        <v>1</v>
      </c>
      <c r="AY23" s="31"/>
      <c r="AZ23" s="31">
        <v>1</v>
      </c>
      <c r="BA23" s="32"/>
      <c r="BB23" s="32"/>
      <c r="BC23" s="32"/>
      <c r="BD23" s="32"/>
      <c r="BE23" s="32"/>
      <c r="BF23" s="32"/>
      <c r="BG23" s="32"/>
    </row>
    <row r="24" spans="2:59" ht="23.1" customHeight="1" x14ac:dyDescent="0.25">
      <c r="B24" s="63">
        <v>16</v>
      </c>
      <c r="C24" s="26" t="s">
        <v>748</v>
      </c>
      <c r="D24" s="43"/>
      <c r="E24" s="42"/>
      <c r="F24" s="43">
        <v>1</v>
      </c>
      <c r="G24" s="42"/>
      <c r="H24" s="25" t="s">
        <v>778</v>
      </c>
      <c r="I24" s="31"/>
      <c r="J24" s="31">
        <v>1</v>
      </c>
      <c r="K24" s="32"/>
      <c r="L24" s="32"/>
      <c r="M24" s="32"/>
      <c r="N24" s="32"/>
      <c r="O24" s="6"/>
      <c r="P24" s="6"/>
      <c r="Q24" s="6"/>
      <c r="R24" s="6"/>
      <c r="S24" s="29">
        <v>43657</v>
      </c>
      <c r="T24" s="31">
        <v>1</v>
      </c>
      <c r="U24" s="31"/>
      <c r="V24" s="31"/>
      <c r="W24" s="31"/>
      <c r="X24" s="31">
        <v>1</v>
      </c>
      <c r="Y24" s="31">
        <v>1</v>
      </c>
      <c r="Z24" s="31"/>
      <c r="AA24" s="31"/>
      <c r="AB24" s="31"/>
      <c r="AC24" s="31"/>
      <c r="AD24" s="31"/>
      <c r="AE24" s="82"/>
      <c r="AF24" s="34" t="s">
        <v>172</v>
      </c>
      <c r="AG24" s="80">
        <v>43658</v>
      </c>
      <c r="AH24" s="28">
        <v>43661</v>
      </c>
      <c r="AI24" s="80">
        <v>43662</v>
      </c>
      <c r="AJ24" s="31">
        <v>1</v>
      </c>
      <c r="AK24" s="31"/>
      <c r="AL24" s="31">
        <v>1</v>
      </c>
      <c r="AM24" s="31"/>
      <c r="AN24" s="31"/>
      <c r="AO24" s="31"/>
      <c r="AP24" s="31">
        <v>1</v>
      </c>
      <c r="AQ24" s="31"/>
      <c r="AR24" s="31"/>
      <c r="AS24" s="31"/>
      <c r="AT24" s="31"/>
      <c r="AU24" s="31"/>
      <c r="AV24" s="31"/>
      <c r="AW24" s="31"/>
      <c r="AX24" s="31"/>
      <c r="AY24" s="31">
        <v>1</v>
      </c>
      <c r="AZ24" s="31">
        <v>1</v>
      </c>
      <c r="BA24" s="32"/>
      <c r="BB24" s="32"/>
      <c r="BC24" s="32"/>
      <c r="BD24" s="32"/>
      <c r="BE24" s="32"/>
      <c r="BF24" s="32"/>
      <c r="BG24" s="32"/>
    </row>
    <row r="25" spans="2:59" ht="23.1" customHeight="1" x14ac:dyDescent="0.25">
      <c r="B25" s="63">
        <v>17</v>
      </c>
      <c r="C25" s="26" t="s">
        <v>749</v>
      </c>
      <c r="D25" s="43"/>
      <c r="E25" s="42"/>
      <c r="F25" s="43">
        <v>1</v>
      </c>
      <c r="G25" s="42"/>
      <c r="H25" s="25" t="s">
        <v>779</v>
      </c>
      <c r="I25" s="31"/>
      <c r="J25" s="31">
        <v>1</v>
      </c>
      <c r="K25" s="32"/>
      <c r="L25" s="32"/>
      <c r="M25" s="32"/>
      <c r="N25" s="32"/>
      <c r="O25" s="6"/>
      <c r="P25" s="6"/>
      <c r="Q25" s="6"/>
      <c r="R25" s="6"/>
      <c r="S25" s="29">
        <v>43659</v>
      </c>
      <c r="T25" s="31">
        <v>1</v>
      </c>
      <c r="U25" s="31"/>
      <c r="V25" s="31"/>
      <c r="W25" s="31"/>
      <c r="X25" s="31">
        <v>1</v>
      </c>
      <c r="Y25" s="31">
        <v>1</v>
      </c>
      <c r="Z25" s="31"/>
      <c r="AA25" s="31"/>
      <c r="AB25" s="31"/>
      <c r="AC25" s="31"/>
      <c r="AD25" s="31"/>
      <c r="AE25" s="6"/>
      <c r="AF25" s="34" t="s">
        <v>260</v>
      </c>
      <c r="AG25" s="80">
        <v>43661</v>
      </c>
      <c r="AH25" s="28">
        <v>43662</v>
      </c>
      <c r="AI25" s="80">
        <v>43662</v>
      </c>
      <c r="AJ25" s="31"/>
      <c r="AK25" s="31">
        <v>1</v>
      </c>
      <c r="AL25" s="31">
        <v>1</v>
      </c>
      <c r="AM25" s="31"/>
      <c r="AN25" s="31"/>
      <c r="AO25" s="31"/>
      <c r="AP25" s="31">
        <v>1</v>
      </c>
      <c r="AQ25" s="31"/>
      <c r="AR25" s="31"/>
      <c r="AS25" s="31"/>
      <c r="AT25" s="31"/>
      <c r="AU25" s="31"/>
      <c r="AV25" s="31"/>
      <c r="AW25" s="31"/>
      <c r="AX25" s="31"/>
      <c r="AY25" s="31">
        <v>1</v>
      </c>
      <c r="AZ25" s="31">
        <v>1</v>
      </c>
      <c r="BA25" s="32"/>
      <c r="BB25" s="32"/>
      <c r="BC25" s="32"/>
      <c r="BD25" s="32"/>
      <c r="BE25" s="32"/>
      <c r="BF25" s="32"/>
      <c r="BG25" s="32"/>
    </row>
    <row r="26" spans="2:59" ht="23.1" customHeight="1" x14ac:dyDescent="0.25">
      <c r="B26" s="63">
        <v>18</v>
      </c>
      <c r="C26" s="26" t="s">
        <v>750</v>
      </c>
      <c r="D26" s="43"/>
      <c r="E26" s="42"/>
      <c r="F26" s="43">
        <v>1</v>
      </c>
      <c r="G26" s="42"/>
      <c r="H26" s="25" t="s">
        <v>780</v>
      </c>
      <c r="I26" s="31"/>
      <c r="J26" s="31">
        <v>1</v>
      </c>
      <c r="K26" s="32"/>
      <c r="L26" s="32"/>
      <c r="M26" s="32"/>
      <c r="N26" s="32"/>
      <c r="O26" s="6"/>
      <c r="P26" s="6"/>
      <c r="Q26" s="6"/>
      <c r="R26" s="6"/>
      <c r="S26" s="29">
        <v>43661</v>
      </c>
      <c r="T26" s="31">
        <v>1</v>
      </c>
      <c r="U26" s="31"/>
      <c r="V26" s="31"/>
      <c r="W26" s="31"/>
      <c r="X26" s="31">
        <v>1</v>
      </c>
      <c r="Y26" s="31">
        <v>1</v>
      </c>
      <c r="Z26" s="31"/>
      <c r="AA26" s="31"/>
      <c r="AB26" s="31"/>
      <c r="AC26" s="31"/>
      <c r="AD26" s="31"/>
      <c r="AE26" s="6"/>
      <c r="AF26" s="34" t="s">
        <v>172</v>
      </c>
      <c r="AG26" s="80">
        <v>43661</v>
      </c>
      <c r="AH26" s="28">
        <v>43661</v>
      </c>
      <c r="AI26" s="80">
        <v>43662</v>
      </c>
      <c r="AJ26" s="31"/>
      <c r="AK26" s="31">
        <v>1</v>
      </c>
      <c r="AL26" s="31">
        <v>1</v>
      </c>
      <c r="AM26" s="31"/>
      <c r="AN26" s="31">
        <v>1</v>
      </c>
      <c r="AO26" s="31"/>
      <c r="AP26" s="31"/>
      <c r="AQ26" s="31"/>
      <c r="AR26" s="31"/>
      <c r="AS26" s="31"/>
      <c r="AT26" s="31"/>
      <c r="AU26" s="31"/>
      <c r="AV26" s="31"/>
      <c r="AW26" s="31">
        <v>1</v>
      </c>
      <c r="AX26" s="31"/>
      <c r="AY26" s="31"/>
      <c r="AZ26" s="31">
        <v>1</v>
      </c>
      <c r="BA26" s="32"/>
      <c r="BB26" s="32"/>
      <c r="BC26" s="32"/>
      <c r="BD26" s="32"/>
      <c r="BE26" s="32"/>
      <c r="BF26" s="32"/>
      <c r="BG26" s="32"/>
    </row>
    <row r="27" spans="2:59" ht="23.1" customHeight="1" x14ac:dyDescent="0.25">
      <c r="B27" s="63">
        <v>19</v>
      </c>
      <c r="C27" s="26" t="s">
        <v>751</v>
      </c>
      <c r="D27" s="43"/>
      <c r="E27" s="42"/>
      <c r="F27" s="43">
        <v>1</v>
      </c>
      <c r="G27" s="42"/>
      <c r="H27" s="25" t="s">
        <v>781</v>
      </c>
      <c r="I27" s="31"/>
      <c r="J27" s="31">
        <v>2</v>
      </c>
      <c r="K27" s="32"/>
      <c r="L27" s="32"/>
      <c r="M27" s="32"/>
      <c r="N27" s="32"/>
      <c r="O27" s="6"/>
      <c r="P27" s="6"/>
      <c r="Q27" s="6"/>
      <c r="R27" s="6"/>
      <c r="S27" s="29">
        <v>43661</v>
      </c>
      <c r="T27" s="31">
        <v>1</v>
      </c>
      <c r="U27" s="31"/>
      <c r="V27" s="31"/>
      <c r="W27" s="31"/>
      <c r="X27" s="31">
        <v>1</v>
      </c>
      <c r="Y27" s="31">
        <v>1</v>
      </c>
      <c r="Z27" s="31"/>
      <c r="AA27" s="31"/>
      <c r="AB27" s="31"/>
      <c r="AC27" s="31"/>
      <c r="AD27" s="31"/>
      <c r="AE27" s="6"/>
      <c r="AF27" s="34" t="s">
        <v>409</v>
      </c>
      <c r="AG27" s="80">
        <v>43661</v>
      </c>
      <c r="AH27" s="28">
        <v>43663</v>
      </c>
      <c r="AI27" s="80">
        <v>43664</v>
      </c>
      <c r="AJ27" s="31"/>
      <c r="AK27" s="31">
        <v>1</v>
      </c>
      <c r="AL27" s="31"/>
      <c r="AM27" s="31">
        <v>1</v>
      </c>
      <c r="AN27" s="31"/>
      <c r="AO27" s="31"/>
      <c r="AP27" s="31">
        <v>1</v>
      </c>
      <c r="AQ27" s="31"/>
      <c r="AR27" s="31"/>
      <c r="AS27" s="31"/>
      <c r="AT27" s="31"/>
      <c r="AU27" s="31"/>
      <c r="AV27" s="31"/>
      <c r="AW27" s="31"/>
      <c r="AX27" s="31"/>
      <c r="AY27" s="31">
        <v>1</v>
      </c>
      <c r="AZ27" s="31">
        <v>1</v>
      </c>
      <c r="BA27" s="32"/>
      <c r="BB27" s="32"/>
      <c r="BC27" s="32"/>
      <c r="BD27" s="32"/>
      <c r="BE27" s="32"/>
      <c r="BF27" s="32"/>
      <c r="BG27" s="32"/>
    </row>
    <row r="28" spans="2:59" ht="23.1" customHeight="1" x14ac:dyDescent="0.25">
      <c r="B28" s="63">
        <v>20</v>
      </c>
      <c r="C28" s="26" t="s">
        <v>752</v>
      </c>
      <c r="D28" s="43"/>
      <c r="E28" s="42"/>
      <c r="F28" s="43">
        <v>1</v>
      </c>
      <c r="G28" s="42"/>
      <c r="H28" s="25" t="s">
        <v>782</v>
      </c>
      <c r="I28" s="31"/>
      <c r="J28" s="31">
        <v>1</v>
      </c>
      <c r="K28" s="32"/>
      <c r="L28" s="32"/>
      <c r="M28" s="32"/>
      <c r="N28" s="32"/>
      <c r="O28" s="6"/>
      <c r="P28" s="6"/>
      <c r="Q28" s="6"/>
      <c r="R28" s="6"/>
      <c r="S28" s="29">
        <v>43662</v>
      </c>
      <c r="T28" s="31">
        <v>1</v>
      </c>
      <c r="U28" s="31"/>
      <c r="V28" s="31"/>
      <c r="W28" s="31"/>
      <c r="X28" s="31">
        <v>1</v>
      </c>
      <c r="Y28" s="31">
        <v>1</v>
      </c>
      <c r="Z28" s="31"/>
      <c r="AA28" s="31"/>
      <c r="AB28" s="31"/>
      <c r="AC28" s="31"/>
      <c r="AD28" s="31"/>
      <c r="AE28" s="6"/>
      <c r="AF28" s="34" t="s">
        <v>172</v>
      </c>
      <c r="AG28" s="80" t="s">
        <v>861</v>
      </c>
      <c r="AH28" s="28">
        <v>43665</v>
      </c>
      <c r="AI28" s="80">
        <v>43668</v>
      </c>
      <c r="AJ28" s="31">
        <v>1</v>
      </c>
      <c r="AK28" s="31"/>
      <c r="AL28" s="31">
        <v>1</v>
      </c>
      <c r="AM28" s="31"/>
      <c r="AN28" s="31"/>
      <c r="AO28" s="31"/>
      <c r="AP28" s="31">
        <v>1</v>
      </c>
      <c r="AQ28" s="31"/>
      <c r="AR28" s="31"/>
      <c r="AS28" s="31"/>
      <c r="AT28" s="31"/>
      <c r="AU28" s="31"/>
      <c r="AV28" s="31"/>
      <c r="AW28" s="31"/>
      <c r="AX28" s="31">
        <v>1</v>
      </c>
      <c r="AY28" s="31"/>
      <c r="AZ28" s="31">
        <v>1</v>
      </c>
      <c r="BA28" s="32"/>
      <c r="BB28" s="32"/>
      <c r="BC28" s="32"/>
      <c r="BD28" s="32"/>
      <c r="BE28" s="32"/>
      <c r="BF28" s="32"/>
      <c r="BG28" s="32"/>
    </row>
    <row r="29" spans="2:59" ht="23.1" customHeight="1" x14ac:dyDescent="0.25">
      <c r="B29" s="63">
        <v>21</v>
      </c>
      <c r="C29" s="26" t="s">
        <v>753</v>
      </c>
      <c r="D29" s="43"/>
      <c r="E29" s="42"/>
      <c r="F29" s="43">
        <v>1</v>
      </c>
      <c r="G29" s="42"/>
      <c r="H29" s="25" t="s">
        <v>783</v>
      </c>
      <c r="I29" s="31"/>
      <c r="J29" s="31">
        <v>0</v>
      </c>
      <c r="K29" s="32"/>
      <c r="L29" s="32"/>
      <c r="M29" s="32"/>
      <c r="N29" s="32"/>
      <c r="O29" s="6"/>
      <c r="P29" s="6"/>
      <c r="Q29" s="6"/>
      <c r="R29" s="6"/>
      <c r="S29" s="29">
        <v>43663</v>
      </c>
      <c r="T29" s="31">
        <v>1</v>
      </c>
      <c r="U29" s="31"/>
      <c r="V29" s="31"/>
      <c r="W29" s="31"/>
      <c r="X29" s="31">
        <v>1</v>
      </c>
      <c r="Y29" s="31"/>
      <c r="Z29" s="31"/>
      <c r="AA29" s="31"/>
      <c r="AB29" s="31"/>
      <c r="AC29" s="31">
        <v>1</v>
      </c>
      <c r="AD29" s="31"/>
      <c r="AE29" s="6"/>
      <c r="AF29" s="34" t="s">
        <v>260</v>
      </c>
      <c r="AG29" s="80" t="s">
        <v>861</v>
      </c>
      <c r="AH29" s="28">
        <v>43675</v>
      </c>
      <c r="AI29" s="80">
        <v>43675</v>
      </c>
      <c r="AJ29" s="31">
        <v>1</v>
      </c>
      <c r="AK29" s="31"/>
      <c r="AL29" s="31">
        <v>1</v>
      </c>
      <c r="AM29" s="31"/>
      <c r="AN29" s="31"/>
      <c r="AO29" s="31"/>
      <c r="AP29" s="31">
        <v>1</v>
      </c>
      <c r="AQ29" s="31"/>
      <c r="AR29" s="31"/>
      <c r="AS29" s="31"/>
      <c r="AT29" s="31"/>
      <c r="AU29" s="31"/>
      <c r="AV29" s="31"/>
      <c r="AW29" s="31"/>
      <c r="AX29" s="31"/>
      <c r="AY29" s="31">
        <v>1</v>
      </c>
      <c r="AZ29" s="31">
        <v>1</v>
      </c>
      <c r="BA29" s="32"/>
      <c r="BB29" s="32"/>
      <c r="BC29" s="32"/>
      <c r="BD29" s="32"/>
      <c r="BE29" s="32"/>
      <c r="BF29" s="32"/>
      <c r="BG29" s="32"/>
    </row>
    <row r="30" spans="2:59" ht="23.1" customHeight="1" x14ac:dyDescent="0.25">
      <c r="B30" s="63">
        <v>22</v>
      </c>
      <c r="C30" s="26" t="s">
        <v>754</v>
      </c>
      <c r="D30" s="43"/>
      <c r="E30" s="42"/>
      <c r="F30" s="43">
        <v>1</v>
      </c>
      <c r="G30" s="42"/>
      <c r="H30" s="25" t="s">
        <v>784</v>
      </c>
      <c r="I30" s="31"/>
      <c r="J30" s="31">
        <v>0</v>
      </c>
      <c r="K30" s="32"/>
      <c r="L30" s="32"/>
      <c r="M30" s="32"/>
      <c r="N30" s="32"/>
      <c r="O30" s="6"/>
      <c r="P30" s="6"/>
      <c r="Q30" s="6"/>
      <c r="R30" s="6"/>
      <c r="S30" s="29">
        <v>43663</v>
      </c>
      <c r="T30" s="31">
        <v>1</v>
      </c>
      <c r="U30" s="31"/>
      <c r="V30" s="31"/>
      <c r="W30" s="31"/>
      <c r="X30" s="31">
        <v>1</v>
      </c>
      <c r="Y30" s="31"/>
      <c r="Z30" s="31"/>
      <c r="AA30" s="31"/>
      <c r="AB30" s="31"/>
      <c r="AC30" s="31">
        <v>1</v>
      </c>
      <c r="AD30" s="31"/>
      <c r="AE30" s="6"/>
      <c r="AF30" s="34" t="s">
        <v>172</v>
      </c>
      <c r="AG30" s="80" t="s">
        <v>861</v>
      </c>
      <c r="AH30" s="28">
        <v>43665</v>
      </c>
      <c r="AI30" s="80">
        <v>43675</v>
      </c>
      <c r="AJ30" s="31"/>
      <c r="AK30" s="31">
        <v>1</v>
      </c>
      <c r="AL30" s="31">
        <v>1</v>
      </c>
      <c r="AM30" s="31"/>
      <c r="AN30" s="31"/>
      <c r="AO30" s="31"/>
      <c r="AP30" s="31">
        <v>1</v>
      </c>
      <c r="AQ30" s="31"/>
      <c r="AR30" s="31"/>
      <c r="AS30" s="31"/>
      <c r="AT30" s="31"/>
      <c r="AU30" s="31"/>
      <c r="AV30" s="31"/>
      <c r="AW30" s="31"/>
      <c r="AX30" s="31"/>
      <c r="AY30" s="31">
        <v>1</v>
      </c>
      <c r="AZ30" s="31">
        <v>1</v>
      </c>
      <c r="BA30" s="32"/>
      <c r="BB30" s="32"/>
      <c r="BC30" s="32"/>
      <c r="BD30" s="32"/>
      <c r="BE30" s="32"/>
      <c r="BF30" s="32"/>
      <c r="BG30" s="32"/>
    </row>
    <row r="31" spans="2:59" ht="23.1" customHeight="1" x14ac:dyDescent="0.25">
      <c r="B31" s="63">
        <v>23</v>
      </c>
      <c r="C31" s="26" t="s">
        <v>755</v>
      </c>
      <c r="D31" s="43"/>
      <c r="E31" s="42"/>
      <c r="F31" s="43">
        <v>1</v>
      </c>
      <c r="G31" s="42"/>
      <c r="H31" s="25" t="s">
        <v>785</v>
      </c>
      <c r="I31" s="31"/>
      <c r="J31" s="31">
        <v>1</v>
      </c>
      <c r="K31" s="32"/>
      <c r="L31" s="32"/>
      <c r="M31" s="32"/>
      <c r="N31" s="32"/>
      <c r="O31" s="6"/>
      <c r="P31" s="6"/>
      <c r="Q31" s="6"/>
      <c r="R31" s="6"/>
      <c r="S31" s="29">
        <v>43664</v>
      </c>
      <c r="T31" s="31">
        <v>1</v>
      </c>
      <c r="U31" s="31"/>
      <c r="V31" s="31"/>
      <c r="W31" s="31"/>
      <c r="X31" s="31">
        <v>1</v>
      </c>
      <c r="Y31" s="31">
        <v>1</v>
      </c>
      <c r="Z31" s="31"/>
      <c r="AA31" s="31"/>
      <c r="AB31" s="31"/>
      <c r="AC31" s="31"/>
      <c r="AD31" s="31"/>
      <c r="AE31" s="6"/>
      <c r="AF31" s="34" t="s">
        <v>172</v>
      </c>
      <c r="AG31" s="80" t="s">
        <v>862</v>
      </c>
      <c r="AH31" s="28">
        <v>43665</v>
      </c>
      <c r="AI31" s="80">
        <v>43668</v>
      </c>
      <c r="AJ31" s="31"/>
      <c r="AK31" s="31">
        <v>1</v>
      </c>
      <c r="AL31" s="31">
        <v>1</v>
      </c>
      <c r="AM31" s="31"/>
      <c r="AN31" s="31"/>
      <c r="AO31" s="31"/>
      <c r="AP31" s="31">
        <v>1</v>
      </c>
      <c r="AQ31" s="31"/>
      <c r="AR31" s="31"/>
      <c r="AS31" s="31"/>
      <c r="AT31" s="31"/>
      <c r="AU31" s="31"/>
      <c r="AV31" s="31"/>
      <c r="AW31" s="31"/>
      <c r="AX31" s="31"/>
      <c r="AY31" s="31">
        <v>1</v>
      </c>
      <c r="AZ31" s="31">
        <v>1</v>
      </c>
      <c r="BA31" s="32"/>
      <c r="BB31" s="32"/>
      <c r="BC31" s="32"/>
      <c r="BD31" s="32"/>
      <c r="BE31" s="32"/>
      <c r="BF31" s="32"/>
      <c r="BG31" s="32"/>
    </row>
    <row r="32" spans="2:59" ht="23.1" customHeight="1" x14ac:dyDescent="0.25">
      <c r="B32" s="63">
        <v>24</v>
      </c>
      <c r="C32" s="26" t="s">
        <v>756</v>
      </c>
      <c r="D32" s="43"/>
      <c r="E32" s="42"/>
      <c r="F32" s="43">
        <v>1</v>
      </c>
      <c r="G32" s="42"/>
      <c r="H32" s="25" t="s">
        <v>786</v>
      </c>
      <c r="I32" s="31"/>
      <c r="J32" s="31">
        <v>1</v>
      </c>
      <c r="K32" s="32"/>
      <c r="L32" s="32"/>
      <c r="M32" s="32"/>
      <c r="N32" s="32"/>
      <c r="O32" s="6"/>
      <c r="P32" s="6"/>
      <c r="Q32" s="6"/>
      <c r="R32" s="6"/>
      <c r="S32" s="29">
        <v>43664</v>
      </c>
      <c r="T32" s="31">
        <v>1</v>
      </c>
      <c r="U32" s="31"/>
      <c r="V32" s="31"/>
      <c r="W32" s="31"/>
      <c r="X32" s="31">
        <v>1</v>
      </c>
      <c r="Y32" s="31">
        <v>1</v>
      </c>
      <c r="Z32" s="31"/>
      <c r="AA32" s="31"/>
      <c r="AB32" s="31"/>
      <c r="AC32" s="31"/>
      <c r="AD32" s="31"/>
      <c r="AE32" s="6"/>
      <c r="AF32" s="34" t="s">
        <v>172</v>
      </c>
      <c r="AG32" s="80" t="s">
        <v>862</v>
      </c>
      <c r="AH32" s="28">
        <v>43665</v>
      </c>
      <c r="AI32" s="80">
        <v>43668</v>
      </c>
      <c r="AJ32" s="31"/>
      <c r="AK32" s="31">
        <v>1</v>
      </c>
      <c r="AL32" s="31">
        <v>1</v>
      </c>
      <c r="AM32" s="31"/>
      <c r="AN32" s="31"/>
      <c r="AO32" s="31"/>
      <c r="AP32" s="31">
        <v>1</v>
      </c>
      <c r="AQ32" s="31"/>
      <c r="AR32" s="31"/>
      <c r="AS32" s="31"/>
      <c r="AT32" s="31"/>
      <c r="AU32" s="31"/>
      <c r="AV32" s="31"/>
      <c r="AW32" s="31"/>
      <c r="AX32" s="31"/>
      <c r="AY32" s="31">
        <v>1</v>
      </c>
      <c r="AZ32" s="31">
        <v>1</v>
      </c>
      <c r="BA32" s="32"/>
      <c r="BB32" s="32"/>
      <c r="BC32" s="32"/>
      <c r="BD32" s="32"/>
      <c r="BE32" s="32"/>
      <c r="BF32" s="32"/>
      <c r="BG32" s="32"/>
    </row>
    <row r="33" spans="2:59" ht="23.1" customHeight="1" x14ac:dyDescent="0.25">
      <c r="B33" s="63">
        <v>25</v>
      </c>
      <c r="C33" s="26" t="s">
        <v>757</v>
      </c>
      <c r="D33" s="43">
        <v>1</v>
      </c>
      <c r="E33" s="42"/>
      <c r="F33" s="43"/>
      <c r="G33" s="42"/>
      <c r="H33" s="25" t="s">
        <v>787</v>
      </c>
      <c r="I33" s="31"/>
      <c r="J33" s="31">
        <v>1</v>
      </c>
      <c r="K33" s="32"/>
      <c r="L33" s="32"/>
      <c r="M33" s="32"/>
      <c r="N33" s="32"/>
      <c r="O33" s="6"/>
      <c r="P33" s="6"/>
      <c r="Q33" s="6"/>
      <c r="R33" s="6"/>
      <c r="S33" s="29">
        <v>43664</v>
      </c>
      <c r="T33" s="31">
        <v>1</v>
      </c>
      <c r="U33" s="31"/>
      <c r="V33" s="31"/>
      <c r="W33" s="31"/>
      <c r="X33" s="31">
        <v>1</v>
      </c>
      <c r="Y33" s="31">
        <v>1</v>
      </c>
      <c r="Z33" s="31"/>
      <c r="AA33" s="31"/>
      <c r="AB33" s="31"/>
      <c r="AC33" s="31"/>
      <c r="AD33" s="31"/>
      <c r="AE33" s="6"/>
      <c r="AF33" s="34" t="s">
        <v>172</v>
      </c>
      <c r="AG33" s="80" t="s">
        <v>862</v>
      </c>
      <c r="AH33" s="28">
        <v>43664</v>
      </c>
      <c r="AI33" s="80">
        <v>43675</v>
      </c>
      <c r="AJ33" s="31">
        <v>1</v>
      </c>
      <c r="AK33" s="31"/>
      <c r="AL33" s="31">
        <v>1</v>
      </c>
      <c r="AM33" s="31"/>
      <c r="AN33" s="31"/>
      <c r="AO33" s="31">
        <v>1</v>
      </c>
      <c r="AP33" s="31"/>
      <c r="AQ33" s="31"/>
      <c r="AR33" s="31"/>
      <c r="AS33" s="31"/>
      <c r="AT33" s="31"/>
      <c r="AU33" s="31"/>
      <c r="AV33" s="31"/>
      <c r="AW33" s="31"/>
      <c r="AX33" s="31">
        <v>1</v>
      </c>
      <c r="AY33" s="31"/>
      <c r="AZ33" s="31">
        <v>1</v>
      </c>
      <c r="BA33" s="32"/>
      <c r="BB33" s="32"/>
      <c r="BC33" s="32"/>
      <c r="BD33" s="32"/>
      <c r="BE33" s="32"/>
      <c r="BF33" s="32"/>
      <c r="BG33" s="32"/>
    </row>
    <row r="34" spans="2:59" ht="23.1" customHeight="1" x14ac:dyDescent="0.25">
      <c r="B34" s="63">
        <v>26</v>
      </c>
      <c r="C34" s="26" t="s">
        <v>758</v>
      </c>
      <c r="D34" s="43"/>
      <c r="E34" s="42"/>
      <c r="F34" s="43">
        <v>1</v>
      </c>
      <c r="G34" s="42"/>
      <c r="H34" s="25" t="s">
        <v>788</v>
      </c>
      <c r="I34" s="31"/>
      <c r="J34" s="31">
        <v>1</v>
      </c>
      <c r="K34" s="32"/>
      <c r="L34" s="32"/>
      <c r="M34" s="32"/>
      <c r="N34" s="32"/>
      <c r="O34" s="6"/>
      <c r="P34" s="6"/>
      <c r="Q34" s="6"/>
      <c r="R34" s="6"/>
      <c r="S34" s="29">
        <v>43664</v>
      </c>
      <c r="T34" s="31">
        <v>1</v>
      </c>
      <c r="U34" s="31"/>
      <c r="V34" s="31"/>
      <c r="W34" s="31"/>
      <c r="X34" s="31">
        <v>1</v>
      </c>
      <c r="Y34" s="31">
        <v>1</v>
      </c>
      <c r="Z34" s="31"/>
      <c r="AA34" s="31"/>
      <c r="AB34" s="31"/>
      <c r="AC34" s="31"/>
      <c r="AD34" s="31"/>
      <c r="AE34" s="6"/>
      <c r="AF34" s="34" t="s">
        <v>172</v>
      </c>
      <c r="AG34" s="80" t="s">
        <v>863</v>
      </c>
      <c r="AH34" s="28">
        <v>43665</v>
      </c>
      <c r="AI34" s="80">
        <v>43668</v>
      </c>
      <c r="AJ34" s="31"/>
      <c r="AK34" s="31">
        <v>1</v>
      </c>
      <c r="AL34" s="31">
        <v>1</v>
      </c>
      <c r="AM34" s="31"/>
      <c r="AN34" s="31"/>
      <c r="AO34" s="31">
        <v>1</v>
      </c>
      <c r="AP34" s="31"/>
      <c r="AQ34" s="31"/>
      <c r="AR34" s="31"/>
      <c r="AS34" s="31"/>
      <c r="AT34" s="31"/>
      <c r="AU34" s="31"/>
      <c r="AV34" s="31"/>
      <c r="AW34" s="31"/>
      <c r="AX34" s="31">
        <v>1</v>
      </c>
      <c r="AY34" s="31"/>
      <c r="AZ34" s="31">
        <v>1</v>
      </c>
      <c r="BA34" s="32"/>
      <c r="BB34" s="32"/>
      <c r="BC34" s="32"/>
      <c r="BD34" s="32"/>
      <c r="BE34" s="32"/>
      <c r="BF34" s="32"/>
      <c r="BG34" s="32"/>
    </row>
    <row r="35" spans="2:59" ht="23.1" customHeight="1" x14ac:dyDescent="0.25">
      <c r="B35" s="63">
        <v>27</v>
      </c>
      <c r="C35" s="26" t="s">
        <v>759</v>
      </c>
      <c r="D35" s="43"/>
      <c r="E35" s="42"/>
      <c r="F35" s="43">
        <v>1</v>
      </c>
      <c r="G35" s="42"/>
      <c r="H35" s="25" t="s">
        <v>789</v>
      </c>
      <c r="I35" s="31"/>
      <c r="J35" s="31">
        <v>1</v>
      </c>
      <c r="K35" s="32"/>
      <c r="L35" s="32"/>
      <c r="M35" s="32"/>
      <c r="N35" s="32"/>
      <c r="O35" s="6"/>
      <c r="P35" s="6"/>
      <c r="Q35" s="6"/>
      <c r="R35" s="6"/>
      <c r="S35" s="29">
        <v>43665</v>
      </c>
      <c r="T35" s="31">
        <v>1</v>
      </c>
      <c r="U35" s="31"/>
      <c r="V35" s="31"/>
      <c r="W35" s="31"/>
      <c r="X35" s="31">
        <v>1</v>
      </c>
      <c r="Y35" s="31">
        <v>1</v>
      </c>
      <c r="Z35" s="31"/>
      <c r="AA35" s="31"/>
      <c r="AB35" s="31"/>
      <c r="AC35" s="31"/>
      <c r="AD35" s="31"/>
      <c r="AE35" s="6"/>
      <c r="AF35" s="34" t="s">
        <v>859</v>
      </c>
      <c r="AG35" s="80" t="s">
        <v>863</v>
      </c>
      <c r="AH35" s="28">
        <v>43670</v>
      </c>
      <c r="AI35" s="80">
        <v>43670</v>
      </c>
      <c r="AJ35" s="31">
        <v>1</v>
      </c>
      <c r="AK35" s="31"/>
      <c r="AL35" s="31">
        <v>1</v>
      </c>
      <c r="AM35" s="31"/>
      <c r="AN35" s="31"/>
      <c r="AO35" s="31"/>
      <c r="AP35" s="31">
        <v>1</v>
      </c>
      <c r="AQ35" s="31"/>
      <c r="AR35" s="31"/>
      <c r="AS35" s="31"/>
      <c r="AT35" s="31"/>
      <c r="AU35" s="31"/>
      <c r="AV35" s="31"/>
      <c r="AW35" s="31"/>
      <c r="AX35" s="31"/>
      <c r="AY35" s="31">
        <v>1</v>
      </c>
      <c r="AZ35" s="31">
        <v>1</v>
      </c>
      <c r="BA35" s="32"/>
      <c r="BB35" s="32"/>
      <c r="BC35" s="32"/>
      <c r="BD35" s="32"/>
      <c r="BE35" s="32"/>
      <c r="BF35" s="32"/>
      <c r="BG35" s="32"/>
    </row>
    <row r="36" spans="2:59" ht="23.1" customHeight="1" x14ac:dyDescent="0.25">
      <c r="B36" s="63">
        <v>28</v>
      </c>
      <c r="C36" s="26" t="s">
        <v>760</v>
      </c>
      <c r="D36" s="43"/>
      <c r="E36" s="42"/>
      <c r="F36" s="43">
        <v>1</v>
      </c>
      <c r="G36" s="42"/>
      <c r="H36" s="25" t="s">
        <v>790</v>
      </c>
      <c r="I36" s="31"/>
      <c r="J36" s="31">
        <v>1</v>
      </c>
      <c r="K36" s="32"/>
      <c r="L36" s="32"/>
      <c r="M36" s="32"/>
      <c r="N36" s="32"/>
      <c r="O36" s="6"/>
      <c r="P36" s="6"/>
      <c r="Q36" s="6"/>
      <c r="R36" s="6"/>
      <c r="S36" s="29">
        <v>43666</v>
      </c>
      <c r="T36" s="31">
        <v>1</v>
      </c>
      <c r="U36" s="31"/>
      <c r="V36" s="31"/>
      <c r="W36" s="31"/>
      <c r="X36" s="31">
        <v>1</v>
      </c>
      <c r="Y36" s="31">
        <v>1</v>
      </c>
      <c r="Z36" s="31"/>
      <c r="AA36" s="31"/>
      <c r="AB36" s="31"/>
      <c r="AC36" s="31"/>
      <c r="AD36" s="31"/>
      <c r="AE36" s="82"/>
      <c r="AF36" s="34" t="s">
        <v>172</v>
      </c>
      <c r="AG36" s="80">
        <v>43668</v>
      </c>
      <c r="AH36" s="28">
        <v>43686</v>
      </c>
      <c r="AI36" s="80">
        <v>43686</v>
      </c>
      <c r="AJ36" s="31"/>
      <c r="AK36" s="31">
        <v>1</v>
      </c>
      <c r="AL36" s="31">
        <v>1</v>
      </c>
      <c r="AM36" s="31"/>
      <c r="AN36" s="31"/>
      <c r="AO36" s="31">
        <v>1</v>
      </c>
      <c r="AP36" s="31"/>
      <c r="AQ36" s="31"/>
      <c r="AR36" s="31"/>
      <c r="AS36" s="31"/>
      <c r="AT36" s="31"/>
      <c r="AU36" s="31"/>
      <c r="AV36" s="31"/>
      <c r="AW36" s="31"/>
      <c r="AX36" s="31">
        <v>1</v>
      </c>
      <c r="AY36" s="31"/>
      <c r="AZ36" s="31">
        <v>1</v>
      </c>
      <c r="BA36" s="32"/>
      <c r="BB36" s="32"/>
      <c r="BC36" s="32"/>
      <c r="BD36" s="32"/>
      <c r="BE36" s="32"/>
      <c r="BF36" s="32"/>
      <c r="BG36" s="32"/>
    </row>
    <row r="37" spans="2:59" ht="23.1" customHeight="1" x14ac:dyDescent="0.25">
      <c r="B37" s="63">
        <v>29</v>
      </c>
      <c r="C37" s="26" t="s">
        <v>761</v>
      </c>
      <c r="D37" s="43"/>
      <c r="E37" s="42"/>
      <c r="F37" s="43">
        <v>1</v>
      </c>
      <c r="G37" s="42"/>
      <c r="H37" s="25" t="s">
        <v>791</v>
      </c>
      <c r="I37" s="31"/>
      <c r="J37" s="31">
        <v>1</v>
      </c>
      <c r="K37" s="32"/>
      <c r="L37" s="32"/>
      <c r="M37" s="32"/>
      <c r="N37" s="32"/>
      <c r="O37" s="6"/>
      <c r="P37" s="6"/>
      <c r="Q37" s="6"/>
      <c r="R37" s="6"/>
      <c r="S37" s="29">
        <v>43667</v>
      </c>
      <c r="T37" s="31">
        <v>1</v>
      </c>
      <c r="U37" s="31"/>
      <c r="V37" s="31"/>
      <c r="W37" s="31"/>
      <c r="X37" s="31">
        <v>1</v>
      </c>
      <c r="Y37" s="31">
        <v>1</v>
      </c>
      <c r="Z37" s="31"/>
      <c r="AA37" s="31"/>
      <c r="AB37" s="31"/>
      <c r="AC37" s="31"/>
      <c r="AD37" s="31"/>
      <c r="AE37" s="6"/>
      <c r="AF37" s="34" t="s">
        <v>172</v>
      </c>
      <c r="AG37" s="80">
        <v>43668</v>
      </c>
      <c r="AH37" s="28">
        <v>43676</v>
      </c>
      <c r="AI37" s="80">
        <v>43676</v>
      </c>
      <c r="AJ37" s="31">
        <v>1</v>
      </c>
      <c r="AK37" s="31"/>
      <c r="AL37" s="31">
        <v>1</v>
      </c>
      <c r="AM37" s="31"/>
      <c r="AN37" s="31">
        <v>1</v>
      </c>
      <c r="AO37" s="31"/>
      <c r="AP37" s="31"/>
      <c r="AQ37" s="31"/>
      <c r="AR37" s="31"/>
      <c r="AS37" s="31"/>
      <c r="AT37" s="31"/>
      <c r="AU37" s="31"/>
      <c r="AV37" s="31"/>
      <c r="AW37" s="31">
        <v>1</v>
      </c>
      <c r="AX37" s="31"/>
      <c r="AY37" s="31"/>
      <c r="AZ37" s="31">
        <v>1</v>
      </c>
      <c r="BA37" s="32"/>
      <c r="BB37" s="32"/>
      <c r="BC37" s="32"/>
      <c r="BD37" s="32"/>
      <c r="BE37" s="32"/>
      <c r="BF37" s="32"/>
      <c r="BG37" s="32"/>
    </row>
    <row r="38" spans="2:59" ht="23.1" customHeight="1" x14ac:dyDescent="0.25">
      <c r="B38" s="63">
        <v>30</v>
      </c>
      <c r="C38" s="26" t="s">
        <v>762</v>
      </c>
      <c r="D38" s="43"/>
      <c r="E38" s="42"/>
      <c r="F38" s="43">
        <v>1</v>
      </c>
      <c r="G38" s="42"/>
      <c r="H38" s="25" t="s">
        <v>792</v>
      </c>
      <c r="I38" s="31"/>
      <c r="J38" s="31">
        <v>1</v>
      </c>
      <c r="K38" s="32"/>
      <c r="L38" s="32"/>
      <c r="M38" s="32"/>
      <c r="N38" s="32"/>
      <c r="O38" s="6"/>
      <c r="P38" s="6"/>
      <c r="Q38" s="6"/>
      <c r="R38" s="6"/>
      <c r="S38" s="29">
        <v>43668</v>
      </c>
      <c r="T38" s="31">
        <v>1</v>
      </c>
      <c r="U38" s="31"/>
      <c r="V38" s="31"/>
      <c r="W38" s="31"/>
      <c r="X38" s="31">
        <v>1</v>
      </c>
      <c r="Y38" s="31">
        <v>1</v>
      </c>
      <c r="Z38" s="31"/>
      <c r="AA38" s="31"/>
      <c r="AB38" s="31"/>
      <c r="AC38" s="31"/>
      <c r="AD38" s="31"/>
      <c r="AE38" s="6"/>
      <c r="AF38" s="34" t="s">
        <v>172</v>
      </c>
      <c r="AG38" s="80">
        <v>43668</v>
      </c>
      <c r="AH38" s="28">
        <v>43676</v>
      </c>
      <c r="AI38" s="80">
        <v>43676</v>
      </c>
      <c r="AJ38" s="31">
        <v>1</v>
      </c>
      <c r="AK38" s="31"/>
      <c r="AL38" s="31">
        <v>1</v>
      </c>
      <c r="AM38" s="31"/>
      <c r="AN38" s="31"/>
      <c r="AO38" s="31"/>
      <c r="AP38" s="31">
        <v>1</v>
      </c>
      <c r="AQ38" s="31"/>
      <c r="AR38" s="31"/>
      <c r="AS38" s="31"/>
      <c r="AT38" s="31"/>
      <c r="AU38" s="31"/>
      <c r="AV38" s="31"/>
      <c r="AW38" s="31"/>
      <c r="AX38" s="31">
        <v>1</v>
      </c>
      <c r="AY38" s="31"/>
      <c r="AZ38" s="31">
        <v>1</v>
      </c>
      <c r="BA38" s="32"/>
      <c r="BB38" s="32"/>
      <c r="BC38" s="32"/>
      <c r="BD38" s="32"/>
      <c r="BE38" s="32"/>
      <c r="BF38" s="32"/>
      <c r="BG38" s="32"/>
    </row>
    <row r="39" spans="2:59" ht="23.1" customHeight="1" x14ac:dyDescent="0.25">
      <c r="B39" s="63">
        <v>31</v>
      </c>
      <c r="C39" s="26" t="s">
        <v>793</v>
      </c>
      <c r="D39" s="43"/>
      <c r="E39" s="42"/>
      <c r="F39" s="43">
        <v>1</v>
      </c>
      <c r="G39" s="42"/>
      <c r="H39" s="25" t="s">
        <v>846</v>
      </c>
      <c r="I39" s="31"/>
      <c r="J39" s="31">
        <v>1</v>
      </c>
      <c r="K39" s="32"/>
      <c r="L39" s="32"/>
      <c r="M39" s="32"/>
      <c r="N39" s="32"/>
      <c r="O39" s="6"/>
      <c r="P39" s="6"/>
      <c r="Q39" s="6"/>
      <c r="R39" s="6"/>
      <c r="S39" s="29">
        <v>43668</v>
      </c>
      <c r="T39" s="31">
        <v>1</v>
      </c>
      <c r="U39" s="31"/>
      <c r="V39" s="31"/>
      <c r="W39" s="31"/>
      <c r="X39" s="31">
        <v>1</v>
      </c>
      <c r="Y39" s="31">
        <v>1</v>
      </c>
      <c r="Z39" s="31"/>
      <c r="AA39" s="31"/>
      <c r="AB39" s="31"/>
      <c r="AC39" s="31"/>
      <c r="AD39" s="31"/>
      <c r="AE39" s="6"/>
      <c r="AF39" s="34" t="s">
        <v>176</v>
      </c>
      <c r="AG39" s="80">
        <v>43668</v>
      </c>
      <c r="AH39" s="28">
        <v>43675</v>
      </c>
      <c r="AI39" s="80">
        <v>43676</v>
      </c>
      <c r="AJ39" s="31">
        <v>1</v>
      </c>
      <c r="AK39" s="31"/>
      <c r="AL39" s="31">
        <v>1</v>
      </c>
      <c r="AM39" s="31"/>
      <c r="AN39" s="31"/>
      <c r="AO39" s="31">
        <v>1</v>
      </c>
      <c r="AP39" s="31"/>
      <c r="AQ39" s="31"/>
      <c r="AR39" s="31"/>
      <c r="AS39" s="31"/>
      <c r="AT39" s="31"/>
      <c r="AU39" s="31"/>
      <c r="AV39" s="31"/>
      <c r="AW39" s="31"/>
      <c r="AX39" s="31">
        <v>1</v>
      </c>
      <c r="AY39" s="31"/>
      <c r="AZ39" s="31">
        <v>1</v>
      </c>
      <c r="BA39" s="32"/>
      <c r="BB39" s="32"/>
      <c r="BC39" s="32"/>
      <c r="BD39" s="32"/>
      <c r="BE39" s="32"/>
      <c r="BF39" s="32"/>
      <c r="BG39" s="32"/>
    </row>
    <row r="40" spans="2:59" ht="23.1" customHeight="1" x14ac:dyDescent="0.25">
      <c r="B40" s="63">
        <v>32</v>
      </c>
      <c r="C40" s="26" t="s">
        <v>794</v>
      </c>
      <c r="D40" s="43"/>
      <c r="E40" s="42"/>
      <c r="F40" s="43">
        <v>1</v>
      </c>
      <c r="G40" s="42"/>
      <c r="H40" s="25" t="s">
        <v>847</v>
      </c>
      <c r="I40" s="31"/>
      <c r="J40" s="31">
        <v>2</v>
      </c>
      <c r="K40" s="32"/>
      <c r="L40" s="32"/>
      <c r="M40" s="32"/>
      <c r="N40" s="32"/>
      <c r="O40" s="6"/>
      <c r="P40" s="6"/>
      <c r="Q40" s="6"/>
      <c r="R40" s="6"/>
      <c r="S40" s="29">
        <v>43669</v>
      </c>
      <c r="T40" s="31">
        <v>1</v>
      </c>
      <c r="U40" s="31"/>
      <c r="V40" s="31"/>
      <c r="W40" s="31"/>
      <c r="X40" s="31">
        <v>1</v>
      </c>
      <c r="Y40" s="31">
        <v>1</v>
      </c>
      <c r="Z40" s="31"/>
      <c r="AA40" s="31"/>
      <c r="AB40" s="31"/>
      <c r="AC40" s="31"/>
      <c r="AD40" s="31"/>
      <c r="AE40" s="6"/>
      <c r="AF40" s="34" t="s">
        <v>641</v>
      </c>
      <c r="AG40" s="80">
        <v>43670</v>
      </c>
      <c r="AH40" s="28">
        <v>43685</v>
      </c>
      <c r="AI40" s="80">
        <v>43686</v>
      </c>
      <c r="AJ40" s="31">
        <v>1</v>
      </c>
      <c r="AK40" s="31"/>
      <c r="AL40" s="31">
        <v>1</v>
      </c>
      <c r="AM40" s="31"/>
      <c r="AN40" s="31"/>
      <c r="AO40" s="31">
        <v>1</v>
      </c>
      <c r="AP40" s="31"/>
      <c r="AQ40" s="31"/>
      <c r="AR40" s="31"/>
      <c r="AS40" s="31"/>
      <c r="AT40" s="31"/>
      <c r="AU40" s="31"/>
      <c r="AV40" s="31"/>
      <c r="AW40" s="31"/>
      <c r="AX40" s="31">
        <v>1</v>
      </c>
      <c r="AY40" s="31"/>
      <c r="AZ40" s="31">
        <v>1</v>
      </c>
      <c r="BA40" s="32"/>
      <c r="BB40" s="32"/>
      <c r="BC40" s="32"/>
      <c r="BD40" s="32"/>
      <c r="BE40" s="32"/>
      <c r="BF40" s="32"/>
      <c r="BG40" s="32"/>
    </row>
    <row r="41" spans="2:59" ht="23.1" customHeight="1" x14ac:dyDescent="0.25">
      <c r="B41" s="63">
        <v>33</v>
      </c>
      <c r="C41" s="26" t="s">
        <v>795</v>
      </c>
      <c r="D41" s="43"/>
      <c r="E41" s="42"/>
      <c r="F41" s="43">
        <v>1</v>
      </c>
      <c r="G41" s="42"/>
      <c r="H41" s="25" t="s">
        <v>848</v>
      </c>
      <c r="I41" s="31"/>
      <c r="J41" s="31">
        <v>4</v>
      </c>
      <c r="K41" s="32"/>
      <c r="L41" s="32"/>
      <c r="M41" s="32"/>
      <c r="N41" s="32"/>
      <c r="O41" s="6"/>
      <c r="P41" s="6"/>
      <c r="Q41" s="6"/>
      <c r="R41" s="6"/>
      <c r="S41" s="29">
        <v>43669</v>
      </c>
      <c r="T41" s="31">
        <v>1</v>
      </c>
      <c r="U41" s="31"/>
      <c r="V41" s="31"/>
      <c r="W41" s="31"/>
      <c r="X41" s="31">
        <v>1</v>
      </c>
      <c r="Y41" s="31">
        <v>1</v>
      </c>
      <c r="Z41" s="31"/>
      <c r="AA41" s="31"/>
      <c r="AB41" s="31"/>
      <c r="AC41" s="31"/>
      <c r="AD41" s="31"/>
      <c r="AE41" s="6"/>
      <c r="AF41" s="34" t="s">
        <v>172</v>
      </c>
      <c r="AG41" s="80">
        <v>43670</v>
      </c>
      <c r="AH41" s="28">
        <v>43689</v>
      </c>
      <c r="AI41" s="80">
        <v>43700</v>
      </c>
      <c r="AJ41" s="31">
        <v>1</v>
      </c>
      <c r="AK41" s="31"/>
      <c r="AL41" s="31">
        <v>1</v>
      </c>
      <c r="AM41" s="31"/>
      <c r="AN41" s="31"/>
      <c r="AO41" s="31">
        <v>1</v>
      </c>
      <c r="AP41" s="31"/>
      <c r="AQ41" s="31"/>
      <c r="AR41" s="31"/>
      <c r="AS41" s="31"/>
      <c r="AT41" s="31"/>
      <c r="AU41" s="31"/>
      <c r="AV41" s="31"/>
      <c r="AW41" s="31"/>
      <c r="AX41" s="31">
        <v>1</v>
      </c>
      <c r="AY41" s="31"/>
      <c r="AZ41" s="31">
        <v>1</v>
      </c>
      <c r="BA41" s="32"/>
      <c r="BB41" s="32"/>
      <c r="BC41" s="32"/>
      <c r="BD41" s="32"/>
      <c r="BE41" s="32"/>
      <c r="BF41" s="32"/>
      <c r="BG41" s="32"/>
    </row>
    <row r="42" spans="2:59" ht="23.1" customHeight="1" x14ac:dyDescent="0.25">
      <c r="B42" s="63">
        <v>34</v>
      </c>
      <c r="C42" s="26" t="s">
        <v>796</v>
      </c>
      <c r="D42" s="43"/>
      <c r="E42" s="42"/>
      <c r="F42" s="43">
        <v>1</v>
      </c>
      <c r="G42" s="42"/>
      <c r="H42" s="25" t="s">
        <v>849</v>
      </c>
      <c r="I42" s="31"/>
      <c r="J42" s="31">
        <v>2</v>
      </c>
      <c r="K42" s="32"/>
      <c r="L42" s="32"/>
      <c r="M42" s="32"/>
      <c r="N42" s="32"/>
      <c r="O42" s="6"/>
      <c r="P42" s="6"/>
      <c r="Q42" s="6"/>
      <c r="R42" s="6"/>
      <c r="S42" s="29">
        <v>43670</v>
      </c>
      <c r="T42" s="31">
        <v>1</v>
      </c>
      <c r="U42" s="31"/>
      <c r="V42" s="31"/>
      <c r="W42" s="31"/>
      <c r="X42" s="31">
        <v>1</v>
      </c>
      <c r="Y42" s="31">
        <v>1</v>
      </c>
      <c r="Z42" s="31"/>
      <c r="AA42" s="31"/>
      <c r="AB42" s="31"/>
      <c r="AC42" s="31"/>
      <c r="AD42" s="31"/>
      <c r="AE42" s="6"/>
      <c r="AF42" s="34" t="s">
        <v>172</v>
      </c>
      <c r="AG42" s="80">
        <v>43670</v>
      </c>
      <c r="AH42" s="28">
        <v>43676</v>
      </c>
      <c r="AI42" s="80">
        <v>43685</v>
      </c>
      <c r="AJ42" s="31">
        <v>1</v>
      </c>
      <c r="AK42" s="31"/>
      <c r="AL42" s="31">
        <v>1</v>
      </c>
      <c r="AM42" s="31"/>
      <c r="AN42" s="31"/>
      <c r="AO42" s="31">
        <v>1</v>
      </c>
      <c r="AP42" s="31"/>
      <c r="AQ42" s="31"/>
      <c r="AR42" s="31"/>
      <c r="AS42" s="31"/>
      <c r="AT42" s="31"/>
      <c r="AU42" s="31"/>
      <c r="AV42" s="31"/>
      <c r="AW42" s="31"/>
      <c r="AX42" s="31">
        <v>1</v>
      </c>
      <c r="AY42" s="31"/>
      <c r="AZ42" s="31">
        <v>1</v>
      </c>
      <c r="BA42" s="32"/>
      <c r="BB42" s="32"/>
      <c r="BC42" s="32"/>
      <c r="BD42" s="32"/>
      <c r="BE42" s="32"/>
      <c r="BF42" s="32"/>
      <c r="BG42" s="32"/>
    </row>
    <row r="43" spans="2:59" ht="23.1" customHeight="1" x14ac:dyDescent="0.25">
      <c r="B43" s="63">
        <v>35</v>
      </c>
      <c r="C43" s="26" t="s">
        <v>797</v>
      </c>
      <c r="D43" s="43"/>
      <c r="E43" s="42"/>
      <c r="F43" s="43">
        <v>1</v>
      </c>
      <c r="G43" s="42"/>
      <c r="H43" s="25" t="s">
        <v>850</v>
      </c>
      <c r="I43" s="31"/>
      <c r="J43" s="31">
        <v>1</v>
      </c>
      <c r="K43" s="32"/>
      <c r="L43" s="32"/>
      <c r="M43" s="32"/>
      <c r="N43" s="32"/>
      <c r="O43" s="6"/>
      <c r="P43" s="6"/>
      <c r="Q43" s="6"/>
      <c r="R43" s="6"/>
      <c r="S43" s="29">
        <v>43670</v>
      </c>
      <c r="T43" s="31">
        <v>1</v>
      </c>
      <c r="U43" s="31"/>
      <c r="V43" s="31"/>
      <c r="W43" s="31"/>
      <c r="X43" s="31">
        <v>1</v>
      </c>
      <c r="Y43" s="31">
        <v>1</v>
      </c>
      <c r="Z43" s="31"/>
      <c r="AA43" s="31"/>
      <c r="AB43" s="31"/>
      <c r="AC43" s="31"/>
      <c r="AD43" s="31"/>
      <c r="AE43" s="6"/>
      <c r="AF43" s="34" t="s">
        <v>176</v>
      </c>
      <c r="AG43" s="80">
        <v>43670</v>
      </c>
      <c r="AH43" s="28">
        <v>43676</v>
      </c>
      <c r="AI43" s="80">
        <v>43676</v>
      </c>
      <c r="AJ43" s="31">
        <v>1</v>
      </c>
      <c r="AK43" s="31"/>
      <c r="AL43" s="31">
        <v>1</v>
      </c>
      <c r="AM43" s="31"/>
      <c r="AN43" s="31">
        <v>1</v>
      </c>
      <c r="AO43" s="31"/>
      <c r="AP43" s="31"/>
      <c r="AQ43" s="31"/>
      <c r="AR43" s="31"/>
      <c r="AS43" s="31"/>
      <c r="AT43" s="31"/>
      <c r="AU43" s="31"/>
      <c r="AV43" s="31"/>
      <c r="AW43" s="31">
        <v>1</v>
      </c>
      <c r="AX43" s="31"/>
      <c r="AY43" s="31"/>
      <c r="AZ43" s="31">
        <v>1</v>
      </c>
      <c r="BA43" s="32"/>
      <c r="BB43" s="32"/>
      <c r="BC43" s="32"/>
      <c r="BD43" s="32"/>
      <c r="BE43" s="32"/>
      <c r="BF43" s="32"/>
      <c r="BG43" s="32"/>
    </row>
    <row r="44" spans="2:59" ht="23.1" customHeight="1" x14ac:dyDescent="0.25">
      <c r="B44" s="63">
        <v>36</v>
      </c>
      <c r="C44" s="26" t="s">
        <v>798</v>
      </c>
      <c r="D44" s="43"/>
      <c r="E44" s="42"/>
      <c r="F44" s="43">
        <v>1</v>
      </c>
      <c r="G44" s="42"/>
      <c r="H44" s="25" t="s">
        <v>851</v>
      </c>
      <c r="I44" s="31"/>
      <c r="J44" s="31">
        <v>10</v>
      </c>
      <c r="K44" s="32"/>
      <c r="L44" s="32"/>
      <c r="M44" s="32"/>
      <c r="N44" s="32"/>
      <c r="O44" s="6"/>
      <c r="P44" s="6"/>
      <c r="Q44" s="6"/>
      <c r="R44" s="6"/>
      <c r="S44" s="29">
        <v>43670</v>
      </c>
      <c r="T44" s="31">
        <v>1</v>
      </c>
      <c r="U44" s="31"/>
      <c r="V44" s="31"/>
      <c r="W44" s="31"/>
      <c r="X44" s="31">
        <v>1</v>
      </c>
      <c r="Y44" s="31">
        <v>1</v>
      </c>
      <c r="Z44" s="31"/>
      <c r="AA44" s="31"/>
      <c r="AB44" s="31"/>
      <c r="AC44" s="31"/>
      <c r="AD44" s="31"/>
      <c r="AE44" s="6"/>
      <c r="AF44" s="34" t="s">
        <v>172</v>
      </c>
      <c r="AG44" s="80">
        <v>43671</v>
      </c>
      <c r="AH44" s="28">
        <v>43689</v>
      </c>
      <c r="AI44" s="80">
        <v>43689</v>
      </c>
      <c r="AJ44" s="31">
        <v>1</v>
      </c>
      <c r="AK44" s="31"/>
      <c r="AL44" s="31">
        <v>1</v>
      </c>
      <c r="AM44" s="31"/>
      <c r="AN44" s="31"/>
      <c r="AO44" s="31"/>
      <c r="AP44" s="31">
        <v>1</v>
      </c>
      <c r="AQ44" s="31"/>
      <c r="AR44" s="31"/>
      <c r="AS44" s="31"/>
      <c r="AT44" s="31"/>
      <c r="AU44" s="31"/>
      <c r="AV44" s="31"/>
      <c r="AW44" s="31"/>
      <c r="AX44" s="31">
        <v>1</v>
      </c>
      <c r="AY44" s="31"/>
      <c r="AZ44" s="31">
        <v>1</v>
      </c>
      <c r="BA44" s="32"/>
      <c r="BB44" s="32"/>
      <c r="BC44" s="32"/>
      <c r="BD44" s="32"/>
      <c r="BE44" s="32"/>
      <c r="BF44" s="32"/>
      <c r="BG44" s="32"/>
    </row>
    <row r="45" spans="2:59" ht="23.1" customHeight="1" x14ac:dyDescent="0.25">
      <c r="B45" s="63">
        <v>37</v>
      </c>
      <c r="C45" s="26" t="s">
        <v>799</v>
      </c>
      <c r="D45" s="43"/>
      <c r="E45" s="42"/>
      <c r="F45" s="43">
        <v>1</v>
      </c>
      <c r="G45" s="42"/>
      <c r="H45" s="25" t="s">
        <v>852</v>
      </c>
      <c r="I45" s="31"/>
      <c r="J45" s="31">
        <v>1</v>
      </c>
      <c r="K45" s="32"/>
      <c r="L45" s="32"/>
      <c r="M45" s="32"/>
      <c r="N45" s="32"/>
      <c r="O45" s="6"/>
      <c r="P45" s="6"/>
      <c r="Q45" s="6"/>
      <c r="R45" s="6"/>
      <c r="S45" s="29">
        <v>43670</v>
      </c>
      <c r="T45" s="31">
        <v>1</v>
      </c>
      <c r="U45" s="31"/>
      <c r="V45" s="31"/>
      <c r="W45" s="31"/>
      <c r="X45" s="31">
        <v>1</v>
      </c>
      <c r="Y45" s="31">
        <v>1</v>
      </c>
      <c r="Z45" s="31"/>
      <c r="AA45" s="31"/>
      <c r="AB45" s="31"/>
      <c r="AC45" s="31"/>
      <c r="AD45" s="31"/>
      <c r="AE45" s="6"/>
      <c r="AF45" s="34" t="s">
        <v>172</v>
      </c>
      <c r="AG45" s="80">
        <v>43671</v>
      </c>
      <c r="AH45" s="28">
        <v>43676</v>
      </c>
      <c r="AI45" s="80">
        <v>43685</v>
      </c>
      <c r="AJ45" s="31"/>
      <c r="AK45" s="31">
        <v>1</v>
      </c>
      <c r="AL45" s="31">
        <v>1</v>
      </c>
      <c r="AM45" s="31"/>
      <c r="AN45" s="31"/>
      <c r="AO45" s="31">
        <v>1</v>
      </c>
      <c r="AP45" s="31"/>
      <c r="AQ45" s="31"/>
      <c r="AR45" s="31"/>
      <c r="AS45" s="31"/>
      <c r="AT45" s="31"/>
      <c r="AU45" s="31"/>
      <c r="AV45" s="31"/>
      <c r="AW45" s="31"/>
      <c r="AX45" s="31">
        <v>1</v>
      </c>
      <c r="AY45" s="31"/>
      <c r="AZ45" s="31">
        <v>1</v>
      </c>
      <c r="BA45" s="32"/>
      <c r="BB45" s="32"/>
      <c r="BC45" s="32"/>
      <c r="BD45" s="32"/>
      <c r="BE45" s="32"/>
      <c r="BF45" s="32"/>
      <c r="BG45" s="32"/>
    </row>
    <row r="46" spans="2:59" ht="23.1" customHeight="1" x14ac:dyDescent="0.25">
      <c r="B46" s="63">
        <v>38</v>
      </c>
      <c r="C46" s="26" t="s">
        <v>800</v>
      </c>
      <c r="D46" s="43"/>
      <c r="E46" s="42"/>
      <c r="F46" s="43">
        <v>1</v>
      </c>
      <c r="G46" s="42"/>
      <c r="H46" s="25" t="s">
        <v>853</v>
      </c>
      <c r="I46" s="31"/>
      <c r="J46" s="31">
        <v>1</v>
      </c>
      <c r="K46" s="32"/>
      <c r="L46" s="32"/>
      <c r="M46" s="32"/>
      <c r="N46" s="32"/>
      <c r="O46" s="6"/>
      <c r="P46" s="6"/>
      <c r="Q46" s="6"/>
      <c r="R46" s="6"/>
      <c r="S46" s="29">
        <v>43671</v>
      </c>
      <c r="T46" s="31">
        <v>1</v>
      </c>
      <c r="U46" s="31"/>
      <c r="V46" s="31"/>
      <c r="W46" s="31"/>
      <c r="X46" s="31">
        <v>1</v>
      </c>
      <c r="Y46" s="31">
        <v>1</v>
      </c>
      <c r="Z46" s="31"/>
      <c r="AA46" s="31"/>
      <c r="AB46" s="31"/>
      <c r="AC46" s="31"/>
      <c r="AD46" s="31"/>
      <c r="AE46" s="6"/>
      <c r="AF46" s="34" t="s">
        <v>172</v>
      </c>
      <c r="AG46" s="80">
        <v>43671</v>
      </c>
      <c r="AH46" s="28">
        <v>43686</v>
      </c>
      <c r="AI46" s="80">
        <v>43689</v>
      </c>
      <c r="AJ46" s="31"/>
      <c r="AK46" s="31">
        <v>1</v>
      </c>
      <c r="AL46" s="31">
        <v>1</v>
      </c>
      <c r="AM46" s="31"/>
      <c r="AN46" s="31"/>
      <c r="AO46" s="31"/>
      <c r="AP46" s="31">
        <v>1</v>
      </c>
      <c r="AQ46" s="31"/>
      <c r="AR46" s="31"/>
      <c r="AS46" s="31"/>
      <c r="AT46" s="31"/>
      <c r="AU46" s="31"/>
      <c r="AV46" s="31"/>
      <c r="AW46" s="31"/>
      <c r="AX46" s="31">
        <v>1</v>
      </c>
      <c r="AY46" s="31"/>
      <c r="AZ46" s="31">
        <v>1</v>
      </c>
      <c r="BA46" s="32"/>
      <c r="BB46" s="32"/>
      <c r="BC46" s="32"/>
      <c r="BD46" s="32"/>
      <c r="BE46" s="32"/>
      <c r="BF46" s="32"/>
      <c r="BG46" s="32"/>
    </row>
    <row r="47" spans="2:59" ht="23.1" customHeight="1" x14ac:dyDescent="0.25">
      <c r="B47" s="63">
        <v>39</v>
      </c>
      <c r="C47" s="26" t="s">
        <v>801</v>
      </c>
      <c r="D47" s="43"/>
      <c r="E47" s="42"/>
      <c r="F47" s="43">
        <v>1</v>
      </c>
      <c r="G47" s="42"/>
      <c r="H47" s="25" t="s">
        <v>854</v>
      </c>
      <c r="I47" s="31"/>
      <c r="J47" s="31">
        <v>1</v>
      </c>
      <c r="K47" s="32"/>
      <c r="L47" s="32"/>
      <c r="M47" s="32"/>
      <c r="N47" s="32"/>
      <c r="O47" s="6"/>
      <c r="P47" s="6"/>
      <c r="Q47" s="6"/>
      <c r="R47" s="6"/>
      <c r="S47" s="29" t="s">
        <v>857</v>
      </c>
      <c r="T47" s="31">
        <v>1</v>
      </c>
      <c r="U47" s="31"/>
      <c r="V47" s="31"/>
      <c r="W47" s="31"/>
      <c r="X47" s="31">
        <v>1</v>
      </c>
      <c r="Y47" s="31">
        <v>1</v>
      </c>
      <c r="Z47" s="31"/>
      <c r="AA47" s="31"/>
      <c r="AB47" s="31"/>
      <c r="AC47" s="31"/>
      <c r="AD47" s="31"/>
      <c r="AE47" s="6"/>
      <c r="AF47" s="34" t="s">
        <v>172</v>
      </c>
      <c r="AG47" s="80">
        <v>43675</v>
      </c>
      <c r="AH47" s="28">
        <v>43693</v>
      </c>
      <c r="AI47" s="80">
        <v>43693</v>
      </c>
      <c r="AJ47" s="31"/>
      <c r="AK47" s="31">
        <v>1</v>
      </c>
      <c r="AL47" s="31">
        <v>1</v>
      </c>
      <c r="AM47" s="31"/>
      <c r="AN47" s="31"/>
      <c r="AO47" s="31">
        <v>1</v>
      </c>
      <c r="AP47" s="31"/>
      <c r="AQ47" s="31"/>
      <c r="AR47" s="31"/>
      <c r="AS47" s="31"/>
      <c r="AT47" s="31"/>
      <c r="AU47" s="31"/>
      <c r="AV47" s="31"/>
      <c r="AW47" s="31"/>
      <c r="AX47" s="31">
        <v>1</v>
      </c>
      <c r="AY47" s="31"/>
      <c r="AZ47" s="31">
        <v>1</v>
      </c>
      <c r="BA47" s="32"/>
      <c r="BB47" s="32"/>
      <c r="BC47" s="32"/>
      <c r="BD47" s="32"/>
      <c r="BE47" s="32"/>
      <c r="BF47" s="32"/>
      <c r="BG47" s="32"/>
    </row>
    <row r="48" spans="2:59" ht="23.1" customHeight="1" x14ac:dyDescent="0.25">
      <c r="B48" s="63">
        <v>40</v>
      </c>
      <c r="C48" s="26" t="s">
        <v>802</v>
      </c>
      <c r="D48" s="43"/>
      <c r="E48" s="42"/>
      <c r="F48" s="43">
        <v>1</v>
      </c>
      <c r="G48" s="42"/>
      <c r="H48" s="25" t="s">
        <v>855</v>
      </c>
      <c r="I48" s="31"/>
      <c r="J48" s="31">
        <v>1</v>
      </c>
      <c r="K48" s="32"/>
      <c r="L48" s="32"/>
      <c r="M48" s="32"/>
      <c r="N48" s="32"/>
      <c r="O48" s="6"/>
      <c r="P48" s="6"/>
      <c r="Q48" s="6"/>
      <c r="R48" s="6"/>
      <c r="S48" s="29" t="s">
        <v>857</v>
      </c>
      <c r="T48" s="31">
        <v>1</v>
      </c>
      <c r="U48" s="31"/>
      <c r="V48" s="31"/>
      <c r="W48" s="31"/>
      <c r="X48" s="31">
        <v>1</v>
      </c>
      <c r="Y48" s="31">
        <v>1</v>
      </c>
      <c r="Z48" s="31"/>
      <c r="AA48" s="31"/>
      <c r="AB48" s="31"/>
      <c r="AC48" s="31"/>
      <c r="AD48" s="31"/>
      <c r="AE48" s="82"/>
      <c r="AF48" s="34" t="s">
        <v>172</v>
      </c>
      <c r="AG48" s="80">
        <v>43675</v>
      </c>
      <c r="AH48" s="28">
        <v>43686</v>
      </c>
      <c r="AI48" s="80">
        <v>43689</v>
      </c>
      <c r="AJ48" s="31"/>
      <c r="AK48" s="31">
        <v>1</v>
      </c>
      <c r="AL48" s="31">
        <v>1</v>
      </c>
      <c r="AM48" s="31"/>
      <c r="AN48" s="31"/>
      <c r="AO48" s="31">
        <v>1</v>
      </c>
      <c r="AP48" s="31"/>
      <c r="AQ48" s="31"/>
      <c r="AR48" s="31"/>
      <c r="AS48" s="31"/>
      <c r="AT48" s="31"/>
      <c r="AU48" s="31"/>
      <c r="AV48" s="31"/>
      <c r="AW48" s="31"/>
      <c r="AX48" s="31">
        <v>1</v>
      </c>
      <c r="AY48" s="31"/>
      <c r="AZ48" s="31">
        <v>1</v>
      </c>
      <c r="BA48" s="32"/>
      <c r="BB48" s="32"/>
      <c r="BC48" s="32"/>
      <c r="BD48" s="32"/>
      <c r="BE48" s="32"/>
      <c r="BF48" s="32"/>
      <c r="BG48" s="32"/>
    </row>
    <row r="49" spans="2:59" ht="23.1" customHeight="1" x14ac:dyDescent="0.25">
      <c r="B49" s="63">
        <v>41</v>
      </c>
      <c r="C49" s="26" t="s">
        <v>803</v>
      </c>
      <c r="D49" s="43"/>
      <c r="E49" s="42"/>
      <c r="F49" s="43">
        <v>1</v>
      </c>
      <c r="G49" s="42"/>
      <c r="H49" s="25" t="s">
        <v>856</v>
      </c>
      <c r="I49" s="31"/>
      <c r="J49" s="31">
        <v>1</v>
      </c>
      <c r="K49" s="32"/>
      <c r="L49" s="32"/>
      <c r="M49" s="32"/>
      <c r="N49" s="32"/>
      <c r="O49" s="6"/>
      <c r="P49" s="6"/>
      <c r="Q49" s="6"/>
      <c r="R49" s="6"/>
      <c r="S49" s="29" t="s">
        <v>857</v>
      </c>
      <c r="T49" s="31">
        <v>1</v>
      </c>
      <c r="U49" s="31"/>
      <c r="V49" s="31"/>
      <c r="W49" s="31"/>
      <c r="X49" s="31">
        <v>1</v>
      </c>
      <c r="Y49" s="31">
        <v>1</v>
      </c>
      <c r="Z49" s="31"/>
      <c r="AA49" s="31"/>
      <c r="AB49" s="31"/>
      <c r="AC49" s="31"/>
      <c r="AD49" s="31"/>
      <c r="AE49" s="6"/>
      <c r="AF49" s="34" t="s">
        <v>172</v>
      </c>
      <c r="AG49" s="80">
        <v>43675</v>
      </c>
      <c r="AH49" s="28">
        <v>43675</v>
      </c>
      <c r="AI49" s="80">
        <v>43675</v>
      </c>
      <c r="AJ49" s="31"/>
      <c r="AK49" s="31">
        <v>1</v>
      </c>
      <c r="AL49" s="31">
        <v>1</v>
      </c>
      <c r="AM49" s="31"/>
      <c r="AN49" s="31">
        <v>1</v>
      </c>
      <c r="AO49" s="31"/>
      <c r="AP49" s="31"/>
      <c r="AQ49" s="31"/>
      <c r="AR49" s="31"/>
      <c r="AS49" s="31"/>
      <c r="AT49" s="31">
        <v>1</v>
      </c>
      <c r="AU49" s="31"/>
      <c r="AV49" s="31"/>
      <c r="AW49" s="31"/>
      <c r="AX49" s="31">
        <v>1</v>
      </c>
      <c r="AY49" s="31"/>
      <c r="AZ49" s="31">
        <v>1</v>
      </c>
      <c r="BA49" s="32"/>
      <c r="BB49" s="32"/>
      <c r="BC49" s="32"/>
      <c r="BD49" s="32"/>
      <c r="BE49" s="32"/>
      <c r="BF49" s="32"/>
      <c r="BG49" s="32"/>
    </row>
    <row r="50" spans="2:59" s="83" customFormat="1" ht="26.25" customHeight="1" x14ac:dyDescent="0.25">
      <c r="B50" s="116" t="s">
        <v>73</v>
      </c>
      <c r="C50" s="116"/>
      <c r="D50" s="81">
        <f>SUM(D9:D38)</f>
        <v>1</v>
      </c>
      <c r="E50" s="81">
        <f>SUM(E9:E38)</f>
        <v>0</v>
      </c>
      <c r="F50" s="81">
        <f>SUM(F9:F49)</f>
        <v>40</v>
      </c>
      <c r="G50" s="81">
        <f>SUM(G9:G38)</f>
        <v>0</v>
      </c>
      <c r="H50" s="15"/>
      <c r="I50" s="81"/>
      <c r="J50" s="81">
        <f>SUM(J9:J49)</f>
        <v>55</v>
      </c>
      <c r="K50" s="81"/>
      <c r="L50" s="81"/>
      <c r="M50" s="81"/>
      <c r="N50" s="81"/>
      <c r="O50" s="81"/>
      <c r="P50" s="81"/>
      <c r="Q50" s="81"/>
      <c r="R50" s="81"/>
      <c r="S50" s="15"/>
      <c r="T50" s="81">
        <f>SUM(T9:T49)</f>
        <v>41</v>
      </c>
      <c r="U50" s="81">
        <f>SUM(U9:U38)</f>
        <v>0</v>
      </c>
      <c r="V50" s="81">
        <f>SUM(V9:V38)</f>
        <v>0</v>
      </c>
      <c r="W50" s="81">
        <f>SUM(W9:W38)</f>
        <v>0</v>
      </c>
      <c r="X50" s="81">
        <f>SUM(X9:X49)</f>
        <v>41</v>
      </c>
      <c r="Y50" s="81">
        <f>SUM(Y9:Y49)</f>
        <v>35</v>
      </c>
      <c r="Z50" s="81">
        <f>SUM(Z9:Z38)</f>
        <v>0</v>
      </c>
      <c r="AA50" s="81">
        <f>SUM(AA9:AA38)</f>
        <v>0</v>
      </c>
      <c r="AB50" s="81">
        <f>SUM(AB9:AB49)</f>
        <v>1</v>
      </c>
      <c r="AC50" s="81">
        <f>SUM(AC9:AC49)</f>
        <v>3</v>
      </c>
      <c r="AD50" s="81">
        <f>SUM(AD9:AD49)</f>
        <v>2</v>
      </c>
      <c r="AE50" s="15"/>
      <c r="AF50" s="81">
        <v>0</v>
      </c>
      <c r="AG50" s="81">
        <v>0</v>
      </c>
      <c r="AH50" s="81">
        <v>0</v>
      </c>
      <c r="AI50" s="81">
        <v>0</v>
      </c>
      <c r="AJ50" s="81">
        <f t="shared" ref="AJ50:AQ50" si="0">SUM(AJ9:AJ49)</f>
        <v>22</v>
      </c>
      <c r="AK50" s="81">
        <f t="shared" si="0"/>
        <v>19</v>
      </c>
      <c r="AL50" s="81">
        <f t="shared" si="0"/>
        <v>40</v>
      </c>
      <c r="AM50" s="81">
        <f t="shared" si="0"/>
        <v>1</v>
      </c>
      <c r="AN50" s="81">
        <f t="shared" si="0"/>
        <v>6</v>
      </c>
      <c r="AO50" s="81">
        <f t="shared" si="0"/>
        <v>17</v>
      </c>
      <c r="AP50" s="81">
        <f t="shared" si="0"/>
        <v>17</v>
      </c>
      <c r="AQ50" s="81">
        <f t="shared" si="0"/>
        <v>1</v>
      </c>
      <c r="AR50" s="81">
        <f>SUM(AR9:AR38)</f>
        <v>0</v>
      </c>
      <c r="AS50" s="81">
        <f>SUM(AS9:AS38)</f>
        <v>0</v>
      </c>
      <c r="AT50" s="81">
        <f>SUM(AT9:AT49)</f>
        <v>1</v>
      </c>
      <c r="AU50" s="81">
        <f>SUM(AU9:AU38)</f>
        <v>0</v>
      </c>
      <c r="AV50" s="81">
        <f>SUM(AV9:AV38)</f>
        <v>0</v>
      </c>
      <c r="AW50" s="81">
        <f>SUM(AW9:AW49)</f>
        <v>6</v>
      </c>
      <c r="AX50" s="81">
        <f>SUM(AX9:AX49)</f>
        <v>23</v>
      </c>
      <c r="AY50" s="81">
        <f>SUM(AY9:AY49)</f>
        <v>12</v>
      </c>
      <c r="AZ50" s="81">
        <f>SUM(AZ9:AZ49)</f>
        <v>39</v>
      </c>
      <c r="BA50" s="81">
        <f>SUM(BA9:BA38)</f>
        <v>0</v>
      </c>
      <c r="BB50" s="81">
        <f>SUM(BB9:BB38)</f>
        <v>0</v>
      </c>
      <c r="BC50" s="81">
        <f>SUM(BC9:BC38)</f>
        <v>0</v>
      </c>
      <c r="BD50" s="81">
        <f>SUM(BD9:BD38)</f>
        <v>0</v>
      </c>
      <c r="BE50" s="81">
        <f>SUM(BE9:BE38)</f>
        <v>0</v>
      </c>
      <c r="BF50" s="81">
        <f>SUM(BF9:BF49)</f>
        <v>2</v>
      </c>
      <c r="BG50" s="81">
        <f>SUM(BG9:BG38)</f>
        <v>0</v>
      </c>
    </row>
    <row r="51" spans="2:59" ht="23.1" customHeight="1" x14ac:dyDescent="0.25"/>
    <row r="52" spans="2:59" ht="23.1" customHeight="1" x14ac:dyDescent="0.25"/>
    <row r="53" spans="2:59" ht="23.1" customHeight="1" x14ac:dyDescent="0.25"/>
    <row r="54" spans="2:59" ht="23.1" customHeight="1" x14ac:dyDescent="0.25"/>
  </sheetData>
  <mergeCells count="77">
    <mergeCell ref="AZ6:AZ8"/>
    <mergeCell ref="B50:C50"/>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72"/>
  <sheetViews>
    <sheetView showGridLines="0" workbookViewId="0">
      <pane ySplit="8" topLeftCell="A57" activePane="bottomLeft" state="frozen"/>
      <selection pane="bottomLeft" activeCell="C57" sqref="C57"/>
    </sheetView>
  </sheetViews>
  <sheetFormatPr baseColWidth="10" defaultRowHeight="15" x14ac:dyDescent="0.25"/>
  <cols>
    <col min="1" max="1" width="3" style="5" customWidth="1"/>
    <col min="2" max="2" width="4.28515625" style="5" customWidth="1"/>
    <col min="3" max="3" width="17.140625" style="5" customWidth="1"/>
    <col min="4" max="4" width="4.5703125" style="5" customWidth="1"/>
    <col min="5" max="6" width="4.7109375" style="5" customWidth="1"/>
    <col min="7" max="7" width="5" style="5" customWidth="1"/>
    <col min="8" max="8" width="62.85546875"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6.710937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1" width="11.42578125" style="5"/>
    <col min="32" max="32" width="20.42578125" style="5" customWidth="1"/>
    <col min="33" max="35" width="11.42578125" style="5"/>
    <col min="36" max="42" width="5" style="5" customWidth="1"/>
    <col min="43" max="43" width="10.85546875" style="5" customWidth="1"/>
    <col min="44" max="46" width="5" style="5" customWidth="1"/>
    <col min="47" max="47" width="8" style="5" customWidth="1"/>
    <col min="48" max="54" width="5" style="5" customWidth="1"/>
    <col min="55" max="55" width="5.28515625" style="5" customWidth="1"/>
    <col min="56" max="59" width="5" style="5" customWidth="1"/>
    <col min="60" max="16384" width="11.42578125" style="5"/>
  </cols>
  <sheetData>
    <row r="2" spans="2:112" ht="81.75" customHeight="1" thickBot="1" x14ac:dyDescent="0.3">
      <c r="B2" s="103" t="s">
        <v>658</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63" t="s">
        <v>804</v>
      </c>
      <c r="C9" s="26" t="s">
        <v>881</v>
      </c>
      <c r="D9" s="43"/>
      <c r="E9" s="42"/>
      <c r="F9" s="43">
        <v>1</v>
      </c>
      <c r="G9" s="42"/>
      <c r="H9" s="25" t="s">
        <v>940</v>
      </c>
      <c r="I9" s="31">
        <v>1</v>
      </c>
      <c r="J9" s="31">
        <v>1</v>
      </c>
      <c r="K9" s="32"/>
      <c r="L9" s="32"/>
      <c r="M9" s="32"/>
      <c r="N9" s="32"/>
      <c r="O9" s="6"/>
      <c r="P9" s="6"/>
      <c r="Q9" s="6"/>
      <c r="R9" s="6"/>
      <c r="S9" s="29">
        <v>43684</v>
      </c>
      <c r="T9" s="31">
        <v>1</v>
      </c>
      <c r="U9" s="31"/>
      <c r="V9" s="31"/>
      <c r="W9" s="31"/>
      <c r="X9" s="31">
        <v>1</v>
      </c>
      <c r="Y9" s="31">
        <v>1</v>
      </c>
      <c r="Z9" s="31"/>
      <c r="AA9" s="31"/>
      <c r="AB9" s="31"/>
      <c r="AC9" s="31"/>
      <c r="AD9" s="31"/>
      <c r="AE9" s="6"/>
      <c r="AF9" s="34" t="s">
        <v>726</v>
      </c>
      <c r="AG9" s="80">
        <v>43684</v>
      </c>
      <c r="AH9" s="28">
        <v>43685</v>
      </c>
      <c r="AI9" s="80">
        <v>43686</v>
      </c>
      <c r="AJ9" s="31"/>
      <c r="AK9" s="31">
        <v>1</v>
      </c>
      <c r="AL9" s="31">
        <v>1</v>
      </c>
      <c r="AM9" s="31"/>
      <c r="AN9" s="31"/>
      <c r="AO9" s="31"/>
      <c r="AP9" s="31">
        <v>1</v>
      </c>
      <c r="AQ9" s="31"/>
      <c r="AR9" s="31"/>
      <c r="AS9" s="31"/>
      <c r="AT9" s="31"/>
      <c r="AU9" s="31"/>
      <c r="AV9" s="31"/>
      <c r="AW9" s="31"/>
      <c r="AX9" s="31">
        <v>1</v>
      </c>
      <c r="AY9" s="32"/>
      <c r="AZ9" s="32">
        <v>1</v>
      </c>
      <c r="BA9" s="32"/>
      <c r="BB9" s="32"/>
      <c r="BC9" s="32"/>
      <c r="BD9" s="32"/>
      <c r="BE9" s="32"/>
      <c r="BF9" s="6"/>
      <c r="BG9" s="6"/>
    </row>
    <row r="10" spans="2:112" ht="23.1" customHeight="1" x14ac:dyDescent="0.25">
      <c r="B10" s="63" t="s">
        <v>805</v>
      </c>
      <c r="C10" s="26" t="s">
        <v>882</v>
      </c>
      <c r="D10" s="43"/>
      <c r="E10" s="42"/>
      <c r="F10" s="43">
        <v>1</v>
      </c>
      <c r="G10" s="42"/>
      <c r="H10" s="25" t="s">
        <v>941</v>
      </c>
      <c r="I10" s="31"/>
      <c r="J10" s="31">
        <v>1</v>
      </c>
      <c r="K10" s="32"/>
      <c r="L10" s="32"/>
      <c r="M10" s="32"/>
      <c r="N10" s="32"/>
      <c r="O10" s="6"/>
      <c r="P10" s="6"/>
      <c r="Q10" s="6"/>
      <c r="R10" s="6"/>
      <c r="S10" s="29">
        <v>43685</v>
      </c>
      <c r="T10" s="31">
        <v>1</v>
      </c>
      <c r="U10" s="31"/>
      <c r="V10" s="31"/>
      <c r="W10" s="31"/>
      <c r="X10" s="31">
        <v>1</v>
      </c>
      <c r="Y10" s="31">
        <v>1</v>
      </c>
      <c r="Z10" s="31"/>
      <c r="AA10" s="31"/>
      <c r="AB10" s="31"/>
      <c r="AC10" s="31"/>
      <c r="AD10" s="31"/>
      <c r="AE10" s="6"/>
      <c r="AF10" s="34" t="s">
        <v>176</v>
      </c>
      <c r="AG10" s="80">
        <v>43686</v>
      </c>
      <c r="AH10" s="28">
        <v>43693</v>
      </c>
      <c r="AI10" s="80">
        <v>43693</v>
      </c>
      <c r="AJ10" s="31"/>
      <c r="AK10" s="31">
        <v>1</v>
      </c>
      <c r="AL10" s="31">
        <v>1</v>
      </c>
      <c r="AM10" s="31"/>
      <c r="AN10" s="31"/>
      <c r="AO10" s="31"/>
      <c r="AP10" s="31">
        <v>1</v>
      </c>
      <c r="AQ10" s="31"/>
      <c r="AR10" s="31"/>
      <c r="AS10" s="31"/>
      <c r="AT10" s="31"/>
      <c r="AU10" s="31"/>
      <c r="AV10" s="31"/>
      <c r="AW10" s="31"/>
      <c r="AX10" s="31">
        <v>1</v>
      </c>
      <c r="AY10" s="32"/>
      <c r="AZ10" s="32">
        <v>1</v>
      </c>
      <c r="BA10" s="32"/>
      <c r="BB10" s="32"/>
      <c r="BC10" s="32"/>
      <c r="BD10" s="32"/>
      <c r="BE10" s="32"/>
      <c r="BF10" s="6"/>
      <c r="BG10" s="6"/>
    </row>
    <row r="11" spans="2:112" ht="23.1" customHeight="1" x14ac:dyDescent="0.25">
      <c r="B11" s="63" t="s">
        <v>806</v>
      </c>
      <c r="C11" s="26" t="s">
        <v>883</v>
      </c>
      <c r="D11" s="43"/>
      <c r="E11" s="42"/>
      <c r="F11" s="43">
        <v>1</v>
      </c>
      <c r="G11" s="42"/>
      <c r="H11" s="25" t="s">
        <v>942</v>
      </c>
      <c r="I11" s="31"/>
      <c r="J11" s="31">
        <v>1</v>
      </c>
      <c r="K11" s="32"/>
      <c r="L11" s="32"/>
      <c r="M11" s="32"/>
      <c r="N11" s="32"/>
      <c r="O11" s="6"/>
      <c r="P11" s="6"/>
      <c r="Q11" s="6"/>
      <c r="R11" s="6"/>
      <c r="S11" s="29">
        <v>43686</v>
      </c>
      <c r="T11" s="31">
        <v>1</v>
      </c>
      <c r="U11" s="31"/>
      <c r="V11" s="31"/>
      <c r="W11" s="31"/>
      <c r="X11" s="31">
        <v>1</v>
      </c>
      <c r="Y11" s="31">
        <v>1</v>
      </c>
      <c r="Z11" s="31"/>
      <c r="AA11" s="31"/>
      <c r="AB11" s="31"/>
      <c r="AC11" s="31"/>
      <c r="AD11" s="31"/>
      <c r="AE11" s="6"/>
      <c r="AF11" s="34" t="s">
        <v>172</v>
      </c>
      <c r="AG11" s="80">
        <v>43686</v>
      </c>
      <c r="AH11" s="28">
        <v>43689</v>
      </c>
      <c r="AI11" s="80">
        <v>43693</v>
      </c>
      <c r="AJ11" s="31"/>
      <c r="AK11" s="31">
        <v>1</v>
      </c>
      <c r="AL11" s="31">
        <v>1</v>
      </c>
      <c r="AM11" s="31"/>
      <c r="AN11" s="31">
        <v>1</v>
      </c>
      <c r="AO11" s="31"/>
      <c r="AP11" s="31"/>
      <c r="AQ11" s="31"/>
      <c r="AR11" s="31"/>
      <c r="AS11" s="31"/>
      <c r="AT11" s="31"/>
      <c r="AU11" s="31"/>
      <c r="AV11" s="31"/>
      <c r="AW11" s="31"/>
      <c r="AX11" s="31">
        <v>1</v>
      </c>
      <c r="AY11" s="32"/>
      <c r="AZ11" s="32">
        <v>1</v>
      </c>
      <c r="BA11" s="32"/>
      <c r="BB11" s="32"/>
      <c r="BC11" s="32"/>
      <c r="BD11" s="32"/>
      <c r="BE11" s="32"/>
      <c r="BF11" s="6"/>
      <c r="BG11" s="6"/>
    </row>
    <row r="12" spans="2:112" ht="23.1" customHeight="1" x14ac:dyDescent="0.25">
      <c r="B12" s="63" t="s">
        <v>807</v>
      </c>
      <c r="C12" s="26" t="s">
        <v>884</v>
      </c>
      <c r="D12" s="43"/>
      <c r="E12" s="42"/>
      <c r="F12" s="43">
        <v>1</v>
      </c>
      <c r="G12" s="42"/>
      <c r="H12" s="25" t="s">
        <v>943</v>
      </c>
      <c r="I12" s="31"/>
      <c r="J12" s="31">
        <v>1</v>
      </c>
      <c r="K12" s="32"/>
      <c r="L12" s="32"/>
      <c r="M12" s="32"/>
      <c r="N12" s="32"/>
      <c r="O12" s="6"/>
      <c r="P12" s="6"/>
      <c r="Q12" s="6"/>
      <c r="R12" s="6"/>
      <c r="S12" s="29" t="s">
        <v>991</v>
      </c>
      <c r="T12" s="31">
        <v>1</v>
      </c>
      <c r="U12" s="31"/>
      <c r="V12" s="31"/>
      <c r="W12" s="31"/>
      <c r="X12" s="31">
        <v>1</v>
      </c>
      <c r="Y12" s="31">
        <v>1</v>
      </c>
      <c r="Z12" s="31"/>
      <c r="AA12" s="31"/>
      <c r="AB12" s="31"/>
      <c r="AC12" s="31"/>
      <c r="AD12" s="31"/>
      <c r="AE12" s="6"/>
      <c r="AF12" s="34" t="s">
        <v>172</v>
      </c>
      <c r="AG12" s="80" t="s">
        <v>991</v>
      </c>
      <c r="AH12" s="28">
        <v>43689</v>
      </c>
      <c r="AI12" s="80">
        <v>43693</v>
      </c>
      <c r="AJ12" s="31">
        <v>1</v>
      </c>
      <c r="AK12" s="31"/>
      <c r="AL12" s="31">
        <v>1</v>
      </c>
      <c r="AM12" s="31"/>
      <c r="AN12" s="31"/>
      <c r="AO12" s="31">
        <v>1</v>
      </c>
      <c r="AP12" s="31"/>
      <c r="AQ12" s="31"/>
      <c r="AR12" s="31"/>
      <c r="AS12" s="31"/>
      <c r="AT12" s="31"/>
      <c r="AU12" s="31"/>
      <c r="AV12" s="31"/>
      <c r="AW12" s="31"/>
      <c r="AX12" s="31">
        <v>1</v>
      </c>
      <c r="AY12" s="32"/>
      <c r="AZ12" s="32">
        <v>1</v>
      </c>
      <c r="BA12" s="32"/>
      <c r="BB12" s="32"/>
      <c r="BC12" s="32"/>
      <c r="BD12" s="32"/>
      <c r="BE12" s="32"/>
      <c r="BF12" s="6"/>
      <c r="BG12" s="6"/>
    </row>
    <row r="13" spans="2:112" ht="23.1" customHeight="1" x14ac:dyDescent="0.25">
      <c r="B13" s="63" t="s">
        <v>808</v>
      </c>
      <c r="C13" s="26" t="s">
        <v>885</v>
      </c>
      <c r="D13" s="43"/>
      <c r="E13" s="42"/>
      <c r="F13" s="43">
        <v>1</v>
      </c>
      <c r="G13" s="42"/>
      <c r="H13" s="25" t="s">
        <v>944</v>
      </c>
      <c r="I13" s="31"/>
      <c r="J13" s="31">
        <v>2</v>
      </c>
      <c r="K13" s="32"/>
      <c r="L13" s="32"/>
      <c r="M13" s="32"/>
      <c r="N13" s="32"/>
      <c r="O13" s="6"/>
      <c r="P13" s="6"/>
      <c r="Q13" s="6"/>
      <c r="R13" s="6"/>
      <c r="S13" s="29">
        <v>43689</v>
      </c>
      <c r="T13" s="31">
        <v>1</v>
      </c>
      <c r="U13" s="31"/>
      <c r="V13" s="31"/>
      <c r="W13" s="31"/>
      <c r="X13" s="31">
        <v>1</v>
      </c>
      <c r="Y13" s="31">
        <v>1</v>
      </c>
      <c r="Z13" s="31"/>
      <c r="AA13" s="31"/>
      <c r="AB13" s="31"/>
      <c r="AC13" s="31"/>
      <c r="AD13" s="31"/>
      <c r="AE13" s="6"/>
      <c r="AF13" s="34" t="s">
        <v>726</v>
      </c>
      <c r="AG13" s="80" t="s">
        <v>991</v>
      </c>
      <c r="AH13" s="28">
        <v>43696</v>
      </c>
      <c r="AI13" s="80">
        <v>43697</v>
      </c>
      <c r="AJ13" s="31"/>
      <c r="AK13" s="31">
        <v>1</v>
      </c>
      <c r="AL13" s="31">
        <v>1</v>
      </c>
      <c r="AM13" s="31"/>
      <c r="AN13" s="31"/>
      <c r="AO13" s="31"/>
      <c r="AP13" s="31">
        <v>1</v>
      </c>
      <c r="AQ13" s="31"/>
      <c r="AR13" s="31"/>
      <c r="AS13" s="31"/>
      <c r="AT13" s="31"/>
      <c r="AU13" s="31"/>
      <c r="AV13" s="31"/>
      <c r="AW13" s="31"/>
      <c r="AX13" s="31"/>
      <c r="AY13" s="32">
        <v>1</v>
      </c>
      <c r="AZ13" s="32">
        <v>1</v>
      </c>
      <c r="BA13" s="32"/>
      <c r="BB13" s="32"/>
      <c r="BC13" s="32"/>
      <c r="BD13" s="32"/>
      <c r="BE13" s="32"/>
      <c r="BF13" s="6"/>
      <c r="BG13" s="6"/>
    </row>
    <row r="14" spans="2:112" ht="23.1" customHeight="1" x14ac:dyDescent="0.25">
      <c r="B14" s="63" t="s">
        <v>809</v>
      </c>
      <c r="C14" s="26" t="s">
        <v>886</v>
      </c>
      <c r="D14" s="43"/>
      <c r="E14" s="42"/>
      <c r="F14" s="43">
        <v>1</v>
      </c>
      <c r="G14" s="42"/>
      <c r="H14" s="25" t="s">
        <v>945</v>
      </c>
      <c r="I14" s="31"/>
      <c r="J14" s="31">
        <v>1</v>
      </c>
      <c r="K14" s="32"/>
      <c r="L14" s="32"/>
      <c r="M14" s="32"/>
      <c r="N14" s="32"/>
      <c r="O14" s="6"/>
      <c r="P14" s="6"/>
      <c r="Q14" s="6"/>
      <c r="R14" s="6"/>
      <c r="S14" s="29">
        <v>43689</v>
      </c>
      <c r="T14" s="31">
        <v>1</v>
      </c>
      <c r="U14" s="31"/>
      <c r="V14" s="31"/>
      <c r="W14" s="31"/>
      <c r="X14" s="31">
        <v>1</v>
      </c>
      <c r="Y14" s="31">
        <v>1</v>
      </c>
      <c r="Z14" s="31"/>
      <c r="AA14" s="31"/>
      <c r="AB14" s="31"/>
      <c r="AC14" s="31"/>
      <c r="AD14" s="31"/>
      <c r="AE14" s="6"/>
      <c r="AF14" s="34" t="s">
        <v>172</v>
      </c>
      <c r="AG14" s="80" t="s">
        <v>991</v>
      </c>
      <c r="AH14" s="28">
        <v>43696</v>
      </c>
      <c r="AI14" s="80">
        <v>43696</v>
      </c>
      <c r="AJ14" s="31">
        <v>1</v>
      </c>
      <c r="AK14" s="31"/>
      <c r="AL14" s="31">
        <v>1</v>
      </c>
      <c r="AM14" s="31"/>
      <c r="AN14" s="31"/>
      <c r="AO14" s="31"/>
      <c r="AP14" s="31">
        <v>1</v>
      </c>
      <c r="AQ14" s="31"/>
      <c r="AR14" s="31"/>
      <c r="AS14" s="31"/>
      <c r="AT14" s="31"/>
      <c r="AU14" s="31"/>
      <c r="AV14" s="31"/>
      <c r="AW14" s="31"/>
      <c r="AX14" s="31">
        <v>1</v>
      </c>
      <c r="AY14" s="32"/>
      <c r="AZ14" s="32">
        <v>1</v>
      </c>
      <c r="BA14" s="32"/>
      <c r="BB14" s="32"/>
      <c r="BC14" s="32"/>
      <c r="BD14" s="32"/>
      <c r="BE14" s="32"/>
      <c r="BF14" s="6"/>
      <c r="BG14" s="6"/>
    </row>
    <row r="15" spans="2:112" ht="23.1" customHeight="1" x14ac:dyDescent="0.25">
      <c r="B15" s="63" t="s">
        <v>810</v>
      </c>
      <c r="C15" s="26" t="s">
        <v>887</v>
      </c>
      <c r="D15" s="43"/>
      <c r="E15" s="42"/>
      <c r="F15" s="43">
        <v>1</v>
      </c>
      <c r="G15" s="42"/>
      <c r="H15" s="25" t="s">
        <v>946</v>
      </c>
      <c r="I15" s="31"/>
      <c r="J15" s="31">
        <v>1</v>
      </c>
      <c r="K15" s="32"/>
      <c r="L15" s="32"/>
      <c r="M15" s="32"/>
      <c r="N15" s="32"/>
      <c r="O15" s="6"/>
      <c r="P15" s="6"/>
      <c r="Q15" s="6"/>
      <c r="R15" s="6"/>
      <c r="S15" s="29">
        <v>43689</v>
      </c>
      <c r="T15" s="31">
        <v>1</v>
      </c>
      <c r="U15" s="31"/>
      <c r="V15" s="31"/>
      <c r="W15" s="31"/>
      <c r="X15" s="31">
        <v>1</v>
      </c>
      <c r="Y15" s="31">
        <v>1</v>
      </c>
      <c r="Z15" s="31"/>
      <c r="AA15" s="31"/>
      <c r="AB15" s="31"/>
      <c r="AC15" s="31"/>
      <c r="AD15" s="31"/>
      <c r="AE15" s="6"/>
      <c r="AF15" s="34" t="s">
        <v>172</v>
      </c>
      <c r="AG15" s="80" t="s">
        <v>991</v>
      </c>
      <c r="AH15" s="28">
        <v>43697</v>
      </c>
      <c r="AI15" s="80">
        <v>43697</v>
      </c>
      <c r="AJ15" s="31">
        <v>1</v>
      </c>
      <c r="AK15" s="31"/>
      <c r="AL15" s="31">
        <v>1</v>
      </c>
      <c r="AM15" s="31"/>
      <c r="AN15" s="31"/>
      <c r="AO15" s="31"/>
      <c r="AP15" s="31">
        <v>1</v>
      </c>
      <c r="AQ15" s="31"/>
      <c r="AR15" s="31"/>
      <c r="AS15" s="31"/>
      <c r="AT15" s="31"/>
      <c r="AU15" s="31"/>
      <c r="AV15" s="31"/>
      <c r="AW15" s="31"/>
      <c r="AX15" s="31">
        <v>1</v>
      </c>
      <c r="AY15" s="32"/>
      <c r="AZ15" s="32">
        <v>1</v>
      </c>
      <c r="BA15" s="32"/>
      <c r="BB15" s="32"/>
      <c r="BC15" s="32"/>
      <c r="BD15" s="32"/>
      <c r="BE15" s="32"/>
      <c r="BF15" s="6"/>
      <c r="BG15" s="6"/>
    </row>
    <row r="16" spans="2:112" ht="23.1" customHeight="1" x14ac:dyDescent="0.25">
      <c r="B16" s="63" t="s">
        <v>811</v>
      </c>
      <c r="C16" s="26" t="s">
        <v>888</v>
      </c>
      <c r="D16" s="43"/>
      <c r="E16" s="42"/>
      <c r="F16" s="43">
        <v>1</v>
      </c>
      <c r="G16" s="42"/>
      <c r="H16" s="25" t="s">
        <v>947</v>
      </c>
      <c r="I16" s="31"/>
      <c r="J16" s="31">
        <v>1</v>
      </c>
      <c r="K16" s="32"/>
      <c r="L16" s="32"/>
      <c r="M16" s="32"/>
      <c r="N16" s="32"/>
      <c r="O16" s="6"/>
      <c r="P16" s="6"/>
      <c r="Q16" s="6"/>
      <c r="R16" s="6"/>
      <c r="S16" s="29" t="s">
        <v>992</v>
      </c>
      <c r="T16" s="31">
        <v>1</v>
      </c>
      <c r="U16" s="31"/>
      <c r="V16" s="31"/>
      <c r="W16" s="31"/>
      <c r="X16" s="31">
        <v>1</v>
      </c>
      <c r="Y16" s="31">
        <v>1</v>
      </c>
      <c r="Z16" s="31"/>
      <c r="AA16" s="31"/>
      <c r="AB16" s="31"/>
      <c r="AC16" s="31"/>
      <c r="AD16" s="31"/>
      <c r="AE16" s="6"/>
      <c r="AF16" s="34" t="s">
        <v>172</v>
      </c>
      <c r="AG16" s="80" t="s">
        <v>992</v>
      </c>
      <c r="AH16" s="28" t="s">
        <v>992</v>
      </c>
      <c r="AI16" s="80">
        <v>43693</v>
      </c>
      <c r="AJ16" s="31"/>
      <c r="AK16" s="31">
        <v>1</v>
      </c>
      <c r="AL16" s="31">
        <v>1</v>
      </c>
      <c r="AM16" s="31"/>
      <c r="AN16" s="31">
        <v>1</v>
      </c>
      <c r="AO16" s="31"/>
      <c r="AP16" s="31"/>
      <c r="AQ16" s="31"/>
      <c r="AR16" s="31"/>
      <c r="AS16" s="31"/>
      <c r="AT16" s="31"/>
      <c r="AU16" s="31"/>
      <c r="AV16" s="31"/>
      <c r="AW16" s="31">
        <v>1</v>
      </c>
      <c r="AX16" s="31"/>
      <c r="AY16" s="32"/>
      <c r="AZ16" s="32">
        <v>1</v>
      </c>
      <c r="BA16" s="32"/>
      <c r="BB16" s="32"/>
      <c r="BC16" s="32"/>
      <c r="BD16" s="32"/>
      <c r="BE16" s="32"/>
      <c r="BF16" s="6"/>
      <c r="BG16" s="6"/>
    </row>
    <row r="17" spans="2:59" ht="23.1" customHeight="1" x14ac:dyDescent="0.25">
      <c r="B17" s="63" t="s">
        <v>812</v>
      </c>
      <c r="C17" s="26" t="s">
        <v>889</v>
      </c>
      <c r="D17" s="43">
        <v>1</v>
      </c>
      <c r="E17" s="42"/>
      <c r="F17" s="43"/>
      <c r="G17" s="42"/>
      <c r="H17" s="25" t="s">
        <v>948</v>
      </c>
      <c r="I17" s="31"/>
      <c r="J17" s="31">
        <v>1</v>
      </c>
      <c r="K17" s="32"/>
      <c r="L17" s="32"/>
      <c r="M17" s="32"/>
      <c r="N17" s="32"/>
      <c r="O17" s="6"/>
      <c r="P17" s="6"/>
      <c r="Q17" s="6"/>
      <c r="R17" s="6"/>
      <c r="S17" s="29" t="s">
        <v>992</v>
      </c>
      <c r="T17" s="31">
        <v>1</v>
      </c>
      <c r="U17" s="31"/>
      <c r="V17" s="31"/>
      <c r="W17" s="31"/>
      <c r="X17" s="31">
        <v>1</v>
      </c>
      <c r="Y17" s="31">
        <v>1</v>
      </c>
      <c r="Z17" s="31"/>
      <c r="AA17" s="31"/>
      <c r="AB17" s="31"/>
      <c r="AC17" s="31"/>
      <c r="AD17" s="31"/>
      <c r="AE17" s="6"/>
      <c r="AF17" s="34" t="s">
        <v>176</v>
      </c>
      <c r="AG17" s="80" t="s">
        <v>992</v>
      </c>
      <c r="AH17" s="28">
        <v>43698</v>
      </c>
      <c r="AI17" s="80">
        <v>43699</v>
      </c>
      <c r="AJ17" s="31">
        <v>1</v>
      </c>
      <c r="AK17" s="31"/>
      <c r="AL17" s="31">
        <v>1</v>
      </c>
      <c r="AM17" s="31"/>
      <c r="AN17" s="31"/>
      <c r="AO17" s="31"/>
      <c r="AP17" s="31">
        <v>1</v>
      </c>
      <c r="AQ17" s="31"/>
      <c r="AR17" s="31"/>
      <c r="AS17" s="31"/>
      <c r="AT17" s="31"/>
      <c r="AU17" s="31"/>
      <c r="AV17" s="31"/>
      <c r="AW17" s="31"/>
      <c r="AX17" s="31"/>
      <c r="AY17" s="32">
        <v>1</v>
      </c>
      <c r="AZ17" s="32"/>
      <c r="BA17" s="32"/>
      <c r="BB17" s="32"/>
      <c r="BC17" s="32"/>
      <c r="BD17" s="32"/>
      <c r="BE17" s="32"/>
      <c r="BF17" s="6">
        <v>1</v>
      </c>
      <c r="BG17" s="6"/>
    </row>
    <row r="18" spans="2:59" ht="23.1" customHeight="1" x14ac:dyDescent="0.25">
      <c r="B18" s="63" t="s">
        <v>813</v>
      </c>
      <c r="C18" s="26" t="s">
        <v>890</v>
      </c>
      <c r="D18" s="43"/>
      <c r="E18" s="42"/>
      <c r="F18" s="43">
        <v>1</v>
      </c>
      <c r="G18" s="42"/>
      <c r="H18" s="25" t="s">
        <v>949</v>
      </c>
      <c r="I18" s="31"/>
      <c r="J18" s="31"/>
      <c r="K18" s="32">
        <v>1</v>
      </c>
      <c r="L18" s="32"/>
      <c r="M18" s="32"/>
      <c r="N18" s="32"/>
      <c r="O18" s="6"/>
      <c r="P18" s="6"/>
      <c r="Q18" s="6"/>
      <c r="R18" s="6"/>
      <c r="S18" s="29" t="s">
        <v>992</v>
      </c>
      <c r="T18" s="31">
        <v>1</v>
      </c>
      <c r="U18" s="31"/>
      <c r="V18" s="31"/>
      <c r="W18" s="31"/>
      <c r="X18" s="31">
        <v>1</v>
      </c>
      <c r="Y18" s="31">
        <v>1</v>
      </c>
      <c r="Z18" s="31"/>
      <c r="AA18" s="31"/>
      <c r="AB18" s="31"/>
      <c r="AC18" s="31"/>
      <c r="AD18" s="31"/>
      <c r="AE18" s="6"/>
      <c r="AF18" s="34" t="s">
        <v>726</v>
      </c>
      <c r="AG18" s="80" t="s">
        <v>992</v>
      </c>
      <c r="AH18" s="28">
        <v>43696</v>
      </c>
      <c r="AI18" s="80">
        <v>43696</v>
      </c>
      <c r="AJ18" s="31">
        <v>1</v>
      </c>
      <c r="AK18" s="31"/>
      <c r="AL18" s="31">
        <v>1</v>
      </c>
      <c r="AM18" s="31"/>
      <c r="AN18" s="31"/>
      <c r="AO18" s="31"/>
      <c r="AP18" s="31">
        <v>1</v>
      </c>
      <c r="AQ18" s="31"/>
      <c r="AR18" s="31"/>
      <c r="AS18" s="31"/>
      <c r="AT18" s="31"/>
      <c r="AU18" s="31"/>
      <c r="AV18" s="31"/>
      <c r="AW18" s="31"/>
      <c r="AX18" s="31"/>
      <c r="AY18" s="32">
        <v>1</v>
      </c>
      <c r="AZ18" s="32">
        <v>1</v>
      </c>
      <c r="BA18" s="32"/>
      <c r="BB18" s="32"/>
      <c r="BC18" s="32"/>
      <c r="BD18" s="32"/>
      <c r="BE18" s="32"/>
      <c r="BF18" s="6"/>
      <c r="BG18" s="6"/>
    </row>
    <row r="19" spans="2:59" ht="23.1" customHeight="1" x14ac:dyDescent="0.25">
      <c r="B19" s="63" t="s">
        <v>814</v>
      </c>
      <c r="C19" s="26" t="s">
        <v>891</v>
      </c>
      <c r="D19" s="43"/>
      <c r="E19" s="42"/>
      <c r="F19" s="43">
        <v>1</v>
      </c>
      <c r="G19" s="42"/>
      <c r="H19" s="25" t="s">
        <v>950</v>
      </c>
      <c r="I19" s="31"/>
      <c r="J19" s="31">
        <v>1</v>
      </c>
      <c r="K19" s="32"/>
      <c r="L19" s="32"/>
      <c r="M19" s="32"/>
      <c r="N19" s="32"/>
      <c r="O19" s="6"/>
      <c r="P19" s="6"/>
      <c r="Q19" s="6"/>
      <c r="R19" s="6"/>
      <c r="S19" s="29" t="s">
        <v>992</v>
      </c>
      <c r="T19" s="31">
        <v>1</v>
      </c>
      <c r="U19" s="31"/>
      <c r="V19" s="31"/>
      <c r="W19" s="31"/>
      <c r="X19" s="31">
        <v>1</v>
      </c>
      <c r="Y19" s="31">
        <v>1</v>
      </c>
      <c r="Z19" s="31"/>
      <c r="AA19" s="31"/>
      <c r="AB19" s="31"/>
      <c r="AC19" s="31"/>
      <c r="AD19" s="31"/>
      <c r="AE19" s="6"/>
      <c r="AF19" s="34" t="s">
        <v>172</v>
      </c>
      <c r="AG19" s="80" t="s">
        <v>992</v>
      </c>
      <c r="AH19" s="28">
        <v>43699</v>
      </c>
      <c r="AI19" s="80">
        <v>43700</v>
      </c>
      <c r="AJ19" s="31">
        <v>1</v>
      </c>
      <c r="AK19" s="31"/>
      <c r="AL19" s="31">
        <v>1</v>
      </c>
      <c r="AM19" s="31"/>
      <c r="AN19" s="31"/>
      <c r="AO19" s="31"/>
      <c r="AP19" s="31">
        <v>1</v>
      </c>
      <c r="AQ19" s="31"/>
      <c r="AR19" s="31"/>
      <c r="AS19" s="31"/>
      <c r="AT19" s="31"/>
      <c r="AU19" s="31"/>
      <c r="AV19" s="31"/>
      <c r="AW19" s="31"/>
      <c r="AX19" s="31">
        <v>1</v>
      </c>
      <c r="AY19" s="32"/>
      <c r="AZ19" s="32">
        <v>1</v>
      </c>
      <c r="BA19" s="32"/>
      <c r="BB19" s="32"/>
      <c r="BC19" s="32"/>
      <c r="BD19" s="32"/>
      <c r="BE19" s="32"/>
      <c r="BF19" s="6"/>
      <c r="BG19" s="6"/>
    </row>
    <row r="20" spans="2:59" ht="23.1" customHeight="1" x14ac:dyDescent="0.25">
      <c r="B20" s="63" t="s">
        <v>815</v>
      </c>
      <c r="C20" s="26" t="s">
        <v>892</v>
      </c>
      <c r="D20" s="43"/>
      <c r="E20" s="42"/>
      <c r="F20" s="43">
        <v>1</v>
      </c>
      <c r="G20" s="42"/>
      <c r="H20" s="25" t="s">
        <v>951</v>
      </c>
      <c r="I20" s="31"/>
      <c r="J20" s="31">
        <v>1</v>
      </c>
      <c r="K20" s="32"/>
      <c r="L20" s="32"/>
      <c r="M20" s="32"/>
      <c r="N20" s="32"/>
      <c r="O20" s="6"/>
      <c r="P20" s="6"/>
      <c r="Q20" s="6"/>
      <c r="R20" s="6"/>
      <c r="S20" s="29">
        <v>43691</v>
      </c>
      <c r="T20" s="31">
        <v>1</v>
      </c>
      <c r="U20" s="31"/>
      <c r="V20" s="31"/>
      <c r="W20" s="31"/>
      <c r="X20" s="31">
        <v>1</v>
      </c>
      <c r="Y20" s="31">
        <v>1</v>
      </c>
      <c r="Z20" s="31"/>
      <c r="AA20" s="31"/>
      <c r="AB20" s="31"/>
      <c r="AC20" s="31"/>
      <c r="AD20" s="31"/>
      <c r="AE20" s="82"/>
      <c r="AF20" s="34" t="s">
        <v>172</v>
      </c>
      <c r="AG20" s="80" t="s">
        <v>995</v>
      </c>
      <c r="AH20" s="28">
        <v>43699</v>
      </c>
      <c r="AI20" s="80">
        <v>43700</v>
      </c>
      <c r="AJ20" s="31"/>
      <c r="AK20" s="31">
        <v>1</v>
      </c>
      <c r="AL20" s="31">
        <v>1</v>
      </c>
      <c r="AM20" s="31"/>
      <c r="AN20" s="31"/>
      <c r="AO20" s="31"/>
      <c r="AP20" s="31">
        <v>1</v>
      </c>
      <c r="AQ20" s="31"/>
      <c r="AR20" s="31"/>
      <c r="AS20" s="31"/>
      <c r="AT20" s="31"/>
      <c r="AU20" s="31"/>
      <c r="AV20" s="31"/>
      <c r="AW20" s="31"/>
      <c r="AX20" s="31">
        <v>1</v>
      </c>
      <c r="AY20" s="32"/>
      <c r="AZ20" s="32">
        <v>1</v>
      </c>
      <c r="BA20" s="32"/>
      <c r="BB20" s="32"/>
      <c r="BC20" s="32"/>
      <c r="BD20" s="32"/>
      <c r="BE20" s="32"/>
      <c r="BF20" s="6"/>
      <c r="BG20" s="6"/>
    </row>
    <row r="21" spans="2:59" ht="23.1" customHeight="1" x14ac:dyDescent="0.25">
      <c r="B21" s="63" t="s">
        <v>816</v>
      </c>
      <c r="C21" s="26" t="s">
        <v>893</v>
      </c>
      <c r="D21" s="43">
        <v>1</v>
      </c>
      <c r="E21" s="42"/>
      <c r="F21" s="43"/>
      <c r="G21" s="42"/>
      <c r="H21" s="25" t="s">
        <v>952</v>
      </c>
      <c r="I21" s="31"/>
      <c r="J21" s="31">
        <v>1</v>
      </c>
      <c r="K21" s="32"/>
      <c r="L21" s="32"/>
      <c r="M21" s="32"/>
      <c r="N21" s="32"/>
      <c r="O21" s="6"/>
      <c r="P21" s="6"/>
      <c r="Q21" s="6"/>
      <c r="R21" s="6"/>
      <c r="S21" s="29">
        <v>43691</v>
      </c>
      <c r="T21" s="31">
        <v>1</v>
      </c>
      <c r="U21" s="31"/>
      <c r="V21" s="31"/>
      <c r="W21" s="31"/>
      <c r="X21" s="31">
        <v>1</v>
      </c>
      <c r="Y21" s="31">
        <v>1</v>
      </c>
      <c r="Z21" s="31"/>
      <c r="AA21" s="31"/>
      <c r="AB21" s="31"/>
      <c r="AC21" s="31"/>
      <c r="AD21" s="31"/>
      <c r="AE21" s="6"/>
      <c r="AF21" s="34" t="s">
        <v>408</v>
      </c>
      <c r="AG21" s="80" t="s">
        <v>995</v>
      </c>
      <c r="AH21" s="28" t="s">
        <v>995</v>
      </c>
      <c r="AI21" s="80" t="s">
        <v>995</v>
      </c>
      <c r="AJ21" s="31"/>
      <c r="AK21" s="31">
        <v>1</v>
      </c>
      <c r="AL21" s="31">
        <v>1</v>
      </c>
      <c r="AM21" s="31"/>
      <c r="AN21" s="31"/>
      <c r="AO21" s="31">
        <v>1</v>
      </c>
      <c r="AP21" s="31"/>
      <c r="AQ21" s="31"/>
      <c r="AR21" s="31"/>
      <c r="AS21" s="31"/>
      <c r="AT21" s="31"/>
      <c r="AU21" s="31"/>
      <c r="AV21" s="31"/>
      <c r="AW21" s="31">
        <v>1</v>
      </c>
      <c r="AX21" s="31"/>
      <c r="AY21" s="32"/>
      <c r="AZ21" s="32">
        <v>1</v>
      </c>
      <c r="BA21" s="32"/>
      <c r="BB21" s="32"/>
      <c r="BC21" s="32"/>
      <c r="BD21" s="32"/>
      <c r="BE21" s="32"/>
      <c r="BF21" s="6"/>
      <c r="BG21" s="6"/>
    </row>
    <row r="22" spans="2:59" ht="23.1" customHeight="1" x14ac:dyDescent="0.25">
      <c r="B22" s="63" t="s">
        <v>817</v>
      </c>
      <c r="C22" s="26" t="s">
        <v>894</v>
      </c>
      <c r="D22" s="43"/>
      <c r="E22" s="42"/>
      <c r="F22" s="43">
        <v>1</v>
      </c>
      <c r="G22" s="42"/>
      <c r="H22" s="25" t="s">
        <v>953</v>
      </c>
      <c r="I22" s="31"/>
      <c r="J22" s="31">
        <v>2</v>
      </c>
      <c r="K22" s="32"/>
      <c r="L22" s="32"/>
      <c r="M22" s="32"/>
      <c r="N22" s="32"/>
      <c r="O22" s="6"/>
      <c r="P22" s="6"/>
      <c r="Q22" s="6"/>
      <c r="R22" s="6"/>
      <c r="S22" s="29">
        <v>43691</v>
      </c>
      <c r="T22" s="31">
        <v>1</v>
      </c>
      <c r="U22" s="31"/>
      <c r="V22" s="31"/>
      <c r="W22" s="31"/>
      <c r="X22" s="31">
        <v>1</v>
      </c>
      <c r="Y22" s="31">
        <v>1</v>
      </c>
      <c r="Z22" s="31"/>
      <c r="AA22" s="31"/>
      <c r="AB22" s="31"/>
      <c r="AC22" s="31"/>
      <c r="AD22" s="31"/>
      <c r="AE22" s="6"/>
      <c r="AF22" s="34" t="s">
        <v>172</v>
      </c>
      <c r="AG22" s="80" t="s">
        <v>996</v>
      </c>
      <c r="AH22" s="28">
        <v>43699</v>
      </c>
      <c r="AI22" s="80">
        <v>43700</v>
      </c>
      <c r="AJ22" s="31">
        <v>1</v>
      </c>
      <c r="AK22" s="31"/>
      <c r="AL22" s="31">
        <v>1</v>
      </c>
      <c r="AM22" s="31"/>
      <c r="AN22" s="31"/>
      <c r="AO22" s="31"/>
      <c r="AP22" s="31">
        <v>1</v>
      </c>
      <c r="AQ22" s="31"/>
      <c r="AR22" s="31"/>
      <c r="AS22" s="31"/>
      <c r="AT22" s="31"/>
      <c r="AU22" s="31"/>
      <c r="AV22" s="31"/>
      <c r="AW22" s="31"/>
      <c r="AX22" s="31">
        <v>1</v>
      </c>
      <c r="AY22" s="32"/>
      <c r="AZ22" s="32">
        <v>1</v>
      </c>
      <c r="BA22" s="32"/>
      <c r="BB22" s="32"/>
      <c r="BC22" s="32"/>
      <c r="BD22" s="32"/>
      <c r="BE22" s="32"/>
      <c r="BF22" s="6"/>
      <c r="BG22" s="6"/>
    </row>
    <row r="23" spans="2:59" ht="23.1" customHeight="1" x14ac:dyDescent="0.25">
      <c r="B23" s="63" t="s">
        <v>818</v>
      </c>
      <c r="C23" s="26" t="s">
        <v>895</v>
      </c>
      <c r="D23" s="43"/>
      <c r="E23" s="42"/>
      <c r="F23" s="43">
        <v>1</v>
      </c>
      <c r="G23" s="42"/>
      <c r="H23" s="25" t="s">
        <v>954</v>
      </c>
      <c r="I23" s="31"/>
      <c r="J23" s="31">
        <v>1</v>
      </c>
      <c r="K23" s="32"/>
      <c r="L23" s="32"/>
      <c r="M23" s="32"/>
      <c r="N23" s="32"/>
      <c r="O23" s="6"/>
      <c r="P23" s="6"/>
      <c r="Q23" s="6"/>
      <c r="R23" s="6"/>
      <c r="S23" s="29">
        <v>43692</v>
      </c>
      <c r="T23" s="31">
        <v>1</v>
      </c>
      <c r="U23" s="31"/>
      <c r="V23" s="31"/>
      <c r="W23" s="31"/>
      <c r="X23" s="31">
        <v>1</v>
      </c>
      <c r="Y23" s="31">
        <v>1</v>
      </c>
      <c r="Z23" s="31"/>
      <c r="AA23" s="31"/>
      <c r="AB23" s="31"/>
      <c r="AC23" s="31"/>
      <c r="AD23" s="31"/>
      <c r="AE23" s="6"/>
      <c r="AF23" s="34" t="s">
        <v>172</v>
      </c>
      <c r="AG23" s="80" t="s">
        <v>996</v>
      </c>
      <c r="AH23" s="28">
        <v>43703</v>
      </c>
      <c r="AI23" s="80">
        <v>43703</v>
      </c>
      <c r="AJ23" s="31">
        <v>1</v>
      </c>
      <c r="AK23" s="31"/>
      <c r="AL23" s="31">
        <v>1</v>
      </c>
      <c r="AM23" s="31"/>
      <c r="AN23" s="31"/>
      <c r="AO23" s="31"/>
      <c r="AP23" s="31">
        <v>1</v>
      </c>
      <c r="AQ23" s="31"/>
      <c r="AR23" s="31"/>
      <c r="AS23" s="31"/>
      <c r="AT23" s="31"/>
      <c r="AU23" s="31"/>
      <c r="AV23" s="31"/>
      <c r="AW23" s="31"/>
      <c r="AX23" s="31">
        <v>1</v>
      </c>
      <c r="AY23" s="32"/>
      <c r="AZ23" s="32">
        <v>1</v>
      </c>
      <c r="BA23" s="32"/>
      <c r="BB23" s="32"/>
      <c r="BC23" s="32"/>
      <c r="BD23" s="32"/>
      <c r="BE23" s="32"/>
      <c r="BF23" s="6"/>
      <c r="BG23" s="6"/>
    </row>
    <row r="24" spans="2:59" ht="23.1" customHeight="1" x14ac:dyDescent="0.25">
      <c r="B24" s="63" t="s">
        <v>819</v>
      </c>
      <c r="C24" s="26" t="s">
        <v>896</v>
      </c>
      <c r="D24" s="43"/>
      <c r="E24" s="42"/>
      <c r="F24" s="43">
        <v>1</v>
      </c>
      <c r="G24" s="42"/>
      <c r="H24" s="25" t="s">
        <v>955</v>
      </c>
      <c r="I24" s="31"/>
      <c r="J24" s="31">
        <v>2</v>
      </c>
      <c r="K24" s="32"/>
      <c r="L24" s="32"/>
      <c r="M24" s="32"/>
      <c r="N24" s="32"/>
      <c r="O24" s="6"/>
      <c r="P24" s="6"/>
      <c r="Q24" s="6"/>
      <c r="R24" s="6"/>
      <c r="S24" s="29">
        <v>43693</v>
      </c>
      <c r="T24" s="31">
        <v>1</v>
      </c>
      <c r="U24" s="31"/>
      <c r="V24" s="31"/>
      <c r="W24" s="31"/>
      <c r="X24" s="31">
        <v>1</v>
      </c>
      <c r="Y24" s="31">
        <v>1</v>
      </c>
      <c r="Z24" s="31"/>
      <c r="AA24" s="31"/>
      <c r="AB24" s="31"/>
      <c r="AC24" s="31"/>
      <c r="AD24" s="31"/>
      <c r="AE24" s="6"/>
      <c r="AF24" s="34" t="s">
        <v>172</v>
      </c>
      <c r="AG24" s="80" t="s">
        <v>997</v>
      </c>
      <c r="AH24" s="28">
        <v>43699</v>
      </c>
      <c r="AI24" s="80">
        <v>43700</v>
      </c>
      <c r="AJ24" s="31">
        <v>1</v>
      </c>
      <c r="AK24" s="31"/>
      <c r="AL24" s="31">
        <v>1</v>
      </c>
      <c r="AM24" s="31"/>
      <c r="AN24" s="31"/>
      <c r="AO24" s="31"/>
      <c r="AP24" s="31">
        <v>1</v>
      </c>
      <c r="AQ24" s="31"/>
      <c r="AR24" s="31"/>
      <c r="AS24" s="31"/>
      <c r="AT24" s="31"/>
      <c r="AU24" s="31"/>
      <c r="AV24" s="31"/>
      <c r="AW24" s="31"/>
      <c r="AX24" s="31">
        <v>1</v>
      </c>
      <c r="AY24" s="32"/>
      <c r="AZ24" s="32">
        <v>1</v>
      </c>
      <c r="BA24" s="32"/>
      <c r="BB24" s="32"/>
      <c r="BC24" s="32"/>
      <c r="BD24" s="32"/>
      <c r="BE24" s="32"/>
      <c r="BF24" s="6"/>
      <c r="BG24" s="6"/>
    </row>
    <row r="25" spans="2:59" ht="23.1" customHeight="1" x14ac:dyDescent="0.25">
      <c r="B25" s="63" t="s">
        <v>820</v>
      </c>
      <c r="C25" s="26" t="s">
        <v>897</v>
      </c>
      <c r="D25" s="43"/>
      <c r="E25" s="42"/>
      <c r="F25" s="43">
        <v>1</v>
      </c>
      <c r="G25" s="42"/>
      <c r="H25" s="25" t="s">
        <v>956</v>
      </c>
      <c r="I25" s="31"/>
      <c r="J25" s="31">
        <v>0</v>
      </c>
      <c r="K25" s="32"/>
      <c r="L25" s="32"/>
      <c r="M25" s="32"/>
      <c r="N25" s="32"/>
      <c r="O25" s="6"/>
      <c r="P25" s="6"/>
      <c r="Q25" s="6"/>
      <c r="R25" s="6"/>
      <c r="S25" s="29">
        <v>43696</v>
      </c>
      <c r="T25" s="31">
        <v>1</v>
      </c>
      <c r="U25" s="31"/>
      <c r="V25" s="31"/>
      <c r="W25" s="31"/>
      <c r="X25" s="31">
        <v>1</v>
      </c>
      <c r="Y25" s="31"/>
      <c r="Z25" s="31"/>
      <c r="AA25" s="31"/>
      <c r="AB25" s="31"/>
      <c r="AC25" s="31">
        <v>1</v>
      </c>
      <c r="AD25" s="31"/>
      <c r="AE25" s="6"/>
      <c r="AF25" s="34" t="s">
        <v>176</v>
      </c>
      <c r="AG25" s="80" t="s">
        <v>997</v>
      </c>
      <c r="AH25" s="28">
        <v>43720</v>
      </c>
      <c r="AI25" s="80">
        <v>43721</v>
      </c>
      <c r="AJ25" s="31"/>
      <c r="AK25" s="31">
        <v>1</v>
      </c>
      <c r="AL25" s="31">
        <v>1</v>
      </c>
      <c r="AM25" s="31"/>
      <c r="AN25" s="31"/>
      <c r="AO25" s="31">
        <v>1</v>
      </c>
      <c r="AP25" s="31"/>
      <c r="AQ25" s="31"/>
      <c r="AR25" s="31"/>
      <c r="AS25" s="31"/>
      <c r="AT25" s="31"/>
      <c r="AU25" s="31"/>
      <c r="AV25" s="31"/>
      <c r="AW25" s="31"/>
      <c r="AX25" s="31"/>
      <c r="AY25" s="32">
        <v>1</v>
      </c>
      <c r="AZ25" s="32">
        <v>1</v>
      </c>
      <c r="BA25" s="32"/>
      <c r="BB25" s="32"/>
      <c r="BC25" s="32"/>
      <c r="BD25" s="32"/>
      <c r="BE25" s="32"/>
      <c r="BF25" s="6"/>
      <c r="BG25" s="6"/>
    </row>
    <row r="26" spans="2:59" ht="23.1" customHeight="1" x14ac:dyDescent="0.25">
      <c r="B26" s="63" t="s">
        <v>821</v>
      </c>
      <c r="C26" s="26" t="s">
        <v>898</v>
      </c>
      <c r="D26" s="43">
        <v>1</v>
      </c>
      <c r="E26" s="42"/>
      <c r="F26" s="43"/>
      <c r="G26" s="42"/>
      <c r="H26" s="25" t="s">
        <v>957</v>
      </c>
      <c r="I26" s="31"/>
      <c r="J26" s="31"/>
      <c r="K26" s="32">
        <v>1</v>
      </c>
      <c r="L26" s="32"/>
      <c r="M26" s="32"/>
      <c r="N26" s="32"/>
      <c r="O26" s="6"/>
      <c r="P26" s="6"/>
      <c r="Q26" s="6"/>
      <c r="R26" s="6"/>
      <c r="S26" s="29">
        <v>43696</v>
      </c>
      <c r="T26" s="31">
        <v>1</v>
      </c>
      <c r="U26" s="31"/>
      <c r="V26" s="31"/>
      <c r="W26" s="31"/>
      <c r="X26" s="31">
        <v>1</v>
      </c>
      <c r="Y26" s="31">
        <v>1</v>
      </c>
      <c r="Z26" s="31"/>
      <c r="AA26" s="31"/>
      <c r="AB26" s="31"/>
      <c r="AC26" s="31"/>
      <c r="AD26" s="31"/>
      <c r="AE26" s="6"/>
      <c r="AF26" s="34" t="s">
        <v>726</v>
      </c>
      <c r="AG26" s="80" t="s">
        <v>997</v>
      </c>
      <c r="AH26" s="28">
        <v>43700</v>
      </c>
      <c r="AI26" s="80">
        <v>43703</v>
      </c>
      <c r="AJ26" s="31">
        <v>1</v>
      </c>
      <c r="AK26" s="31"/>
      <c r="AL26" s="31">
        <v>1</v>
      </c>
      <c r="AM26" s="31"/>
      <c r="AN26" s="31"/>
      <c r="AO26" s="31"/>
      <c r="AP26" s="31">
        <v>1</v>
      </c>
      <c r="AQ26" s="31"/>
      <c r="AR26" s="31"/>
      <c r="AS26" s="31"/>
      <c r="AT26" s="31"/>
      <c r="AU26" s="31"/>
      <c r="AV26" s="31"/>
      <c r="AW26" s="31"/>
      <c r="AX26" s="31">
        <v>1</v>
      </c>
      <c r="AY26" s="32"/>
      <c r="AZ26" s="32"/>
      <c r="BA26" s="32"/>
      <c r="BB26" s="32"/>
      <c r="BC26" s="32"/>
      <c r="BD26" s="32"/>
      <c r="BE26" s="32"/>
      <c r="BF26" s="6">
        <v>1</v>
      </c>
      <c r="BG26" s="6"/>
    </row>
    <row r="27" spans="2:59" ht="23.1" customHeight="1" x14ac:dyDescent="0.25">
      <c r="B27" s="63" t="s">
        <v>822</v>
      </c>
      <c r="C27" s="26" t="s">
        <v>899</v>
      </c>
      <c r="D27" s="43">
        <v>1</v>
      </c>
      <c r="E27" s="42"/>
      <c r="F27" s="43"/>
      <c r="G27" s="42"/>
      <c r="H27" s="25" t="s">
        <v>958</v>
      </c>
      <c r="I27" s="31"/>
      <c r="J27" s="31"/>
      <c r="K27" s="32">
        <v>1</v>
      </c>
      <c r="L27" s="32"/>
      <c r="M27" s="32"/>
      <c r="N27" s="32"/>
      <c r="O27" s="6"/>
      <c r="P27" s="6"/>
      <c r="Q27" s="6"/>
      <c r="R27" s="6"/>
      <c r="S27" s="29">
        <v>43696</v>
      </c>
      <c r="T27" s="31">
        <v>1</v>
      </c>
      <c r="U27" s="31"/>
      <c r="V27" s="31"/>
      <c r="W27" s="31"/>
      <c r="X27" s="31">
        <v>1</v>
      </c>
      <c r="Y27" s="31">
        <v>1</v>
      </c>
      <c r="Z27" s="31"/>
      <c r="AA27" s="31"/>
      <c r="AB27" s="31"/>
      <c r="AC27" s="31"/>
      <c r="AD27" s="31"/>
      <c r="AE27" s="6"/>
      <c r="AF27" s="34" t="s">
        <v>726</v>
      </c>
      <c r="AG27" s="80" t="s">
        <v>997</v>
      </c>
      <c r="AH27" s="28">
        <v>43700</v>
      </c>
      <c r="AI27" s="80">
        <v>43703</v>
      </c>
      <c r="AJ27" s="31">
        <v>1</v>
      </c>
      <c r="AK27" s="31"/>
      <c r="AL27" s="31">
        <v>1</v>
      </c>
      <c r="AM27" s="31"/>
      <c r="AN27" s="31"/>
      <c r="AO27" s="31"/>
      <c r="AP27" s="31">
        <v>1</v>
      </c>
      <c r="AQ27" s="31"/>
      <c r="AR27" s="31"/>
      <c r="AS27" s="31"/>
      <c r="AT27" s="31"/>
      <c r="AU27" s="31"/>
      <c r="AV27" s="31"/>
      <c r="AW27" s="31"/>
      <c r="AX27" s="31"/>
      <c r="AY27" s="32">
        <v>1</v>
      </c>
      <c r="AZ27" s="32"/>
      <c r="BA27" s="32"/>
      <c r="BB27" s="32"/>
      <c r="BC27" s="32"/>
      <c r="BD27" s="32"/>
      <c r="BE27" s="32"/>
      <c r="BF27" s="6">
        <v>1</v>
      </c>
      <c r="BG27" s="6"/>
    </row>
    <row r="28" spans="2:59" ht="23.1" customHeight="1" x14ac:dyDescent="0.25">
      <c r="B28" s="63" t="s">
        <v>823</v>
      </c>
      <c r="C28" s="26" t="s">
        <v>900</v>
      </c>
      <c r="D28" s="43"/>
      <c r="E28" s="42"/>
      <c r="F28" s="43">
        <v>1</v>
      </c>
      <c r="G28" s="42"/>
      <c r="H28" s="25" t="s">
        <v>959</v>
      </c>
      <c r="I28" s="31"/>
      <c r="J28" s="31">
        <v>1</v>
      </c>
      <c r="K28" s="32"/>
      <c r="L28" s="32"/>
      <c r="M28" s="32"/>
      <c r="N28" s="32"/>
      <c r="O28" s="6"/>
      <c r="P28" s="6"/>
      <c r="Q28" s="6"/>
      <c r="R28" s="6"/>
      <c r="S28" s="29">
        <v>43696</v>
      </c>
      <c r="T28" s="31">
        <v>1</v>
      </c>
      <c r="U28" s="31"/>
      <c r="V28" s="31"/>
      <c r="W28" s="31"/>
      <c r="X28" s="31">
        <v>1</v>
      </c>
      <c r="Y28" s="31"/>
      <c r="Z28" s="31">
        <v>1</v>
      </c>
      <c r="AA28" s="31"/>
      <c r="AB28" s="31"/>
      <c r="AC28" s="31"/>
      <c r="AD28" s="31"/>
      <c r="AE28" s="6"/>
      <c r="AF28" s="34" t="s">
        <v>176</v>
      </c>
      <c r="AG28" s="80" t="s">
        <v>998</v>
      </c>
      <c r="AH28" s="28">
        <v>43704</v>
      </c>
      <c r="AI28" s="80">
        <v>43704</v>
      </c>
      <c r="AJ28" s="31"/>
      <c r="AK28" s="31">
        <v>1</v>
      </c>
      <c r="AL28" s="31">
        <v>1</v>
      </c>
      <c r="AM28" s="31"/>
      <c r="AN28" s="31"/>
      <c r="AO28" s="31"/>
      <c r="AP28" s="31">
        <v>1</v>
      </c>
      <c r="AQ28" s="31"/>
      <c r="AR28" s="31"/>
      <c r="AS28" s="31"/>
      <c r="AT28" s="31"/>
      <c r="AU28" s="31"/>
      <c r="AV28" s="31"/>
      <c r="AW28" s="31"/>
      <c r="AX28" s="31">
        <v>1</v>
      </c>
      <c r="AY28" s="32"/>
      <c r="AZ28" s="32">
        <v>1</v>
      </c>
      <c r="BA28" s="32"/>
      <c r="BB28" s="32"/>
      <c r="BC28" s="32"/>
      <c r="BD28" s="32"/>
      <c r="BE28" s="32"/>
      <c r="BF28" s="6"/>
      <c r="BG28" s="6"/>
    </row>
    <row r="29" spans="2:59" ht="23.1" customHeight="1" x14ac:dyDescent="0.25">
      <c r="B29" s="63" t="s">
        <v>824</v>
      </c>
      <c r="C29" s="26" t="s">
        <v>901</v>
      </c>
      <c r="D29" s="43"/>
      <c r="E29" s="42"/>
      <c r="F29" s="43">
        <v>1</v>
      </c>
      <c r="G29" s="42"/>
      <c r="H29" s="25" t="s">
        <v>960</v>
      </c>
      <c r="I29" s="31"/>
      <c r="J29" s="31">
        <v>1</v>
      </c>
      <c r="K29" s="32"/>
      <c r="L29" s="32"/>
      <c r="M29" s="32"/>
      <c r="N29" s="32"/>
      <c r="O29" s="6"/>
      <c r="P29" s="6"/>
      <c r="Q29" s="6"/>
      <c r="R29" s="6"/>
      <c r="S29" s="29">
        <v>43697</v>
      </c>
      <c r="T29" s="31">
        <v>1</v>
      </c>
      <c r="U29" s="31"/>
      <c r="V29" s="31"/>
      <c r="W29" s="31"/>
      <c r="X29" s="31">
        <v>1</v>
      </c>
      <c r="Y29" s="31"/>
      <c r="Z29" s="31">
        <v>1</v>
      </c>
      <c r="AA29" s="31"/>
      <c r="AB29" s="31"/>
      <c r="AC29" s="31"/>
      <c r="AD29" s="31"/>
      <c r="AE29" s="6"/>
      <c r="AF29" s="34" t="s">
        <v>537</v>
      </c>
      <c r="AG29" s="80" t="s">
        <v>998</v>
      </c>
      <c r="AH29" s="28">
        <v>43699</v>
      </c>
      <c r="AI29" s="80">
        <v>43699</v>
      </c>
      <c r="AJ29" s="31">
        <v>1</v>
      </c>
      <c r="AK29" s="31"/>
      <c r="AL29" s="31">
        <v>1</v>
      </c>
      <c r="AM29" s="31"/>
      <c r="AN29" s="31"/>
      <c r="AO29" s="31"/>
      <c r="AP29" s="31">
        <v>1</v>
      </c>
      <c r="AQ29" s="31"/>
      <c r="AR29" s="31"/>
      <c r="AS29" s="31"/>
      <c r="AT29" s="31"/>
      <c r="AU29" s="31"/>
      <c r="AV29" s="31"/>
      <c r="AW29" s="31"/>
      <c r="AX29" s="31">
        <v>1</v>
      </c>
      <c r="AY29" s="32"/>
      <c r="AZ29" s="32"/>
      <c r="BA29" s="32"/>
      <c r="BB29" s="32"/>
      <c r="BC29" s="32"/>
      <c r="BD29" s="32"/>
      <c r="BE29" s="32"/>
      <c r="BF29" s="6">
        <v>1</v>
      </c>
      <c r="BG29" s="6"/>
    </row>
    <row r="30" spans="2:59" ht="23.1" customHeight="1" x14ac:dyDescent="0.25">
      <c r="B30" s="63" t="s">
        <v>825</v>
      </c>
      <c r="C30" s="26" t="s">
        <v>902</v>
      </c>
      <c r="D30" s="43">
        <v>1</v>
      </c>
      <c r="E30" s="42"/>
      <c r="F30" s="43"/>
      <c r="G30" s="42"/>
      <c r="H30" s="25" t="s">
        <v>961</v>
      </c>
      <c r="I30" s="31"/>
      <c r="J30" s="31">
        <v>1</v>
      </c>
      <c r="K30" s="32"/>
      <c r="L30" s="32"/>
      <c r="M30" s="32"/>
      <c r="N30" s="32"/>
      <c r="O30" s="6"/>
      <c r="P30" s="6"/>
      <c r="Q30" s="6"/>
      <c r="R30" s="6"/>
      <c r="S30" s="29">
        <v>43697</v>
      </c>
      <c r="T30" s="31">
        <v>1</v>
      </c>
      <c r="U30" s="31"/>
      <c r="V30" s="31"/>
      <c r="W30" s="31"/>
      <c r="X30" s="31">
        <v>1</v>
      </c>
      <c r="Y30" s="31">
        <v>1</v>
      </c>
      <c r="Z30" s="31"/>
      <c r="AA30" s="31"/>
      <c r="AB30" s="31"/>
      <c r="AC30" s="31"/>
      <c r="AD30" s="31"/>
      <c r="AE30" s="6"/>
      <c r="AF30" s="34" t="s">
        <v>726</v>
      </c>
      <c r="AG30" s="80" t="s">
        <v>998</v>
      </c>
      <c r="AH30" s="28">
        <v>43699</v>
      </c>
      <c r="AI30" s="80">
        <v>43706</v>
      </c>
      <c r="AJ30" s="31"/>
      <c r="AK30" s="31">
        <v>1</v>
      </c>
      <c r="AL30" s="31"/>
      <c r="AM30" s="31">
        <v>1</v>
      </c>
      <c r="AN30" s="31"/>
      <c r="AO30" s="31">
        <v>1</v>
      </c>
      <c r="AP30" s="31"/>
      <c r="AQ30" s="31"/>
      <c r="AR30" s="31"/>
      <c r="AS30" s="31"/>
      <c r="AT30" s="31"/>
      <c r="AU30" s="31"/>
      <c r="AV30" s="31"/>
      <c r="AW30" s="31"/>
      <c r="AX30" s="31"/>
      <c r="AY30" s="32">
        <v>1</v>
      </c>
      <c r="AZ30" s="32"/>
      <c r="BA30" s="32"/>
      <c r="BB30" s="32"/>
      <c r="BC30" s="32"/>
      <c r="BD30" s="32"/>
      <c r="BE30" s="32"/>
      <c r="BF30" s="6">
        <v>1</v>
      </c>
      <c r="BG30" s="6"/>
    </row>
    <row r="31" spans="2:59" ht="23.1" customHeight="1" x14ac:dyDescent="0.25">
      <c r="B31" s="63" t="s">
        <v>826</v>
      </c>
      <c r="C31" s="26" t="s">
        <v>903</v>
      </c>
      <c r="D31" s="43"/>
      <c r="E31" s="42"/>
      <c r="F31" s="43">
        <v>1</v>
      </c>
      <c r="G31" s="42"/>
      <c r="H31" s="25" t="s">
        <v>962</v>
      </c>
      <c r="I31" s="31"/>
      <c r="J31" s="31">
        <v>0</v>
      </c>
      <c r="K31" s="32"/>
      <c r="L31" s="32"/>
      <c r="M31" s="32"/>
      <c r="N31" s="32"/>
      <c r="O31" s="6"/>
      <c r="P31" s="6"/>
      <c r="Q31" s="6"/>
      <c r="R31" s="6"/>
      <c r="S31" s="29">
        <v>43697</v>
      </c>
      <c r="T31" s="31">
        <v>1</v>
      </c>
      <c r="U31" s="31"/>
      <c r="V31" s="31"/>
      <c r="W31" s="31"/>
      <c r="X31" s="31">
        <v>1</v>
      </c>
      <c r="Y31" s="31"/>
      <c r="Z31" s="31"/>
      <c r="AA31" s="31"/>
      <c r="AB31" s="31"/>
      <c r="AC31" s="31"/>
      <c r="AD31" s="31">
        <v>1</v>
      </c>
      <c r="AE31" s="6"/>
      <c r="AF31" s="34" t="s">
        <v>172</v>
      </c>
      <c r="AG31" s="80">
        <v>43698</v>
      </c>
      <c r="AH31" s="28">
        <v>43699</v>
      </c>
      <c r="AI31" s="80">
        <v>43700</v>
      </c>
      <c r="AJ31" s="31">
        <v>1</v>
      </c>
      <c r="AK31" s="31"/>
      <c r="AL31" s="31">
        <v>1</v>
      </c>
      <c r="AM31" s="31"/>
      <c r="AN31" s="31"/>
      <c r="AO31" s="31"/>
      <c r="AP31" s="31">
        <v>1</v>
      </c>
      <c r="AQ31" s="31"/>
      <c r="AR31" s="31"/>
      <c r="AS31" s="31"/>
      <c r="AT31" s="31"/>
      <c r="AU31" s="31"/>
      <c r="AV31" s="31"/>
      <c r="AW31" s="31"/>
      <c r="AX31" s="31"/>
      <c r="AY31" s="32">
        <v>1</v>
      </c>
      <c r="AZ31" s="32">
        <v>1</v>
      </c>
      <c r="BA31" s="32"/>
      <c r="BB31" s="32"/>
      <c r="BC31" s="32"/>
      <c r="BD31" s="32"/>
      <c r="BE31" s="32"/>
      <c r="BF31" s="6"/>
      <c r="BG31" s="6"/>
    </row>
    <row r="32" spans="2:59" ht="23.1" customHeight="1" x14ac:dyDescent="0.25">
      <c r="B32" s="63" t="s">
        <v>827</v>
      </c>
      <c r="C32" s="26" t="s">
        <v>904</v>
      </c>
      <c r="D32" s="43"/>
      <c r="E32" s="42"/>
      <c r="F32" s="43">
        <v>1</v>
      </c>
      <c r="G32" s="42"/>
      <c r="H32" s="25" t="s">
        <v>963</v>
      </c>
      <c r="I32" s="31"/>
      <c r="J32" s="31">
        <v>1</v>
      </c>
      <c r="K32" s="32"/>
      <c r="L32" s="32"/>
      <c r="M32" s="32"/>
      <c r="N32" s="32"/>
      <c r="O32" s="6"/>
      <c r="P32" s="6"/>
      <c r="Q32" s="6"/>
      <c r="R32" s="6"/>
      <c r="S32" s="29">
        <v>43698</v>
      </c>
      <c r="T32" s="31">
        <v>1</v>
      </c>
      <c r="U32" s="31"/>
      <c r="V32" s="31"/>
      <c r="W32" s="31"/>
      <c r="X32" s="31">
        <v>1</v>
      </c>
      <c r="Y32" s="31">
        <v>1</v>
      </c>
      <c r="Z32" s="31"/>
      <c r="AA32" s="31"/>
      <c r="AB32" s="31"/>
      <c r="AC32" s="31"/>
      <c r="AD32" s="31"/>
      <c r="AE32" s="82"/>
      <c r="AF32" s="34" t="s">
        <v>172</v>
      </c>
      <c r="AG32" s="80">
        <v>43698</v>
      </c>
      <c r="AH32" s="28">
        <v>43699</v>
      </c>
      <c r="AI32" s="80">
        <v>43700</v>
      </c>
      <c r="AJ32" s="31">
        <v>1</v>
      </c>
      <c r="AK32" s="31"/>
      <c r="AL32" s="31">
        <v>1</v>
      </c>
      <c r="AM32" s="31"/>
      <c r="AN32" s="31"/>
      <c r="AO32" s="31">
        <v>1</v>
      </c>
      <c r="AP32" s="31"/>
      <c r="AQ32" s="31"/>
      <c r="AR32" s="31"/>
      <c r="AS32" s="31"/>
      <c r="AT32" s="31"/>
      <c r="AU32" s="31"/>
      <c r="AV32" s="31"/>
      <c r="AW32" s="31"/>
      <c r="AX32" s="31">
        <v>1</v>
      </c>
      <c r="AY32" s="32"/>
      <c r="AZ32" s="32">
        <v>1</v>
      </c>
      <c r="BA32" s="32"/>
      <c r="BB32" s="32"/>
      <c r="BC32" s="32"/>
      <c r="BD32" s="32"/>
      <c r="BE32" s="32"/>
      <c r="BF32" s="6"/>
      <c r="BG32" s="6"/>
    </row>
    <row r="33" spans="2:59" ht="23.1" customHeight="1" x14ac:dyDescent="0.25">
      <c r="B33" s="63" t="s">
        <v>828</v>
      </c>
      <c r="C33" s="26" t="s">
        <v>905</v>
      </c>
      <c r="D33" s="43"/>
      <c r="E33" s="42"/>
      <c r="F33" s="43">
        <v>1</v>
      </c>
      <c r="G33" s="42"/>
      <c r="H33" s="25" t="s">
        <v>964</v>
      </c>
      <c r="I33" s="31"/>
      <c r="J33" s="31">
        <v>1</v>
      </c>
      <c r="K33" s="32"/>
      <c r="L33" s="32"/>
      <c r="M33" s="32"/>
      <c r="N33" s="32"/>
      <c r="O33" s="6"/>
      <c r="P33" s="6"/>
      <c r="Q33" s="6"/>
      <c r="R33" s="6"/>
      <c r="S33" s="29">
        <v>43698</v>
      </c>
      <c r="T33" s="31">
        <v>1</v>
      </c>
      <c r="U33" s="31"/>
      <c r="V33" s="31"/>
      <c r="W33" s="31"/>
      <c r="X33" s="31">
        <v>1</v>
      </c>
      <c r="Y33" s="31">
        <v>1</v>
      </c>
      <c r="Z33" s="31"/>
      <c r="AA33" s="31"/>
      <c r="AB33" s="31"/>
      <c r="AC33" s="31"/>
      <c r="AD33" s="31"/>
      <c r="AE33" s="6"/>
      <c r="AF33" s="34" t="s">
        <v>172</v>
      </c>
      <c r="AG33" s="80">
        <v>43698</v>
      </c>
      <c r="AH33" s="28">
        <v>43700</v>
      </c>
      <c r="AI33" s="80">
        <v>43700</v>
      </c>
      <c r="AJ33" s="31">
        <v>1</v>
      </c>
      <c r="AK33" s="31"/>
      <c r="AL33" s="31">
        <v>1</v>
      </c>
      <c r="AM33" s="31"/>
      <c r="AN33" s="31">
        <v>1</v>
      </c>
      <c r="AO33" s="31"/>
      <c r="AP33" s="31"/>
      <c r="AQ33" s="31"/>
      <c r="AR33" s="31"/>
      <c r="AS33" s="31"/>
      <c r="AT33" s="31"/>
      <c r="AU33" s="31"/>
      <c r="AV33" s="31"/>
      <c r="AW33" s="31">
        <v>1</v>
      </c>
      <c r="AX33" s="31"/>
      <c r="AY33" s="32"/>
      <c r="AZ33" s="32">
        <v>1</v>
      </c>
      <c r="BA33" s="32"/>
      <c r="BB33" s="32"/>
      <c r="BC33" s="32"/>
      <c r="BD33" s="32"/>
      <c r="BE33" s="32"/>
      <c r="BF33" s="6"/>
      <c r="BG33" s="6"/>
    </row>
    <row r="34" spans="2:59" ht="23.1" customHeight="1" x14ac:dyDescent="0.25">
      <c r="B34" s="63" t="s">
        <v>829</v>
      </c>
      <c r="C34" s="26" t="s">
        <v>906</v>
      </c>
      <c r="D34" s="43"/>
      <c r="E34" s="42"/>
      <c r="F34" s="43">
        <v>1</v>
      </c>
      <c r="G34" s="42"/>
      <c r="H34" s="25" t="s">
        <v>965</v>
      </c>
      <c r="I34" s="31"/>
      <c r="J34" s="31">
        <v>1</v>
      </c>
      <c r="K34" s="32"/>
      <c r="L34" s="32"/>
      <c r="M34" s="32"/>
      <c r="N34" s="32"/>
      <c r="O34" s="6"/>
      <c r="P34" s="6"/>
      <c r="Q34" s="6"/>
      <c r="R34" s="6"/>
      <c r="S34" s="29">
        <v>43698</v>
      </c>
      <c r="T34" s="31">
        <v>1</v>
      </c>
      <c r="U34" s="31"/>
      <c r="V34" s="31"/>
      <c r="W34" s="31"/>
      <c r="X34" s="31">
        <v>1</v>
      </c>
      <c r="Y34" s="31">
        <v>1</v>
      </c>
      <c r="Z34" s="31"/>
      <c r="AA34" s="31"/>
      <c r="AB34" s="31"/>
      <c r="AC34" s="31"/>
      <c r="AD34" s="31"/>
      <c r="AE34" s="6"/>
      <c r="AF34" s="34" t="s">
        <v>172</v>
      </c>
      <c r="AG34" s="80">
        <v>43698</v>
      </c>
      <c r="AH34" s="28">
        <v>43699</v>
      </c>
      <c r="AI34" s="80">
        <v>43700</v>
      </c>
      <c r="AJ34" s="31"/>
      <c r="AK34" s="31">
        <v>1</v>
      </c>
      <c r="AL34" s="31">
        <v>1</v>
      </c>
      <c r="AM34" s="31"/>
      <c r="AN34" s="31"/>
      <c r="AO34" s="31"/>
      <c r="AP34" s="31">
        <v>1</v>
      </c>
      <c r="AQ34" s="31"/>
      <c r="AR34" s="31"/>
      <c r="AS34" s="31"/>
      <c r="AT34" s="31"/>
      <c r="AU34" s="31"/>
      <c r="AV34" s="31"/>
      <c r="AW34" s="31"/>
      <c r="AX34" s="31"/>
      <c r="AY34" s="32">
        <v>1</v>
      </c>
      <c r="AZ34" s="32">
        <v>1</v>
      </c>
      <c r="BA34" s="32"/>
      <c r="BB34" s="32"/>
      <c r="BC34" s="32"/>
      <c r="BD34" s="32"/>
      <c r="BE34" s="32"/>
      <c r="BF34" s="6"/>
      <c r="BG34" s="6"/>
    </row>
    <row r="35" spans="2:59" ht="23.1" customHeight="1" x14ac:dyDescent="0.25">
      <c r="B35" s="63" t="s">
        <v>830</v>
      </c>
      <c r="C35" s="26" t="s">
        <v>907</v>
      </c>
      <c r="D35" s="43">
        <v>1</v>
      </c>
      <c r="E35" s="42"/>
      <c r="F35" s="43"/>
      <c r="G35" s="42"/>
      <c r="H35" s="25" t="s">
        <v>966</v>
      </c>
      <c r="I35" s="31"/>
      <c r="J35" s="31">
        <v>1</v>
      </c>
      <c r="K35" s="32"/>
      <c r="L35" s="32"/>
      <c r="M35" s="32"/>
      <c r="N35" s="32"/>
      <c r="O35" s="6"/>
      <c r="P35" s="6"/>
      <c r="Q35" s="6"/>
      <c r="R35" s="6"/>
      <c r="S35" s="29" t="s">
        <v>993</v>
      </c>
      <c r="T35" s="31">
        <v>1</v>
      </c>
      <c r="U35" s="31"/>
      <c r="V35" s="31"/>
      <c r="W35" s="31"/>
      <c r="X35" s="31">
        <v>1</v>
      </c>
      <c r="Y35" s="31">
        <v>1</v>
      </c>
      <c r="Z35" s="31"/>
      <c r="AA35" s="31"/>
      <c r="AB35" s="31"/>
      <c r="AC35" s="31"/>
      <c r="AD35" s="31"/>
      <c r="AE35" s="6"/>
      <c r="AF35" s="34" t="s">
        <v>172</v>
      </c>
      <c r="AG35" s="80">
        <v>43698</v>
      </c>
      <c r="AH35" s="28">
        <v>43700</v>
      </c>
      <c r="AI35" s="80">
        <v>43700</v>
      </c>
      <c r="AJ35" s="31"/>
      <c r="AK35" s="31">
        <v>1</v>
      </c>
      <c r="AL35" s="31">
        <v>1</v>
      </c>
      <c r="AM35" s="31"/>
      <c r="AN35" s="31"/>
      <c r="AO35" s="31">
        <v>1</v>
      </c>
      <c r="AP35" s="31"/>
      <c r="AQ35" s="31"/>
      <c r="AR35" s="31"/>
      <c r="AS35" s="31"/>
      <c r="AT35" s="31"/>
      <c r="AU35" s="31"/>
      <c r="AV35" s="31"/>
      <c r="AW35" s="31"/>
      <c r="AX35" s="31">
        <v>1</v>
      </c>
      <c r="AY35" s="32"/>
      <c r="AZ35" s="32">
        <v>1</v>
      </c>
      <c r="BA35" s="32"/>
      <c r="BB35" s="32"/>
      <c r="BC35" s="32"/>
      <c r="BD35" s="32"/>
      <c r="BE35" s="32"/>
      <c r="BF35" s="6"/>
      <c r="BG35" s="6"/>
    </row>
    <row r="36" spans="2:59" ht="23.1" customHeight="1" x14ac:dyDescent="0.25">
      <c r="B36" s="63" t="s">
        <v>831</v>
      </c>
      <c r="C36" s="26" t="s">
        <v>908</v>
      </c>
      <c r="D36" s="43"/>
      <c r="E36" s="42"/>
      <c r="F36" s="43">
        <v>1</v>
      </c>
      <c r="G36" s="42"/>
      <c r="H36" s="25" t="s">
        <v>967</v>
      </c>
      <c r="I36" s="31"/>
      <c r="J36" s="31">
        <v>1</v>
      </c>
      <c r="K36" s="32"/>
      <c r="L36" s="32"/>
      <c r="M36" s="32"/>
      <c r="N36" s="32"/>
      <c r="O36" s="6"/>
      <c r="P36" s="6"/>
      <c r="Q36" s="6"/>
      <c r="R36" s="6"/>
      <c r="S36" s="29" t="s">
        <v>993</v>
      </c>
      <c r="T36" s="31">
        <v>1</v>
      </c>
      <c r="U36" s="31"/>
      <c r="V36" s="31"/>
      <c r="W36" s="31"/>
      <c r="X36" s="31">
        <v>1</v>
      </c>
      <c r="Y36" s="31">
        <v>1</v>
      </c>
      <c r="Z36" s="31"/>
      <c r="AA36" s="31"/>
      <c r="AB36" s="31"/>
      <c r="AC36" s="31"/>
      <c r="AD36" s="31"/>
      <c r="AE36" s="6"/>
      <c r="AF36" s="34" t="s">
        <v>408</v>
      </c>
      <c r="AG36" s="80">
        <v>43698</v>
      </c>
      <c r="AH36" s="28">
        <v>43699</v>
      </c>
      <c r="AI36" s="80">
        <v>43700</v>
      </c>
      <c r="AJ36" s="31"/>
      <c r="AK36" s="31">
        <v>1</v>
      </c>
      <c r="AL36" s="31">
        <v>1</v>
      </c>
      <c r="AM36" s="31"/>
      <c r="AN36" s="31"/>
      <c r="AO36" s="31">
        <v>1</v>
      </c>
      <c r="AP36" s="31"/>
      <c r="AQ36" s="31"/>
      <c r="AR36" s="31"/>
      <c r="AS36" s="31"/>
      <c r="AT36" s="31"/>
      <c r="AU36" s="31"/>
      <c r="AV36" s="31"/>
      <c r="AW36" s="31">
        <v>1</v>
      </c>
      <c r="AX36" s="31"/>
      <c r="AY36" s="32"/>
      <c r="AZ36" s="32">
        <v>1</v>
      </c>
      <c r="BA36" s="32"/>
      <c r="BB36" s="32"/>
      <c r="BC36" s="32"/>
      <c r="BD36" s="32"/>
      <c r="BE36" s="32"/>
      <c r="BF36" s="6"/>
      <c r="BG36" s="6"/>
    </row>
    <row r="37" spans="2:59" ht="23.1" customHeight="1" x14ac:dyDescent="0.25">
      <c r="B37" s="63" t="s">
        <v>832</v>
      </c>
      <c r="C37" s="26" t="s">
        <v>909</v>
      </c>
      <c r="D37" s="43"/>
      <c r="E37" s="42"/>
      <c r="F37" s="43">
        <v>1</v>
      </c>
      <c r="G37" s="42"/>
      <c r="H37" s="25" t="s">
        <v>968</v>
      </c>
      <c r="I37" s="31"/>
      <c r="J37" s="31">
        <v>1</v>
      </c>
      <c r="K37" s="32"/>
      <c r="L37" s="32"/>
      <c r="M37" s="32"/>
      <c r="N37" s="32"/>
      <c r="O37" s="6"/>
      <c r="P37" s="6"/>
      <c r="Q37" s="6"/>
      <c r="R37" s="6"/>
      <c r="S37" s="29" t="s">
        <v>993</v>
      </c>
      <c r="T37" s="31">
        <v>1</v>
      </c>
      <c r="U37" s="31"/>
      <c r="V37" s="31"/>
      <c r="W37" s="31"/>
      <c r="X37" s="31">
        <v>1</v>
      </c>
      <c r="Y37" s="31">
        <v>1</v>
      </c>
      <c r="Z37" s="31"/>
      <c r="AA37" s="31"/>
      <c r="AB37" s="31"/>
      <c r="AC37" s="31"/>
      <c r="AD37" s="31"/>
      <c r="AE37" s="6"/>
      <c r="AF37" s="34" t="s">
        <v>537</v>
      </c>
      <c r="AG37" s="80">
        <v>43698</v>
      </c>
      <c r="AH37" s="28">
        <v>43699</v>
      </c>
      <c r="AI37" s="80">
        <v>43706</v>
      </c>
      <c r="AJ37" s="31"/>
      <c r="AK37" s="31">
        <v>1</v>
      </c>
      <c r="AL37" s="31"/>
      <c r="AM37" s="31">
        <v>1</v>
      </c>
      <c r="AN37" s="31"/>
      <c r="AO37" s="31"/>
      <c r="AP37" s="31">
        <v>1</v>
      </c>
      <c r="AQ37" s="31"/>
      <c r="AR37" s="31"/>
      <c r="AS37" s="31"/>
      <c r="AT37" s="31"/>
      <c r="AU37" s="31"/>
      <c r="AV37" s="31"/>
      <c r="AW37" s="31"/>
      <c r="AX37" s="31">
        <v>1</v>
      </c>
      <c r="AY37" s="32"/>
      <c r="AZ37" s="32">
        <v>1</v>
      </c>
      <c r="BA37" s="32"/>
      <c r="BB37" s="32"/>
      <c r="BC37" s="32"/>
      <c r="BD37" s="32"/>
      <c r="BE37" s="32"/>
      <c r="BF37" s="6"/>
      <c r="BG37" s="6"/>
    </row>
    <row r="38" spans="2:59" ht="23.1" customHeight="1" x14ac:dyDescent="0.25">
      <c r="B38" s="63" t="s">
        <v>833</v>
      </c>
      <c r="C38" s="26" t="s">
        <v>910</v>
      </c>
      <c r="D38" s="43"/>
      <c r="E38" s="42"/>
      <c r="F38" s="43">
        <v>1</v>
      </c>
      <c r="G38" s="42"/>
      <c r="H38" s="25" t="s">
        <v>969</v>
      </c>
      <c r="I38" s="31"/>
      <c r="J38" s="31">
        <v>1</v>
      </c>
      <c r="K38" s="32"/>
      <c r="L38" s="32"/>
      <c r="M38" s="32"/>
      <c r="N38" s="32"/>
      <c r="O38" s="6"/>
      <c r="P38" s="6"/>
      <c r="Q38" s="6"/>
      <c r="R38" s="6"/>
      <c r="S38" s="29">
        <v>43699</v>
      </c>
      <c r="T38" s="31">
        <v>1</v>
      </c>
      <c r="U38" s="31"/>
      <c r="V38" s="31"/>
      <c r="W38" s="31"/>
      <c r="X38" s="31">
        <v>1</v>
      </c>
      <c r="Y38" s="31">
        <v>1</v>
      </c>
      <c r="Z38" s="31"/>
      <c r="AA38" s="31"/>
      <c r="AB38" s="31"/>
      <c r="AC38" s="31"/>
      <c r="AD38" s="31"/>
      <c r="AE38" s="6"/>
      <c r="AF38" s="34" t="s">
        <v>537</v>
      </c>
      <c r="AG38" s="80">
        <v>43699</v>
      </c>
      <c r="AH38" s="28">
        <v>43699</v>
      </c>
      <c r="AI38" s="80">
        <v>43706</v>
      </c>
      <c r="AJ38" s="31">
        <v>1</v>
      </c>
      <c r="AK38" s="31"/>
      <c r="AL38" s="31">
        <v>1</v>
      </c>
      <c r="AM38" s="31"/>
      <c r="AN38" s="31"/>
      <c r="AO38" s="31">
        <v>1</v>
      </c>
      <c r="AP38" s="31"/>
      <c r="AQ38" s="31"/>
      <c r="AR38" s="31"/>
      <c r="AS38" s="31"/>
      <c r="AT38" s="31"/>
      <c r="AU38" s="31"/>
      <c r="AV38" s="31"/>
      <c r="AW38" s="31"/>
      <c r="AX38" s="31"/>
      <c r="AY38" s="32">
        <v>1</v>
      </c>
      <c r="AZ38" s="32">
        <v>1</v>
      </c>
      <c r="BA38" s="32"/>
      <c r="BB38" s="32"/>
      <c r="BC38" s="32"/>
      <c r="BD38" s="32"/>
      <c r="BE38" s="32"/>
      <c r="BF38" s="6"/>
      <c r="BG38" s="6"/>
    </row>
    <row r="39" spans="2:59" ht="23.1" customHeight="1" x14ac:dyDescent="0.25">
      <c r="B39" s="63" t="s">
        <v>834</v>
      </c>
      <c r="C39" s="26" t="s">
        <v>911</v>
      </c>
      <c r="D39" s="43"/>
      <c r="E39" s="42"/>
      <c r="F39" s="43">
        <v>1</v>
      </c>
      <c r="G39" s="42"/>
      <c r="H39" s="25" t="s">
        <v>970</v>
      </c>
      <c r="I39" s="31"/>
      <c r="J39" s="31">
        <v>1</v>
      </c>
      <c r="K39" s="32"/>
      <c r="L39" s="32"/>
      <c r="M39" s="32"/>
      <c r="N39" s="32"/>
      <c r="O39" s="6"/>
      <c r="P39" s="6"/>
      <c r="Q39" s="6"/>
      <c r="R39" s="6"/>
      <c r="S39" s="29">
        <v>43699</v>
      </c>
      <c r="T39" s="31">
        <v>1</v>
      </c>
      <c r="U39" s="31"/>
      <c r="V39" s="31"/>
      <c r="W39" s="31"/>
      <c r="X39" s="31">
        <v>1</v>
      </c>
      <c r="Y39" s="31">
        <v>1</v>
      </c>
      <c r="Z39" s="31"/>
      <c r="AA39" s="31"/>
      <c r="AB39" s="31"/>
      <c r="AC39" s="31"/>
      <c r="AD39" s="31"/>
      <c r="AE39" s="6"/>
      <c r="AF39" s="34" t="s">
        <v>171</v>
      </c>
      <c r="AG39" s="80">
        <v>43699</v>
      </c>
      <c r="AH39" s="28">
        <v>43705</v>
      </c>
      <c r="AI39" s="80">
        <v>43705</v>
      </c>
      <c r="AJ39" s="31"/>
      <c r="AK39" s="31">
        <v>1</v>
      </c>
      <c r="AL39" s="31">
        <v>1</v>
      </c>
      <c r="AM39" s="31"/>
      <c r="AN39" s="31"/>
      <c r="AO39" s="31"/>
      <c r="AP39" s="31">
        <v>1</v>
      </c>
      <c r="AQ39" s="31"/>
      <c r="AR39" s="31"/>
      <c r="AS39" s="31"/>
      <c r="AT39" s="31"/>
      <c r="AU39" s="31"/>
      <c r="AV39" s="31"/>
      <c r="AW39" s="31"/>
      <c r="AX39" s="31"/>
      <c r="AY39" s="32">
        <v>1</v>
      </c>
      <c r="AZ39" s="32"/>
      <c r="BA39" s="32"/>
      <c r="BB39" s="32"/>
      <c r="BC39" s="32"/>
      <c r="BD39" s="32"/>
      <c r="BE39" s="32"/>
      <c r="BF39" s="6">
        <v>1</v>
      </c>
      <c r="BG39" s="6"/>
    </row>
    <row r="40" spans="2:59" ht="23.1" customHeight="1" x14ac:dyDescent="0.25">
      <c r="B40" s="63" t="s">
        <v>835</v>
      </c>
      <c r="C40" s="26" t="s">
        <v>912</v>
      </c>
      <c r="D40" s="43"/>
      <c r="E40" s="42"/>
      <c r="F40" s="43">
        <v>1</v>
      </c>
      <c r="G40" s="42"/>
      <c r="H40" s="25" t="s">
        <v>971</v>
      </c>
      <c r="I40" s="31"/>
      <c r="J40" s="31">
        <v>1</v>
      </c>
      <c r="K40" s="32"/>
      <c r="L40" s="32"/>
      <c r="M40" s="32"/>
      <c r="N40" s="32"/>
      <c r="O40" s="6"/>
      <c r="P40" s="6"/>
      <c r="Q40" s="6"/>
      <c r="R40" s="6"/>
      <c r="S40" s="29">
        <v>43699</v>
      </c>
      <c r="T40" s="31">
        <v>1</v>
      </c>
      <c r="U40" s="31"/>
      <c r="V40" s="31"/>
      <c r="W40" s="31"/>
      <c r="X40" s="31">
        <v>1</v>
      </c>
      <c r="Y40" s="31">
        <v>1</v>
      </c>
      <c r="Z40" s="31"/>
      <c r="AA40" s="31"/>
      <c r="AB40" s="31"/>
      <c r="AC40" s="31"/>
      <c r="AD40" s="31"/>
      <c r="AE40" s="6"/>
      <c r="AF40" s="34" t="s">
        <v>994</v>
      </c>
      <c r="AG40" s="80">
        <v>43699</v>
      </c>
      <c r="AH40" s="28">
        <v>43705</v>
      </c>
      <c r="AI40" s="80">
        <v>43706</v>
      </c>
      <c r="AJ40" s="31"/>
      <c r="AK40" s="31">
        <v>1</v>
      </c>
      <c r="AL40" s="31">
        <v>1</v>
      </c>
      <c r="AM40" s="31"/>
      <c r="AN40" s="31"/>
      <c r="AO40" s="31"/>
      <c r="AP40" s="31">
        <v>1</v>
      </c>
      <c r="AQ40" s="31"/>
      <c r="AR40" s="31"/>
      <c r="AS40" s="31"/>
      <c r="AT40" s="31"/>
      <c r="AU40" s="31"/>
      <c r="AV40" s="31"/>
      <c r="AW40" s="31"/>
      <c r="AX40" s="31"/>
      <c r="AY40" s="32">
        <v>1</v>
      </c>
      <c r="AZ40" s="32"/>
      <c r="BA40" s="32"/>
      <c r="BB40" s="32"/>
      <c r="BC40" s="32"/>
      <c r="BD40" s="32"/>
      <c r="BE40" s="32"/>
      <c r="BF40" s="6">
        <v>1</v>
      </c>
      <c r="BG40" s="6"/>
    </row>
    <row r="41" spans="2:59" ht="23.1" customHeight="1" x14ac:dyDescent="0.25">
      <c r="B41" s="63" t="s">
        <v>836</v>
      </c>
      <c r="C41" s="26" t="s">
        <v>913</v>
      </c>
      <c r="D41" s="43"/>
      <c r="E41" s="42"/>
      <c r="F41" s="43">
        <v>1</v>
      </c>
      <c r="G41" s="42"/>
      <c r="H41" s="25" t="s">
        <v>972</v>
      </c>
      <c r="I41" s="31"/>
      <c r="J41" s="31">
        <v>1</v>
      </c>
      <c r="K41" s="32"/>
      <c r="L41" s="32"/>
      <c r="M41" s="32"/>
      <c r="N41" s="32"/>
      <c r="O41" s="6"/>
      <c r="P41" s="6"/>
      <c r="Q41" s="6"/>
      <c r="R41" s="6"/>
      <c r="S41" s="29">
        <v>43699</v>
      </c>
      <c r="T41" s="31">
        <v>1</v>
      </c>
      <c r="U41" s="31"/>
      <c r="V41" s="31"/>
      <c r="W41" s="31"/>
      <c r="X41" s="31">
        <v>1</v>
      </c>
      <c r="Y41" s="31">
        <v>1</v>
      </c>
      <c r="Z41" s="31"/>
      <c r="AA41" s="31"/>
      <c r="AB41" s="31"/>
      <c r="AC41" s="31"/>
      <c r="AD41" s="31"/>
      <c r="AE41" s="6"/>
      <c r="AF41" s="34" t="s">
        <v>172</v>
      </c>
      <c r="AG41" s="80">
        <v>43699</v>
      </c>
      <c r="AH41" s="28">
        <v>43706</v>
      </c>
      <c r="AI41" s="80">
        <v>43706</v>
      </c>
      <c r="AJ41" s="31"/>
      <c r="AK41" s="31">
        <v>1</v>
      </c>
      <c r="AL41" s="31">
        <v>1</v>
      </c>
      <c r="AM41" s="31"/>
      <c r="AN41" s="31">
        <v>1</v>
      </c>
      <c r="AO41" s="31"/>
      <c r="AP41" s="31"/>
      <c r="AQ41" s="31"/>
      <c r="AR41" s="31"/>
      <c r="AS41" s="31"/>
      <c r="AT41" s="31"/>
      <c r="AU41" s="31"/>
      <c r="AV41" s="31"/>
      <c r="AW41" s="31">
        <v>1</v>
      </c>
      <c r="AX41" s="31"/>
      <c r="AY41" s="32"/>
      <c r="AZ41" s="32">
        <v>1</v>
      </c>
      <c r="BA41" s="32"/>
      <c r="BB41" s="32"/>
      <c r="BC41" s="32"/>
      <c r="BD41" s="32"/>
      <c r="BE41" s="32"/>
      <c r="BF41" s="6"/>
      <c r="BG41" s="6"/>
    </row>
    <row r="42" spans="2:59" ht="23.1" customHeight="1" x14ac:dyDescent="0.25">
      <c r="B42" s="63" t="s">
        <v>837</v>
      </c>
      <c r="C42" s="26" t="s">
        <v>914</v>
      </c>
      <c r="D42" s="43"/>
      <c r="E42" s="42"/>
      <c r="F42" s="43">
        <v>1</v>
      </c>
      <c r="G42" s="42"/>
      <c r="H42" s="25" t="s">
        <v>973</v>
      </c>
      <c r="I42" s="31"/>
      <c r="J42" s="31">
        <v>1</v>
      </c>
      <c r="K42" s="32"/>
      <c r="L42" s="32"/>
      <c r="M42" s="32"/>
      <c r="N42" s="32"/>
      <c r="O42" s="6"/>
      <c r="P42" s="6"/>
      <c r="Q42" s="6"/>
      <c r="R42" s="6"/>
      <c r="S42" s="29">
        <v>43700</v>
      </c>
      <c r="T42" s="31">
        <v>1</v>
      </c>
      <c r="U42" s="31"/>
      <c r="V42" s="31"/>
      <c r="W42" s="31"/>
      <c r="X42" s="31">
        <v>1</v>
      </c>
      <c r="Y42" s="31">
        <v>1</v>
      </c>
      <c r="Z42" s="31"/>
      <c r="AA42" s="31"/>
      <c r="AB42" s="31"/>
      <c r="AC42" s="31"/>
      <c r="AD42" s="31"/>
      <c r="AE42" s="6"/>
      <c r="AF42" s="34" t="s">
        <v>172</v>
      </c>
      <c r="AG42" s="80">
        <v>43700</v>
      </c>
      <c r="AH42" s="28">
        <v>43700</v>
      </c>
      <c r="AI42" s="80">
        <v>43706</v>
      </c>
      <c r="AJ42" s="31"/>
      <c r="AK42" s="31">
        <v>1</v>
      </c>
      <c r="AL42" s="31">
        <v>1</v>
      </c>
      <c r="AM42" s="31"/>
      <c r="AN42" s="31">
        <v>1</v>
      </c>
      <c r="AO42" s="31"/>
      <c r="AP42" s="31"/>
      <c r="AQ42" s="31"/>
      <c r="AR42" s="31"/>
      <c r="AS42" s="31"/>
      <c r="AT42" s="31"/>
      <c r="AU42" s="31"/>
      <c r="AV42" s="31"/>
      <c r="AW42" s="31">
        <v>1</v>
      </c>
      <c r="AX42" s="31"/>
      <c r="AY42" s="32"/>
      <c r="AZ42" s="32">
        <v>1</v>
      </c>
      <c r="BA42" s="32"/>
      <c r="BB42" s="32"/>
      <c r="BC42" s="32"/>
      <c r="BD42" s="32"/>
      <c r="BE42" s="32"/>
      <c r="BF42" s="6"/>
      <c r="BG42" s="6"/>
    </row>
    <row r="43" spans="2:59" ht="23.1" customHeight="1" x14ac:dyDescent="0.25">
      <c r="B43" s="63" t="s">
        <v>838</v>
      </c>
      <c r="C43" s="26" t="s">
        <v>915</v>
      </c>
      <c r="D43" s="43"/>
      <c r="E43" s="42"/>
      <c r="F43" s="43">
        <v>1</v>
      </c>
      <c r="G43" s="42"/>
      <c r="H43" s="25" t="s">
        <v>974</v>
      </c>
      <c r="I43" s="31"/>
      <c r="J43" s="31">
        <v>2</v>
      </c>
      <c r="K43" s="32"/>
      <c r="L43" s="32"/>
      <c r="M43" s="32"/>
      <c r="N43" s="32"/>
      <c r="O43" s="6"/>
      <c r="P43" s="6"/>
      <c r="Q43" s="6"/>
      <c r="R43" s="6"/>
      <c r="S43" s="29">
        <v>43700</v>
      </c>
      <c r="T43" s="31">
        <v>1</v>
      </c>
      <c r="U43" s="31"/>
      <c r="V43" s="31"/>
      <c r="W43" s="31"/>
      <c r="X43" s="31">
        <v>1</v>
      </c>
      <c r="Y43" s="31">
        <v>1</v>
      </c>
      <c r="Z43" s="31"/>
      <c r="AA43" s="31"/>
      <c r="AB43" s="31"/>
      <c r="AC43" s="31"/>
      <c r="AD43" s="31"/>
      <c r="AE43" s="6"/>
      <c r="AF43" s="34" t="s">
        <v>176</v>
      </c>
      <c r="AG43" s="80">
        <v>43700</v>
      </c>
      <c r="AH43" s="28">
        <v>43707</v>
      </c>
      <c r="AI43" s="80">
        <v>43710</v>
      </c>
      <c r="AJ43" s="31">
        <v>1</v>
      </c>
      <c r="AK43" s="31"/>
      <c r="AL43" s="31">
        <v>1</v>
      </c>
      <c r="AM43" s="31"/>
      <c r="AN43" s="31"/>
      <c r="AO43" s="31"/>
      <c r="AP43" s="31">
        <v>1</v>
      </c>
      <c r="AQ43" s="31"/>
      <c r="AR43" s="31"/>
      <c r="AS43" s="31"/>
      <c r="AT43" s="31"/>
      <c r="AU43" s="31"/>
      <c r="AV43" s="31"/>
      <c r="AW43" s="31"/>
      <c r="AX43" s="31">
        <v>1</v>
      </c>
      <c r="AY43" s="32"/>
      <c r="AZ43" s="32">
        <v>1</v>
      </c>
      <c r="BA43" s="32"/>
      <c r="BB43" s="32"/>
      <c r="BC43" s="32"/>
      <c r="BD43" s="32"/>
      <c r="BE43" s="32"/>
      <c r="BF43" s="6"/>
      <c r="BG43" s="6"/>
    </row>
    <row r="44" spans="2:59" ht="23.1" customHeight="1" x14ac:dyDescent="0.25">
      <c r="B44" s="63" t="s">
        <v>839</v>
      </c>
      <c r="C44" s="26" t="s">
        <v>916</v>
      </c>
      <c r="D44" s="43"/>
      <c r="E44" s="42"/>
      <c r="F44" s="43">
        <v>1</v>
      </c>
      <c r="G44" s="42"/>
      <c r="H44" s="25" t="s">
        <v>975</v>
      </c>
      <c r="I44" s="31"/>
      <c r="J44" s="31">
        <v>3</v>
      </c>
      <c r="K44" s="32"/>
      <c r="L44" s="32"/>
      <c r="M44" s="32"/>
      <c r="N44" s="32"/>
      <c r="O44" s="6"/>
      <c r="P44" s="6"/>
      <c r="Q44" s="6"/>
      <c r="R44" s="6"/>
      <c r="S44" s="29">
        <v>43700</v>
      </c>
      <c r="T44" s="31">
        <v>1</v>
      </c>
      <c r="U44" s="31"/>
      <c r="V44" s="31"/>
      <c r="W44" s="31"/>
      <c r="X44" s="31">
        <v>1</v>
      </c>
      <c r="Y44" s="31">
        <v>1</v>
      </c>
      <c r="Z44" s="31"/>
      <c r="AA44" s="31"/>
      <c r="AB44" s="31"/>
      <c r="AC44" s="31"/>
      <c r="AD44" s="31"/>
      <c r="AE44" s="82"/>
      <c r="AF44" s="34" t="s">
        <v>994</v>
      </c>
      <c r="AG44" s="80">
        <v>43700</v>
      </c>
      <c r="AH44" s="28">
        <v>43704</v>
      </c>
      <c r="AI44" s="80">
        <v>43705</v>
      </c>
      <c r="AJ44" s="31"/>
      <c r="AK44" s="31">
        <v>1</v>
      </c>
      <c r="AL44" s="31">
        <v>1</v>
      </c>
      <c r="AM44" s="31"/>
      <c r="AN44" s="31"/>
      <c r="AO44" s="31"/>
      <c r="AP44" s="31">
        <v>1</v>
      </c>
      <c r="AQ44" s="31"/>
      <c r="AR44" s="31"/>
      <c r="AS44" s="31"/>
      <c r="AT44" s="31"/>
      <c r="AU44" s="31"/>
      <c r="AV44" s="31"/>
      <c r="AW44" s="31"/>
      <c r="AX44" s="31"/>
      <c r="AY44" s="32">
        <v>1</v>
      </c>
      <c r="AZ44" s="32"/>
      <c r="BA44" s="32"/>
      <c r="BB44" s="32"/>
      <c r="BC44" s="32"/>
      <c r="BD44" s="32"/>
      <c r="BE44" s="32"/>
      <c r="BF44" s="6">
        <v>1</v>
      </c>
      <c r="BG44" s="6"/>
    </row>
    <row r="45" spans="2:59" ht="23.1" customHeight="1" x14ac:dyDescent="0.25">
      <c r="B45" s="63" t="s">
        <v>840</v>
      </c>
      <c r="C45" s="26" t="s">
        <v>917</v>
      </c>
      <c r="D45" s="43"/>
      <c r="E45" s="42"/>
      <c r="F45" s="43">
        <v>1</v>
      </c>
      <c r="G45" s="42"/>
      <c r="H45" s="25" t="s">
        <v>976</v>
      </c>
      <c r="I45" s="31"/>
      <c r="J45" s="31"/>
      <c r="K45" s="32"/>
      <c r="L45" s="32"/>
      <c r="M45" s="32">
        <v>1</v>
      </c>
      <c r="N45" s="32"/>
      <c r="O45" s="6"/>
      <c r="P45" s="6"/>
      <c r="Q45" s="6"/>
      <c r="R45" s="6"/>
      <c r="S45" s="29">
        <v>43700</v>
      </c>
      <c r="T45" s="31">
        <v>1</v>
      </c>
      <c r="U45" s="31"/>
      <c r="V45" s="31"/>
      <c r="W45" s="31"/>
      <c r="X45" s="31">
        <v>1</v>
      </c>
      <c r="Y45" s="31">
        <v>1</v>
      </c>
      <c r="Z45" s="31"/>
      <c r="AA45" s="31"/>
      <c r="AB45" s="31"/>
      <c r="AC45" s="31"/>
      <c r="AD45" s="31"/>
      <c r="AE45" s="6"/>
      <c r="AF45" s="34" t="s">
        <v>641</v>
      </c>
      <c r="AG45" s="80">
        <v>43700</v>
      </c>
      <c r="AH45" s="28">
        <v>43705</v>
      </c>
      <c r="AI45" s="80">
        <v>43706</v>
      </c>
      <c r="AJ45" s="31">
        <v>1</v>
      </c>
      <c r="AK45" s="31"/>
      <c r="AL45" s="31">
        <v>1</v>
      </c>
      <c r="AM45" s="31"/>
      <c r="AN45" s="31"/>
      <c r="AO45" s="31">
        <v>1</v>
      </c>
      <c r="AP45" s="31"/>
      <c r="AQ45" s="31"/>
      <c r="AR45" s="31"/>
      <c r="AS45" s="31"/>
      <c r="AT45" s="31"/>
      <c r="AU45" s="31"/>
      <c r="AV45" s="31"/>
      <c r="AW45" s="31"/>
      <c r="AX45" s="31"/>
      <c r="AY45" s="32">
        <v>1</v>
      </c>
      <c r="AZ45" s="32"/>
      <c r="BA45" s="32"/>
      <c r="BB45" s="32"/>
      <c r="BC45" s="32"/>
      <c r="BD45" s="32"/>
      <c r="BE45" s="32"/>
      <c r="BF45" s="6">
        <v>1</v>
      </c>
      <c r="BG45" s="6"/>
    </row>
    <row r="46" spans="2:59" ht="23.1" customHeight="1" x14ac:dyDescent="0.25">
      <c r="B46" s="63" t="s">
        <v>841</v>
      </c>
      <c r="C46" s="26" t="s">
        <v>918</v>
      </c>
      <c r="D46" s="43"/>
      <c r="E46" s="42"/>
      <c r="F46" s="43">
        <v>1</v>
      </c>
      <c r="G46" s="42"/>
      <c r="H46" s="25" t="s">
        <v>977</v>
      </c>
      <c r="I46" s="31"/>
      <c r="J46" s="31">
        <v>1</v>
      </c>
      <c r="K46" s="32"/>
      <c r="L46" s="32"/>
      <c r="M46" s="32"/>
      <c r="N46" s="32"/>
      <c r="O46" s="6"/>
      <c r="P46" s="6"/>
      <c r="Q46" s="6"/>
      <c r="R46" s="6"/>
      <c r="S46" s="29">
        <v>43700</v>
      </c>
      <c r="T46" s="31">
        <v>1</v>
      </c>
      <c r="U46" s="31"/>
      <c r="V46" s="31"/>
      <c r="W46" s="31"/>
      <c r="X46" s="31">
        <v>1</v>
      </c>
      <c r="Y46" s="31">
        <v>1</v>
      </c>
      <c r="Z46" s="31"/>
      <c r="AA46" s="31"/>
      <c r="AB46" s="31"/>
      <c r="AC46" s="31"/>
      <c r="AD46" s="31"/>
      <c r="AE46" s="6"/>
      <c r="AF46" s="34" t="s">
        <v>994</v>
      </c>
      <c r="AG46" s="80">
        <v>43700</v>
      </c>
      <c r="AH46" s="28">
        <v>43705</v>
      </c>
      <c r="AI46" s="80">
        <v>43706</v>
      </c>
      <c r="AJ46" s="31"/>
      <c r="AK46" s="31">
        <v>1</v>
      </c>
      <c r="AL46" s="31">
        <v>1</v>
      </c>
      <c r="AM46" s="31"/>
      <c r="AN46" s="31"/>
      <c r="AO46" s="31"/>
      <c r="AP46" s="31">
        <v>1</v>
      </c>
      <c r="AQ46" s="31"/>
      <c r="AR46" s="31"/>
      <c r="AS46" s="31"/>
      <c r="AT46" s="31"/>
      <c r="AU46" s="31"/>
      <c r="AV46" s="31"/>
      <c r="AW46" s="31"/>
      <c r="AX46" s="31"/>
      <c r="AY46" s="32">
        <v>1</v>
      </c>
      <c r="AZ46" s="32"/>
      <c r="BA46" s="32"/>
      <c r="BB46" s="32"/>
      <c r="BC46" s="32"/>
      <c r="BD46" s="32"/>
      <c r="BE46" s="32"/>
      <c r="BF46" s="6">
        <v>1</v>
      </c>
      <c r="BG46" s="6"/>
    </row>
    <row r="47" spans="2:59" ht="23.1" customHeight="1" x14ac:dyDescent="0.25">
      <c r="B47" s="63" t="s">
        <v>842</v>
      </c>
      <c r="C47" s="26" t="s">
        <v>919</v>
      </c>
      <c r="D47" s="43"/>
      <c r="E47" s="42"/>
      <c r="F47" s="43">
        <v>1</v>
      </c>
      <c r="G47" s="42"/>
      <c r="H47" s="25" t="s">
        <v>978</v>
      </c>
      <c r="I47" s="31"/>
      <c r="J47" s="31">
        <v>1</v>
      </c>
      <c r="K47" s="32"/>
      <c r="L47" s="32"/>
      <c r="M47" s="32"/>
      <c r="N47" s="32"/>
      <c r="O47" s="6"/>
      <c r="P47" s="6"/>
      <c r="Q47" s="6"/>
      <c r="R47" s="6"/>
      <c r="S47" s="29">
        <v>43700</v>
      </c>
      <c r="T47" s="31">
        <v>1</v>
      </c>
      <c r="U47" s="31"/>
      <c r="V47" s="31"/>
      <c r="W47" s="31"/>
      <c r="X47" s="31">
        <v>1</v>
      </c>
      <c r="Y47" s="31">
        <v>1</v>
      </c>
      <c r="Z47" s="31"/>
      <c r="AA47" s="31"/>
      <c r="AB47" s="31"/>
      <c r="AC47" s="31"/>
      <c r="AD47" s="31"/>
      <c r="AE47" s="6"/>
      <c r="AF47" s="34" t="s">
        <v>172</v>
      </c>
      <c r="AG47" s="80">
        <v>43700</v>
      </c>
      <c r="AH47" s="28">
        <v>43703</v>
      </c>
      <c r="AI47" s="80">
        <v>43703</v>
      </c>
      <c r="AJ47" s="31">
        <v>1</v>
      </c>
      <c r="AK47" s="31"/>
      <c r="AL47" s="31">
        <v>1</v>
      </c>
      <c r="AM47" s="31"/>
      <c r="AN47" s="31"/>
      <c r="AO47" s="31">
        <v>1</v>
      </c>
      <c r="AP47" s="31"/>
      <c r="AQ47" s="31"/>
      <c r="AR47" s="31"/>
      <c r="AS47" s="31"/>
      <c r="AT47" s="31"/>
      <c r="AU47" s="31"/>
      <c r="AV47" s="31"/>
      <c r="AW47" s="31"/>
      <c r="AX47" s="31">
        <v>1</v>
      </c>
      <c r="AY47" s="32"/>
      <c r="AZ47" s="32">
        <v>1</v>
      </c>
      <c r="BA47" s="32"/>
      <c r="BB47" s="32"/>
      <c r="BC47" s="32"/>
      <c r="BD47" s="32"/>
      <c r="BE47" s="32"/>
      <c r="BF47" s="6"/>
      <c r="BG47" s="6"/>
    </row>
    <row r="48" spans="2:59" ht="23.1" customHeight="1" x14ac:dyDescent="0.25">
      <c r="B48" s="63" t="s">
        <v>843</v>
      </c>
      <c r="C48" s="26" t="s">
        <v>920</v>
      </c>
      <c r="D48" s="43"/>
      <c r="E48" s="42"/>
      <c r="F48" s="43">
        <v>1</v>
      </c>
      <c r="G48" s="42"/>
      <c r="H48" s="25" t="s">
        <v>979</v>
      </c>
      <c r="I48" s="31"/>
      <c r="J48" s="31">
        <v>1</v>
      </c>
      <c r="K48" s="32"/>
      <c r="L48" s="32"/>
      <c r="M48" s="32"/>
      <c r="N48" s="32"/>
      <c r="O48" s="6"/>
      <c r="P48" s="6"/>
      <c r="Q48" s="6"/>
      <c r="R48" s="6"/>
      <c r="S48" s="29">
        <v>43700</v>
      </c>
      <c r="T48" s="31">
        <v>1</v>
      </c>
      <c r="U48" s="31"/>
      <c r="V48" s="31"/>
      <c r="W48" s="31"/>
      <c r="X48" s="31">
        <v>1</v>
      </c>
      <c r="Y48" s="31">
        <v>1</v>
      </c>
      <c r="Z48" s="31"/>
      <c r="AA48" s="31"/>
      <c r="AB48" s="31"/>
      <c r="AC48" s="31"/>
      <c r="AD48" s="31"/>
      <c r="AE48" s="6"/>
      <c r="AF48" s="34" t="s">
        <v>994</v>
      </c>
      <c r="AG48" s="80">
        <v>43700</v>
      </c>
      <c r="AH48" s="28">
        <v>43705</v>
      </c>
      <c r="AI48" s="80">
        <v>43706</v>
      </c>
      <c r="AJ48" s="31"/>
      <c r="AK48" s="31">
        <v>1</v>
      </c>
      <c r="AL48" s="31">
        <v>1</v>
      </c>
      <c r="AM48" s="31"/>
      <c r="AN48" s="31"/>
      <c r="AO48" s="31"/>
      <c r="AP48" s="31">
        <v>1</v>
      </c>
      <c r="AQ48" s="31"/>
      <c r="AR48" s="31"/>
      <c r="AS48" s="31"/>
      <c r="AT48" s="31"/>
      <c r="AU48" s="31"/>
      <c r="AV48" s="31"/>
      <c r="AW48" s="31"/>
      <c r="AX48" s="31"/>
      <c r="AY48" s="32">
        <v>1</v>
      </c>
      <c r="AZ48" s="32"/>
      <c r="BA48" s="32"/>
      <c r="BB48" s="32"/>
      <c r="BC48" s="32"/>
      <c r="BD48" s="32"/>
      <c r="BE48" s="32"/>
      <c r="BF48" s="6">
        <v>1</v>
      </c>
      <c r="BG48" s="6"/>
    </row>
    <row r="49" spans="2:59" ht="23.1" customHeight="1" x14ac:dyDescent="0.25">
      <c r="B49" s="63" t="s">
        <v>844</v>
      </c>
      <c r="C49" s="26" t="s">
        <v>921</v>
      </c>
      <c r="D49" s="43"/>
      <c r="E49" s="42"/>
      <c r="F49" s="43">
        <v>1</v>
      </c>
      <c r="G49" s="42"/>
      <c r="H49" s="25" t="s">
        <v>980</v>
      </c>
      <c r="I49" s="31"/>
      <c r="J49" s="31">
        <v>1</v>
      </c>
      <c r="K49" s="32"/>
      <c r="L49" s="32"/>
      <c r="M49" s="32"/>
      <c r="N49" s="32"/>
      <c r="O49" s="6"/>
      <c r="P49" s="6"/>
      <c r="Q49" s="6"/>
      <c r="R49" s="6"/>
      <c r="S49" s="29">
        <v>43704</v>
      </c>
      <c r="T49" s="31">
        <v>1</v>
      </c>
      <c r="U49" s="31"/>
      <c r="V49" s="31"/>
      <c r="W49" s="31"/>
      <c r="X49" s="31">
        <v>1</v>
      </c>
      <c r="Y49" s="31">
        <v>1</v>
      </c>
      <c r="Z49" s="31"/>
      <c r="AA49" s="31"/>
      <c r="AB49" s="31"/>
      <c r="AC49" s="31"/>
      <c r="AD49" s="31"/>
      <c r="AE49" s="6"/>
      <c r="AF49" s="34" t="s">
        <v>172</v>
      </c>
      <c r="AG49" s="80">
        <v>43704</v>
      </c>
      <c r="AH49" s="28">
        <v>43704</v>
      </c>
      <c r="AI49" s="80">
        <v>43707</v>
      </c>
      <c r="AJ49" s="31">
        <v>1</v>
      </c>
      <c r="AK49" s="31"/>
      <c r="AL49" s="31">
        <v>1</v>
      </c>
      <c r="AM49" s="31"/>
      <c r="AN49" s="31"/>
      <c r="AO49" s="31">
        <v>1</v>
      </c>
      <c r="AP49" s="31"/>
      <c r="AQ49" s="31"/>
      <c r="AR49" s="31"/>
      <c r="AS49" s="31"/>
      <c r="AT49" s="31"/>
      <c r="AU49" s="31"/>
      <c r="AV49" s="31"/>
      <c r="AW49" s="31"/>
      <c r="AX49" s="31">
        <v>1</v>
      </c>
      <c r="AY49" s="32"/>
      <c r="AZ49" s="32">
        <v>1</v>
      </c>
      <c r="BA49" s="32"/>
      <c r="BB49" s="32"/>
      <c r="BC49" s="32"/>
      <c r="BD49" s="32"/>
      <c r="BE49" s="32"/>
      <c r="BF49" s="6"/>
      <c r="BG49" s="6"/>
    </row>
    <row r="50" spans="2:59" ht="23.1" customHeight="1" x14ac:dyDescent="0.25">
      <c r="B50" s="63" t="s">
        <v>845</v>
      </c>
      <c r="C50" s="26" t="s">
        <v>922</v>
      </c>
      <c r="D50" s="43">
        <v>1</v>
      </c>
      <c r="E50" s="42"/>
      <c r="F50" s="43"/>
      <c r="G50" s="42"/>
      <c r="H50" s="25" t="s">
        <v>964</v>
      </c>
      <c r="I50" s="31"/>
      <c r="J50" s="31">
        <v>1</v>
      </c>
      <c r="K50" s="32"/>
      <c r="L50" s="32"/>
      <c r="M50" s="32"/>
      <c r="N50" s="32"/>
      <c r="O50" s="6"/>
      <c r="P50" s="6"/>
      <c r="Q50" s="6"/>
      <c r="R50" s="6"/>
      <c r="S50" s="29">
        <v>43705</v>
      </c>
      <c r="T50" s="31">
        <v>1</v>
      </c>
      <c r="U50" s="31"/>
      <c r="V50" s="31"/>
      <c r="W50" s="31"/>
      <c r="X50" s="31">
        <v>1</v>
      </c>
      <c r="Y50" s="31">
        <v>1</v>
      </c>
      <c r="Z50" s="31"/>
      <c r="AA50" s="31"/>
      <c r="AB50" s="31"/>
      <c r="AC50" s="31"/>
      <c r="AD50" s="31"/>
      <c r="AE50" s="6"/>
      <c r="AF50" s="34" t="s">
        <v>172</v>
      </c>
      <c r="AG50" s="80">
        <v>43705</v>
      </c>
      <c r="AH50" s="28">
        <v>43706</v>
      </c>
      <c r="AI50" s="80">
        <v>43706</v>
      </c>
      <c r="AJ50" s="31">
        <v>1</v>
      </c>
      <c r="AK50" s="31"/>
      <c r="AL50" s="31">
        <v>1</v>
      </c>
      <c r="AM50" s="31"/>
      <c r="AN50" s="31"/>
      <c r="AO50" s="31">
        <v>1</v>
      </c>
      <c r="AP50" s="31"/>
      <c r="AQ50" s="31"/>
      <c r="AR50" s="31"/>
      <c r="AS50" s="31"/>
      <c r="AT50" s="31"/>
      <c r="AU50" s="31"/>
      <c r="AV50" s="31"/>
      <c r="AW50" s="31"/>
      <c r="AX50" s="31">
        <v>1</v>
      </c>
      <c r="AY50" s="32"/>
      <c r="AZ50" s="32">
        <v>1</v>
      </c>
      <c r="BA50" s="32"/>
      <c r="BB50" s="32"/>
      <c r="BC50" s="32"/>
      <c r="BD50" s="32"/>
      <c r="BE50" s="32"/>
      <c r="BF50" s="6"/>
      <c r="BG50" s="6"/>
    </row>
    <row r="51" spans="2:59" ht="23.1" customHeight="1" x14ac:dyDescent="0.25">
      <c r="B51" s="63" t="s">
        <v>864</v>
      </c>
      <c r="C51" s="26" t="s">
        <v>923</v>
      </c>
      <c r="D51" s="43"/>
      <c r="E51" s="42"/>
      <c r="F51" s="43">
        <v>1</v>
      </c>
      <c r="G51" s="42"/>
      <c r="H51" s="25" t="s">
        <v>981</v>
      </c>
      <c r="I51" s="31"/>
      <c r="J51" s="31">
        <v>1</v>
      </c>
      <c r="K51" s="32"/>
      <c r="L51" s="32"/>
      <c r="M51" s="32"/>
      <c r="N51" s="32"/>
      <c r="O51" s="6"/>
      <c r="P51" s="6"/>
      <c r="Q51" s="6"/>
      <c r="R51" s="6"/>
      <c r="S51" s="29">
        <v>43704</v>
      </c>
      <c r="T51" s="31">
        <v>1</v>
      </c>
      <c r="U51" s="31"/>
      <c r="V51" s="31"/>
      <c r="W51" s="31"/>
      <c r="X51" s="31">
        <v>1</v>
      </c>
      <c r="Y51" s="31">
        <v>1</v>
      </c>
      <c r="Z51" s="31"/>
      <c r="AA51" s="31"/>
      <c r="AB51" s="31"/>
      <c r="AC51" s="31"/>
      <c r="AD51" s="31"/>
      <c r="AE51" s="6"/>
      <c r="AF51" s="34" t="s">
        <v>172</v>
      </c>
      <c r="AG51" s="80">
        <v>43705</v>
      </c>
      <c r="AH51" s="28">
        <v>43706</v>
      </c>
      <c r="AI51" s="80">
        <v>43707</v>
      </c>
      <c r="AJ51" s="31">
        <v>1</v>
      </c>
      <c r="AK51" s="31"/>
      <c r="AL51" s="31">
        <v>1</v>
      </c>
      <c r="AM51" s="31"/>
      <c r="AN51" s="31">
        <v>1</v>
      </c>
      <c r="AO51" s="31"/>
      <c r="AP51" s="31"/>
      <c r="AQ51" s="31"/>
      <c r="AR51" s="31"/>
      <c r="AS51" s="31"/>
      <c r="AT51" s="31"/>
      <c r="AU51" s="31"/>
      <c r="AV51" s="31"/>
      <c r="AW51" s="31">
        <v>1</v>
      </c>
      <c r="AX51" s="31"/>
      <c r="AY51" s="32"/>
      <c r="AZ51" s="32">
        <v>1</v>
      </c>
      <c r="BA51" s="32"/>
      <c r="BB51" s="32"/>
      <c r="BC51" s="32"/>
      <c r="BD51" s="32"/>
      <c r="BE51" s="32"/>
      <c r="BF51" s="6"/>
      <c r="BG51" s="6"/>
    </row>
    <row r="52" spans="2:59" ht="23.1" customHeight="1" x14ac:dyDescent="0.25">
      <c r="B52" s="63" t="s">
        <v>865</v>
      </c>
      <c r="C52" s="26" t="s">
        <v>924</v>
      </c>
      <c r="D52" s="43"/>
      <c r="E52" s="42"/>
      <c r="F52" s="43">
        <v>1</v>
      </c>
      <c r="G52" s="42"/>
      <c r="H52" s="25" t="s">
        <v>982</v>
      </c>
      <c r="I52" s="31"/>
      <c r="J52" s="31">
        <v>1</v>
      </c>
      <c r="K52" s="32"/>
      <c r="L52" s="32"/>
      <c r="M52" s="32"/>
      <c r="N52" s="32"/>
      <c r="O52" s="6"/>
      <c r="P52" s="6"/>
      <c r="Q52" s="6"/>
      <c r="R52" s="6"/>
      <c r="S52" s="29">
        <v>43705</v>
      </c>
      <c r="T52" s="31">
        <v>1</v>
      </c>
      <c r="U52" s="31"/>
      <c r="V52" s="31"/>
      <c r="W52" s="31"/>
      <c r="X52" s="31">
        <v>1</v>
      </c>
      <c r="Y52" s="31">
        <v>1</v>
      </c>
      <c r="Z52" s="31"/>
      <c r="AA52" s="31"/>
      <c r="AB52" s="31"/>
      <c r="AC52" s="31"/>
      <c r="AD52" s="31"/>
      <c r="AE52" s="6"/>
      <c r="AF52" s="34" t="s">
        <v>172</v>
      </c>
      <c r="AG52" s="80">
        <v>43705</v>
      </c>
      <c r="AH52" s="28">
        <v>43706</v>
      </c>
      <c r="AI52" s="80">
        <v>43707</v>
      </c>
      <c r="AJ52" s="31">
        <v>1</v>
      </c>
      <c r="AK52" s="31"/>
      <c r="AL52" s="31">
        <v>1</v>
      </c>
      <c r="AM52" s="31"/>
      <c r="AN52" s="31">
        <v>1</v>
      </c>
      <c r="AO52" s="31"/>
      <c r="AP52" s="31"/>
      <c r="AQ52" s="31"/>
      <c r="AR52" s="31"/>
      <c r="AS52" s="31"/>
      <c r="AT52" s="31"/>
      <c r="AU52" s="31"/>
      <c r="AV52" s="31"/>
      <c r="AW52" s="31">
        <v>1</v>
      </c>
      <c r="AX52" s="31"/>
      <c r="AY52" s="32"/>
      <c r="AZ52" s="32">
        <v>1</v>
      </c>
      <c r="BA52" s="32"/>
      <c r="BB52" s="32"/>
      <c r="BC52" s="32"/>
      <c r="BD52" s="32"/>
      <c r="BE52" s="32"/>
      <c r="BF52" s="6"/>
      <c r="BG52" s="6"/>
    </row>
    <row r="53" spans="2:59" ht="23.1" customHeight="1" x14ac:dyDescent="0.25">
      <c r="B53" s="63" t="s">
        <v>866</v>
      </c>
      <c r="C53" s="26" t="s">
        <v>925</v>
      </c>
      <c r="D53" s="43"/>
      <c r="E53" s="42"/>
      <c r="F53" s="43">
        <v>1</v>
      </c>
      <c r="G53" s="42"/>
      <c r="H53" s="25" t="s">
        <v>983</v>
      </c>
      <c r="I53" s="31"/>
      <c r="J53" s="31"/>
      <c r="K53" s="32"/>
      <c r="L53" s="32"/>
      <c r="M53" s="32">
        <v>2</v>
      </c>
      <c r="N53" s="32"/>
      <c r="O53" s="6"/>
      <c r="P53" s="6"/>
      <c r="Q53" s="6"/>
      <c r="R53" s="6"/>
      <c r="S53" s="29">
        <v>43705</v>
      </c>
      <c r="T53" s="31">
        <v>1</v>
      </c>
      <c r="U53" s="31"/>
      <c r="V53" s="31"/>
      <c r="W53" s="31"/>
      <c r="X53" s="31">
        <v>1</v>
      </c>
      <c r="Y53" s="31">
        <v>1</v>
      </c>
      <c r="Z53" s="31"/>
      <c r="AA53" s="31"/>
      <c r="AB53" s="31"/>
      <c r="AC53" s="31"/>
      <c r="AD53" s="31"/>
      <c r="AE53" s="6"/>
      <c r="AF53" s="34" t="s">
        <v>172</v>
      </c>
      <c r="AG53" s="80">
        <v>43705</v>
      </c>
      <c r="AH53" s="28">
        <v>43718</v>
      </c>
      <c r="AI53" s="80">
        <v>43718</v>
      </c>
      <c r="AJ53" s="31">
        <v>1</v>
      </c>
      <c r="AK53" s="31"/>
      <c r="AL53" s="31">
        <v>1</v>
      </c>
      <c r="AM53" s="31"/>
      <c r="AN53" s="31"/>
      <c r="AO53" s="31">
        <v>1</v>
      </c>
      <c r="AP53" s="31"/>
      <c r="AQ53" s="31"/>
      <c r="AR53" s="31"/>
      <c r="AS53" s="31"/>
      <c r="AT53" s="31"/>
      <c r="AU53" s="31"/>
      <c r="AV53" s="31"/>
      <c r="AW53" s="31"/>
      <c r="AX53" s="31">
        <v>1</v>
      </c>
      <c r="AY53" s="32"/>
      <c r="AZ53" s="32"/>
      <c r="BA53" s="32"/>
      <c r="BB53" s="32"/>
      <c r="BC53" s="32"/>
      <c r="BD53" s="32"/>
      <c r="BE53" s="32"/>
      <c r="BF53" s="6">
        <v>1</v>
      </c>
      <c r="BG53" s="6"/>
    </row>
    <row r="54" spans="2:59" ht="23.1" customHeight="1" x14ac:dyDescent="0.25">
      <c r="B54" s="63" t="s">
        <v>867</v>
      </c>
      <c r="C54" s="26" t="s">
        <v>926</v>
      </c>
      <c r="D54" s="43"/>
      <c r="E54" s="42"/>
      <c r="F54" s="43">
        <v>1</v>
      </c>
      <c r="G54" s="42"/>
      <c r="H54" s="25" t="s">
        <v>984</v>
      </c>
      <c r="I54" s="31"/>
      <c r="J54" s="31">
        <v>1</v>
      </c>
      <c r="K54" s="32"/>
      <c r="L54" s="32"/>
      <c r="M54" s="32"/>
      <c r="N54" s="32"/>
      <c r="O54" s="6"/>
      <c r="P54" s="6"/>
      <c r="Q54" s="6"/>
      <c r="R54" s="6"/>
      <c r="S54" s="29">
        <v>43705</v>
      </c>
      <c r="T54" s="31">
        <v>1</v>
      </c>
      <c r="U54" s="31"/>
      <c r="V54" s="31"/>
      <c r="W54" s="31"/>
      <c r="X54" s="31">
        <v>1</v>
      </c>
      <c r="Y54" s="31">
        <v>1</v>
      </c>
      <c r="Z54" s="31"/>
      <c r="AA54" s="31"/>
      <c r="AB54" s="31"/>
      <c r="AC54" s="31"/>
      <c r="AD54" s="31"/>
      <c r="AE54" s="6"/>
      <c r="AF54" s="34" t="s">
        <v>176</v>
      </c>
      <c r="AG54" s="80">
        <v>43705</v>
      </c>
      <c r="AH54" s="28">
        <v>43707</v>
      </c>
      <c r="AI54" s="80">
        <v>43710</v>
      </c>
      <c r="AJ54" s="31"/>
      <c r="AK54" s="31">
        <v>1</v>
      </c>
      <c r="AL54" s="31">
        <v>1</v>
      </c>
      <c r="AM54" s="31"/>
      <c r="AN54" s="31"/>
      <c r="AO54" s="31"/>
      <c r="AP54" s="31">
        <v>1</v>
      </c>
      <c r="AQ54" s="31"/>
      <c r="AR54" s="31"/>
      <c r="AS54" s="31"/>
      <c r="AT54" s="31"/>
      <c r="AU54" s="31"/>
      <c r="AV54" s="31"/>
      <c r="AW54" s="31"/>
      <c r="AX54" s="31"/>
      <c r="AY54" s="32">
        <v>1</v>
      </c>
      <c r="AZ54" s="32">
        <v>1</v>
      </c>
      <c r="BA54" s="32"/>
      <c r="BB54" s="32"/>
      <c r="BC54" s="32"/>
      <c r="BD54" s="32"/>
      <c r="BE54" s="32"/>
      <c r="BF54" s="6"/>
      <c r="BG54" s="6"/>
    </row>
    <row r="55" spans="2:59" ht="23.1" customHeight="1" x14ac:dyDescent="0.25">
      <c r="B55" s="63" t="s">
        <v>868</v>
      </c>
      <c r="C55" s="26" t="s">
        <v>927</v>
      </c>
      <c r="D55" s="43"/>
      <c r="E55" s="42"/>
      <c r="F55" s="43">
        <v>1</v>
      </c>
      <c r="G55" s="42"/>
      <c r="H55" s="25" t="s">
        <v>985</v>
      </c>
      <c r="I55" s="31"/>
      <c r="J55" s="31">
        <v>1</v>
      </c>
      <c r="K55" s="32"/>
      <c r="L55" s="32"/>
      <c r="M55" s="32"/>
      <c r="N55" s="32"/>
      <c r="O55" s="6"/>
      <c r="P55" s="6"/>
      <c r="Q55" s="6"/>
      <c r="R55" s="6"/>
      <c r="S55" s="29">
        <v>43705</v>
      </c>
      <c r="T55" s="31">
        <v>1</v>
      </c>
      <c r="U55" s="31"/>
      <c r="V55" s="31"/>
      <c r="W55" s="31"/>
      <c r="X55" s="31">
        <v>1</v>
      </c>
      <c r="Y55" s="31">
        <v>1</v>
      </c>
      <c r="Z55" s="31"/>
      <c r="AA55" s="31"/>
      <c r="AB55" s="31"/>
      <c r="AC55" s="31"/>
      <c r="AD55" s="31"/>
      <c r="AE55" s="6"/>
      <c r="AF55" s="34" t="s">
        <v>260</v>
      </c>
      <c r="AG55" s="80">
        <v>43705</v>
      </c>
      <c r="AH55" s="28">
        <v>43707</v>
      </c>
      <c r="AI55" s="80">
        <v>43707</v>
      </c>
      <c r="AJ55" s="31"/>
      <c r="AK55" s="31">
        <v>1</v>
      </c>
      <c r="AL55" s="31">
        <v>1</v>
      </c>
      <c r="AM55" s="31"/>
      <c r="AN55" s="31"/>
      <c r="AO55" s="31"/>
      <c r="AP55" s="31">
        <v>1</v>
      </c>
      <c r="AQ55" s="31"/>
      <c r="AR55" s="31"/>
      <c r="AS55" s="31"/>
      <c r="AT55" s="31"/>
      <c r="AU55" s="31"/>
      <c r="AV55" s="31"/>
      <c r="AW55" s="31"/>
      <c r="AX55" s="31"/>
      <c r="AY55" s="32">
        <v>1</v>
      </c>
      <c r="AZ55" s="32"/>
      <c r="BA55" s="32"/>
      <c r="BB55" s="32"/>
      <c r="BC55" s="32"/>
      <c r="BD55" s="32"/>
      <c r="BE55" s="32"/>
      <c r="BF55" s="6">
        <v>1</v>
      </c>
      <c r="BG55" s="6"/>
    </row>
    <row r="56" spans="2:59" ht="23.1" customHeight="1" x14ac:dyDescent="0.25">
      <c r="B56" s="63" t="s">
        <v>869</v>
      </c>
      <c r="C56" s="26" t="s">
        <v>928</v>
      </c>
      <c r="D56" s="43"/>
      <c r="E56" s="42"/>
      <c r="F56" s="43">
        <v>1</v>
      </c>
      <c r="G56" s="42"/>
      <c r="H56" s="25" t="s">
        <v>986</v>
      </c>
      <c r="I56" s="31"/>
      <c r="J56" s="31">
        <v>2</v>
      </c>
      <c r="K56" s="32"/>
      <c r="L56" s="32"/>
      <c r="M56" s="32"/>
      <c r="N56" s="32"/>
      <c r="O56" s="6"/>
      <c r="P56" s="6"/>
      <c r="Q56" s="6"/>
      <c r="R56" s="6"/>
      <c r="S56" s="29">
        <v>43705</v>
      </c>
      <c r="T56" s="31">
        <v>1</v>
      </c>
      <c r="U56" s="31"/>
      <c r="V56" s="31"/>
      <c r="W56" s="31"/>
      <c r="X56" s="31">
        <v>1</v>
      </c>
      <c r="Y56" s="31">
        <v>1</v>
      </c>
      <c r="Z56" s="31"/>
      <c r="AA56" s="31"/>
      <c r="AB56" s="31"/>
      <c r="AC56" s="31"/>
      <c r="AD56" s="31"/>
      <c r="AE56" s="82"/>
      <c r="AF56" s="34" t="s">
        <v>172</v>
      </c>
      <c r="AG56" s="80">
        <v>43705</v>
      </c>
      <c r="AH56" s="28">
        <v>43706</v>
      </c>
      <c r="AI56" s="80">
        <v>43707</v>
      </c>
      <c r="AJ56" s="31"/>
      <c r="AK56" s="31">
        <v>1</v>
      </c>
      <c r="AL56" s="31">
        <v>1</v>
      </c>
      <c r="AM56" s="31"/>
      <c r="AN56" s="31">
        <v>1</v>
      </c>
      <c r="AO56" s="31"/>
      <c r="AP56" s="31"/>
      <c r="AQ56" s="31"/>
      <c r="AR56" s="31"/>
      <c r="AS56" s="31"/>
      <c r="AT56" s="31"/>
      <c r="AU56" s="31"/>
      <c r="AV56" s="31"/>
      <c r="AW56" s="31"/>
      <c r="AX56" s="31">
        <v>1</v>
      </c>
      <c r="AY56" s="32"/>
      <c r="AZ56" s="32">
        <v>1</v>
      </c>
      <c r="BA56" s="32"/>
      <c r="BB56" s="32"/>
      <c r="BC56" s="32"/>
      <c r="BD56" s="32"/>
      <c r="BE56" s="32"/>
      <c r="BF56" s="6"/>
      <c r="BG56" s="6"/>
    </row>
    <row r="57" spans="2:59" ht="23.1" customHeight="1" x14ac:dyDescent="0.25">
      <c r="B57" s="63" t="s">
        <v>870</v>
      </c>
      <c r="C57" s="26" t="s">
        <v>929</v>
      </c>
      <c r="D57" s="43"/>
      <c r="E57" s="42"/>
      <c r="F57" s="43">
        <v>1</v>
      </c>
      <c r="G57" s="42"/>
      <c r="H57" s="25" t="s">
        <v>987</v>
      </c>
      <c r="I57" s="31"/>
      <c r="J57" s="31">
        <v>1</v>
      </c>
      <c r="K57" s="32"/>
      <c r="L57" s="32"/>
      <c r="M57" s="32"/>
      <c r="N57" s="32"/>
      <c r="O57" s="6"/>
      <c r="P57" s="6"/>
      <c r="Q57" s="6"/>
      <c r="R57" s="6"/>
      <c r="S57" s="29">
        <v>43705</v>
      </c>
      <c r="T57" s="31">
        <v>1</v>
      </c>
      <c r="U57" s="31"/>
      <c r="V57" s="31"/>
      <c r="W57" s="31"/>
      <c r="X57" s="31">
        <v>1</v>
      </c>
      <c r="Y57" s="31">
        <v>1</v>
      </c>
      <c r="Z57" s="31"/>
      <c r="AA57" s="31"/>
      <c r="AB57" s="31"/>
      <c r="AC57" s="31"/>
      <c r="AD57" s="31"/>
      <c r="AE57" s="6"/>
      <c r="AF57" s="34" t="s">
        <v>172</v>
      </c>
      <c r="AG57" s="80">
        <v>43705</v>
      </c>
      <c r="AH57" s="28">
        <v>43706</v>
      </c>
      <c r="AI57" s="80">
        <v>43707</v>
      </c>
      <c r="AJ57" s="31"/>
      <c r="AK57" s="31">
        <v>1</v>
      </c>
      <c r="AL57" s="31">
        <v>1</v>
      </c>
      <c r="AM57" s="31"/>
      <c r="AN57" s="31"/>
      <c r="AO57" s="31">
        <v>1</v>
      </c>
      <c r="AP57" s="31"/>
      <c r="AQ57" s="31"/>
      <c r="AR57" s="31"/>
      <c r="AS57" s="31"/>
      <c r="AT57" s="31"/>
      <c r="AU57" s="31"/>
      <c r="AV57" s="31"/>
      <c r="AW57" s="31"/>
      <c r="AX57" s="31">
        <v>1</v>
      </c>
      <c r="AY57" s="32"/>
      <c r="AZ57" s="32">
        <v>1</v>
      </c>
      <c r="BA57" s="32"/>
      <c r="BB57" s="32"/>
      <c r="BC57" s="32"/>
      <c r="BD57" s="32"/>
      <c r="BE57" s="32"/>
      <c r="BF57" s="6"/>
      <c r="BG57" s="6"/>
    </row>
    <row r="58" spans="2:59" ht="23.1" customHeight="1" x14ac:dyDescent="0.25">
      <c r="B58" s="63" t="s">
        <v>871</v>
      </c>
      <c r="C58" s="26" t="s">
        <v>930</v>
      </c>
      <c r="D58" s="43"/>
      <c r="E58" s="42"/>
      <c r="F58" s="43">
        <v>1</v>
      </c>
      <c r="G58" s="42"/>
      <c r="H58" s="25" t="s">
        <v>988</v>
      </c>
      <c r="I58" s="31"/>
      <c r="J58" s="31">
        <v>1</v>
      </c>
      <c r="K58" s="32"/>
      <c r="L58" s="32"/>
      <c r="M58" s="32"/>
      <c r="N58" s="32"/>
      <c r="O58" s="6"/>
      <c r="P58" s="6"/>
      <c r="Q58" s="6"/>
      <c r="R58" s="6"/>
      <c r="S58" s="29">
        <v>43705</v>
      </c>
      <c r="T58" s="31">
        <v>1</v>
      </c>
      <c r="U58" s="31"/>
      <c r="V58" s="31"/>
      <c r="W58" s="31"/>
      <c r="X58" s="31">
        <v>1</v>
      </c>
      <c r="Y58" s="31">
        <v>1</v>
      </c>
      <c r="Z58" s="31"/>
      <c r="AA58" s="31"/>
      <c r="AB58" s="31"/>
      <c r="AC58" s="31"/>
      <c r="AD58" s="31"/>
      <c r="AE58" s="6"/>
      <c r="AF58" s="34" t="s">
        <v>172</v>
      </c>
      <c r="AG58" s="80">
        <v>43705</v>
      </c>
      <c r="AH58" s="28">
        <v>43706</v>
      </c>
      <c r="AI58" s="80">
        <v>43707</v>
      </c>
      <c r="AJ58" s="31">
        <v>1</v>
      </c>
      <c r="AK58" s="31"/>
      <c r="AL58" s="31">
        <v>1</v>
      </c>
      <c r="AM58" s="31"/>
      <c r="AN58" s="31">
        <v>1</v>
      </c>
      <c r="AO58" s="31"/>
      <c r="AP58" s="31"/>
      <c r="AQ58" s="31"/>
      <c r="AR58" s="31"/>
      <c r="AS58" s="31"/>
      <c r="AT58" s="31"/>
      <c r="AU58" s="31"/>
      <c r="AV58" s="31"/>
      <c r="AW58" s="31"/>
      <c r="AX58" s="31">
        <v>1</v>
      </c>
      <c r="AY58" s="32"/>
      <c r="AZ58" s="32">
        <v>1</v>
      </c>
      <c r="BA58" s="32"/>
      <c r="BB58" s="32"/>
      <c r="BC58" s="32"/>
      <c r="BD58" s="32"/>
      <c r="BE58" s="32"/>
      <c r="BF58" s="6"/>
      <c r="BG58" s="6"/>
    </row>
    <row r="59" spans="2:59" ht="23.1" customHeight="1" x14ac:dyDescent="0.25">
      <c r="B59" s="63" t="s">
        <v>872</v>
      </c>
      <c r="C59" s="26" t="s">
        <v>931</v>
      </c>
      <c r="D59" s="43"/>
      <c r="E59" s="42"/>
      <c r="F59" s="43">
        <v>1</v>
      </c>
      <c r="G59" s="42"/>
      <c r="H59" s="25" t="s">
        <v>989</v>
      </c>
      <c r="I59" s="31"/>
      <c r="J59" s="31">
        <v>1</v>
      </c>
      <c r="K59" s="32"/>
      <c r="L59" s="32"/>
      <c r="M59" s="32"/>
      <c r="N59" s="32"/>
      <c r="O59" s="6"/>
      <c r="P59" s="6"/>
      <c r="Q59" s="6"/>
      <c r="R59" s="6"/>
      <c r="S59" s="29">
        <v>43706</v>
      </c>
      <c r="T59" s="31">
        <v>1</v>
      </c>
      <c r="U59" s="31"/>
      <c r="V59" s="31"/>
      <c r="W59" s="31"/>
      <c r="X59" s="31">
        <v>1</v>
      </c>
      <c r="Y59" s="31">
        <v>1</v>
      </c>
      <c r="Z59" s="31"/>
      <c r="AA59" s="31"/>
      <c r="AB59" s="31"/>
      <c r="AC59" s="31"/>
      <c r="AD59" s="31"/>
      <c r="AE59" s="6"/>
      <c r="AF59" s="34" t="s">
        <v>176</v>
      </c>
      <c r="AG59" s="80">
        <v>43706</v>
      </c>
      <c r="AH59" s="28">
        <v>43712</v>
      </c>
      <c r="AI59" s="80">
        <v>43717</v>
      </c>
      <c r="AJ59" s="31"/>
      <c r="AK59" s="31">
        <v>1</v>
      </c>
      <c r="AL59" s="31">
        <v>1</v>
      </c>
      <c r="AM59" s="31"/>
      <c r="AN59" s="31"/>
      <c r="AO59" s="31">
        <v>1</v>
      </c>
      <c r="AP59" s="31"/>
      <c r="AQ59" s="31"/>
      <c r="AR59" s="31"/>
      <c r="AS59" s="31"/>
      <c r="AT59" s="31"/>
      <c r="AU59" s="31"/>
      <c r="AV59" s="31"/>
      <c r="AW59" s="31"/>
      <c r="AX59" s="31">
        <v>1</v>
      </c>
      <c r="AY59" s="32"/>
      <c r="AZ59" s="32">
        <v>1</v>
      </c>
      <c r="BA59" s="32"/>
      <c r="BB59" s="32"/>
      <c r="BC59" s="32"/>
      <c r="BD59" s="32"/>
      <c r="BE59" s="32"/>
      <c r="BF59" s="6"/>
      <c r="BG59" s="6"/>
    </row>
    <row r="60" spans="2:59" ht="23.1" customHeight="1" x14ac:dyDescent="0.25">
      <c r="B60" s="63" t="s">
        <v>873</v>
      </c>
      <c r="C60" s="26" t="s">
        <v>932</v>
      </c>
      <c r="D60" s="43"/>
      <c r="E60" s="42"/>
      <c r="F60" s="43">
        <v>1</v>
      </c>
      <c r="G60" s="42"/>
      <c r="H60" s="25" t="s">
        <v>990</v>
      </c>
      <c r="I60" s="31"/>
      <c r="J60" s="31">
        <v>1</v>
      </c>
      <c r="K60" s="32"/>
      <c r="L60" s="32"/>
      <c r="M60" s="32"/>
      <c r="N60" s="32"/>
      <c r="O60" s="6"/>
      <c r="P60" s="6"/>
      <c r="Q60" s="6"/>
      <c r="R60" s="6"/>
      <c r="S60" s="29">
        <v>43706</v>
      </c>
      <c r="T60" s="31">
        <v>1</v>
      </c>
      <c r="U60" s="31"/>
      <c r="V60" s="31"/>
      <c r="W60" s="31"/>
      <c r="X60" s="31">
        <v>1</v>
      </c>
      <c r="Y60" s="31">
        <v>1</v>
      </c>
      <c r="Z60" s="31"/>
      <c r="AA60" s="31"/>
      <c r="AB60" s="31"/>
      <c r="AC60" s="31"/>
      <c r="AD60" s="31"/>
      <c r="AE60" s="6"/>
      <c r="AF60" s="34" t="s">
        <v>172</v>
      </c>
      <c r="AG60" s="80">
        <v>43706</v>
      </c>
      <c r="AH60" s="28">
        <v>43706</v>
      </c>
      <c r="AI60" s="80">
        <v>43707</v>
      </c>
      <c r="AJ60" s="31">
        <v>1</v>
      </c>
      <c r="AK60" s="31"/>
      <c r="AL60" s="31">
        <v>1</v>
      </c>
      <c r="AM60" s="31"/>
      <c r="AN60" s="31"/>
      <c r="AO60" s="31">
        <v>1</v>
      </c>
      <c r="AP60" s="31"/>
      <c r="AQ60" s="31"/>
      <c r="AR60" s="31"/>
      <c r="AS60" s="31"/>
      <c r="AT60" s="31"/>
      <c r="AU60" s="31"/>
      <c r="AV60" s="31"/>
      <c r="AW60" s="31"/>
      <c r="AX60" s="31">
        <v>1</v>
      </c>
      <c r="AY60" s="32"/>
      <c r="AZ60" s="32">
        <v>1</v>
      </c>
      <c r="BA60" s="32"/>
      <c r="BB60" s="32"/>
      <c r="BC60" s="32"/>
      <c r="BD60" s="32"/>
      <c r="BE60" s="32"/>
      <c r="BF60" s="6"/>
      <c r="BG60" s="6"/>
    </row>
    <row r="61" spans="2:59" ht="23.1" customHeight="1" x14ac:dyDescent="0.25">
      <c r="B61" s="63" t="s">
        <v>874</v>
      </c>
      <c r="C61" s="26" t="s">
        <v>933</v>
      </c>
      <c r="D61" s="43"/>
      <c r="E61" s="42"/>
      <c r="F61" s="43">
        <v>1</v>
      </c>
      <c r="G61" s="42"/>
      <c r="H61" s="25" t="s">
        <v>940</v>
      </c>
      <c r="I61" s="31"/>
      <c r="J61" s="31">
        <v>1</v>
      </c>
      <c r="K61" s="32"/>
      <c r="L61" s="32"/>
      <c r="M61" s="32"/>
      <c r="N61" s="32"/>
      <c r="O61" s="6"/>
      <c r="P61" s="6"/>
      <c r="Q61" s="6"/>
      <c r="R61" s="6"/>
      <c r="S61" s="29">
        <v>43706</v>
      </c>
      <c r="T61" s="31">
        <v>1</v>
      </c>
      <c r="U61" s="31"/>
      <c r="V61" s="31"/>
      <c r="W61" s="31"/>
      <c r="X61" s="31">
        <v>1</v>
      </c>
      <c r="Y61" s="31">
        <v>1</v>
      </c>
      <c r="Z61" s="31"/>
      <c r="AA61" s="31"/>
      <c r="AB61" s="31"/>
      <c r="AC61" s="31"/>
      <c r="AD61" s="31"/>
      <c r="AE61" s="6"/>
      <c r="AF61" s="34" t="s">
        <v>172</v>
      </c>
      <c r="AG61" s="80">
        <v>43706</v>
      </c>
      <c r="AH61" s="28">
        <v>43710</v>
      </c>
      <c r="AI61" s="80">
        <v>43711</v>
      </c>
      <c r="AJ61" s="31">
        <v>1</v>
      </c>
      <c r="AK61" s="31"/>
      <c r="AL61" s="31">
        <v>1</v>
      </c>
      <c r="AM61" s="31"/>
      <c r="AN61" s="31"/>
      <c r="AO61" s="31">
        <v>1</v>
      </c>
      <c r="AP61" s="31"/>
      <c r="AQ61" s="31"/>
      <c r="AR61" s="31"/>
      <c r="AS61" s="31"/>
      <c r="AT61" s="31"/>
      <c r="AU61" s="31"/>
      <c r="AV61" s="31"/>
      <c r="AW61" s="31"/>
      <c r="AX61" s="31">
        <v>1</v>
      </c>
      <c r="AY61" s="32"/>
      <c r="AZ61" s="32">
        <v>1</v>
      </c>
      <c r="BA61" s="32"/>
      <c r="BB61" s="32"/>
      <c r="BC61" s="32"/>
      <c r="BD61" s="32"/>
      <c r="BE61" s="32"/>
      <c r="BF61" s="6"/>
      <c r="BG61" s="6"/>
    </row>
    <row r="62" spans="2:59" ht="23.1" customHeight="1" x14ac:dyDescent="0.25">
      <c r="B62" s="63" t="s">
        <v>875</v>
      </c>
      <c r="C62" s="26" t="s">
        <v>934</v>
      </c>
      <c r="D62" s="43"/>
      <c r="E62" s="42"/>
      <c r="F62" s="43">
        <v>1</v>
      </c>
      <c r="G62" s="42"/>
      <c r="H62" s="25" t="s">
        <v>941</v>
      </c>
      <c r="I62" s="31"/>
      <c r="J62" s="31">
        <v>1</v>
      </c>
      <c r="K62" s="32"/>
      <c r="L62" s="32"/>
      <c r="M62" s="32"/>
      <c r="N62" s="32"/>
      <c r="O62" s="6"/>
      <c r="P62" s="6"/>
      <c r="Q62" s="6"/>
      <c r="R62" s="6"/>
      <c r="S62" s="29">
        <v>43706</v>
      </c>
      <c r="T62" s="31">
        <v>1</v>
      </c>
      <c r="U62" s="31"/>
      <c r="V62" s="31"/>
      <c r="W62" s="31"/>
      <c r="X62" s="31">
        <v>1</v>
      </c>
      <c r="Y62" s="31">
        <v>1</v>
      </c>
      <c r="Z62" s="31"/>
      <c r="AA62" s="31"/>
      <c r="AB62" s="31"/>
      <c r="AC62" s="31"/>
      <c r="AD62" s="31"/>
      <c r="AE62" s="6"/>
      <c r="AF62" s="34" t="s">
        <v>172</v>
      </c>
      <c r="AG62" s="80">
        <v>43706</v>
      </c>
      <c r="AH62" s="28">
        <v>43707</v>
      </c>
      <c r="AI62" s="80">
        <v>43711</v>
      </c>
      <c r="AJ62" s="31">
        <v>1</v>
      </c>
      <c r="AK62" s="31"/>
      <c r="AL62" s="31">
        <v>1</v>
      </c>
      <c r="AM62" s="31"/>
      <c r="AN62" s="31"/>
      <c r="AO62" s="31">
        <v>1</v>
      </c>
      <c r="AP62" s="31"/>
      <c r="AQ62" s="31"/>
      <c r="AR62" s="31"/>
      <c r="AS62" s="31"/>
      <c r="AT62" s="31"/>
      <c r="AU62" s="31"/>
      <c r="AV62" s="31"/>
      <c r="AW62" s="31"/>
      <c r="AX62" s="31">
        <v>1</v>
      </c>
      <c r="AY62" s="32"/>
      <c r="AZ62" s="32">
        <v>1</v>
      </c>
      <c r="BA62" s="32"/>
      <c r="BB62" s="32"/>
      <c r="BC62" s="32"/>
      <c r="BD62" s="32"/>
      <c r="BE62" s="32"/>
      <c r="BF62" s="6"/>
      <c r="BG62" s="6"/>
    </row>
    <row r="63" spans="2:59" ht="23.1" customHeight="1" x14ac:dyDescent="0.25">
      <c r="B63" s="63" t="s">
        <v>876</v>
      </c>
      <c r="C63" s="26" t="s">
        <v>935</v>
      </c>
      <c r="D63" s="43"/>
      <c r="E63" s="42"/>
      <c r="F63" s="43">
        <v>1</v>
      </c>
      <c r="G63" s="42"/>
      <c r="H63" s="25" t="s">
        <v>942</v>
      </c>
      <c r="I63" s="31"/>
      <c r="J63" s="31">
        <v>2</v>
      </c>
      <c r="K63" s="32"/>
      <c r="L63" s="32"/>
      <c r="M63" s="32"/>
      <c r="N63" s="32"/>
      <c r="O63" s="6"/>
      <c r="P63" s="6"/>
      <c r="Q63" s="6"/>
      <c r="R63" s="6"/>
      <c r="S63" s="29">
        <v>43706</v>
      </c>
      <c r="T63" s="31">
        <v>1</v>
      </c>
      <c r="U63" s="31"/>
      <c r="V63" s="31"/>
      <c r="W63" s="31"/>
      <c r="X63" s="31">
        <v>1</v>
      </c>
      <c r="Y63" s="31">
        <v>1</v>
      </c>
      <c r="Z63" s="31"/>
      <c r="AA63" s="31"/>
      <c r="AB63" s="31"/>
      <c r="AC63" s="31"/>
      <c r="AD63" s="31"/>
      <c r="AE63" s="6"/>
      <c r="AF63" s="34" t="s">
        <v>172</v>
      </c>
      <c r="AG63" s="80">
        <v>43707</v>
      </c>
      <c r="AH63" s="28">
        <v>43719</v>
      </c>
      <c r="AI63" s="80">
        <v>43720</v>
      </c>
      <c r="AJ63" s="31"/>
      <c r="AK63" s="31">
        <v>1</v>
      </c>
      <c r="AL63" s="31">
        <v>1</v>
      </c>
      <c r="AM63" s="31"/>
      <c r="AN63" s="31"/>
      <c r="AO63" s="31"/>
      <c r="AP63" s="31">
        <v>1</v>
      </c>
      <c r="AQ63" s="31"/>
      <c r="AR63" s="31"/>
      <c r="AS63" s="31"/>
      <c r="AT63" s="31"/>
      <c r="AU63" s="31"/>
      <c r="AV63" s="31"/>
      <c r="AW63" s="31"/>
      <c r="AX63" s="31"/>
      <c r="AY63" s="32">
        <v>1</v>
      </c>
      <c r="AZ63" s="32">
        <v>1</v>
      </c>
      <c r="BA63" s="32"/>
      <c r="BB63" s="32"/>
      <c r="BC63" s="32"/>
      <c r="BD63" s="32"/>
      <c r="BE63" s="32"/>
      <c r="BF63" s="6"/>
      <c r="BG63" s="6"/>
    </row>
    <row r="64" spans="2:59" ht="23.1" customHeight="1" x14ac:dyDescent="0.25">
      <c r="B64" s="63" t="s">
        <v>877</v>
      </c>
      <c r="C64" s="26" t="s">
        <v>936</v>
      </c>
      <c r="D64" s="43"/>
      <c r="E64" s="42"/>
      <c r="F64" s="43">
        <v>1</v>
      </c>
      <c r="G64" s="42"/>
      <c r="H64" s="25" t="s">
        <v>943</v>
      </c>
      <c r="I64" s="31"/>
      <c r="J64" s="31">
        <v>1</v>
      </c>
      <c r="K64" s="32"/>
      <c r="L64" s="32"/>
      <c r="M64" s="32"/>
      <c r="N64" s="32"/>
      <c r="O64" s="6"/>
      <c r="P64" s="6"/>
      <c r="Q64" s="6"/>
      <c r="R64" s="6"/>
      <c r="S64" s="29">
        <v>43706</v>
      </c>
      <c r="T64" s="31">
        <v>1</v>
      </c>
      <c r="U64" s="31"/>
      <c r="V64" s="31"/>
      <c r="W64" s="31"/>
      <c r="X64" s="31">
        <v>1</v>
      </c>
      <c r="Y64" s="31">
        <v>1</v>
      </c>
      <c r="Z64" s="31"/>
      <c r="AA64" s="31"/>
      <c r="AB64" s="31"/>
      <c r="AC64" s="31"/>
      <c r="AD64" s="31"/>
      <c r="AE64" s="6"/>
      <c r="AF64" s="34" t="s">
        <v>172</v>
      </c>
      <c r="AG64" s="80">
        <v>43707</v>
      </c>
      <c r="AH64" s="28">
        <v>43711</v>
      </c>
      <c r="AI64" s="80">
        <v>43712</v>
      </c>
      <c r="AJ64" s="31"/>
      <c r="AK64" s="31">
        <v>1</v>
      </c>
      <c r="AL64" s="31">
        <v>1</v>
      </c>
      <c r="AM64" s="31"/>
      <c r="AN64" s="31"/>
      <c r="AO64" s="31">
        <v>1</v>
      </c>
      <c r="AP64" s="31"/>
      <c r="AQ64" s="31"/>
      <c r="AR64" s="31"/>
      <c r="AS64" s="31"/>
      <c r="AT64" s="31"/>
      <c r="AU64" s="31"/>
      <c r="AV64" s="31"/>
      <c r="AW64" s="31"/>
      <c r="AX64" s="31">
        <v>1</v>
      </c>
      <c r="AY64" s="32"/>
      <c r="AZ64" s="32">
        <v>1</v>
      </c>
      <c r="BA64" s="32"/>
      <c r="BB64" s="32"/>
      <c r="BC64" s="32"/>
      <c r="BD64" s="32"/>
      <c r="BE64" s="32"/>
      <c r="BF64" s="6"/>
      <c r="BG64" s="6"/>
    </row>
    <row r="65" spans="2:59" ht="23.1" customHeight="1" x14ac:dyDescent="0.25">
      <c r="B65" s="63" t="s">
        <v>878</v>
      </c>
      <c r="C65" s="26" t="s">
        <v>937</v>
      </c>
      <c r="D65" s="43"/>
      <c r="E65" s="42"/>
      <c r="F65" s="43">
        <v>1</v>
      </c>
      <c r="G65" s="42"/>
      <c r="H65" s="25" t="s">
        <v>940</v>
      </c>
      <c r="I65" s="31"/>
      <c r="J65" s="31">
        <v>1</v>
      </c>
      <c r="K65" s="32"/>
      <c r="L65" s="32"/>
      <c r="M65" s="32"/>
      <c r="N65" s="32"/>
      <c r="O65" s="6"/>
      <c r="P65" s="6"/>
      <c r="Q65" s="6"/>
      <c r="R65" s="6"/>
      <c r="S65" s="29">
        <v>43707</v>
      </c>
      <c r="T65" s="31">
        <v>1</v>
      </c>
      <c r="U65" s="31"/>
      <c r="V65" s="31"/>
      <c r="W65" s="31"/>
      <c r="X65" s="31">
        <v>1</v>
      </c>
      <c r="Y65" s="31">
        <v>1</v>
      </c>
      <c r="Z65" s="31"/>
      <c r="AA65" s="31"/>
      <c r="AB65" s="31"/>
      <c r="AC65" s="31"/>
      <c r="AD65" s="31"/>
      <c r="AE65" s="6"/>
      <c r="AF65" s="34" t="s">
        <v>172</v>
      </c>
      <c r="AG65" s="80">
        <v>43707</v>
      </c>
      <c r="AH65" s="28">
        <v>43711</v>
      </c>
      <c r="AI65" s="80">
        <v>43712</v>
      </c>
      <c r="AJ65" s="31">
        <v>1</v>
      </c>
      <c r="AK65" s="31"/>
      <c r="AL65" s="31">
        <v>1</v>
      </c>
      <c r="AM65" s="31"/>
      <c r="AN65" s="31"/>
      <c r="AO65" s="31">
        <v>1</v>
      </c>
      <c r="AP65" s="31"/>
      <c r="AQ65" s="31"/>
      <c r="AR65" s="31"/>
      <c r="AS65" s="31"/>
      <c r="AT65" s="31"/>
      <c r="AU65" s="31"/>
      <c r="AV65" s="31"/>
      <c r="AW65" s="31"/>
      <c r="AX65" s="31"/>
      <c r="AY65" s="32">
        <v>1</v>
      </c>
      <c r="AZ65" s="32">
        <v>1</v>
      </c>
      <c r="BA65" s="32"/>
      <c r="BB65" s="32"/>
      <c r="BC65" s="32"/>
      <c r="BD65" s="32"/>
      <c r="BE65" s="32"/>
      <c r="BF65" s="6"/>
      <c r="BG65" s="6"/>
    </row>
    <row r="66" spans="2:59" ht="23.1" customHeight="1" x14ac:dyDescent="0.25">
      <c r="B66" s="63" t="s">
        <v>879</v>
      </c>
      <c r="C66" s="26" t="s">
        <v>938</v>
      </c>
      <c r="D66" s="43"/>
      <c r="E66" s="42"/>
      <c r="F66" s="43">
        <v>1</v>
      </c>
      <c r="G66" s="42"/>
      <c r="H66" s="25" t="s">
        <v>941</v>
      </c>
      <c r="I66" s="31"/>
      <c r="J66" s="31">
        <v>1</v>
      </c>
      <c r="K66" s="32"/>
      <c r="L66" s="32"/>
      <c r="M66" s="32"/>
      <c r="N66" s="32"/>
      <c r="O66" s="6"/>
      <c r="P66" s="6"/>
      <c r="Q66" s="6"/>
      <c r="R66" s="6"/>
      <c r="S66" s="29">
        <v>43707</v>
      </c>
      <c r="T66" s="31">
        <v>1</v>
      </c>
      <c r="U66" s="31"/>
      <c r="V66" s="31"/>
      <c r="W66" s="31"/>
      <c r="X66" s="31">
        <v>1</v>
      </c>
      <c r="Y66" s="31">
        <v>1</v>
      </c>
      <c r="Z66" s="31"/>
      <c r="AA66" s="31"/>
      <c r="AB66" s="31"/>
      <c r="AC66" s="31"/>
      <c r="AD66" s="31"/>
      <c r="AE66" s="6"/>
      <c r="AF66" s="34" t="s">
        <v>172</v>
      </c>
      <c r="AG66" s="80">
        <v>43707</v>
      </c>
      <c r="AH66" s="28">
        <v>43711</v>
      </c>
      <c r="AI66" s="80">
        <v>43712</v>
      </c>
      <c r="AJ66" s="31">
        <v>1</v>
      </c>
      <c r="AK66" s="31"/>
      <c r="AL66" s="31">
        <v>1</v>
      </c>
      <c r="AM66" s="31"/>
      <c r="AN66" s="31"/>
      <c r="AO66" s="31">
        <v>1</v>
      </c>
      <c r="AP66" s="31"/>
      <c r="AQ66" s="31"/>
      <c r="AR66" s="31"/>
      <c r="AS66" s="31"/>
      <c r="AT66" s="31"/>
      <c r="AU66" s="31"/>
      <c r="AV66" s="31"/>
      <c r="AW66" s="31"/>
      <c r="AX66" s="31"/>
      <c r="AY66" s="32">
        <v>1</v>
      </c>
      <c r="AZ66" s="32">
        <v>1</v>
      </c>
      <c r="BA66" s="32"/>
      <c r="BB66" s="32"/>
      <c r="BC66" s="32"/>
      <c r="BD66" s="32"/>
      <c r="BE66" s="32"/>
      <c r="BF66" s="6"/>
      <c r="BG66" s="6"/>
    </row>
    <row r="67" spans="2:59" ht="23.1" customHeight="1" x14ac:dyDescent="0.25">
      <c r="B67" s="63" t="s">
        <v>880</v>
      </c>
      <c r="C67" s="26" t="s">
        <v>939</v>
      </c>
      <c r="D67" s="43"/>
      <c r="E67" s="42"/>
      <c r="F67" s="43">
        <v>1</v>
      </c>
      <c r="G67" s="42"/>
      <c r="H67" s="25" t="s">
        <v>942</v>
      </c>
      <c r="I67" s="31"/>
      <c r="J67" s="31">
        <v>1</v>
      </c>
      <c r="K67" s="32"/>
      <c r="L67" s="32"/>
      <c r="M67" s="32"/>
      <c r="N67" s="32"/>
      <c r="O67" s="6"/>
      <c r="P67" s="6"/>
      <c r="Q67" s="6"/>
      <c r="R67" s="6"/>
      <c r="S67" s="29">
        <v>43707</v>
      </c>
      <c r="T67" s="31">
        <v>1</v>
      </c>
      <c r="U67" s="31"/>
      <c r="V67" s="31"/>
      <c r="W67" s="31"/>
      <c r="X67" s="31">
        <v>1</v>
      </c>
      <c r="Y67" s="31">
        <v>1</v>
      </c>
      <c r="Z67" s="31"/>
      <c r="AA67" s="31"/>
      <c r="AB67" s="31"/>
      <c r="AC67" s="31"/>
      <c r="AD67" s="31"/>
      <c r="AE67" s="6"/>
      <c r="AF67" s="34" t="s">
        <v>172</v>
      </c>
      <c r="AG67" s="80">
        <v>43707</v>
      </c>
      <c r="AH67" s="28">
        <v>43713</v>
      </c>
      <c r="AI67" s="80">
        <v>43717</v>
      </c>
      <c r="AJ67" s="31">
        <v>1</v>
      </c>
      <c r="AK67" s="31"/>
      <c r="AL67" s="31">
        <v>1</v>
      </c>
      <c r="AM67" s="31"/>
      <c r="AN67" s="31"/>
      <c r="AO67" s="31"/>
      <c r="AP67" s="31">
        <v>1</v>
      </c>
      <c r="AQ67" s="31"/>
      <c r="AR67" s="31"/>
      <c r="AS67" s="31"/>
      <c r="AT67" s="31"/>
      <c r="AU67" s="31"/>
      <c r="AV67" s="31"/>
      <c r="AW67" s="31"/>
      <c r="AX67" s="31">
        <v>1</v>
      </c>
      <c r="AY67" s="32"/>
      <c r="AZ67" s="32">
        <v>1</v>
      </c>
      <c r="BA67" s="32"/>
      <c r="BB67" s="32"/>
      <c r="BC67" s="32"/>
      <c r="BD67" s="32"/>
      <c r="BE67" s="32"/>
      <c r="BF67" s="6"/>
      <c r="BG67" s="6"/>
    </row>
    <row r="68" spans="2:59" ht="26.25" customHeight="1" x14ac:dyDescent="0.25">
      <c r="B68" s="116" t="s">
        <v>73</v>
      </c>
      <c r="C68" s="116"/>
      <c r="D68" s="13">
        <f>SUM(D9:D67)</f>
        <v>7</v>
      </c>
      <c r="E68" s="13">
        <f>SUM(E9:E67)</f>
        <v>0</v>
      </c>
      <c r="F68" s="13">
        <f>SUM(F9:F67)</f>
        <v>52</v>
      </c>
      <c r="G68" s="81">
        <f>SUM(G9:G67)</f>
        <v>0</v>
      </c>
      <c r="H68" s="15"/>
      <c r="I68" s="81">
        <f t="shared" ref="I68:R68" si="0">SUM(I9:I67)</f>
        <v>1</v>
      </c>
      <c r="J68" s="13">
        <f t="shared" si="0"/>
        <v>60</v>
      </c>
      <c r="K68" s="13">
        <f t="shared" si="0"/>
        <v>3</v>
      </c>
      <c r="L68" s="13">
        <f t="shared" si="0"/>
        <v>0</v>
      </c>
      <c r="M68" s="13">
        <f t="shared" si="0"/>
        <v>3</v>
      </c>
      <c r="N68" s="13">
        <f t="shared" si="0"/>
        <v>0</v>
      </c>
      <c r="O68" s="13">
        <f t="shared" si="0"/>
        <v>0</v>
      </c>
      <c r="P68" s="13">
        <f t="shared" si="0"/>
        <v>0</v>
      </c>
      <c r="Q68" s="13">
        <f t="shared" si="0"/>
        <v>0</v>
      </c>
      <c r="R68" s="81">
        <f t="shared" si="0"/>
        <v>0</v>
      </c>
      <c r="S68" s="15"/>
      <c r="T68" s="81">
        <f t="shared" ref="T68:AD68" si="1">SUM(T9:T67)</f>
        <v>59</v>
      </c>
      <c r="U68" s="13">
        <f t="shared" si="1"/>
        <v>0</v>
      </c>
      <c r="V68" s="13">
        <f t="shared" si="1"/>
        <v>0</v>
      </c>
      <c r="W68" s="13">
        <f t="shared" si="1"/>
        <v>0</v>
      </c>
      <c r="X68" s="13">
        <f t="shared" si="1"/>
        <v>59</v>
      </c>
      <c r="Y68" s="13">
        <f t="shared" si="1"/>
        <v>55</v>
      </c>
      <c r="Z68" s="13">
        <f t="shared" si="1"/>
        <v>2</v>
      </c>
      <c r="AA68" s="13">
        <f t="shared" si="1"/>
        <v>0</v>
      </c>
      <c r="AB68" s="13">
        <f t="shared" si="1"/>
        <v>0</v>
      </c>
      <c r="AC68" s="13">
        <f t="shared" si="1"/>
        <v>1</v>
      </c>
      <c r="AD68" s="81">
        <f t="shared" si="1"/>
        <v>1</v>
      </c>
      <c r="AE68" s="15"/>
      <c r="AF68" s="15"/>
      <c r="AG68" s="15"/>
      <c r="AH68" s="15"/>
      <c r="AI68" s="15"/>
      <c r="AJ68" s="81">
        <f t="shared" ref="AJ68:BG68" si="2">SUM(AJ9:AJ67)</f>
        <v>31</v>
      </c>
      <c r="AK68" s="81">
        <f t="shared" si="2"/>
        <v>28</v>
      </c>
      <c r="AL68" s="81">
        <f t="shared" si="2"/>
        <v>57</v>
      </c>
      <c r="AM68" s="81">
        <f t="shared" si="2"/>
        <v>2</v>
      </c>
      <c r="AN68" s="13">
        <f t="shared" si="2"/>
        <v>9</v>
      </c>
      <c r="AO68" s="13">
        <f t="shared" si="2"/>
        <v>21</v>
      </c>
      <c r="AP68" s="13">
        <f t="shared" si="2"/>
        <v>29</v>
      </c>
      <c r="AQ68" s="13">
        <f t="shared" si="2"/>
        <v>0</v>
      </c>
      <c r="AR68" s="13">
        <f t="shared" si="2"/>
        <v>0</v>
      </c>
      <c r="AS68" s="13">
        <f t="shared" si="2"/>
        <v>0</v>
      </c>
      <c r="AT68" s="13">
        <f t="shared" si="2"/>
        <v>0</v>
      </c>
      <c r="AU68" s="13">
        <f t="shared" si="2"/>
        <v>0</v>
      </c>
      <c r="AV68" s="13">
        <f t="shared" si="2"/>
        <v>0</v>
      </c>
      <c r="AW68" s="13">
        <f t="shared" si="2"/>
        <v>8</v>
      </c>
      <c r="AX68" s="13">
        <f t="shared" si="2"/>
        <v>31</v>
      </c>
      <c r="AY68" s="13">
        <f t="shared" si="2"/>
        <v>20</v>
      </c>
      <c r="AZ68" s="13">
        <f t="shared" si="2"/>
        <v>46</v>
      </c>
      <c r="BA68" s="13">
        <f t="shared" si="2"/>
        <v>0</v>
      </c>
      <c r="BB68" s="13">
        <f t="shared" si="2"/>
        <v>0</v>
      </c>
      <c r="BC68" s="13">
        <f t="shared" si="2"/>
        <v>0</v>
      </c>
      <c r="BD68" s="13">
        <f t="shared" si="2"/>
        <v>0</v>
      </c>
      <c r="BE68" s="13">
        <f t="shared" si="2"/>
        <v>0</v>
      </c>
      <c r="BF68" s="13">
        <f t="shared" si="2"/>
        <v>13</v>
      </c>
      <c r="BG68" s="13">
        <f t="shared" si="2"/>
        <v>0</v>
      </c>
    </row>
    <row r="69" spans="2:59" ht="23.1" customHeight="1" x14ac:dyDescent="0.25"/>
    <row r="70" spans="2:59" ht="23.1" customHeight="1" x14ac:dyDescent="0.25"/>
    <row r="71" spans="2:59" ht="23.1" customHeight="1" x14ac:dyDescent="0.25"/>
    <row r="72" spans="2:59" ht="23.1" customHeight="1" x14ac:dyDescent="0.25"/>
  </sheetData>
  <mergeCells count="77">
    <mergeCell ref="AZ6:AZ8"/>
    <mergeCell ref="B68:C68"/>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H97"/>
  <sheetViews>
    <sheetView showGridLines="0" workbookViewId="0">
      <pane ySplit="8" topLeftCell="A81" activePane="bottomLeft" state="frozen"/>
      <selection pane="bottomLeft" activeCell="H93" sqref="H93"/>
    </sheetView>
  </sheetViews>
  <sheetFormatPr baseColWidth="10" defaultRowHeight="15" x14ac:dyDescent="0.25"/>
  <cols>
    <col min="1" max="1" width="3" style="5" customWidth="1"/>
    <col min="2" max="2" width="4.28515625" style="5" customWidth="1"/>
    <col min="3" max="3" width="13.7109375" style="5" customWidth="1"/>
    <col min="4" max="4" width="4.5703125" style="5" customWidth="1"/>
    <col min="5" max="6" width="4.7109375" style="5" customWidth="1"/>
    <col min="7" max="7" width="5" style="5" customWidth="1"/>
    <col min="8" max="8" width="46" style="5" customWidth="1"/>
    <col min="9" max="9" width="4.7109375" style="5" customWidth="1"/>
    <col min="10" max="10" width="5.28515625" style="5" customWidth="1"/>
    <col min="11" max="12" width="4.5703125" style="5" customWidth="1"/>
    <col min="13" max="13" width="5" style="5" customWidth="1"/>
    <col min="14" max="16" width="6.28515625" style="5" customWidth="1"/>
    <col min="17" max="17" width="5.42578125" style="5" customWidth="1"/>
    <col min="18" max="18" width="5.7109375" style="5" customWidth="1"/>
    <col min="19" max="19" width="13.7109375" style="5" customWidth="1"/>
    <col min="20" max="23" width="4.5703125" style="5" customWidth="1"/>
    <col min="24" max="24" width="8.140625" style="5" customWidth="1"/>
    <col min="25" max="25" width="4.7109375" style="5" customWidth="1"/>
    <col min="26" max="26" width="4.5703125" style="5" customWidth="1"/>
    <col min="27" max="29" width="4.7109375" style="5" customWidth="1"/>
    <col min="30" max="30" width="4.42578125" style="5" customWidth="1"/>
    <col min="31" max="35" width="11.42578125" style="5"/>
    <col min="36" max="54" width="5" style="5" customWidth="1"/>
    <col min="55" max="55" width="5.28515625" style="5" customWidth="1"/>
    <col min="56" max="59" width="5" style="5" customWidth="1"/>
    <col min="60" max="16384" width="11.42578125" style="5"/>
  </cols>
  <sheetData>
    <row r="2" spans="2:112" ht="81.75" customHeight="1" thickBot="1" x14ac:dyDescent="0.3">
      <c r="B2" s="103" t="s">
        <v>661</v>
      </c>
      <c r="C2" s="103"/>
      <c r="D2" s="103"/>
      <c r="E2" s="103"/>
      <c r="F2" s="103"/>
      <c r="G2" s="103"/>
      <c r="H2" s="103"/>
      <c r="I2" s="103"/>
      <c r="J2" s="103"/>
      <c r="K2" s="103"/>
      <c r="L2" s="103"/>
      <c r="M2" s="103"/>
      <c r="N2" s="103"/>
      <c r="O2" s="103"/>
      <c r="P2" s="103"/>
      <c r="Q2" s="103"/>
      <c r="R2" s="103"/>
      <c r="S2" s="103"/>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2:112" ht="21" customHeight="1" thickTop="1" x14ac:dyDescent="0.25"/>
    <row r="4" spans="2:112" s="2" customFormat="1" ht="24.75" customHeight="1" x14ac:dyDescent="0.2">
      <c r="B4" s="107" t="s">
        <v>22</v>
      </c>
      <c r="C4" s="107" t="s">
        <v>0</v>
      </c>
      <c r="D4" s="107" t="s">
        <v>1</v>
      </c>
      <c r="E4" s="107"/>
      <c r="F4" s="107"/>
      <c r="G4" s="107"/>
      <c r="H4" s="104" t="s">
        <v>2</v>
      </c>
      <c r="I4" s="107" t="s">
        <v>6</v>
      </c>
      <c r="J4" s="107"/>
      <c r="K4" s="107"/>
      <c r="L4" s="107"/>
      <c r="M4" s="107"/>
      <c r="N4" s="107"/>
      <c r="O4" s="109" t="s">
        <v>13</v>
      </c>
      <c r="P4" s="109"/>
      <c r="Q4" s="109" t="s">
        <v>14</v>
      </c>
      <c r="R4" s="109"/>
      <c r="S4" s="110" t="s">
        <v>18</v>
      </c>
      <c r="T4" s="107" t="s">
        <v>19</v>
      </c>
      <c r="U4" s="107"/>
      <c r="V4" s="107" t="s">
        <v>23</v>
      </c>
      <c r="W4" s="107"/>
      <c r="X4" s="107"/>
      <c r="Y4" s="107" t="s">
        <v>24</v>
      </c>
      <c r="Z4" s="107"/>
      <c r="AA4" s="107"/>
      <c r="AB4" s="107"/>
      <c r="AC4" s="107"/>
      <c r="AD4" s="107"/>
      <c r="AE4" s="111" t="s">
        <v>25</v>
      </c>
      <c r="AF4" s="111" t="s">
        <v>26</v>
      </c>
      <c r="AG4" s="111" t="s">
        <v>27</v>
      </c>
      <c r="AH4" s="111" t="s">
        <v>28</v>
      </c>
      <c r="AI4" s="111" t="s">
        <v>29</v>
      </c>
      <c r="AJ4" s="107" t="s">
        <v>30</v>
      </c>
      <c r="AK4" s="107"/>
      <c r="AL4" s="107"/>
      <c r="AM4" s="107"/>
      <c r="AN4" s="107"/>
      <c r="AO4" s="107"/>
      <c r="AP4" s="107"/>
      <c r="AQ4" s="107"/>
      <c r="AR4" s="107"/>
      <c r="AS4" s="107"/>
      <c r="AT4" s="107"/>
      <c r="AU4" s="107"/>
      <c r="AV4" s="107"/>
      <c r="AW4" s="107"/>
      <c r="AX4" s="107"/>
      <c r="AY4" s="107"/>
      <c r="AZ4" s="107" t="s">
        <v>31</v>
      </c>
      <c r="BA4" s="107"/>
      <c r="BB4" s="107"/>
      <c r="BC4" s="107"/>
      <c r="BD4" s="107"/>
      <c r="BE4" s="107"/>
      <c r="BF4" s="107"/>
      <c r="BG4" s="107"/>
      <c r="BH4" s="3"/>
      <c r="BI4" s="3"/>
      <c r="BJ4" s="3"/>
      <c r="BK4" s="3"/>
      <c r="BL4" s="3"/>
      <c r="BM4" s="3"/>
      <c r="BN4" s="3"/>
      <c r="BO4" s="3"/>
      <c r="BP4" s="3"/>
      <c r="BQ4" s="3"/>
      <c r="BR4" s="3"/>
      <c r="BS4" s="3"/>
      <c r="BT4" s="3"/>
      <c r="BU4" s="3"/>
      <c r="BV4" s="3"/>
      <c r="BW4" s="3"/>
      <c r="BX4" s="3"/>
      <c r="BY4" s="3"/>
      <c r="BZ4" s="3"/>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2:112" s="2" customFormat="1" ht="11.25" x14ac:dyDescent="0.2">
      <c r="B5" s="107"/>
      <c r="C5" s="107"/>
      <c r="D5" s="107"/>
      <c r="E5" s="107"/>
      <c r="F5" s="107"/>
      <c r="G5" s="107"/>
      <c r="H5" s="105"/>
      <c r="I5" s="108" t="s">
        <v>7</v>
      </c>
      <c r="J5" s="108" t="s">
        <v>8</v>
      </c>
      <c r="K5" s="108" t="s">
        <v>9</v>
      </c>
      <c r="L5" s="108" t="s">
        <v>10</v>
      </c>
      <c r="M5" s="108" t="s">
        <v>11</v>
      </c>
      <c r="N5" s="108" t="s">
        <v>12</v>
      </c>
      <c r="O5" s="113" t="s">
        <v>15</v>
      </c>
      <c r="P5" s="113"/>
      <c r="Q5" s="113" t="s">
        <v>15</v>
      </c>
      <c r="R5" s="113"/>
      <c r="S5" s="110"/>
      <c r="T5" s="108" t="s">
        <v>20</v>
      </c>
      <c r="U5" s="108" t="s">
        <v>21</v>
      </c>
      <c r="V5" s="107" t="s">
        <v>32</v>
      </c>
      <c r="W5" s="107"/>
      <c r="X5" s="112" t="s">
        <v>33</v>
      </c>
      <c r="Y5" s="112" t="s">
        <v>34</v>
      </c>
      <c r="Z5" s="112" t="s">
        <v>35</v>
      </c>
      <c r="AA5" s="112" t="s">
        <v>36</v>
      </c>
      <c r="AB5" s="112" t="s">
        <v>37</v>
      </c>
      <c r="AC5" s="112" t="s">
        <v>38</v>
      </c>
      <c r="AD5" s="112" t="s">
        <v>39</v>
      </c>
      <c r="AE5" s="111"/>
      <c r="AF5" s="111"/>
      <c r="AG5" s="111"/>
      <c r="AH5" s="111"/>
      <c r="AI5" s="111"/>
      <c r="AJ5" s="107" t="s">
        <v>40</v>
      </c>
      <c r="AK5" s="107"/>
      <c r="AL5" s="107" t="s">
        <v>41</v>
      </c>
      <c r="AM5" s="107"/>
      <c r="AN5" s="107"/>
      <c r="AO5" s="107"/>
      <c r="AP5" s="107"/>
      <c r="AQ5" s="107"/>
      <c r="AR5" s="107"/>
      <c r="AS5" s="107"/>
      <c r="AT5" s="107"/>
      <c r="AU5" s="11"/>
      <c r="AV5" s="107" t="s">
        <v>42</v>
      </c>
      <c r="AW5" s="107"/>
      <c r="AX5" s="107"/>
      <c r="AY5" s="107"/>
      <c r="AZ5" s="107" t="s">
        <v>43</v>
      </c>
      <c r="BA5" s="107"/>
      <c r="BB5" s="107"/>
      <c r="BC5" s="107"/>
      <c r="BD5" s="107" t="s">
        <v>44</v>
      </c>
      <c r="BE5" s="107"/>
      <c r="BF5" s="107"/>
      <c r="BG5" s="107"/>
      <c r="BH5" s="3"/>
      <c r="BI5" s="3"/>
      <c r="BJ5" s="3"/>
      <c r="BK5" s="3"/>
      <c r="BL5" s="3"/>
      <c r="BM5" s="3"/>
      <c r="BN5" s="3"/>
      <c r="BO5" s="3"/>
      <c r="BP5" s="3"/>
      <c r="BQ5" s="3"/>
      <c r="BR5" s="3"/>
      <c r="BS5" s="3"/>
      <c r="BT5" s="3"/>
      <c r="BU5" s="3"/>
      <c r="BV5" s="3"/>
      <c r="BW5" s="3"/>
      <c r="BX5" s="3"/>
      <c r="BY5" s="3"/>
      <c r="BZ5" s="3"/>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row>
    <row r="6" spans="2:112" s="2" customFormat="1" ht="11.25" x14ac:dyDescent="0.2">
      <c r="B6" s="107"/>
      <c r="C6" s="107"/>
      <c r="D6" s="108" t="s">
        <v>45</v>
      </c>
      <c r="E6" s="108" t="s">
        <v>3</v>
      </c>
      <c r="F6" s="108" t="s">
        <v>4</v>
      </c>
      <c r="G6" s="108" t="s">
        <v>5</v>
      </c>
      <c r="H6" s="105"/>
      <c r="I6" s="108"/>
      <c r="J6" s="108"/>
      <c r="K6" s="108"/>
      <c r="L6" s="108"/>
      <c r="M6" s="108"/>
      <c r="N6" s="108"/>
      <c r="O6" s="114" t="s">
        <v>16</v>
      </c>
      <c r="P6" s="114" t="s">
        <v>17</v>
      </c>
      <c r="Q6" s="114" t="s">
        <v>16</v>
      </c>
      <c r="R6" s="114" t="s">
        <v>17</v>
      </c>
      <c r="S6" s="110"/>
      <c r="T6" s="108"/>
      <c r="U6" s="108"/>
      <c r="V6" s="112" t="s">
        <v>46</v>
      </c>
      <c r="W6" s="112" t="s">
        <v>47</v>
      </c>
      <c r="X6" s="112"/>
      <c r="Y6" s="112"/>
      <c r="Z6" s="112"/>
      <c r="AA6" s="112"/>
      <c r="AB6" s="112"/>
      <c r="AC6" s="112"/>
      <c r="AD6" s="112"/>
      <c r="AE6" s="111"/>
      <c r="AF6" s="111"/>
      <c r="AG6" s="111"/>
      <c r="AH6" s="111"/>
      <c r="AI6" s="111"/>
      <c r="AJ6" s="107" t="s">
        <v>48</v>
      </c>
      <c r="AK6" s="107" t="s">
        <v>49</v>
      </c>
      <c r="AL6" s="108" t="s">
        <v>50</v>
      </c>
      <c r="AM6" s="108" t="s">
        <v>51</v>
      </c>
      <c r="AN6" s="107" t="s">
        <v>52</v>
      </c>
      <c r="AO6" s="107"/>
      <c r="AP6" s="107"/>
      <c r="AQ6" s="107"/>
      <c r="AR6" s="107"/>
      <c r="AS6" s="107"/>
      <c r="AT6" s="107"/>
      <c r="AU6" s="107"/>
      <c r="AV6" s="108" t="s">
        <v>53</v>
      </c>
      <c r="AW6" s="108" t="s">
        <v>54</v>
      </c>
      <c r="AX6" s="108" t="s">
        <v>55</v>
      </c>
      <c r="AY6" s="108" t="s">
        <v>56</v>
      </c>
      <c r="AZ6" s="108" t="s">
        <v>57</v>
      </c>
      <c r="BA6" s="108" t="s">
        <v>58</v>
      </c>
      <c r="BB6" s="108" t="s">
        <v>59</v>
      </c>
      <c r="BC6" s="108" t="s">
        <v>60</v>
      </c>
      <c r="BD6" s="108" t="s">
        <v>5</v>
      </c>
      <c r="BE6" s="108" t="s">
        <v>61</v>
      </c>
      <c r="BF6" s="108" t="s">
        <v>62</v>
      </c>
      <c r="BG6" s="108" t="s">
        <v>63</v>
      </c>
      <c r="BH6" s="3"/>
      <c r="BI6" s="3"/>
      <c r="BJ6" s="3"/>
      <c r="BK6" s="3"/>
      <c r="BL6" s="3"/>
      <c r="BM6" s="3"/>
      <c r="BN6" s="3"/>
      <c r="BO6" s="3"/>
      <c r="BP6" s="3"/>
      <c r="BQ6" s="3"/>
      <c r="BR6" s="3"/>
      <c r="BS6" s="3"/>
      <c r="BT6" s="3"/>
      <c r="BU6" s="3"/>
      <c r="BV6" s="3"/>
      <c r="BW6" s="3"/>
      <c r="BX6" s="3"/>
      <c r="BY6" s="3"/>
      <c r="BZ6" s="3"/>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row>
    <row r="7" spans="2:112" s="2" customFormat="1" ht="15" customHeight="1" x14ac:dyDescent="0.2">
      <c r="B7" s="107"/>
      <c r="C7" s="107"/>
      <c r="D7" s="108"/>
      <c r="E7" s="108"/>
      <c r="F7" s="108"/>
      <c r="G7" s="108"/>
      <c r="H7" s="105"/>
      <c r="I7" s="108"/>
      <c r="J7" s="108"/>
      <c r="K7" s="108"/>
      <c r="L7" s="108"/>
      <c r="M7" s="108"/>
      <c r="N7" s="108"/>
      <c r="O7" s="114"/>
      <c r="P7" s="114"/>
      <c r="Q7" s="114"/>
      <c r="R7" s="114"/>
      <c r="S7" s="110"/>
      <c r="T7" s="108"/>
      <c r="U7" s="108"/>
      <c r="V7" s="112"/>
      <c r="W7" s="112"/>
      <c r="X7" s="112"/>
      <c r="Y7" s="112"/>
      <c r="Z7" s="112"/>
      <c r="AA7" s="112"/>
      <c r="AB7" s="112"/>
      <c r="AC7" s="112"/>
      <c r="AD7" s="112"/>
      <c r="AE7" s="111"/>
      <c r="AF7" s="111"/>
      <c r="AG7" s="111"/>
      <c r="AH7" s="111"/>
      <c r="AI7" s="111"/>
      <c r="AJ7" s="107"/>
      <c r="AK7" s="107"/>
      <c r="AL7" s="108"/>
      <c r="AM7" s="108"/>
      <c r="AN7" s="115" t="s">
        <v>64</v>
      </c>
      <c r="AO7" s="115"/>
      <c r="AP7" s="108" t="s">
        <v>65</v>
      </c>
      <c r="AQ7" s="107" t="s">
        <v>66</v>
      </c>
      <c r="AR7" s="108" t="s">
        <v>67</v>
      </c>
      <c r="AS7" s="108" t="s">
        <v>68</v>
      </c>
      <c r="AT7" s="108" t="s">
        <v>69</v>
      </c>
      <c r="AU7" s="107" t="s">
        <v>70</v>
      </c>
      <c r="AV7" s="108"/>
      <c r="AW7" s="108"/>
      <c r="AX7" s="108"/>
      <c r="AY7" s="108"/>
      <c r="AZ7" s="108"/>
      <c r="BA7" s="108"/>
      <c r="BB7" s="108"/>
      <c r="BC7" s="108"/>
      <c r="BD7" s="108"/>
      <c r="BE7" s="108"/>
      <c r="BF7" s="108"/>
      <c r="BG7" s="108"/>
      <c r="BH7" s="3"/>
      <c r="BI7" s="3"/>
      <c r="BJ7" s="3"/>
      <c r="BK7" s="3"/>
      <c r="BL7" s="3"/>
      <c r="BM7" s="3"/>
      <c r="BN7" s="3"/>
      <c r="BO7" s="3"/>
      <c r="BP7" s="3"/>
      <c r="BQ7" s="3"/>
      <c r="BR7" s="3"/>
      <c r="BS7" s="3"/>
      <c r="BT7" s="3"/>
      <c r="BU7" s="3"/>
      <c r="BV7" s="3"/>
      <c r="BW7" s="3"/>
      <c r="BX7" s="3"/>
      <c r="BY7" s="3"/>
      <c r="BZ7" s="3"/>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row>
    <row r="8" spans="2:112" s="2" customFormat="1" ht="84" customHeight="1" x14ac:dyDescent="0.2">
      <c r="B8" s="107"/>
      <c r="C8" s="107"/>
      <c r="D8" s="108"/>
      <c r="E8" s="108"/>
      <c r="F8" s="108"/>
      <c r="G8" s="108"/>
      <c r="H8" s="106"/>
      <c r="I8" s="108"/>
      <c r="J8" s="108"/>
      <c r="K8" s="108"/>
      <c r="L8" s="108"/>
      <c r="M8" s="108"/>
      <c r="N8" s="108"/>
      <c r="O8" s="114"/>
      <c r="P8" s="114"/>
      <c r="Q8" s="114"/>
      <c r="R8" s="114"/>
      <c r="S8" s="110"/>
      <c r="T8" s="108"/>
      <c r="U8" s="108"/>
      <c r="V8" s="112"/>
      <c r="W8" s="112"/>
      <c r="X8" s="112"/>
      <c r="Y8" s="112"/>
      <c r="Z8" s="112"/>
      <c r="AA8" s="112"/>
      <c r="AB8" s="112"/>
      <c r="AC8" s="112"/>
      <c r="AD8" s="112"/>
      <c r="AE8" s="111"/>
      <c r="AF8" s="111"/>
      <c r="AG8" s="111"/>
      <c r="AH8" s="111"/>
      <c r="AI8" s="111"/>
      <c r="AJ8" s="107"/>
      <c r="AK8" s="107"/>
      <c r="AL8" s="108"/>
      <c r="AM8" s="108"/>
      <c r="AN8" s="12" t="s">
        <v>71</v>
      </c>
      <c r="AO8" s="12" t="s">
        <v>72</v>
      </c>
      <c r="AP8" s="108"/>
      <c r="AQ8" s="107"/>
      <c r="AR8" s="108"/>
      <c r="AS8" s="108"/>
      <c r="AT8" s="108"/>
      <c r="AU8" s="107"/>
      <c r="AV8" s="108"/>
      <c r="AW8" s="108"/>
      <c r="AX8" s="108"/>
      <c r="AY8" s="108"/>
      <c r="AZ8" s="108"/>
      <c r="BA8" s="108"/>
      <c r="BB8" s="108"/>
      <c r="BC8" s="108"/>
      <c r="BD8" s="108"/>
      <c r="BE8" s="108"/>
      <c r="BF8" s="108"/>
      <c r="BG8" s="108"/>
      <c r="BH8" s="3"/>
      <c r="BI8" s="3"/>
      <c r="BJ8" s="3"/>
      <c r="BK8" s="3"/>
      <c r="BL8" s="3"/>
      <c r="BM8" s="3"/>
      <c r="BN8" s="3"/>
      <c r="BO8" s="3"/>
      <c r="BP8" s="3"/>
      <c r="BQ8" s="3"/>
      <c r="BR8" s="3"/>
      <c r="BS8" s="3"/>
      <c r="BT8" s="3"/>
      <c r="BU8" s="3"/>
      <c r="BV8" s="3"/>
      <c r="BW8" s="3"/>
      <c r="BX8" s="3"/>
      <c r="BY8" s="3"/>
      <c r="BZ8" s="3"/>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row>
    <row r="9" spans="2:112" ht="23.1" customHeight="1" x14ac:dyDescent="0.25">
      <c r="B9" s="58">
        <v>1</v>
      </c>
      <c r="C9" s="26" t="s">
        <v>999</v>
      </c>
      <c r="D9" s="43"/>
      <c r="E9" s="42"/>
      <c r="F9" s="43">
        <v>1</v>
      </c>
      <c r="G9" s="42"/>
      <c r="H9" s="84" t="s">
        <v>1083</v>
      </c>
      <c r="I9" s="31"/>
      <c r="J9" s="31">
        <v>3</v>
      </c>
      <c r="K9" s="32"/>
      <c r="L9" s="32"/>
      <c r="M9" s="32"/>
      <c r="N9" s="32"/>
      <c r="O9" s="6"/>
      <c r="P9" s="6"/>
      <c r="Q9" s="6"/>
      <c r="R9" s="6"/>
      <c r="S9" s="29">
        <v>43710</v>
      </c>
      <c r="T9" s="31">
        <v>1</v>
      </c>
      <c r="U9" s="31"/>
      <c r="V9" s="31"/>
      <c r="W9" s="31"/>
      <c r="X9" s="31">
        <v>1</v>
      </c>
      <c r="Y9" s="31">
        <v>1</v>
      </c>
      <c r="Z9" s="31"/>
      <c r="AA9" s="31"/>
      <c r="AB9" s="31"/>
      <c r="AC9" s="31"/>
      <c r="AD9" s="31"/>
      <c r="AE9" s="6"/>
      <c r="AF9" s="34" t="s">
        <v>172</v>
      </c>
      <c r="AG9" s="29">
        <v>43710</v>
      </c>
      <c r="AH9" s="28">
        <v>43719</v>
      </c>
      <c r="AI9" s="28">
        <v>43719</v>
      </c>
      <c r="AJ9" s="31"/>
      <c r="AK9" s="31">
        <v>1</v>
      </c>
      <c r="AL9" s="31">
        <v>1</v>
      </c>
      <c r="AM9" s="31"/>
      <c r="AN9" s="31"/>
      <c r="AO9" s="31">
        <v>1</v>
      </c>
      <c r="AP9" s="31"/>
      <c r="AQ9" s="31"/>
      <c r="AR9" s="31"/>
      <c r="AS9" s="31"/>
      <c r="AT9" s="31"/>
      <c r="AU9" s="31"/>
      <c r="AV9" s="31"/>
      <c r="AW9" s="31"/>
      <c r="AX9" s="31">
        <v>1</v>
      </c>
      <c r="AY9" s="31"/>
      <c r="AZ9" s="31">
        <v>1</v>
      </c>
      <c r="BA9" s="32"/>
      <c r="BB9" s="32"/>
      <c r="BC9" s="56"/>
      <c r="BD9" s="56"/>
      <c r="BE9" s="56"/>
      <c r="BF9" s="56"/>
      <c r="BG9" s="56"/>
    </row>
    <row r="10" spans="2:112" ht="23.1" customHeight="1" x14ac:dyDescent="0.25">
      <c r="B10" s="58">
        <v>2</v>
      </c>
      <c r="C10" s="26" t="s">
        <v>1000</v>
      </c>
      <c r="D10" s="43"/>
      <c r="E10" s="42"/>
      <c r="F10" s="43">
        <v>1</v>
      </c>
      <c r="G10" s="42"/>
      <c r="H10" s="84" t="s">
        <v>1084</v>
      </c>
      <c r="I10" s="31"/>
      <c r="J10" s="31">
        <v>1</v>
      </c>
      <c r="K10" s="32"/>
      <c r="L10" s="32"/>
      <c r="M10" s="32"/>
      <c r="N10" s="32"/>
      <c r="O10" s="6"/>
      <c r="P10" s="6"/>
      <c r="Q10" s="6"/>
      <c r="R10" s="6"/>
      <c r="S10" s="29">
        <v>43711</v>
      </c>
      <c r="T10" s="31">
        <v>1</v>
      </c>
      <c r="U10" s="31"/>
      <c r="V10" s="31"/>
      <c r="W10" s="31"/>
      <c r="X10" s="31">
        <v>1</v>
      </c>
      <c r="Y10" s="31">
        <v>1</v>
      </c>
      <c r="Z10" s="31"/>
      <c r="AA10" s="31"/>
      <c r="AB10" s="31"/>
      <c r="AC10" s="31"/>
      <c r="AD10" s="31"/>
      <c r="AE10" s="6"/>
      <c r="AF10" s="34" t="s">
        <v>172</v>
      </c>
      <c r="AG10" s="29">
        <v>43711</v>
      </c>
      <c r="AH10" s="28">
        <v>43718</v>
      </c>
      <c r="AI10" s="28">
        <v>43718</v>
      </c>
      <c r="AJ10" s="31">
        <v>1</v>
      </c>
      <c r="AK10" s="31"/>
      <c r="AL10" s="31">
        <v>1</v>
      </c>
      <c r="AM10" s="31"/>
      <c r="AN10" s="31"/>
      <c r="AO10" s="31">
        <v>1</v>
      </c>
      <c r="AP10" s="31"/>
      <c r="AQ10" s="31"/>
      <c r="AR10" s="31"/>
      <c r="AS10" s="31"/>
      <c r="AT10" s="31"/>
      <c r="AU10" s="31"/>
      <c r="AV10" s="31"/>
      <c r="AW10" s="31"/>
      <c r="AX10" s="31">
        <v>1</v>
      </c>
      <c r="AY10" s="31"/>
      <c r="AZ10" s="31">
        <v>1</v>
      </c>
      <c r="BA10" s="32"/>
      <c r="BB10" s="32"/>
      <c r="BC10" s="56"/>
      <c r="BD10" s="56"/>
      <c r="BE10" s="56"/>
      <c r="BF10" s="56"/>
      <c r="BG10" s="56"/>
    </row>
    <row r="11" spans="2:112" ht="23.1" customHeight="1" x14ac:dyDescent="0.25">
      <c r="B11" s="58">
        <v>3</v>
      </c>
      <c r="C11" s="26" t="s">
        <v>1001</v>
      </c>
      <c r="D11" s="43">
        <v>1</v>
      </c>
      <c r="E11" s="42"/>
      <c r="F11" s="43"/>
      <c r="G11" s="42"/>
      <c r="H11" s="84" t="s">
        <v>1085</v>
      </c>
      <c r="I11" s="31"/>
      <c r="J11" s="31">
        <v>2</v>
      </c>
      <c r="K11" s="32"/>
      <c r="L11" s="32"/>
      <c r="M11" s="32"/>
      <c r="N11" s="32"/>
      <c r="O11" s="6"/>
      <c r="P11" s="6"/>
      <c r="Q11" s="6"/>
      <c r="R11" s="6"/>
      <c r="S11" s="29">
        <v>43711</v>
      </c>
      <c r="T11" s="31">
        <v>1</v>
      </c>
      <c r="U11" s="31"/>
      <c r="V11" s="31"/>
      <c r="W11" s="31"/>
      <c r="X11" s="31">
        <v>1</v>
      </c>
      <c r="Y11" s="31">
        <v>1</v>
      </c>
      <c r="Z11" s="31"/>
      <c r="AA11" s="31"/>
      <c r="AB11" s="31"/>
      <c r="AC11" s="31"/>
      <c r="AD11" s="31"/>
      <c r="AE11" s="6"/>
      <c r="AF11" s="34" t="s">
        <v>176</v>
      </c>
      <c r="AG11" s="29">
        <v>43711</v>
      </c>
      <c r="AH11" s="28">
        <v>43719</v>
      </c>
      <c r="AI11" s="28">
        <v>43719</v>
      </c>
      <c r="AJ11" s="31"/>
      <c r="AK11" s="31">
        <v>1</v>
      </c>
      <c r="AL11" s="31">
        <v>1</v>
      </c>
      <c r="AM11" s="31"/>
      <c r="AN11" s="31"/>
      <c r="AO11" s="31">
        <v>1</v>
      </c>
      <c r="AP11" s="31"/>
      <c r="AQ11" s="31"/>
      <c r="AR11" s="31"/>
      <c r="AS11" s="31"/>
      <c r="AT11" s="31"/>
      <c r="AU11" s="31"/>
      <c r="AV11" s="31"/>
      <c r="AW11" s="31"/>
      <c r="AX11" s="31">
        <v>1</v>
      </c>
      <c r="AY11" s="31"/>
      <c r="AZ11" s="31">
        <v>1</v>
      </c>
      <c r="BA11" s="32"/>
      <c r="BB11" s="32"/>
      <c r="BC11" s="56"/>
      <c r="BD11" s="56"/>
      <c r="BE11" s="56"/>
      <c r="BF11" s="56"/>
      <c r="BG11" s="56"/>
    </row>
    <row r="12" spans="2:112" ht="23.1" customHeight="1" x14ac:dyDescent="0.25">
      <c r="B12" s="58">
        <v>4</v>
      </c>
      <c r="C12" s="26" t="s">
        <v>1002</v>
      </c>
      <c r="D12" s="43">
        <v>1</v>
      </c>
      <c r="E12" s="42"/>
      <c r="F12" s="43"/>
      <c r="G12" s="42"/>
      <c r="H12" s="84" t="s">
        <v>1086</v>
      </c>
      <c r="I12" s="31"/>
      <c r="J12" s="31">
        <v>1</v>
      </c>
      <c r="K12" s="32"/>
      <c r="L12" s="32"/>
      <c r="M12" s="32"/>
      <c r="N12" s="32"/>
      <c r="O12" s="6"/>
      <c r="P12" s="6"/>
      <c r="Q12" s="6"/>
      <c r="R12" s="6"/>
      <c r="S12" s="29">
        <v>43711</v>
      </c>
      <c r="T12" s="31">
        <v>1</v>
      </c>
      <c r="U12" s="31"/>
      <c r="V12" s="31"/>
      <c r="W12" s="31"/>
      <c r="X12" s="31">
        <v>1</v>
      </c>
      <c r="Y12" s="31">
        <v>1</v>
      </c>
      <c r="Z12" s="31"/>
      <c r="AA12" s="31"/>
      <c r="AB12" s="31"/>
      <c r="AC12" s="31"/>
      <c r="AD12" s="31"/>
      <c r="AE12" s="6"/>
      <c r="AF12" s="34" t="s">
        <v>726</v>
      </c>
      <c r="AG12" s="29">
        <v>43711</v>
      </c>
      <c r="AH12" s="28">
        <v>43719</v>
      </c>
      <c r="AI12" s="28">
        <v>43719</v>
      </c>
      <c r="AJ12" s="31"/>
      <c r="AK12" s="31">
        <v>1</v>
      </c>
      <c r="AL12" s="31">
        <v>1</v>
      </c>
      <c r="AM12" s="31"/>
      <c r="AN12" s="31"/>
      <c r="AO12" s="31">
        <v>1</v>
      </c>
      <c r="AP12" s="31"/>
      <c r="AQ12" s="31"/>
      <c r="AR12" s="31"/>
      <c r="AS12" s="31"/>
      <c r="AT12" s="31"/>
      <c r="AU12" s="31"/>
      <c r="AV12" s="31"/>
      <c r="AW12" s="31"/>
      <c r="AX12" s="31">
        <v>1</v>
      </c>
      <c r="AY12" s="31"/>
      <c r="AZ12" s="31">
        <v>1</v>
      </c>
      <c r="BA12" s="32"/>
      <c r="BB12" s="32"/>
      <c r="BC12" s="56"/>
      <c r="BD12" s="56"/>
      <c r="BE12" s="56"/>
      <c r="BF12" s="56"/>
      <c r="BG12" s="56"/>
    </row>
    <row r="13" spans="2:112" ht="23.1" customHeight="1" x14ac:dyDescent="0.25">
      <c r="B13" s="58">
        <v>5</v>
      </c>
      <c r="C13" s="26" t="s">
        <v>1003</v>
      </c>
      <c r="D13" s="43">
        <v>1</v>
      </c>
      <c r="E13" s="42"/>
      <c r="F13" s="43"/>
      <c r="G13" s="42"/>
      <c r="H13" s="84" t="s">
        <v>1087</v>
      </c>
      <c r="I13" s="31"/>
      <c r="J13" s="31">
        <v>0</v>
      </c>
      <c r="K13" s="32"/>
      <c r="L13" s="32"/>
      <c r="M13" s="32"/>
      <c r="N13" s="32"/>
      <c r="O13" s="6"/>
      <c r="P13" s="6"/>
      <c r="Q13" s="6"/>
      <c r="R13" s="6"/>
      <c r="S13" s="29">
        <v>43711</v>
      </c>
      <c r="T13" s="31">
        <v>1</v>
      </c>
      <c r="U13" s="31"/>
      <c r="V13" s="31"/>
      <c r="W13" s="31"/>
      <c r="X13" s="31">
        <v>1</v>
      </c>
      <c r="Y13" s="31"/>
      <c r="Z13" s="31"/>
      <c r="AA13" s="31"/>
      <c r="AB13" s="31"/>
      <c r="AC13" s="31">
        <v>1</v>
      </c>
      <c r="AD13" s="31"/>
      <c r="AE13" s="6"/>
      <c r="AF13" s="34" t="s">
        <v>172</v>
      </c>
      <c r="AG13" s="29">
        <v>43711</v>
      </c>
      <c r="AH13" s="28">
        <v>43724</v>
      </c>
      <c r="AI13" s="28">
        <v>43724</v>
      </c>
      <c r="AJ13" s="31"/>
      <c r="AK13" s="31">
        <v>1</v>
      </c>
      <c r="AL13" s="31">
        <v>1</v>
      </c>
      <c r="AM13" s="31"/>
      <c r="AN13" s="31"/>
      <c r="AO13" s="31">
        <v>1</v>
      </c>
      <c r="AP13" s="31"/>
      <c r="AQ13" s="31"/>
      <c r="AR13" s="31"/>
      <c r="AS13" s="31"/>
      <c r="AT13" s="31"/>
      <c r="AU13" s="31"/>
      <c r="AV13" s="31"/>
      <c r="AW13" s="31"/>
      <c r="AX13" s="31">
        <v>1</v>
      </c>
      <c r="AY13" s="31"/>
      <c r="AZ13" s="31">
        <v>1</v>
      </c>
      <c r="BA13" s="32"/>
      <c r="BB13" s="32"/>
      <c r="BC13" s="56"/>
      <c r="BD13" s="56"/>
      <c r="BE13" s="56"/>
      <c r="BF13" s="56"/>
      <c r="BG13" s="56"/>
    </row>
    <row r="14" spans="2:112" ht="23.1" customHeight="1" x14ac:dyDescent="0.25">
      <c r="B14" s="58">
        <v>6</v>
      </c>
      <c r="C14" s="26" t="s">
        <v>1004</v>
      </c>
      <c r="D14" s="43"/>
      <c r="E14" s="42"/>
      <c r="F14" s="43">
        <v>1</v>
      </c>
      <c r="G14" s="42"/>
      <c r="H14" s="84" t="s">
        <v>1088</v>
      </c>
      <c r="I14" s="31"/>
      <c r="J14" s="31">
        <v>1</v>
      </c>
      <c r="K14" s="32"/>
      <c r="L14" s="32"/>
      <c r="M14" s="32"/>
      <c r="N14" s="32"/>
      <c r="O14" s="6"/>
      <c r="P14" s="6"/>
      <c r="Q14" s="6"/>
      <c r="R14" s="6"/>
      <c r="S14" s="29">
        <v>43711</v>
      </c>
      <c r="T14" s="31">
        <v>1</v>
      </c>
      <c r="U14" s="31"/>
      <c r="V14" s="31"/>
      <c r="W14" s="31"/>
      <c r="X14" s="31">
        <v>1</v>
      </c>
      <c r="Y14" s="31">
        <v>1</v>
      </c>
      <c r="Z14" s="31"/>
      <c r="AA14" s="31"/>
      <c r="AB14" s="31"/>
      <c r="AC14" s="31"/>
      <c r="AD14" s="31"/>
      <c r="AE14" s="6"/>
      <c r="AF14" s="34" t="s">
        <v>172</v>
      </c>
      <c r="AG14" s="29">
        <v>43712</v>
      </c>
      <c r="AH14" s="28">
        <v>43727</v>
      </c>
      <c r="AI14" s="28">
        <v>43728</v>
      </c>
      <c r="AJ14" s="31"/>
      <c r="AK14" s="31">
        <v>1</v>
      </c>
      <c r="AL14" s="31">
        <v>1</v>
      </c>
      <c r="AM14" s="31"/>
      <c r="AN14" s="31"/>
      <c r="AO14" s="31"/>
      <c r="AP14" s="31">
        <v>1</v>
      </c>
      <c r="AQ14" s="31"/>
      <c r="AR14" s="31"/>
      <c r="AS14" s="31"/>
      <c r="AT14" s="31"/>
      <c r="AU14" s="31"/>
      <c r="AV14" s="31"/>
      <c r="AW14" s="31"/>
      <c r="AX14" s="31"/>
      <c r="AY14" s="31">
        <v>1</v>
      </c>
      <c r="AZ14" s="31">
        <v>1</v>
      </c>
      <c r="BA14" s="32"/>
      <c r="BB14" s="32"/>
      <c r="BC14" s="56"/>
      <c r="BD14" s="56"/>
      <c r="BE14" s="56"/>
      <c r="BF14" s="56"/>
      <c r="BG14" s="56"/>
    </row>
    <row r="15" spans="2:112" ht="23.1" customHeight="1" x14ac:dyDescent="0.25">
      <c r="B15" s="58">
        <v>7</v>
      </c>
      <c r="C15" s="26" t="s">
        <v>1005</v>
      </c>
      <c r="D15" s="43"/>
      <c r="E15" s="42"/>
      <c r="F15" s="43">
        <v>1</v>
      </c>
      <c r="G15" s="42"/>
      <c r="H15" s="84" t="s">
        <v>1089</v>
      </c>
      <c r="I15" s="31"/>
      <c r="J15" s="31">
        <v>1</v>
      </c>
      <c r="K15" s="32"/>
      <c r="L15" s="32"/>
      <c r="M15" s="32"/>
      <c r="N15" s="32"/>
      <c r="O15" s="6"/>
      <c r="P15" s="6"/>
      <c r="Q15" s="6"/>
      <c r="R15" s="6"/>
      <c r="S15" s="29">
        <v>43711</v>
      </c>
      <c r="T15" s="31">
        <v>1</v>
      </c>
      <c r="U15" s="31"/>
      <c r="V15" s="31"/>
      <c r="W15" s="31"/>
      <c r="X15" s="31">
        <v>1</v>
      </c>
      <c r="Y15" s="31">
        <v>1</v>
      </c>
      <c r="Z15" s="31"/>
      <c r="AA15" s="31"/>
      <c r="AB15" s="31"/>
      <c r="AC15" s="31"/>
      <c r="AD15" s="31"/>
      <c r="AE15" s="6"/>
      <c r="AF15" s="34" t="s">
        <v>172</v>
      </c>
      <c r="AG15" s="29">
        <v>43712</v>
      </c>
      <c r="AH15" s="28">
        <v>43718</v>
      </c>
      <c r="AI15" s="28">
        <v>43718</v>
      </c>
      <c r="AJ15" s="31">
        <v>1</v>
      </c>
      <c r="AK15" s="31"/>
      <c r="AL15" s="31">
        <v>1</v>
      </c>
      <c r="AM15" s="31"/>
      <c r="AN15" s="31"/>
      <c r="AO15" s="31">
        <v>1</v>
      </c>
      <c r="AP15" s="31"/>
      <c r="AQ15" s="31"/>
      <c r="AR15" s="31"/>
      <c r="AS15" s="31"/>
      <c r="AT15" s="31"/>
      <c r="AU15" s="31"/>
      <c r="AV15" s="31"/>
      <c r="AW15" s="31"/>
      <c r="AX15" s="31">
        <v>1</v>
      </c>
      <c r="AY15" s="31"/>
      <c r="AZ15" s="31">
        <v>1</v>
      </c>
      <c r="BA15" s="32"/>
      <c r="BB15" s="32"/>
      <c r="BC15" s="56"/>
      <c r="BD15" s="56"/>
      <c r="BE15" s="56"/>
      <c r="BF15" s="56"/>
      <c r="BG15" s="56"/>
    </row>
    <row r="16" spans="2:112" ht="23.1" customHeight="1" x14ac:dyDescent="0.25">
      <c r="B16" s="58">
        <v>8</v>
      </c>
      <c r="C16" s="26" t="s">
        <v>1006</v>
      </c>
      <c r="D16" s="43"/>
      <c r="E16" s="42"/>
      <c r="F16" s="43">
        <v>1</v>
      </c>
      <c r="G16" s="42"/>
      <c r="H16" s="84" t="s">
        <v>1090</v>
      </c>
      <c r="I16" s="31"/>
      <c r="J16" s="31">
        <v>1</v>
      </c>
      <c r="K16" s="32"/>
      <c r="L16" s="32"/>
      <c r="M16" s="32"/>
      <c r="N16" s="32"/>
      <c r="O16" s="6"/>
      <c r="P16" s="6"/>
      <c r="Q16" s="6"/>
      <c r="R16" s="6"/>
      <c r="S16" s="29">
        <v>43712</v>
      </c>
      <c r="T16" s="31">
        <v>1</v>
      </c>
      <c r="U16" s="31"/>
      <c r="V16" s="31"/>
      <c r="W16" s="31"/>
      <c r="X16" s="31">
        <v>1</v>
      </c>
      <c r="Y16" s="31">
        <v>1</v>
      </c>
      <c r="Z16" s="31"/>
      <c r="AA16" s="31"/>
      <c r="AB16" s="31"/>
      <c r="AC16" s="31"/>
      <c r="AD16" s="31"/>
      <c r="AE16" s="6"/>
      <c r="AF16" s="34" t="s">
        <v>172</v>
      </c>
      <c r="AG16" s="29">
        <v>43712</v>
      </c>
      <c r="AH16" s="28">
        <v>43718</v>
      </c>
      <c r="AI16" s="28">
        <v>43718</v>
      </c>
      <c r="AJ16" s="31">
        <v>1</v>
      </c>
      <c r="AK16" s="31"/>
      <c r="AL16" s="31">
        <v>1</v>
      </c>
      <c r="AM16" s="31"/>
      <c r="AN16" s="31">
        <v>1</v>
      </c>
      <c r="AO16" s="31"/>
      <c r="AP16" s="31"/>
      <c r="AQ16" s="31"/>
      <c r="AR16" s="31"/>
      <c r="AS16" s="31"/>
      <c r="AT16" s="31"/>
      <c r="AU16" s="31"/>
      <c r="AV16" s="31"/>
      <c r="AW16" s="31">
        <v>1</v>
      </c>
      <c r="AX16" s="31"/>
      <c r="AY16" s="31"/>
      <c r="AZ16" s="31">
        <v>1</v>
      </c>
      <c r="BA16" s="32"/>
      <c r="BB16" s="32"/>
      <c r="BC16" s="56"/>
      <c r="BD16" s="56"/>
      <c r="BE16" s="56"/>
      <c r="BF16" s="56"/>
      <c r="BG16" s="56"/>
    </row>
    <row r="17" spans="2:59" ht="23.1" customHeight="1" x14ac:dyDescent="0.25">
      <c r="B17" s="58">
        <v>9</v>
      </c>
      <c r="C17" s="26" t="s">
        <v>1007</v>
      </c>
      <c r="D17" s="43"/>
      <c r="E17" s="42"/>
      <c r="F17" s="43">
        <v>1</v>
      </c>
      <c r="G17" s="42"/>
      <c r="H17" s="84" t="s">
        <v>1091</v>
      </c>
      <c r="I17" s="31"/>
      <c r="J17" s="31">
        <v>1</v>
      </c>
      <c r="K17" s="32"/>
      <c r="L17" s="32"/>
      <c r="M17" s="32"/>
      <c r="N17" s="32"/>
      <c r="O17" s="6"/>
      <c r="P17" s="6"/>
      <c r="Q17" s="6"/>
      <c r="R17" s="6"/>
      <c r="S17" s="29">
        <v>43712</v>
      </c>
      <c r="T17" s="31">
        <v>1</v>
      </c>
      <c r="U17" s="31"/>
      <c r="V17" s="31"/>
      <c r="W17" s="31"/>
      <c r="X17" s="31">
        <v>1</v>
      </c>
      <c r="Y17" s="31">
        <v>1</v>
      </c>
      <c r="Z17" s="31"/>
      <c r="AA17" s="31"/>
      <c r="AB17" s="31"/>
      <c r="AC17" s="31"/>
      <c r="AD17" s="31"/>
      <c r="AE17" s="6"/>
      <c r="AF17" s="34" t="s">
        <v>172</v>
      </c>
      <c r="AG17" s="29">
        <v>43712</v>
      </c>
      <c r="AH17" s="28">
        <v>43719</v>
      </c>
      <c r="AI17" s="28">
        <v>43719</v>
      </c>
      <c r="AJ17" s="31"/>
      <c r="AK17" s="31">
        <v>1</v>
      </c>
      <c r="AL17" s="31">
        <v>1</v>
      </c>
      <c r="AM17" s="31"/>
      <c r="AN17" s="31"/>
      <c r="AO17" s="31">
        <v>1</v>
      </c>
      <c r="AP17" s="31"/>
      <c r="AQ17" s="31"/>
      <c r="AR17" s="31"/>
      <c r="AS17" s="31"/>
      <c r="AT17" s="31"/>
      <c r="AU17" s="31"/>
      <c r="AV17" s="31"/>
      <c r="AW17" s="31"/>
      <c r="AX17" s="31">
        <v>1</v>
      </c>
      <c r="AY17" s="31"/>
      <c r="AZ17" s="31">
        <v>1</v>
      </c>
      <c r="BA17" s="32"/>
      <c r="BB17" s="32"/>
      <c r="BC17" s="56"/>
      <c r="BD17" s="56"/>
      <c r="BE17" s="56"/>
      <c r="BF17" s="56"/>
      <c r="BG17" s="56"/>
    </row>
    <row r="18" spans="2:59" ht="23.1" customHeight="1" x14ac:dyDescent="0.25">
      <c r="B18" s="58">
        <v>10</v>
      </c>
      <c r="C18" s="26" t="s">
        <v>1008</v>
      </c>
      <c r="D18" s="43"/>
      <c r="E18" s="42"/>
      <c r="F18" s="43">
        <v>1</v>
      </c>
      <c r="G18" s="42"/>
      <c r="H18" s="84" t="s">
        <v>1092</v>
      </c>
      <c r="I18" s="31"/>
      <c r="J18" s="31">
        <v>1</v>
      </c>
      <c r="K18" s="32"/>
      <c r="L18" s="32"/>
      <c r="M18" s="32"/>
      <c r="N18" s="32"/>
      <c r="O18" s="6"/>
      <c r="P18" s="6"/>
      <c r="Q18" s="6"/>
      <c r="R18" s="6"/>
      <c r="S18" s="29">
        <v>43712</v>
      </c>
      <c r="T18" s="31">
        <v>1</v>
      </c>
      <c r="U18" s="31"/>
      <c r="V18" s="31"/>
      <c r="W18" s="31"/>
      <c r="X18" s="31">
        <v>1</v>
      </c>
      <c r="Y18" s="31">
        <v>1</v>
      </c>
      <c r="Z18" s="31"/>
      <c r="AA18" s="31"/>
      <c r="AB18" s="31"/>
      <c r="AC18" s="31"/>
      <c r="AD18" s="31"/>
      <c r="AE18" s="6"/>
      <c r="AF18" s="34" t="s">
        <v>172</v>
      </c>
      <c r="AG18" s="29">
        <v>43713</v>
      </c>
      <c r="AH18" s="28">
        <v>43713</v>
      </c>
      <c r="AI18" s="28">
        <v>43718</v>
      </c>
      <c r="AJ18" s="31"/>
      <c r="AK18" s="31">
        <v>1</v>
      </c>
      <c r="AL18" s="31">
        <v>1</v>
      </c>
      <c r="AM18" s="31"/>
      <c r="AN18" s="31"/>
      <c r="AO18" s="31">
        <v>1</v>
      </c>
      <c r="AP18" s="31"/>
      <c r="AQ18" s="31"/>
      <c r="AR18" s="31"/>
      <c r="AS18" s="31"/>
      <c r="AT18" s="31"/>
      <c r="AU18" s="31"/>
      <c r="AV18" s="31"/>
      <c r="AW18" s="31"/>
      <c r="AX18" s="31">
        <v>1</v>
      </c>
      <c r="AY18" s="31"/>
      <c r="AZ18" s="31">
        <v>1</v>
      </c>
      <c r="BA18" s="32"/>
      <c r="BB18" s="32"/>
      <c r="BC18" s="56"/>
      <c r="BD18" s="56"/>
      <c r="BE18" s="56"/>
      <c r="BF18" s="56"/>
      <c r="BG18" s="56"/>
    </row>
    <row r="19" spans="2:59" ht="23.1" customHeight="1" x14ac:dyDescent="0.25">
      <c r="B19" s="58">
        <v>11</v>
      </c>
      <c r="C19" s="26" t="s">
        <v>1009</v>
      </c>
      <c r="D19" s="43"/>
      <c r="E19" s="42"/>
      <c r="F19" s="43">
        <v>1</v>
      </c>
      <c r="G19" s="42"/>
      <c r="H19" s="84" t="s">
        <v>1093</v>
      </c>
      <c r="I19" s="31"/>
      <c r="J19" s="31">
        <v>1</v>
      </c>
      <c r="K19" s="32"/>
      <c r="L19" s="32"/>
      <c r="M19" s="32"/>
      <c r="N19" s="32"/>
      <c r="O19" s="6"/>
      <c r="P19" s="6"/>
      <c r="Q19" s="6"/>
      <c r="R19" s="6"/>
      <c r="S19" s="29">
        <v>43712</v>
      </c>
      <c r="T19" s="31">
        <v>1</v>
      </c>
      <c r="U19" s="31"/>
      <c r="V19" s="31"/>
      <c r="W19" s="31"/>
      <c r="X19" s="31">
        <v>1</v>
      </c>
      <c r="Y19" s="31">
        <v>1</v>
      </c>
      <c r="Z19" s="31"/>
      <c r="AA19" s="31"/>
      <c r="AB19" s="31"/>
      <c r="AC19" s="31"/>
      <c r="AD19" s="31"/>
      <c r="AE19" s="6"/>
      <c r="AF19" s="34" t="s">
        <v>172</v>
      </c>
      <c r="AG19" s="29">
        <v>43713</v>
      </c>
      <c r="AH19" s="28">
        <v>43725</v>
      </c>
      <c r="AI19" s="28">
        <v>43725</v>
      </c>
      <c r="AJ19" s="31">
        <v>1</v>
      </c>
      <c r="AK19" s="31"/>
      <c r="AL19" s="31">
        <v>1</v>
      </c>
      <c r="AM19" s="31"/>
      <c r="AN19" s="31"/>
      <c r="AO19" s="31">
        <v>1</v>
      </c>
      <c r="AP19" s="31"/>
      <c r="AQ19" s="31"/>
      <c r="AR19" s="31"/>
      <c r="AS19" s="31"/>
      <c r="AT19" s="31"/>
      <c r="AU19" s="31"/>
      <c r="AV19" s="31"/>
      <c r="AW19" s="31">
        <v>1</v>
      </c>
      <c r="AX19" s="31"/>
      <c r="AY19" s="31"/>
      <c r="AZ19" s="31">
        <v>1</v>
      </c>
      <c r="BA19" s="32"/>
      <c r="BB19" s="32"/>
      <c r="BC19" s="56"/>
      <c r="BD19" s="56"/>
      <c r="BE19" s="56"/>
      <c r="BF19" s="56"/>
      <c r="BG19" s="56"/>
    </row>
    <row r="20" spans="2:59" ht="23.1" customHeight="1" x14ac:dyDescent="0.25">
      <c r="B20" s="58">
        <v>12</v>
      </c>
      <c r="C20" s="26" t="s">
        <v>1010</v>
      </c>
      <c r="D20" s="43"/>
      <c r="E20" s="42"/>
      <c r="F20" s="43">
        <v>1</v>
      </c>
      <c r="G20" s="42"/>
      <c r="H20" s="84" t="s">
        <v>1094</v>
      </c>
      <c r="I20" s="31"/>
      <c r="J20" s="31">
        <v>1</v>
      </c>
      <c r="K20" s="32"/>
      <c r="L20" s="32"/>
      <c r="M20" s="32"/>
      <c r="N20" s="32"/>
      <c r="O20" s="6"/>
      <c r="P20" s="6"/>
      <c r="Q20" s="6"/>
      <c r="R20" s="6"/>
      <c r="S20" s="29">
        <v>43713</v>
      </c>
      <c r="T20" s="31">
        <v>1</v>
      </c>
      <c r="U20" s="31"/>
      <c r="V20" s="31"/>
      <c r="W20" s="31"/>
      <c r="X20" s="31">
        <v>1</v>
      </c>
      <c r="Y20" s="31">
        <v>1</v>
      </c>
      <c r="Z20" s="31"/>
      <c r="AA20" s="31"/>
      <c r="AB20" s="31"/>
      <c r="AC20" s="31"/>
      <c r="AD20" s="31"/>
      <c r="AE20" s="6"/>
      <c r="AF20" s="34" t="s">
        <v>1169</v>
      </c>
      <c r="AG20" s="29">
        <v>43714</v>
      </c>
      <c r="AH20" s="28">
        <v>43724</v>
      </c>
      <c r="AI20" s="28">
        <v>43725</v>
      </c>
      <c r="AJ20" s="31">
        <v>1</v>
      </c>
      <c r="AK20" s="31"/>
      <c r="AL20" s="31">
        <v>1</v>
      </c>
      <c r="AM20" s="31"/>
      <c r="AN20" s="31">
        <v>1</v>
      </c>
      <c r="AO20" s="31"/>
      <c r="AP20" s="31"/>
      <c r="AQ20" s="31"/>
      <c r="AR20" s="31"/>
      <c r="AS20" s="31"/>
      <c r="AT20" s="31"/>
      <c r="AU20" s="31"/>
      <c r="AV20" s="31"/>
      <c r="AW20" s="31">
        <v>1</v>
      </c>
      <c r="AX20" s="31"/>
      <c r="AY20" s="31"/>
      <c r="AZ20" s="31">
        <v>1</v>
      </c>
      <c r="BA20" s="32"/>
      <c r="BB20" s="32"/>
      <c r="BC20" s="56"/>
      <c r="BD20" s="56"/>
      <c r="BE20" s="56"/>
      <c r="BF20" s="56"/>
      <c r="BG20" s="56"/>
    </row>
    <row r="21" spans="2:59" ht="23.1" customHeight="1" x14ac:dyDescent="0.25">
      <c r="B21" s="58">
        <v>13</v>
      </c>
      <c r="C21" s="26" t="s">
        <v>1011</v>
      </c>
      <c r="D21" s="43"/>
      <c r="E21" s="42"/>
      <c r="F21" s="43">
        <v>1</v>
      </c>
      <c r="G21" s="42"/>
      <c r="H21" s="84" t="s">
        <v>1095</v>
      </c>
      <c r="I21" s="31"/>
      <c r="J21" s="31">
        <v>1</v>
      </c>
      <c r="K21" s="32"/>
      <c r="L21" s="32"/>
      <c r="M21" s="32"/>
      <c r="N21" s="32"/>
      <c r="O21" s="6"/>
      <c r="P21" s="6"/>
      <c r="Q21" s="6"/>
      <c r="R21" s="6"/>
      <c r="S21" s="29">
        <v>43714</v>
      </c>
      <c r="T21" s="31">
        <v>1</v>
      </c>
      <c r="U21" s="31"/>
      <c r="V21" s="31"/>
      <c r="W21" s="31"/>
      <c r="X21" s="31">
        <v>1</v>
      </c>
      <c r="Y21" s="31">
        <v>1</v>
      </c>
      <c r="Z21" s="31"/>
      <c r="AA21" s="31"/>
      <c r="AB21" s="31"/>
      <c r="AC21" s="31"/>
      <c r="AD21" s="31"/>
      <c r="AE21" s="6"/>
      <c r="AF21" s="34" t="s">
        <v>726</v>
      </c>
      <c r="AG21" s="29">
        <v>43714</v>
      </c>
      <c r="AH21" s="28">
        <v>43734</v>
      </c>
      <c r="AI21" s="28">
        <v>43734</v>
      </c>
      <c r="AJ21" s="31">
        <v>1</v>
      </c>
      <c r="AK21" s="31"/>
      <c r="AL21" s="31">
        <v>1</v>
      </c>
      <c r="AM21" s="31"/>
      <c r="AN21" s="31"/>
      <c r="AO21" s="31"/>
      <c r="AP21" s="31"/>
      <c r="AQ21" s="31">
        <v>1</v>
      </c>
      <c r="AR21" s="31"/>
      <c r="AS21" s="31"/>
      <c r="AT21" s="31"/>
      <c r="AU21" s="31" t="s">
        <v>1178</v>
      </c>
      <c r="AV21" s="31"/>
      <c r="AW21" s="31"/>
      <c r="AX21" s="31">
        <v>1</v>
      </c>
      <c r="AY21" s="31"/>
      <c r="AZ21" s="31">
        <v>1</v>
      </c>
      <c r="BA21" s="32"/>
      <c r="BB21" s="32"/>
      <c r="BC21" s="56"/>
      <c r="BD21" s="56"/>
      <c r="BE21" s="56"/>
      <c r="BF21" s="56"/>
      <c r="BG21" s="56"/>
    </row>
    <row r="22" spans="2:59" ht="23.1" customHeight="1" x14ac:dyDescent="0.25">
      <c r="B22" s="58">
        <v>14</v>
      </c>
      <c r="C22" s="26" t="s">
        <v>1012</v>
      </c>
      <c r="D22" s="43"/>
      <c r="E22" s="42"/>
      <c r="F22" s="43">
        <v>1</v>
      </c>
      <c r="G22" s="42"/>
      <c r="H22" s="84" t="s">
        <v>1096</v>
      </c>
      <c r="I22" s="31"/>
      <c r="J22" s="31">
        <v>1</v>
      </c>
      <c r="K22" s="32"/>
      <c r="L22" s="32"/>
      <c r="M22" s="32"/>
      <c r="N22" s="32"/>
      <c r="O22" s="6"/>
      <c r="P22" s="6"/>
      <c r="Q22" s="6"/>
      <c r="R22" s="6"/>
      <c r="S22" s="29">
        <v>43717</v>
      </c>
      <c r="T22" s="31">
        <v>1</v>
      </c>
      <c r="U22" s="31"/>
      <c r="V22" s="31"/>
      <c r="W22" s="31"/>
      <c r="X22" s="31">
        <v>1</v>
      </c>
      <c r="Y22" s="31">
        <v>1</v>
      </c>
      <c r="Z22" s="31"/>
      <c r="AA22" s="31"/>
      <c r="AB22" s="31"/>
      <c r="AC22" s="31"/>
      <c r="AD22" s="31"/>
      <c r="AE22" s="6"/>
      <c r="AF22" s="34" t="s">
        <v>726</v>
      </c>
      <c r="AG22" s="29">
        <v>43717</v>
      </c>
      <c r="AH22" s="28">
        <v>43734</v>
      </c>
      <c r="AI22" s="28">
        <v>43735</v>
      </c>
      <c r="AJ22" s="31">
        <v>1</v>
      </c>
      <c r="AK22" s="31"/>
      <c r="AL22" s="31">
        <v>1</v>
      </c>
      <c r="AM22" s="31"/>
      <c r="AN22" s="31"/>
      <c r="AO22" s="31"/>
      <c r="AP22" s="31"/>
      <c r="AQ22" s="31">
        <v>1</v>
      </c>
      <c r="AR22" s="31"/>
      <c r="AS22" s="31"/>
      <c r="AT22" s="31"/>
      <c r="AU22" s="31" t="s">
        <v>1178</v>
      </c>
      <c r="AV22" s="31"/>
      <c r="AW22" s="31"/>
      <c r="AX22" s="31">
        <v>1</v>
      </c>
      <c r="AY22" s="31"/>
      <c r="AZ22" s="31">
        <v>1</v>
      </c>
      <c r="BA22" s="32"/>
      <c r="BB22" s="32"/>
      <c r="BC22" s="56"/>
      <c r="BD22" s="56"/>
      <c r="BE22" s="56"/>
      <c r="BF22" s="56"/>
      <c r="BG22" s="56"/>
    </row>
    <row r="23" spans="2:59" ht="23.1" customHeight="1" x14ac:dyDescent="0.25">
      <c r="B23" s="58">
        <v>15</v>
      </c>
      <c r="C23" s="26" t="s">
        <v>1013</v>
      </c>
      <c r="D23" s="43"/>
      <c r="E23" s="42"/>
      <c r="F23" s="43">
        <v>1</v>
      </c>
      <c r="G23" s="42"/>
      <c r="H23" s="84" t="s">
        <v>1097</v>
      </c>
      <c r="I23" s="31"/>
      <c r="J23" s="31">
        <v>1</v>
      </c>
      <c r="K23" s="32"/>
      <c r="L23" s="32"/>
      <c r="M23" s="32"/>
      <c r="N23" s="32"/>
      <c r="O23" s="6"/>
      <c r="P23" s="6"/>
      <c r="Q23" s="6"/>
      <c r="R23" s="6"/>
      <c r="S23" s="29">
        <v>43717</v>
      </c>
      <c r="T23" s="31">
        <v>1</v>
      </c>
      <c r="U23" s="31"/>
      <c r="V23" s="31"/>
      <c r="W23" s="31"/>
      <c r="X23" s="31">
        <v>1</v>
      </c>
      <c r="Y23" s="31">
        <v>1</v>
      </c>
      <c r="Z23" s="31"/>
      <c r="AA23" s="31"/>
      <c r="AB23" s="31"/>
      <c r="AC23" s="31"/>
      <c r="AD23" s="31"/>
      <c r="AE23" s="6"/>
      <c r="AF23" s="34" t="s">
        <v>172</v>
      </c>
      <c r="AG23" s="29">
        <v>43717</v>
      </c>
      <c r="AH23" s="28">
        <v>43719</v>
      </c>
      <c r="AI23" s="28">
        <v>43719</v>
      </c>
      <c r="AJ23" s="31">
        <v>1</v>
      </c>
      <c r="AK23" s="31"/>
      <c r="AL23" s="31">
        <v>1</v>
      </c>
      <c r="AM23" s="31"/>
      <c r="AN23" s="31"/>
      <c r="AO23" s="31">
        <v>1</v>
      </c>
      <c r="AP23" s="31"/>
      <c r="AQ23" s="31"/>
      <c r="AR23" s="31"/>
      <c r="AS23" s="31"/>
      <c r="AT23" s="31"/>
      <c r="AU23" s="31"/>
      <c r="AV23" s="31"/>
      <c r="AW23" s="31"/>
      <c r="AX23" s="31">
        <v>1</v>
      </c>
      <c r="AY23" s="31"/>
      <c r="AZ23" s="31">
        <v>1</v>
      </c>
      <c r="BA23" s="32"/>
      <c r="BB23" s="32"/>
      <c r="BC23" s="56"/>
      <c r="BD23" s="56"/>
      <c r="BE23" s="56"/>
      <c r="BF23" s="56"/>
      <c r="BG23" s="56"/>
    </row>
    <row r="24" spans="2:59" ht="23.1" customHeight="1" x14ac:dyDescent="0.25">
      <c r="B24" s="58">
        <v>16</v>
      </c>
      <c r="C24" s="26" t="s">
        <v>1014</v>
      </c>
      <c r="D24" s="43">
        <v>1</v>
      </c>
      <c r="E24" s="42"/>
      <c r="F24" s="43"/>
      <c r="G24" s="42"/>
      <c r="H24" s="84" t="s">
        <v>1098</v>
      </c>
      <c r="I24" s="31"/>
      <c r="J24" s="31">
        <v>1</v>
      </c>
      <c r="K24" s="32"/>
      <c r="L24" s="32"/>
      <c r="M24" s="32"/>
      <c r="N24" s="32"/>
      <c r="O24" s="6"/>
      <c r="P24" s="6"/>
      <c r="Q24" s="6"/>
      <c r="R24" s="6"/>
      <c r="S24" s="29">
        <v>43717</v>
      </c>
      <c r="T24" s="31">
        <v>1</v>
      </c>
      <c r="U24" s="31"/>
      <c r="V24" s="31"/>
      <c r="W24" s="31"/>
      <c r="X24" s="31">
        <v>1</v>
      </c>
      <c r="Y24" s="31">
        <v>1</v>
      </c>
      <c r="Z24" s="31"/>
      <c r="AA24" s="31"/>
      <c r="AB24" s="31"/>
      <c r="AC24" s="31"/>
      <c r="AD24" s="31"/>
      <c r="AE24" s="6"/>
      <c r="AF24" s="34" t="s">
        <v>172</v>
      </c>
      <c r="AG24" s="29">
        <v>43717</v>
      </c>
      <c r="AH24" s="28">
        <v>43724</v>
      </c>
      <c r="AI24" s="28">
        <v>43725</v>
      </c>
      <c r="AJ24" s="31">
        <v>1</v>
      </c>
      <c r="AK24" s="31"/>
      <c r="AL24" s="31">
        <v>1</v>
      </c>
      <c r="AM24" s="31"/>
      <c r="AN24" s="31">
        <v>1</v>
      </c>
      <c r="AO24" s="31"/>
      <c r="AP24" s="31"/>
      <c r="AQ24" s="31"/>
      <c r="AR24" s="31"/>
      <c r="AS24" s="31"/>
      <c r="AT24" s="31"/>
      <c r="AU24" s="31"/>
      <c r="AV24" s="31"/>
      <c r="AW24" s="31">
        <v>1</v>
      </c>
      <c r="AX24" s="31"/>
      <c r="AY24" s="31"/>
      <c r="AZ24" s="31">
        <v>1</v>
      </c>
      <c r="BA24" s="32"/>
      <c r="BB24" s="32"/>
      <c r="BC24" s="56"/>
      <c r="BD24" s="56"/>
      <c r="BE24" s="56"/>
      <c r="BF24" s="56"/>
      <c r="BG24" s="56"/>
    </row>
    <row r="25" spans="2:59" ht="23.1" customHeight="1" x14ac:dyDescent="0.25">
      <c r="B25" s="58">
        <v>17</v>
      </c>
      <c r="C25" s="26" t="s">
        <v>1015</v>
      </c>
      <c r="D25" s="43"/>
      <c r="E25" s="42"/>
      <c r="F25" s="43">
        <v>1</v>
      </c>
      <c r="G25" s="42"/>
      <c r="H25" s="84" t="s">
        <v>1099</v>
      </c>
      <c r="I25" s="31"/>
      <c r="J25" s="31">
        <v>1</v>
      </c>
      <c r="K25" s="32"/>
      <c r="L25" s="32"/>
      <c r="M25" s="32"/>
      <c r="N25" s="32"/>
      <c r="O25" s="6"/>
      <c r="P25" s="6"/>
      <c r="Q25" s="6"/>
      <c r="R25" s="6"/>
      <c r="S25" s="29">
        <v>43717</v>
      </c>
      <c r="T25" s="31">
        <v>1</v>
      </c>
      <c r="U25" s="31"/>
      <c r="V25" s="31"/>
      <c r="W25" s="31"/>
      <c r="X25" s="31">
        <v>1</v>
      </c>
      <c r="Y25" s="31">
        <v>1</v>
      </c>
      <c r="Z25" s="31"/>
      <c r="AA25" s="31"/>
      <c r="AB25" s="31"/>
      <c r="AC25" s="31"/>
      <c r="AD25" s="31"/>
      <c r="AE25" s="6"/>
      <c r="AF25" s="34" t="s">
        <v>726</v>
      </c>
      <c r="AG25" s="29">
        <v>43717</v>
      </c>
      <c r="AH25" s="28">
        <v>43734</v>
      </c>
      <c r="AI25" s="28">
        <v>43735</v>
      </c>
      <c r="AJ25" s="31">
        <v>1</v>
      </c>
      <c r="AK25" s="31"/>
      <c r="AL25" s="31">
        <v>1</v>
      </c>
      <c r="AM25" s="31"/>
      <c r="AN25" s="31"/>
      <c r="AO25" s="31"/>
      <c r="AP25" s="31"/>
      <c r="AQ25" s="31">
        <v>1</v>
      </c>
      <c r="AR25" s="31"/>
      <c r="AS25" s="31"/>
      <c r="AT25" s="31"/>
      <c r="AU25" s="31" t="s">
        <v>1178</v>
      </c>
      <c r="AV25" s="31"/>
      <c r="AW25" s="31"/>
      <c r="AX25" s="31">
        <v>1</v>
      </c>
      <c r="AY25" s="31"/>
      <c r="AZ25" s="31">
        <v>1</v>
      </c>
      <c r="BA25" s="32"/>
      <c r="BB25" s="32"/>
      <c r="BC25" s="56"/>
      <c r="BD25" s="56"/>
      <c r="BE25" s="56"/>
      <c r="BF25" s="56"/>
      <c r="BG25" s="56"/>
    </row>
    <row r="26" spans="2:59" ht="23.1" customHeight="1" x14ac:dyDescent="0.25">
      <c r="B26" s="58">
        <v>18</v>
      </c>
      <c r="C26" s="26" t="s">
        <v>1016</v>
      </c>
      <c r="D26" s="43"/>
      <c r="E26" s="42"/>
      <c r="F26" s="43">
        <v>1</v>
      </c>
      <c r="G26" s="42"/>
      <c r="H26" s="84" t="s">
        <v>1100</v>
      </c>
      <c r="I26" s="31"/>
      <c r="J26" s="31">
        <v>2</v>
      </c>
      <c r="K26" s="32"/>
      <c r="L26" s="32"/>
      <c r="M26" s="32"/>
      <c r="N26" s="32"/>
      <c r="O26" s="6"/>
      <c r="P26" s="6"/>
      <c r="Q26" s="6"/>
      <c r="R26" s="6"/>
      <c r="S26" s="29">
        <v>43718</v>
      </c>
      <c r="T26" s="31">
        <v>1</v>
      </c>
      <c r="U26" s="31"/>
      <c r="V26" s="31"/>
      <c r="W26" s="31"/>
      <c r="X26" s="31">
        <v>1</v>
      </c>
      <c r="Y26" s="31">
        <v>1</v>
      </c>
      <c r="Z26" s="31"/>
      <c r="AA26" s="31"/>
      <c r="AB26" s="31"/>
      <c r="AC26" s="31"/>
      <c r="AD26" s="31"/>
      <c r="AE26" s="6"/>
      <c r="AF26" s="34" t="s">
        <v>172</v>
      </c>
      <c r="AG26" s="29">
        <v>43718</v>
      </c>
      <c r="AH26" s="28">
        <v>43719</v>
      </c>
      <c r="AI26" s="28">
        <v>43721</v>
      </c>
      <c r="AJ26" s="31">
        <v>1</v>
      </c>
      <c r="AK26" s="31"/>
      <c r="AL26" s="31">
        <v>1</v>
      </c>
      <c r="AM26" s="31"/>
      <c r="AN26" s="31"/>
      <c r="AO26" s="31"/>
      <c r="AP26" s="31">
        <v>1</v>
      </c>
      <c r="AQ26" s="31"/>
      <c r="AR26" s="31"/>
      <c r="AS26" s="31"/>
      <c r="AT26" s="31"/>
      <c r="AU26" s="31"/>
      <c r="AV26" s="31"/>
      <c r="AW26" s="31"/>
      <c r="AX26" s="31">
        <v>1</v>
      </c>
      <c r="AY26" s="31"/>
      <c r="AZ26" s="31">
        <v>1</v>
      </c>
      <c r="BA26" s="32"/>
      <c r="BB26" s="32"/>
      <c r="BC26" s="56"/>
      <c r="BD26" s="56"/>
      <c r="BE26" s="56"/>
      <c r="BF26" s="56"/>
      <c r="BG26" s="56"/>
    </row>
    <row r="27" spans="2:59" ht="23.1" customHeight="1" x14ac:dyDescent="0.25">
      <c r="B27" s="58">
        <v>19</v>
      </c>
      <c r="C27" s="26" t="s">
        <v>1017</v>
      </c>
      <c r="D27" s="43"/>
      <c r="E27" s="42"/>
      <c r="F27" s="43">
        <v>1</v>
      </c>
      <c r="G27" s="42"/>
      <c r="H27" s="84" t="s">
        <v>1101</v>
      </c>
      <c r="I27" s="31"/>
      <c r="J27" s="31">
        <v>1</v>
      </c>
      <c r="K27" s="32"/>
      <c r="L27" s="32"/>
      <c r="M27" s="32"/>
      <c r="N27" s="32"/>
      <c r="O27" s="6"/>
      <c r="P27" s="6"/>
      <c r="Q27" s="6"/>
      <c r="R27" s="6"/>
      <c r="S27" s="29">
        <v>43718</v>
      </c>
      <c r="T27" s="31">
        <v>1</v>
      </c>
      <c r="U27" s="31"/>
      <c r="V27" s="31"/>
      <c r="W27" s="31"/>
      <c r="X27" s="31">
        <v>1</v>
      </c>
      <c r="Y27" s="31">
        <v>1</v>
      </c>
      <c r="Z27" s="31"/>
      <c r="AA27" s="31"/>
      <c r="AB27" s="31"/>
      <c r="AC27" s="31"/>
      <c r="AD27" s="31"/>
      <c r="AE27" s="6"/>
      <c r="AF27" s="34" t="s">
        <v>172</v>
      </c>
      <c r="AG27" s="29">
        <v>43718</v>
      </c>
      <c r="AH27" s="28">
        <v>43719</v>
      </c>
      <c r="AI27" s="28">
        <v>43721</v>
      </c>
      <c r="AJ27" s="31">
        <v>1</v>
      </c>
      <c r="AK27" s="31"/>
      <c r="AL27" s="31">
        <v>1</v>
      </c>
      <c r="AM27" s="31"/>
      <c r="AN27" s="31"/>
      <c r="AO27" s="31"/>
      <c r="AP27" s="31">
        <v>1</v>
      </c>
      <c r="AQ27" s="31"/>
      <c r="AR27" s="31"/>
      <c r="AS27" s="31"/>
      <c r="AT27" s="31"/>
      <c r="AU27" s="31"/>
      <c r="AV27" s="31"/>
      <c r="AW27" s="31"/>
      <c r="AX27" s="31">
        <v>1</v>
      </c>
      <c r="AY27" s="31"/>
      <c r="AZ27" s="31">
        <v>1</v>
      </c>
      <c r="BA27" s="32"/>
      <c r="BB27" s="32"/>
      <c r="BC27" s="56"/>
      <c r="BD27" s="56"/>
      <c r="BE27" s="56"/>
      <c r="BF27" s="56"/>
      <c r="BG27" s="56"/>
    </row>
    <row r="28" spans="2:59" ht="23.1" customHeight="1" x14ac:dyDescent="0.25">
      <c r="B28" s="58">
        <v>20</v>
      </c>
      <c r="C28" s="26" t="s">
        <v>1018</v>
      </c>
      <c r="D28" s="43"/>
      <c r="E28" s="42"/>
      <c r="F28" s="43">
        <v>1</v>
      </c>
      <c r="G28" s="42"/>
      <c r="H28" s="84" t="s">
        <v>1102</v>
      </c>
      <c r="I28" s="31"/>
      <c r="J28" s="31">
        <v>1</v>
      </c>
      <c r="K28" s="32"/>
      <c r="L28" s="32"/>
      <c r="M28" s="32"/>
      <c r="N28" s="32"/>
      <c r="O28" s="6"/>
      <c r="P28" s="6"/>
      <c r="Q28" s="6"/>
      <c r="R28" s="6"/>
      <c r="S28" s="29">
        <v>43718</v>
      </c>
      <c r="T28" s="31">
        <v>1</v>
      </c>
      <c r="U28" s="31"/>
      <c r="V28" s="31"/>
      <c r="W28" s="31"/>
      <c r="X28" s="31">
        <v>1</v>
      </c>
      <c r="Y28" s="31">
        <v>1</v>
      </c>
      <c r="Z28" s="31"/>
      <c r="AA28" s="31"/>
      <c r="AB28" s="31"/>
      <c r="AC28" s="31"/>
      <c r="AD28" s="31"/>
      <c r="AE28" s="6"/>
      <c r="AF28" s="34" t="s">
        <v>176</v>
      </c>
      <c r="AG28" s="29">
        <v>43718</v>
      </c>
      <c r="AH28" s="28">
        <v>43721</v>
      </c>
      <c r="AI28" s="28">
        <v>43738</v>
      </c>
      <c r="AJ28" s="31"/>
      <c r="AK28" s="31">
        <v>1</v>
      </c>
      <c r="AL28" s="31">
        <v>1</v>
      </c>
      <c r="AM28" s="31"/>
      <c r="AN28" s="31"/>
      <c r="AO28" s="31"/>
      <c r="AP28" s="31">
        <v>1</v>
      </c>
      <c r="AQ28" s="31"/>
      <c r="AR28" s="31"/>
      <c r="AS28" s="31"/>
      <c r="AT28" s="31"/>
      <c r="AU28" s="31"/>
      <c r="AV28" s="31"/>
      <c r="AW28" s="31"/>
      <c r="AX28" s="31"/>
      <c r="AY28" s="31">
        <v>1</v>
      </c>
      <c r="AZ28" s="31">
        <v>1</v>
      </c>
      <c r="BA28" s="32"/>
      <c r="BB28" s="32"/>
      <c r="BC28" s="56"/>
      <c r="BD28" s="56"/>
      <c r="BE28" s="56"/>
      <c r="BF28" s="56"/>
      <c r="BG28" s="56"/>
    </row>
    <row r="29" spans="2:59" ht="23.1" customHeight="1" x14ac:dyDescent="0.25">
      <c r="B29" s="58">
        <v>21</v>
      </c>
      <c r="C29" s="26" t="s">
        <v>1019</v>
      </c>
      <c r="D29" s="43"/>
      <c r="E29" s="42"/>
      <c r="F29" s="43">
        <v>1</v>
      </c>
      <c r="G29" s="42"/>
      <c r="H29" s="84" t="s">
        <v>1103</v>
      </c>
      <c r="I29" s="31"/>
      <c r="J29" s="31">
        <v>1</v>
      </c>
      <c r="K29" s="32"/>
      <c r="L29" s="32"/>
      <c r="M29" s="32"/>
      <c r="N29" s="32"/>
      <c r="O29" s="6"/>
      <c r="P29" s="6"/>
      <c r="Q29" s="6"/>
      <c r="R29" s="6"/>
      <c r="S29" s="29">
        <v>43719</v>
      </c>
      <c r="T29" s="31">
        <v>1</v>
      </c>
      <c r="U29" s="31"/>
      <c r="V29" s="31"/>
      <c r="W29" s="31"/>
      <c r="X29" s="31">
        <v>1</v>
      </c>
      <c r="Y29" s="31">
        <v>1</v>
      </c>
      <c r="Z29" s="31"/>
      <c r="AA29" s="31"/>
      <c r="AB29" s="31"/>
      <c r="AC29" s="31"/>
      <c r="AD29" s="31"/>
      <c r="AE29" s="6"/>
      <c r="AF29" s="34" t="s">
        <v>1170</v>
      </c>
      <c r="AG29" s="29">
        <v>43719</v>
      </c>
      <c r="AH29" s="28">
        <v>43725</v>
      </c>
      <c r="AI29" s="28">
        <v>43725</v>
      </c>
      <c r="AJ29" s="31">
        <v>1</v>
      </c>
      <c r="AK29" s="31"/>
      <c r="AL29" s="31">
        <v>1</v>
      </c>
      <c r="AM29" s="31"/>
      <c r="AN29" s="31"/>
      <c r="AO29" s="31"/>
      <c r="AP29" s="31">
        <v>1</v>
      </c>
      <c r="AQ29" s="31"/>
      <c r="AR29" s="31"/>
      <c r="AS29" s="31"/>
      <c r="AT29" s="31"/>
      <c r="AU29" s="31"/>
      <c r="AV29" s="31"/>
      <c r="AW29" s="31"/>
      <c r="AX29" s="31">
        <v>1</v>
      </c>
      <c r="AY29" s="31"/>
      <c r="AZ29" s="31">
        <v>1</v>
      </c>
      <c r="BA29" s="32"/>
      <c r="BB29" s="32"/>
      <c r="BC29" s="56"/>
      <c r="BD29" s="56"/>
      <c r="BE29" s="56"/>
      <c r="BF29" s="56"/>
      <c r="BG29" s="56"/>
    </row>
    <row r="30" spans="2:59" ht="23.1" customHeight="1" x14ac:dyDescent="0.25">
      <c r="B30" s="58">
        <v>22</v>
      </c>
      <c r="C30" s="26" t="s">
        <v>1020</v>
      </c>
      <c r="D30" s="43"/>
      <c r="E30" s="42"/>
      <c r="F30" s="43">
        <v>1</v>
      </c>
      <c r="G30" s="42"/>
      <c r="H30" s="84" t="s">
        <v>1104</v>
      </c>
      <c r="I30" s="31"/>
      <c r="J30" s="31">
        <v>1</v>
      </c>
      <c r="K30" s="32"/>
      <c r="L30" s="32"/>
      <c r="M30" s="32"/>
      <c r="N30" s="32"/>
      <c r="O30" s="6"/>
      <c r="P30" s="6"/>
      <c r="Q30" s="6"/>
      <c r="R30" s="6"/>
      <c r="S30" s="29">
        <v>43719</v>
      </c>
      <c r="T30" s="31">
        <v>1</v>
      </c>
      <c r="U30" s="31"/>
      <c r="V30" s="31"/>
      <c r="W30" s="31"/>
      <c r="X30" s="31">
        <v>1</v>
      </c>
      <c r="Y30" s="31">
        <v>1</v>
      </c>
      <c r="Z30" s="31"/>
      <c r="AA30" s="31"/>
      <c r="AB30" s="31"/>
      <c r="AC30" s="31"/>
      <c r="AD30" s="31"/>
      <c r="AE30" s="6"/>
      <c r="AF30" s="34" t="s">
        <v>172</v>
      </c>
      <c r="AG30" s="29">
        <v>43719</v>
      </c>
      <c r="AH30" s="28">
        <v>43719</v>
      </c>
      <c r="AI30" s="28">
        <v>43721</v>
      </c>
      <c r="AJ30" s="31">
        <v>1</v>
      </c>
      <c r="AK30" s="31"/>
      <c r="AL30" s="31">
        <v>1</v>
      </c>
      <c r="AM30" s="31"/>
      <c r="AN30" s="31"/>
      <c r="AO30" s="31">
        <v>1</v>
      </c>
      <c r="AP30" s="31"/>
      <c r="AQ30" s="31"/>
      <c r="AR30" s="31"/>
      <c r="AS30" s="31"/>
      <c r="AT30" s="31"/>
      <c r="AU30" s="31"/>
      <c r="AV30" s="31"/>
      <c r="AW30" s="31"/>
      <c r="AX30" s="31">
        <v>1</v>
      </c>
      <c r="AY30" s="31"/>
      <c r="AZ30" s="31">
        <v>1</v>
      </c>
      <c r="BA30" s="32"/>
      <c r="BB30" s="32"/>
      <c r="BC30" s="56"/>
      <c r="BD30" s="56"/>
      <c r="BE30" s="56"/>
      <c r="BF30" s="56"/>
      <c r="BG30" s="56"/>
    </row>
    <row r="31" spans="2:59" ht="23.1" customHeight="1" x14ac:dyDescent="0.25">
      <c r="B31" s="58">
        <v>23</v>
      </c>
      <c r="C31" s="26" t="s">
        <v>1021</v>
      </c>
      <c r="D31" s="43"/>
      <c r="E31" s="42"/>
      <c r="F31" s="43">
        <v>1</v>
      </c>
      <c r="G31" s="42"/>
      <c r="H31" s="84" t="s">
        <v>1105</v>
      </c>
      <c r="I31" s="31"/>
      <c r="J31" s="31">
        <v>1</v>
      </c>
      <c r="K31" s="32"/>
      <c r="L31" s="32"/>
      <c r="M31" s="32"/>
      <c r="N31" s="32"/>
      <c r="O31" s="6"/>
      <c r="P31" s="6"/>
      <c r="Q31" s="6"/>
      <c r="R31" s="6"/>
      <c r="S31" s="29" t="s">
        <v>1164</v>
      </c>
      <c r="T31" s="31">
        <v>1</v>
      </c>
      <c r="U31" s="31"/>
      <c r="V31" s="31"/>
      <c r="W31" s="31"/>
      <c r="X31" s="31">
        <v>1</v>
      </c>
      <c r="Y31" s="31">
        <v>1</v>
      </c>
      <c r="Z31" s="31"/>
      <c r="AA31" s="31"/>
      <c r="AB31" s="31"/>
      <c r="AC31" s="31"/>
      <c r="AD31" s="31"/>
      <c r="AE31" s="6"/>
      <c r="AF31" s="34" t="s">
        <v>172</v>
      </c>
      <c r="AG31" s="29">
        <v>43719</v>
      </c>
      <c r="AH31" s="28">
        <v>43719</v>
      </c>
      <c r="AI31" s="28">
        <v>43721</v>
      </c>
      <c r="AJ31" s="31">
        <v>1</v>
      </c>
      <c r="AK31" s="31"/>
      <c r="AL31" s="31">
        <v>1</v>
      </c>
      <c r="AM31" s="31"/>
      <c r="AN31" s="31"/>
      <c r="AO31" s="31">
        <v>1</v>
      </c>
      <c r="AP31" s="31"/>
      <c r="AQ31" s="31"/>
      <c r="AR31" s="31"/>
      <c r="AS31" s="31"/>
      <c r="AT31" s="31"/>
      <c r="AU31" s="31"/>
      <c r="AV31" s="31"/>
      <c r="AW31" s="31"/>
      <c r="AX31" s="31">
        <v>1</v>
      </c>
      <c r="AY31" s="31"/>
      <c r="AZ31" s="31">
        <v>1</v>
      </c>
      <c r="BA31" s="32"/>
      <c r="BB31" s="32"/>
      <c r="BC31" s="56"/>
      <c r="BD31" s="56"/>
      <c r="BE31" s="56"/>
      <c r="BF31" s="56"/>
      <c r="BG31" s="56"/>
    </row>
    <row r="32" spans="2:59" ht="23.1" customHeight="1" x14ac:dyDescent="0.25">
      <c r="B32" s="58">
        <v>24</v>
      </c>
      <c r="C32" s="26" t="s">
        <v>1022</v>
      </c>
      <c r="D32" s="43"/>
      <c r="E32" s="42"/>
      <c r="F32" s="43">
        <v>1</v>
      </c>
      <c r="G32" s="42"/>
      <c r="H32" s="84" t="s">
        <v>1106</v>
      </c>
      <c r="I32" s="31"/>
      <c r="J32" s="31">
        <v>1</v>
      </c>
      <c r="K32" s="32"/>
      <c r="L32" s="32"/>
      <c r="M32" s="32"/>
      <c r="N32" s="32"/>
      <c r="O32" s="6"/>
      <c r="P32" s="6"/>
      <c r="Q32" s="6"/>
      <c r="R32" s="6"/>
      <c r="S32" s="29">
        <v>43719</v>
      </c>
      <c r="T32" s="31">
        <v>1</v>
      </c>
      <c r="U32" s="31"/>
      <c r="V32" s="31"/>
      <c r="W32" s="31"/>
      <c r="X32" s="31">
        <v>1</v>
      </c>
      <c r="Y32" s="31">
        <v>1</v>
      </c>
      <c r="Z32" s="31"/>
      <c r="AA32" s="31"/>
      <c r="AB32" s="31"/>
      <c r="AC32" s="31"/>
      <c r="AD32" s="31"/>
      <c r="AE32" s="6"/>
      <c r="AF32" s="34" t="s">
        <v>172</v>
      </c>
      <c r="AG32" s="29">
        <v>43719</v>
      </c>
      <c r="AH32" s="28">
        <v>43719</v>
      </c>
      <c r="AI32" s="28">
        <v>43721</v>
      </c>
      <c r="AJ32" s="31"/>
      <c r="AK32" s="31">
        <v>1</v>
      </c>
      <c r="AL32" s="31">
        <v>1</v>
      </c>
      <c r="AM32" s="31"/>
      <c r="AN32" s="31"/>
      <c r="AO32" s="31">
        <v>1</v>
      </c>
      <c r="AP32" s="31"/>
      <c r="AQ32" s="31"/>
      <c r="AR32" s="31"/>
      <c r="AS32" s="31"/>
      <c r="AT32" s="31"/>
      <c r="AU32" s="31"/>
      <c r="AV32" s="31"/>
      <c r="AW32" s="31"/>
      <c r="AX32" s="31">
        <v>1</v>
      </c>
      <c r="AY32" s="31"/>
      <c r="AZ32" s="31">
        <v>1</v>
      </c>
      <c r="BA32" s="32"/>
      <c r="BB32" s="32"/>
      <c r="BC32" s="56"/>
      <c r="BD32" s="56"/>
      <c r="BE32" s="56"/>
      <c r="BF32" s="56"/>
      <c r="BG32" s="56"/>
    </row>
    <row r="33" spans="2:59" ht="23.1" customHeight="1" x14ac:dyDescent="0.25">
      <c r="B33" s="58">
        <v>25</v>
      </c>
      <c r="C33" s="26" t="s">
        <v>1023</v>
      </c>
      <c r="D33" s="43"/>
      <c r="E33" s="42"/>
      <c r="F33" s="43">
        <v>1</v>
      </c>
      <c r="G33" s="42"/>
      <c r="H33" s="84" t="s">
        <v>1107</v>
      </c>
      <c r="I33" s="31"/>
      <c r="J33" s="31">
        <v>1</v>
      </c>
      <c r="K33" s="32"/>
      <c r="L33" s="32"/>
      <c r="M33" s="32"/>
      <c r="N33" s="32"/>
      <c r="O33" s="6"/>
      <c r="P33" s="6"/>
      <c r="Q33" s="6"/>
      <c r="R33" s="6"/>
      <c r="S33" s="29">
        <v>43719</v>
      </c>
      <c r="T33" s="31">
        <v>1</v>
      </c>
      <c r="U33" s="31"/>
      <c r="V33" s="31"/>
      <c r="W33" s="31"/>
      <c r="X33" s="31">
        <v>1</v>
      </c>
      <c r="Y33" s="31">
        <v>1</v>
      </c>
      <c r="Z33" s="31"/>
      <c r="AA33" s="31"/>
      <c r="AB33" s="31"/>
      <c r="AC33" s="31"/>
      <c r="AD33" s="31"/>
      <c r="AE33" s="6"/>
      <c r="AF33" s="34" t="s">
        <v>172</v>
      </c>
      <c r="AG33" s="29">
        <v>43719</v>
      </c>
      <c r="AH33" s="28">
        <v>43721</v>
      </c>
      <c r="AI33" s="28">
        <v>43728</v>
      </c>
      <c r="AJ33" s="31">
        <v>1</v>
      </c>
      <c r="AK33" s="31"/>
      <c r="AL33" s="31">
        <v>1</v>
      </c>
      <c r="AM33" s="31"/>
      <c r="AN33" s="31"/>
      <c r="AO33" s="31">
        <v>1</v>
      </c>
      <c r="AP33" s="31"/>
      <c r="AQ33" s="31"/>
      <c r="AR33" s="31"/>
      <c r="AS33" s="31"/>
      <c r="AT33" s="31"/>
      <c r="AU33" s="31"/>
      <c r="AV33" s="31"/>
      <c r="AW33" s="31"/>
      <c r="AX33" s="31">
        <v>1</v>
      </c>
      <c r="AY33" s="31"/>
      <c r="AZ33" s="31">
        <v>1</v>
      </c>
      <c r="BA33" s="32"/>
      <c r="BB33" s="32"/>
      <c r="BC33" s="56"/>
      <c r="BD33" s="56"/>
      <c r="BE33" s="56"/>
      <c r="BF33" s="56"/>
      <c r="BG33" s="56"/>
    </row>
    <row r="34" spans="2:59" ht="23.1" customHeight="1" x14ac:dyDescent="0.25">
      <c r="B34" s="58">
        <v>26</v>
      </c>
      <c r="C34" s="26" t="s">
        <v>1024</v>
      </c>
      <c r="D34" s="43"/>
      <c r="E34" s="42"/>
      <c r="F34" s="43">
        <v>1</v>
      </c>
      <c r="G34" s="42"/>
      <c r="H34" s="84" t="s">
        <v>1108</v>
      </c>
      <c r="I34" s="31"/>
      <c r="J34" s="31">
        <v>1</v>
      </c>
      <c r="K34" s="32"/>
      <c r="L34" s="32"/>
      <c r="M34" s="32"/>
      <c r="N34" s="32"/>
      <c r="O34" s="6"/>
      <c r="P34" s="6"/>
      <c r="Q34" s="6"/>
      <c r="R34" s="6"/>
      <c r="S34" s="29">
        <v>43720</v>
      </c>
      <c r="T34" s="31">
        <v>1</v>
      </c>
      <c r="U34" s="31"/>
      <c r="V34" s="31"/>
      <c r="W34" s="31"/>
      <c r="X34" s="31">
        <v>1</v>
      </c>
      <c r="Y34" s="31">
        <v>1</v>
      </c>
      <c r="Z34" s="31"/>
      <c r="AA34" s="31"/>
      <c r="AB34" s="31"/>
      <c r="AC34" s="31"/>
      <c r="AD34" s="31"/>
      <c r="AE34" s="6"/>
      <c r="AF34" s="34" t="s">
        <v>408</v>
      </c>
      <c r="AG34" s="29">
        <v>43720</v>
      </c>
      <c r="AH34" s="28">
        <v>43720</v>
      </c>
      <c r="AI34" s="28">
        <v>43728</v>
      </c>
      <c r="AJ34" s="31"/>
      <c r="AK34" s="31">
        <v>1</v>
      </c>
      <c r="AL34" s="31">
        <v>1</v>
      </c>
      <c r="AM34" s="31"/>
      <c r="AN34" s="31"/>
      <c r="AO34" s="31"/>
      <c r="AP34" s="31">
        <v>1</v>
      </c>
      <c r="AQ34" s="31"/>
      <c r="AR34" s="31"/>
      <c r="AS34" s="31"/>
      <c r="AT34" s="31"/>
      <c r="AU34" s="31"/>
      <c r="AV34" s="31"/>
      <c r="AW34" s="31"/>
      <c r="AX34" s="31"/>
      <c r="AY34" s="31">
        <v>1</v>
      </c>
      <c r="AZ34" s="31">
        <v>1</v>
      </c>
      <c r="BA34" s="32"/>
      <c r="BB34" s="32"/>
      <c r="BC34" s="56"/>
      <c r="BD34" s="56"/>
      <c r="BE34" s="56"/>
      <c r="BF34" s="56"/>
      <c r="BG34" s="56"/>
    </row>
    <row r="35" spans="2:59" ht="23.1" customHeight="1" x14ac:dyDescent="0.25">
      <c r="B35" s="58">
        <v>27</v>
      </c>
      <c r="C35" s="26" t="s">
        <v>1025</v>
      </c>
      <c r="D35" s="43"/>
      <c r="E35" s="42"/>
      <c r="F35" s="43">
        <v>1</v>
      </c>
      <c r="G35" s="42"/>
      <c r="H35" s="84" t="s">
        <v>1109</v>
      </c>
      <c r="I35" s="31"/>
      <c r="J35" s="31">
        <v>1</v>
      </c>
      <c r="K35" s="32"/>
      <c r="L35" s="32"/>
      <c r="M35" s="32"/>
      <c r="N35" s="32"/>
      <c r="O35" s="6"/>
      <c r="P35" s="6"/>
      <c r="Q35" s="6"/>
      <c r="R35" s="6"/>
      <c r="S35" s="29" t="s">
        <v>1165</v>
      </c>
      <c r="T35" s="31">
        <v>1</v>
      </c>
      <c r="U35" s="31"/>
      <c r="V35" s="31"/>
      <c r="W35" s="31"/>
      <c r="X35" s="31">
        <v>1</v>
      </c>
      <c r="Y35" s="31">
        <v>1</v>
      </c>
      <c r="Z35" s="31"/>
      <c r="AA35" s="31"/>
      <c r="AB35" s="31"/>
      <c r="AC35" s="31"/>
      <c r="AD35" s="31"/>
      <c r="AE35" s="6"/>
      <c r="AF35" s="34" t="s">
        <v>726</v>
      </c>
      <c r="AG35" s="29">
        <v>43720</v>
      </c>
      <c r="AH35" s="28">
        <v>43724</v>
      </c>
      <c r="AI35" s="28">
        <v>43726</v>
      </c>
      <c r="AJ35" s="31">
        <v>1</v>
      </c>
      <c r="AK35" s="31"/>
      <c r="AL35" s="31">
        <v>1</v>
      </c>
      <c r="AM35" s="31"/>
      <c r="AN35" s="31"/>
      <c r="AO35" s="31">
        <v>1</v>
      </c>
      <c r="AP35" s="31"/>
      <c r="AQ35" s="31"/>
      <c r="AR35" s="31"/>
      <c r="AS35" s="31"/>
      <c r="AT35" s="31"/>
      <c r="AU35" s="31"/>
      <c r="AV35" s="31"/>
      <c r="AW35" s="31"/>
      <c r="AX35" s="31"/>
      <c r="AY35" s="31">
        <v>1</v>
      </c>
      <c r="AZ35" s="31">
        <v>1</v>
      </c>
      <c r="BA35" s="32"/>
      <c r="BB35" s="32"/>
      <c r="BC35" s="56"/>
      <c r="BD35" s="56"/>
      <c r="BE35" s="56"/>
      <c r="BF35" s="56"/>
      <c r="BG35" s="56"/>
    </row>
    <row r="36" spans="2:59" ht="23.1" customHeight="1" x14ac:dyDescent="0.25">
      <c r="B36" s="58">
        <v>28</v>
      </c>
      <c r="C36" s="26" t="s">
        <v>1026</v>
      </c>
      <c r="D36" s="43"/>
      <c r="E36" s="42"/>
      <c r="F36" s="43">
        <v>1</v>
      </c>
      <c r="G36" s="42"/>
      <c r="H36" s="84" t="s">
        <v>1110</v>
      </c>
      <c r="I36" s="31"/>
      <c r="J36" s="31">
        <v>0</v>
      </c>
      <c r="K36" s="32"/>
      <c r="L36" s="32"/>
      <c r="M36" s="32"/>
      <c r="N36" s="32"/>
      <c r="O36" s="6"/>
      <c r="P36" s="6"/>
      <c r="Q36" s="6"/>
      <c r="R36" s="6"/>
      <c r="S36" s="29" t="s">
        <v>1165</v>
      </c>
      <c r="T36" s="31">
        <v>1</v>
      </c>
      <c r="U36" s="31"/>
      <c r="V36" s="31"/>
      <c r="W36" s="31"/>
      <c r="X36" s="31">
        <v>1</v>
      </c>
      <c r="Y36" s="31"/>
      <c r="Z36" s="31"/>
      <c r="AA36" s="31"/>
      <c r="AB36" s="31"/>
      <c r="AC36" s="31">
        <v>1</v>
      </c>
      <c r="AD36" s="31"/>
      <c r="AE36" s="6"/>
      <c r="AF36" s="34" t="s">
        <v>172</v>
      </c>
      <c r="AG36" s="29">
        <v>43720</v>
      </c>
      <c r="AH36" s="28">
        <v>43731</v>
      </c>
      <c r="AI36" s="28">
        <v>43732</v>
      </c>
      <c r="AJ36" s="31">
        <v>1</v>
      </c>
      <c r="AK36" s="31"/>
      <c r="AL36" s="31">
        <v>1</v>
      </c>
      <c r="AM36" s="31"/>
      <c r="AN36" s="31"/>
      <c r="AO36" s="31">
        <v>1</v>
      </c>
      <c r="AP36" s="31"/>
      <c r="AQ36" s="31"/>
      <c r="AR36" s="31"/>
      <c r="AS36" s="31"/>
      <c r="AT36" s="31"/>
      <c r="AU36" s="31"/>
      <c r="AV36" s="31"/>
      <c r="AW36" s="31"/>
      <c r="AX36" s="31">
        <v>1</v>
      </c>
      <c r="AY36" s="31"/>
      <c r="AZ36" s="31">
        <v>1</v>
      </c>
      <c r="BA36" s="32"/>
      <c r="BB36" s="32"/>
      <c r="BC36" s="56"/>
      <c r="BD36" s="56"/>
      <c r="BE36" s="56"/>
      <c r="BF36" s="56"/>
      <c r="BG36" s="56"/>
    </row>
    <row r="37" spans="2:59" ht="23.1" customHeight="1" x14ac:dyDescent="0.25">
      <c r="B37" s="58">
        <v>29</v>
      </c>
      <c r="C37" s="26" t="s">
        <v>1027</v>
      </c>
      <c r="D37" s="43"/>
      <c r="E37" s="42"/>
      <c r="F37" s="43">
        <v>1</v>
      </c>
      <c r="G37" s="42"/>
      <c r="H37" s="84" t="s">
        <v>1111</v>
      </c>
      <c r="I37" s="31"/>
      <c r="J37" s="31">
        <v>0</v>
      </c>
      <c r="K37" s="32"/>
      <c r="L37" s="32"/>
      <c r="M37" s="32"/>
      <c r="N37" s="32"/>
      <c r="O37" s="6"/>
      <c r="P37" s="6"/>
      <c r="Q37" s="6"/>
      <c r="R37" s="6"/>
      <c r="S37" s="29" t="s">
        <v>1165</v>
      </c>
      <c r="T37" s="31">
        <v>1</v>
      </c>
      <c r="U37" s="31"/>
      <c r="V37" s="31"/>
      <c r="W37" s="31"/>
      <c r="X37" s="31">
        <v>1</v>
      </c>
      <c r="Y37" s="31"/>
      <c r="Z37" s="31"/>
      <c r="AA37" s="31"/>
      <c r="AB37" s="31"/>
      <c r="AC37" s="31">
        <v>1</v>
      </c>
      <c r="AD37" s="31"/>
      <c r="AE37" s="6"/>
      <c r="AF37" s="34" t="s">
        <v>172</v>
      </c>
      <c r="AG37" s="29">
        <v>43720</v>
      </c>
      <c r="AH37" s="28">
        <v>43731</v>
      </c>
      <c r="AI37" s="28">
        <v>43732</v>
      </c>
      <c r="AJ37" s="31">
        <v>1</v>
      </c>
      <c r="AK37" s="31"/>
      <c r="AL37" s="31">
        <v>1</v>
      </c>
      <c r="AM37" s="31"/>
      <c r="AN37" s="31"/>
      <c r="AO37" s="31">
        <v>1</v>
      </c>
      <c r="AP37" s="31"/>
      <c r="AQ37" s="31"/>
      <c r="AR37" s="31"/>
      <c r="AS37" s="31"/>
      <c r="AT37" s="31"/>
      <c r="AU37" s="31"/>
      <c r="AV37" s="31"/>
      <c r="AW37" s="31"/>
      <c r="AX37" s="31">
        <v>1</v>
      </c>
      <c r="AY37" s="31"/>
      <c r="AZ37" s="31">
        <v>1</v>
      </c>
      <c r="BA37" s="32"/>
      <c r="BB37" s="32"/>
      <c r="BC37" s="56"/>
      <c r="BD37" s="56"/>
      <c r="BE37" s="56"/>
      <c r="BF37" s="56"/>
      <c r="BG37" s="56"/>
    </row>
    <row r="38" spans="2:59" ht="23.1" customHeight="1" x14ac:dyDescent="0.25">
      <c r="B38" s="58">
        <v>30</v>
      </c>
      <c r="C38" s="26" t="s">
        <v>1028</v>
      </c>
      <c r="D38" s="43">
        <v>1</v>
      </c>
      <c r="E38" s="42"/>
      <c r="F38" s="43"/>
      <c r="G38" s="42"/>
      <c r="H38" s="84" t="s">
        <v>1112</v>
      </c>
      <c r="I38" s="31"/>
      <c r="J38" s="31">
        <v>1</v>
      </c>
      <c r="K38" s="31">
        <v>1</v>
      </c>
      <c r="L38" s="32"/>
      <c r="M38" s="32"/>
      <c r="N38" s="32"/>
      <c r="O38" s="6"/>
      <c r="P38" s="6"/>
      <c r="Q38" s="6"/>
      <c r="R38" s="6"/>
      <c r="S38" s="29" t="s">
        <v>1165</v>
      </c>
      <c r="T38" s="31">
        <v>1</v>
      </c>
      <c r="U38" s="31"/>
      <c r="V38" s="31"/>
      <c r="W38" s="31"/>
      <c r="X38" s="31">
        <v>1</v>
      </c>
      <c r="Y38" s="31">
        <v>1</v>
      </c>
      <c r="Z38" s="31"/>
      <c r="AA38" s="31"/>
      <c r="AB38" s="31"/>
      <c r="AC38" s="31"/>
      <c r="AD38" s="31"/>
      <c r="AE38" s="6"/>
      <c r="AF38" s="34" t="s">
        <v>1171</v>
      </c>
      <c r="AG38" s="29">
        <v>43720</v>
      </c>
      <c r="AH38" s="59" t="s">
        <v>1176</v>
      </c>
      <c r="AI38" s="28">
        <v>43733</v>
      </c>
      <c r="AJ38" s="31"/>
      <c r="AK38" s="31">
        <v>1</v>
      </c>
      <c r="AL38" s="31">
        <v>1</v>
      </c>
      <c r="AM38" s="31"/>
      <c r="AN38" s="31"/>
      <c r="AO38" s="31"/>
      <c r="AP38" s="31">
        <v>1</v>
      </c>
      <c r="AQ38" s="31"/>
      <c r="AR38" s="31"/>
      <c r="AS38" s="31"/>
      <c r="AT38" s="31"/>
      <c r="AU38" s="31"/>
      <c r="AV38" s="31"/>
      <c r="AW38" s="31"/>
      <c r="AX38" s="31"/>
      <c r="AY38" s="31">
        <v>1</v>
      </c>
      <c r="AZ38" s="31"/>
      <c r="BA38" s="32"/>
      <c r="BB38" s="32"/>
      <c r="BC38" s="56"/>
      <c r="BD38" s="56"/>
      <c r="BE38" s="56"/>
      <c r="BF38" s="56">
        <v>1</v>
      </c>
      <c r="BG38" s="56"/>
    </row>
    <row r="39" spans="2:59" ht="23.1" customHeight="1" x14ac:dyDescent="0.25">
      <c r="B39" s="58">
        <v>31</v>
      </c>
      <c r="C39" s="26" t="s">
        <v>1029</v>
      </c>
      <c r="D39" s="43"/>
      <c r="E39" s="42"/>
      <c r="F39" s="43">
        <v>1</v>
      </c>
      <c r="G39" s="42"/>
      <c r="H39" s="84" t="s">
        <v>1113</v>
      </c>
      <c r="I39" s="31"/>
      <c r="J39" s="31">
        <v>1</v>
      </c>
      <c r="K39" s="32"/>
      <c r="L39" s="32"/>
      <c r="M39" s="32"/>
      <c r="N39" s="32"/>
      <c r="O39" s="6"/>
      <c r="P39" s="6"/>
      <c r="Q39" s="6"/>
      <c r="R39" s="6"/>
      <c r="S39" s="29">
        <v>43720</v>
      </c>
      <c r="T39" s="31">
        <v>1</v>
      </c>
      <c r="U39" s="31"/>
      <c r="V39" s="31"/>
      <c r="W39" s="31"/>
      <c r="X39" s="31">
        <v>1</v>
      </c>
      <c r="Y39" s="31">
        <v>1</v>
      </c>
      <c r="Z39" s="31"/>
      <c r="AA39" s="31"/>
      <c r="AB39" s="31"/>
      <c r="AC39" s="31"/>
      <c r="AD39" s="31"/>
      <c r="AE39" s="6"/>
      <c r="AF39" s="34" t="s">
        <v>172</v>
      </c>
      <c r="AG39" s="29">
        <v>43720</v>
      </c>
      <c r="AH39" s="28">
        <v>43728</v>
      </c>
      <c r="AI39" s="28">
        <v>43728</v>
      </c>
      <c r="AJ39" s="31"/>
      <c r="AK39" s="31">
        <v>1</v>
      </c>
      <c r="AL39" s="31">
        <v>1</v>
      </c>
      <c r="AM39" s="31"/>
      <c r="AN39" s="31"/>
      <c r="AO39" s="31">
        <v>1</v>
      </c>
      <c r="AP39" s="31"/>
      <c r="AQ39" s="31"/>
      <c r="AR39" s="31"/>
      <c r="AS39" s="31"/>
      <c r="AT39" s="31"/>
      <c r="AU39" s="31"/>
      <c r="AV39" s="31"/>
      <c r="AW39" s="31"/>
      <c r="AX39" s="31">
        <v>1</v>
      </c>
      <c r="AY39" s="31"/>
      <c r="AZ39" s="31">
        <v>1</v>
      </c>
      <c r="BA39" s="32"/>
      <c r="BB39" s="32"/>
      <c r="BC39" s="56"/>
      <c r="BD39" s="56"/>
      <c r="BE39" s="56"/>
      <c r="BF39" s="56"/>
      <c r="BG39" s="56"/>
    </row>
    <row r="40" spans="2:59" ht="23.1" customHeight="1" x14ac:dyDescent="0.25">
      <c r="B40" s="58">
        <v>32</v>
      </c>
      <c r="C40" s="26" t="s">
        <v>1030</v>
      </c>
      <c r="D40" s="43"/>
      <c r="E40" s="42"/>
      <c r="F40" s="43">
        <v>1</v>
      </c>
      <c r="G40" s="42"/>
      <c r="H40" s="84" t="s">
        <v>1114</v>
      </c>
      <c r="I40" s="31"/>
      <c r="J40" s="31">
        <v>1</v>
      </c>
      <c r="K40" s="32"/>
      <c r="L40" s="32"/>
      <c r="M40" s="32"/>
      <c r="N40" s="32"/>
      <c r="O40" s="6"/>
      <c r="P40" s="6"/>
      <c r="Q40" s="6"/>
      <c r="R40" s="6"/>
      <c r="S40" s="29">
        <v>43720</v>
      </c>
      <c r="T40" s="31">
        <v>1</v>
      </c>
      <c r="U40" s="31"/>
      <c r="V40" s="31"/>
      <c r="W40" s="31"/>
      <c r="X40" s="31">
        <v>1</v>
      </c>
      <c r="Y40" s="31">
        <v>1</v>
      </c>
      <c r="Z40" s="31"/>
      <c r="AA40" s="31"/>
      <c r="AB40" s="31"/>
      <c r="AC40" s="31"/>
      <c r="AD40" s="31"/>
      <c r="AE40" s="6"/>
      <c r="AF40" s="34" t="s">
        <v>172</v>
      </c>
      <c r="AG40" s="29" t="s">
        <v>1177</v>
      </c>
      <c r="AH40" s="28">
        <v>43725</v>
      </c>
      <c r="AI40" s="28">
        <v>43728</v>
      </c>
      <c r="AJ40" s="31">
        <v>1</v>
      </c>
      <c r="AK40" s="31"/>
      <c r="AL40" s="31">
        <v>1</v>
      </c>
      <c r="AM40" s="31"/>
      <c r="AN40" s="31"/>
      <c r="AO40" s="31"/>
      <c r="AP40" s="31">
        <v>1</v>
      </c>
      <c r="AQ40" s="31"/>
      <c r="AR40" s="31"/>
      <c r="AS40" s="31"/>
      <c r="AT40" s="31"/>
      <c r="AU40" s="31"/>
      <c r="AV40" s="31"/>
      <c r="AW40" s="31"/>
      <c r="AX40" s="31"/>
      <c r="AY40" s="31">
        <v>1</v>
      </c>
      <c r="AZ40" s="31">
        <v>1</v>
      </c>
      <c r="BA40" s="32"/>
      <c r="BB40" s="32"/>
      <c r="BC40" s="56"/>
      <c r="BD40" s="56"/>
      <c r="BE40" s="56"/>
      <c r="BF40" s="56"/>
      <c r="BG40" s="56"/>
    </row>
    <row r="41" spans="2:59" ht="23.1" customHeight="1" x14ac:dyDescent="0.25">
      <c r="B41" s="58">
        <v>33</v>
      </c>
      <c r="C41" s="26" t="s">
        <v>1031</v>
      </c>
      <c r="D41" s="43"/>
      <c r="E41" s="42"/>
      <c r="F41" s="43">
        <v>1</v>
      </c>
      <c r="G41" s="42"/>
      <c r="H41" s="84" t="s">
        <v>1115</v>
      </c>
      <c r="I41" s="31"/>
      <c r="J41" s="31">
        <v>1</v>
      </c>
      <c r="K41" s="32"/>
      <c r="L41" s="32"/>
      <c r="M41" s="32"/>
      <c r="N41" s="32"/>
      <c r="O41" s="6"/>
      <c r="P41" s="6"/>
      <c r="Q41" s="6"/>
      <c r="R41" s="6"/>
      <c r="S41" s="29">
        <v>43721</v>
      </c>
      <c r="T41" s="31">
        <v>1</v>
      </c>
      <c r="U41" s="31"/>
      <c r="V41" s="31"/>
      <c r="W41" s="31"/>
      <c r="X41" s="31">
        <v>1</v>
      </c>
      <c r="Y41" s="31">
        <v>1</v>
      </c>
      <c r="Z41" s="31"/>
      <c r="AA41" s="31"/>
      <c r="AB41" s="31"/>
      <c r="AC41" s="31"/>
      <c r="AD41" s="31"/>
      <c r="AE41" s="6"/>
      <c r="AF41" s="34" t="s">
        <v>172</v>
      </c>
      <c r="AG41" s="29" t="s">
        <v>1177</v>
      </c>
      <c r="AH41" s="28">
        <v>43728</v>
      </c>
      <c r="AI41" s="28">
        <v>43728</v>
      </c>
      <c r="AJ41" s="31"/>
      <c r="AK41" s="31">
        <v>1</v>
      </c>
      <c r="AL41" s="31">
        <v>1</v>
      </c>
      <c r="AM41" s="31"/>
      <c r="AN41" s="31">
        <v>1</v>
      </c>
      <c r="AO41" s="31"/>
      <c r="AP41" s="31"/>
      <c r="AQ41" s="31"/>
      <c r="AR41" s="31"/>
      <c r="AS41" s="31"/>
      <c r="AT41" s="31"/>
      <c r="AU41" s="31"/>
      <c r="AV41" s="31"/>
      <c r="AW41" s="31">
        <v>1</v>
      </c>
      <c r="AX41" s="31"/>
      <c r="AY41" s="31"/>
      <c r="AZ41" s="31">
        <v>1</v>
      </c>
      <c r="BA41" s="32"/>
      <c r="BB41" s="32"/>
      <c r="BC41" s="56"/>
      <c r="BD41" s="56"/>
      <c r="BE41" s="56"/>
      <c r="BF41" s="56"/>
      <c r="BG41" s="56"/>
    </row>
    <row r="42" spans="2:59" ht="23.1" customHeight="1" x14ac:dyDescent="0.25">
      <c r="B42" s="58">
        <v>34</v>
      </c>
      <c r="C42" s="26" t="s">
        <v>1032</v>
      </c>
      <c r="D42" s="43">
        <v>1</v>
      </c>
      <c r="E42" s="42"/>
      <c r="F42" s="43"/>
      <c r="G42" s="42"/>
      <c r="H42" s="84" t="s">
        <v>1116</v>
      </c>
      <c r="I42" s="31"/>
      <c r="J42" s="31">
        <v>1</v>
      </c>
      <c r="K42" s="32"/>
      <c r="L42" s="32"/>
      <c r="M42" s="32"/>
      <c r="N42" s="32"/>
      <c r="O42" s="6"/>
      <c r="P42" s="6"/>
      <c r="Q42" s="6"/>
      <c r="R42" s="6"/>
      <c r="S42" s="29">
        <v>43721</v>
      </c>
      <c r="T42" s="31">
        <v>1</v>
      </c>
      <c r="U42" s="31"/>
      <c r="V42" s="31"/>
      <c r="W42" s="31"/>
      <c r="X42" s="31">
        <v>1</v>
      </c>
      <c r="Y42" s="31">
        <v>1</v>
      </c>
      <c r="Z42" s="31"/>
      <c r="AA42" s="31"/>
      <c r="AB42" s="31"/>
      <c r="AC42" s="31"/>
      <c r="AD42" s="31"/>
      <c r="AE42" s="6"/>
      <c r="AF42" s="34" t="s">
        <v>1172</v>
      </c>
      <c r="AG42" s="29" t="s">
        <v>1177</v>
      </c>
      <c r="AH42" s="28">
        <v>43733</v>
      </c>
      <c r="AI42" s="28">
        <v>43734</v>
      </c>
      <c r="AJ42" s="31"/>
      <c r="AK42" s="31">
        <v>1</v>
      </c>
      <c r="AL42" s="31">
        <v>1</v>
      </c>
      <c r="AM42" s="31"/>
      <c r="AN42" s="31"/>
      <c r="AO42" s="31"/>
      <c r="AP42" s="31">
        <v>1</v>
      </c>
      <c r="AQ42" s="31"/>
      <c r="AR42" s="31"/>
      <c r="AS42" s="31"/>
      <c r="AT42" s="31"/>
      <c r="AU42" s="31"/>
      <c r="AV42" s="31"/>
      <c r="AW42" s="31"/>
      <c r="AX42" s="31"/>
      <c r="AY42" s="31">
        <v>1</v>
      </c>
      <c r="AZ42" s="31">
        <v>1</v>
      </c>
      <c r="BA42" s="32"/>
      <c r="BB42" s="32"/>
      <c r="BC42" s="56"/>
      <c r="BD42" s="56"/>
      <c r="BE42" s="56"/>
      <c r="BF42" s="56"/>
      <c r="BG42" s="56"/>
    </row>
    <row r="43" spans="2:59" ht="23.1" customHeight="1" x14ac:dyDescent="0.25">
      <c r="B43" s="58">
        <v>35</v>
      </c>
      <c r="C43" s="26" t="s">
        <v>1033</v>
      </c>
      <c r="D43" s="43"/>
      <c r="E43" s="42"/>
      <c r="F43" s="43">
        <v>1</v>
      </c>
      <c r="G43" s="42"/>
      <c r="H43" s="84" t="s">
        <v>1117</v>
      </c>
      <c r="I43" s="31"/>
      <c r="J43" s="31">
        <v>2</v>
      </c>
      <c r="K43" s="32"/>
      <c r="L43" s="32"/>
      <c r="M43" s="32"/>
      <c r="N43" s="32"/>
      <c r="O43" s="6"/>
      <c r="P43" s="6"/>
      <c r="Q43" s="6"/>
      <c r="R43" s="6"/>
      <c r="S43" s="29">
        <v>43721</v>
      </c>
      <c r="T43" s="31">
        <v>1</v>
      </c>
      <c r="U43" s="31"/>
      <c r="V43" s="31"/>
      <c r="W43" s="31"/>
      <c r="X43" s="31">
        <v>1</v>
      </c>
      <c r="Y43" s="31">
        <v>1</v>
      </c>
      <c r="Z43" s="31"/>
      <c r="AA43" s="31"/>
      <c r="AB43" s="31"/>
      <c r="AC43" s="31"/>
      <c r="AD43" s="31"/>
      <c r="AE43" s="6"/>
      <c r="AF43" s="34" t="s">
        <v>1173</v>
      </c>
      <c r="AG43" s="29">
        <v>43724</v>
      </c>
      <c r="AH43" s="28">
        <v>43733</v>
      </c>
      <c r="AI43" s="28">
        <v>43733</v>
      </c>
      <c r="AJ43" s="31"/>
      <c r="AK43" s="31">
        <v>1</v>
      </c>
      <c r="AL43" s="31">
        <v>1</v>
      </c>
      <c r="AM43" s="31"/>
      <c r="AN43" s="31"/>
      <c r="AO43" s="31"/>
      <c r="AP43" s="31">
        <v>1</v>
      </c>
      <c r="AQ43" s="31"/>
      <c r="AR43" s="31"/>
      <c r="AS43" s="31"/>
      <c r="AT43" s="31"/>
      <c r="AU43" s="31"/>
      <c r="AV43" s="31"/>
      <c r="AW43" s="31"/>
      <c r="AX43" s="31">
        <v>1</v>
      </c>
      <c r="AY43" s="31"/>
      <c r="AZ43" s="31">
        <v>1</v>
      </c>
      <c r="BA43" s="32"/>
      <c r="BB43" s="32"/>
      <c r="BC43" s="56"/>
      <c r="BD43" s="56"/>
      <c r="BE43" s="56"/>
      <c r="BF43" s="56"/>
      <c r="BG43" s="56"/>
    </row>
    <row r="44" spans="2:59" ht="23.1" customHeight="1" x14ac:dyDescent="0.25">
      <c r="B44" s="58">
        <v>36</v>
      </c>
      <c r="C44" s="26" t="s">
        <v>1034</v>
      </c>
      <c r="D44" s="43"/>
      <c r="E44" s="42"/>
      <c r="F44" s="43">
        <v>1</v>
      </c>
      <c r="G44" s="42"/>
      <c r="H44" s="84" t="s">
        <v>1118</v>
      </c>
      <c r="I44" s="31"/>
      <c r="J44" s="31">
        <v>1</v>
      </c>
      <c r="K44" s="32"/>
      <c r="L44" s="32"/>
      <c r="M44" s="32"/>
      <c r="N44" s="32"/>
      <c r="O44" s="6"/>
      <c r="P44" s="6"/>
      <c r="Q44" s="6"/>
      <c r="R44" s="6"/>
      <c r="S44" s="29">
        <v>43723</v>
      </c>
      <c r="T44" s="31">
        <v>1</v>
      </c>
      <c r="U44" s="31"/>
      <c r="V44" s="31"/>
      <c r="W44" s="31"/>
      <c r="X44" s="31">
        <v>1</v>
      </c>
      <c r="Y44" s="31">
        <v>1</v>
      </c>
      <c r="Z44" s="31"/>
      <c r="AA44" s="31"/>
      <c r="AB44" s="31"/>
      <c r="AC44" s="31"/>
      <c r="AD44" s="31"/>
      <c r="AE44" s="6"/>
      <c r="AF44" s="34" t="s">
        <v>172</v>
      </c>
      <c r="AG44" s="29">
        <v>43724</v>
      </c>
      <c r="AH44" s="28">
        <v>43725</v>
      </c>
      <c r="AI44" s="28">
        <v>43733</v>
      </c>
      <c r="AJ44" s="31"/>
      <c r="AK44" s="31">
        <v>1</v>
      </c>
      <c r="AL44" s="31">
        <v>1</v>
      </c>
      <c r="AM44" s="31"/>
      <c r="AN44" s="31"/>
      <c r="AO44" s="31">
        <v>1</v>
      </c>
      <c r="AP44" s="31"/>
      <c r="AQ44" s="31"/>
      <c r="AR44" s="31"/>
      <c r="AS44" s="31"/>
      <c r="AT44" s="31"/>
      <c r="AU44" s="31"/>
      <c r="AV44" s="31"/>
      <c r="AW44" s="31"/>
      <c r="AX44" s="31">
        <v>1</v>
      </c>
      <c r="AY44" s="31"/>
      <c r="AZ44" s="31">
        <v>1</v>
      </c>
      <c r="BA44" s="32"/>
      <c r="BB44" s="32"/>
      <c r="BC44" s="56"/>
      <c r="BD44" s="56"/>
      <c r="BE44" s="56"/>
      <c r="BF44" s="56"/>
      <c r="BG44" s="56"/>
    </row>
    <row r="45" spans="2:59" ht="23.1" customHeight="1" x14ac:dyDescent="0.25">
      <c r="B45" s="58">
        <v>37</v>
      </c>
      <c r="C45" s="26" t="s">
        <v>1035</v>
      </c>
      <c r="D45" s="43"/>
      <c r="E45" s="42"/>
      <c r="F45" s="43">
        <v>1</v>
      </c>
      <c r="G45" s="42"/>
      <c r="H45" s="84" t="s">
        <v>1119</v>
      </c>
      <c r="I45" s="31"/>
      <c r="J45" s="31">
        <v>1</v>
      </c>
      <c r="K45" s="32"/>
      <c r="L45" s="32"/>
      <c r="M45" s="32"/>
      <c r="N45" s="32"/>
      <c r="O45" s="6"/>
      <c r="P45" s="6"/>
      <c r="Q45" s="6"/>
      <c r="R45" s="6"/>
      <c r="S45" s="29">
        <v>43724</v>
      </c>
      <c r="T45" s="31">
        <v>1</v>
      </c>
      <c r="U45" s="31"/>
      <c r="V45" s="31"/>
      <c r="W45" s="31"/>
      <c r="X45" s="31">
        <v>1</v>
      </c>
      <c r="Y45" s="31">
        <v>1</v>
      </c>
      <c r="Z45" s="31"/>
      <c r="AA45" s="31"/>
      <c r="AB45" s="31"/>
      <c r="AC45" s="31"/>
      <c r="AD45" s="31"/>
      <c r="AE45" s="6"/>
      <c r="AF45" s="34" t="s">
        <v>172</v>
      </c>
      <c r="AG45" s="29">
        <v>43724</v>
      </c>
      <c r="AH45" s="28">
        <v>43724</v>
      </c>
      <c r="AI45" s="28">
        <v>43733</v>
      </c>
      <c r="AJ45" s="31"/>
      <c r="AK45" s="31">
        <v>1</v>
      </c>
      <c r="AL45" s="31">
        <v>1</v>
      </c>
      <c r="AM45" s="31"/>
      <c r="AN45" s="31">
        <v>1</v>
      </c>
      <c r="AO45" s="31"/>
      <c r="AP45" s="31"/>
      <c r="AQ45" s="31"/>
      <c r="AR45" s="31"/>
      <c r="AS45" s="31"/>
      <c r="AT45" s="31"/>
      <c r="AU45" s="31"/>
      <c r="AV45" s="31"/>
      <c r="AW45" s="31"/>
      <c r="AX45" s="31">
        <v>1</v>
      </c>
      <c r="AY45" s="31"/>
      <c r="AZ45" s="31">
        <v>1</v>
      </c>
      <c r="BA45" s="32"/>
      <c r="BB45" s="32"/>
      <c r="BC45" s="56"/>
      <c r="BD45" s="56"/>
      <c r="BE45" s="56"/>
      <c r="BF45" s="56"/>
      <c r="BG45" s="56"/>
    </row>
    <row r="46" spans="2:59" ht="23.1" customHeight="1" x14ac:dyDescent="0.25">
      <c r="B46" s="58">
        <v>38</v>
      </c>
      <c r="C46" s="26" t="s">
        <v>1036</v>
      </c>
      <c r="D46" s="43"/>
      <c r="E46" s="42"/>
      <c r="F46" s="43">
        <v>1</v>
      </c>
      <c r="G46" s="42"/>
      <c r="H46" s="84" t="s">
        <v>1120</v>
      </c>
      <c r="I46" s="31"/>
      <c r="J46" s="31">
        <v>2</v>
      </c>
      <c r="K46" s="32"/>
      <c r="L46" s="32"/>
      <c r="M46" s="32"/>
      <c r="N46" s="32"/>
      <c r="O46" s="6"/>
      <c r="P46" s="6"/>
      <c r="Q46" s="6"/>
      <c r="R46" s="6"/>
      <c r="S46" s="29">
        <v>43724</v>
      </c>
      <c r="T46" s="31">
        <v>1</v>
      </c>
      <c r="U46" s="31"/>
      <c r="V46" s="31"/>
      <c r="W46" s="31"/>
      <c r="X46" s="31">
        <v>1</v>
      </c>
      <c r="Y46" s="31">
        <v>1</v>
      </c>
      <c r="Z46" s="31"/>
      <c r="AA46" s="31"/>
      <c r="AB46" s="31"/>
      <c r="AC46" s="31"/>
      <c r="AD46" s="31"/>
      <c r="AE46" s="6"/>
      <c r="AF46" s="34" t="s">
        <v>172</v>
      </c>
      <c r="AG46" s="29">
        <v>43724</v>
      </c>
      <c r="AH46" s="28">
        <v>43739</v>
      </c>
      <c r="AI46" s="28">
        <v>43739</v>
      </c>
      <c r="AJ46" s="31">
        <v>1</v>
      </c>
      <c r="AK46" s="31"/>
      <c r="AL46" s="31">
        <v>1</v>
      </c>
      <c r="AM46" s="31"/>
      <c r="AN46" s="31"/>
      <c r="AO46" s="31">
        <v>1</v>
      </c>
      <c r="AP46" s="31"/>
      <c r="AQ46" s="31"/>
      <c r="AR46" s="31"/>
      <c r="AS46" s="31"/>
      <c r="AT46" s="31"/>
      <c r="AU46" s="31"/>
      <c r="AV46" s="31"/>
      <c r="AW46" s="31"/>
      <c r="AX46" s="31">
        <v>1</v>
      </c>
      <c r="AY46" s="31"/>
      <c r="AZ46" s="31">
        <v>1</v>
      </c>
      <c r="BA46" s="32"/>
      <c r="BB46" s="32"/>
      <c r="BC46" s="56"/>
      <c r="BD46" s="56"/>
      <c r="BE46" s="56"/>
      <c r="BF46" s="56"/>
      <c r="BG46" s="56"/>
    </row>
    <row r="47" spans="2:59" ht="23.1" customHeight="1" x14ac:dyDescent="0.25">
      <c r="B47" s="58">
        <v>39</v>
      </c>
      <c r="C47" s="26" t="s">
        <v>1037</v>
      </c>
      <c r="D47" s="43"/>
      <c r="E47" s="42"/>
      <c r="F47" s="43">
        <v>1</v>
      </c>
      <c r="G47" s="42"/>
      <c r="H47" s="84" t="s">
        <v>1121</v>
      </c>
      <c r="I47" s="31"/>
      <c r="J47" s="31">
        <v>1</v>
      </c>
      <c r="K47" s="32"/>
      <c r="L47" s="32"/>
      <c r="M47" s="32"/>
      <c r="N47" s="32"/>
      <c r="O47" s="6"/>
      <c r="P47" s="6"/>
      <c r="Q47" s="6"/>
      <c r="R47" s="6"/>
      <c r="S47" s="29">
        <v>43724</v>
      </c>
      <c r="T47" s="31">
        <v>1</v>
      </c>
      <c r="U47" s="31"/>
      <c r="V47" s="31"/>
      <c r="W47" s="31"/>
      <c r="X47" s="31">
        <v>1</v>
      </c>
      <c r="Y47" s="31">
        <v>1</v>
      </c>
      <c r="Z47" s="31"/>
      <c r="AA47" s="31"/>
      <c r="AB47" s="31"/>
      <c r="AC47" s="31"/>
      <c r="AD47" s="31"/>
      <c r="AE47" s="6"/>
      <c r="AF47" s="34" t="s">
        <v>172</v>
      </c>
      <c r="AG47" s="29">
        <v>43724</v>
      </c>
      <c r="AH47" s="28">
        <v>43725</v>
      </c>
      <c r="AI47" s="28">
        <v>43733</v>
      </c>
      <c r="AJ47" s="31"/>
      <c r="AK47" s="31">
        <v>1</v>
      </c>
      <c r="AL47" s="31">
        <v>1</v>
      </c>
      <c r="AM47" s="31"/>
      <c r="AN47" s="31"/>
      <c r="AO47" s="31">
        <v>1</v>
      </c>
      <c r="AP47" s="31"/>
      <c r="AQ47" s="31"/>
      <c r="AR47" s="31"/>
      <c r="AS47" s="31"/>
      <c r="AT47" s="31"/>
      <c r="AU47" s="31"/>
      <c r="AV47" s="31"/>
      <c r="AW47" s="31"/>
      <c r="AX47" s="31">
        <v>1</v>
      </c>
      <c r="AY47" s="31"/>
      <c r="AZ47" s="31">
        <v>1</v>
      </c>
      <c r="BA47" s="32"/>
      <c r="BB47" s="32"/>
      <c r="BC47" s="56"/>
      <c r="BD47" s="56"/>
      <c r="BE47" s="56"/>
      <c r="BF47" s="56"/>
      <c r="BG47" s="56"/>
    </row>
    <row r="48" spans="2:59" ht="23.1" customHeight="1" x14ac:dyDescent="0.25">
      <c r="B48" s="58">
        <v>40</v>
      </c>
      <c r="C48" s="26" t="s">
        <v>1038</v>
      </c>
      <c r="D48" s="43"/>
      <c r="E48" s="42"/>
      <c r="F48" s="43">
        <v>1</v>
      </c>
      <c r="G48" s="42"/>
      <c r="H48" s="84" t="s">
        <v>1122</v>
      </c>
      <c r="I48" s="31"/>
      <c r="J48" s="31">
        <v>0</v>
      </c>
      <c r="K48" s="32"/>
      <c r="L48" s="32"/>
      <c r="M48" s="32"/>
      <c r="N48" s="32"/>
      <c r="O48" s="6"/>
      <c r="P48" s="6"/>
      <c r="Q48" s="6"/>
      <c r="R48" s="6"/>
      <c r="S48" s="29">
        <v>43724</v>
      </c>
      <c r="T48" s="31">
        <v>1</v>
      </c>
      <c r="U48" s="31"/>
      <c r="V48" s="31"/>
      <c r="W48" s="31"/>
      <c r="X48" s="31">
        <v>1</v>
      </c>
      <c r="Y48" s="31"/>
      <c r="Z48" s="31"/>
      <c r="AA48" s="31"/>
      <c r="AB48" s="31"/>
      <c r="AC48" s="31"/>
      <c r="AD48" s="31">
        <v>1</v>
      </c>
      <c r="AE48" s="6"/>
      <c r="AF48" s="34" t="s">
        <v>537</v>
      </c>
      <c r="AG48" s="29">
        <v>43724</v>
      </c>
      <c r="AH48" s="28">
        <v>43727</v>
      </c>
      <c r="AI48" s="28">
        <v>43734</v>
      </c>
      <c r="AJ48" s="31">
        <v>1</v>
      </c>
      <c r="AK48" s="31"/>
      <c r="AL48" s="31">
        <v>1</v>
      </c>
      <c r="AM48" s="31"/>
      <c r="AN48" s="31"/>
      <c r="AO48" s="31">
        <v>1</v>
      </c>
      <c r="AP48" s="31"/>
      <c r="AQ48" s="31"/>
      <c r="AR48" s="31"/>
      <c r="AS48" s="31"/>
      <c r="AT48" s="31"/>
      <c r="AU48" s="37" t="s">
        <v>1179</v>
      </c>
      <c r="AV48" s="31"/>
      <c r="AW48" s="31"/>
      <c r="AX48" s="31">
        <v>1</v>
      </c>
      <c r="AY48" s="31"/>
      <c r="AZ48" s="31">
        <v>1</v>
      </c>
      <c r="BA48" s="32"/>
      <c r="BB48" s="32"/>
      <c r="BC48" s="56"/>
      <c r="BD48" s="56"/>
      <c r="BE48" s="56"/>
      <c r="BF48" s="56"/>
      <c r="BG48" s="56"/>
    </row>
    <row r="49" spans="2:59" ht="23.1" customHeight="1" x14ac:dyDescent="0.25">
      <c r="B49" s="58">
        <v>41</v>
      </c>
      <c r="C49" s="26" t="s">
        <v>1039</v>
      </c>
      <c r="D49" s="43"/>
      <c r="E49" s="42"/>
      <c r="F49" s="43">
        <v>1</v>
      </c>
      <c r="G49" s="42"/>
      <c r="H49" s="84" t="s">
        <v>1123</v>
      </c>
      <c r="I49" s="31"/>
      <c r="J49" s="31">
        <v>2</v>
      </c>
      <c r="K49" s="32"/>
      <c r="L49" s="32"/>
      <c r="M49" s="32"/>
      <c r="N49" s="32"/>
      <c r="O49" s="6"/>
      <c r="P49" s="6"/>
      <c r="Q49" s="6"/>
      <c r="R49" s="6"/>
      <c r="S49" s="29">
        <v>43724</v>
      </c>
      <c r="T49" s="31">
        <v>1</v>
      </c>
      <c r="U49" s="31"/>
      <c r="V49" s="31"/>
      <c r="W49" s="31"/>
      <c r="X49" s="31">
        <v>1</v>
      </c>
      <c r="Y49" s="31">
        <v>1</v>
      </c>
      <c r="Z49" s="31"/>
      <c r="AA49" s="31"/>
      <c r="AB49" s="31"/>
      <c r="AC49" s="31"/>
      <c r="AD49" s="31"/>
      <c r="AE49" s="6"/>
      <c r="AF49" s="34" t="s">
        <v>172</v>
      </c>
      <c r="AG49" s="29">
        <v>43725</v>
      </c>
      <c r="AH49" s="28">
        <v>43738</v>
      </c>
      <c r="AI49" s="28">
        <v>43738</v>
      </c>
      <c r="AJ49" s="31">
        <v>1</v>
      </c>
      <c r="AK49" s="31"/>
      <c r="AL49" s="31">
        <v>1</v>
      </c>
      <c r="AM49" s="31"/>
      <c r="AN49" s="31"/>
      <c r="AO49" s="31">
        <v>1</v>
      </c>
      <c r="AP49" s="31"/>
      <c r="AQ49" s="31"/>
      <c r="AR49" s="31"/>
      <c r="AS49" s="31"/>
      <c r="AT49" s="31"/>
      <c r="AU49" s="31"/>
      <c r="AV49" s="31"/>
      <c r="AW49" s="31"/>
      <c r="AX49" s="31">
        <v>1</v>
      </c>
      <c r="AY49" s="31"/>
      <c r="AZ49" s="31">
        <v>1</v>
      </c>
      <c r="BA49" s="32"/>
      <c r="BB49" s="32"/>
      <c r="BC49" s="56"/>
      <c r="BD49" s="56"/>
      <c r="BE49" s="56"/>
      <c r="BF49" s="56"/>
      <c r="BG49" s="56"/>
    </row>
    <row r="50" spans="2:59" ht="23.1" customHeight="1" x14ac:dyDescent="0.25">
      <c r="B50" s="58">
        <v>42</v>
      </c>
      <c r="C50" s="26" t="s">
        <v>1040</v>
      </c>
      <c r="D50" s="43"/>
      <c r="E50" s="42"/>
      <c r="F50" s="43">
        <v>1</v>
      </c>
      <c r="G50" s="42"/>
      <c r="H50" s="84" t="s">
        <v>1124</v>
      </c>
      <c r="I50" s="31"/>
      <c r="J50" s="31">
        <v>1</v>
      </c>
      <c r="K50" s="32"/>
      <c r="L50" s="32"/>
      <c r="M50" s="32"/>
      <c r="N50" s="32"/>
      <c r="O50" s="6"/>
      <c r="P50" s="6"/>
      <c r="Q50" s="6"/>
      <c r="R50" s="6"/>
      <c r="S50" s="29">
        <v>43725</v>
      </c>
      <c r="T50" s="31">
        <v>1</v>
      </c>
      <c r="U50" s="31"/>
      <c r="V50" s="31"/>
      <c r="W50" s="31"/>
      <c r="X50" s="31">
        <v>1</v>
      </c>
      <c r="Y50" s="31">
        <v>1</v>
      </c>
      <c r="Z50" s="31"/>
      <c r="AA50" s="31"/>
      <c r="AB50" s="31"/>
      <c r="AC50" s="31"/>
      <c r="AD50" s="31"/>
      <c r="AE50" s="6"/>
      <c r="AF50" s="34" t="s">
        <v>726</v>
      </c>
      <c r="AG50" s="29">
        <v>43725</v>
      </c>
      <c r="AH50" s="28">
        <v>43742</v>
      </c>
      <c r="AI50" s="28">
        <v>43742</v>
      </c>
      <c r="AJ50" s="31">
        <v>1</v>
      </c>
      <c r="AK50" s="31"/>
      <c r="AL50" s="31">
        <v>1</v>
      </c>
      <c r="AM50" s="31"/>
      <c r="AN50" s="31"/>
      <c r="AO50" s="31"/>
      <c r="AP50" s="31"/>
      <c r="AQ50" s="31">
        <v>1</v>
      </c>
      <c r="AR50" s="31"/>
      <c r="AS50" s="31"/>
      <c r="AT50" s="31"/>
      <c r="AU50" s="31" t="s">
        <v>1178</v>
      </c>
      <c r="AV50" s="31"/>
      <c r="AW50" s="31"/>
      <c r="AX50" s="31">
        <v>1</v>
      </c>
      <c r="AY50" s="31"/>
      <c r="AZ50" s="31">
        <v>1</v>
      </c>
      <c r="BA50" s="32"/>
      <c r="BB50" s="32"/>
      <c r="BC50" s="56"/>
      <c r="BD50" s="56"/>
      <c r="BE50" s="56"/>
      <c r="BF50" s="56"/>
      <c r="BG50" s="56"/>
    </row>
    <row r="51" spans="2:59" ht="23.1" customHeight="1" x14ac:dyDescent="0.25">
      <c r="B51" s="58">
        <v>43</v>
      </c>
      <c r="C51" s="26" t="s">
        <v>1041</v>
      </c>
      <c r="D51" s="43"/>
      <c r="E51" s="42"/>
      <c r="F51" s="43">
        <v>1</v>
      </c>
      <c r="G51" s="42"/>
      <c r="H51" s="84" t="s">
        <v>1125</v>
      </c>
      <c r="I51" s="31"/>
      <c r="J51" s="31">
        <v>2</v>
      </c>
      <c r="K51" s="32"/>
      <c r="L51" s="32"/>
      <c r="M51" s="32"/>
      <c r="N51" s="32"/>
      <c r="O51" s="6"/>
      <c r="P51" s="6"/>
      <c r="Q51" s="6"/>
      <c r="R51" s="6"/>
      <c r="S51" s="29">
        <v>43725</v>
      </c>
      <c r="T51" s="31">
        <v>1</v>
      </c>
      <c r="U51" s="31"/>
      <c r="V51" s="31"/>
      <c r="W51" s="31"/>
      <c r="X51" s="31">
        <v>1</v>
      </c>
      <c r="Y51" s="31">
        <v>1</v>
      </c>
      <c r="Z51" s="31"/>
      <c r="AA51" s="31"/>
      <c r="AB51" s="31"/>
      <c r="AC51" s="31"/>
      <c r="AD51" s="31"/>
      <c r="AE51" s="6"/>
      <c r="AF51" s="34" t="s">
        <v>1174</v>
      </c>
      <c r="AG51" s="29">
        <v>43725</v>
      </c>
      <c r="AH51" s="28">
        <v>43732</v>
      </c>
      <c r="AI51" s="28">
        <v>43735</v>
      </c>
      <c r="AJ51" s="31">
        <v>1</v>
      </c>
      <c r="AK51" s="31"/>
      <c r="AL51" s="31">
        <v>1</v>
      </c>
      <c r="AM51" s="31"/>
      <c r="AN51" s="31"/>
      <c r="AO51" s="31"/>
      <c r="AP51" s="31"/>
      <c r="AQ51" s="31">
        <v>1</v>
      </c>
      <c r="AR51" s="31"/>
      <c r="AS51" s="31"/>
      <c r="AT51" s="31"/>
      <c r="AU51" s="31" t="s">
        <v>1178</v>
      </c>
      <c r="AV51" s="31"/>
      <c r="AW51" s="31"/>
      <c r="AX51" s="31">
        <v>1</v>
      </c>
      <c r="AY51" s="31"/>
      <c r="AZ51" s="31">
        <v>1</v>
      </c>
      <c r="BA51" s="32"/>
      <c r="BB51" s="32"/>
      <c r="BC51" s="56"/>
      <c r="BD51" s="56"/>
      <c r="BE51" s="56"/>
      <c r="BF51" s="56"/>
      <c r="BG51" s="56"/>
    </row>
    <row r="52" spans="2:59" ht="23.1" customHeight="1" x14ac:dyDescent="0.25">
      <c r="B52" s="58">
        <v>44</v>
      </c>
      <c r="C52" s="26" t="s">
        <v>1042</v>
      </c>
      <c r="D52" s="43"/>
      <c r="E52" s="42"/>
      <c r="F52" s="43">
        <v>1</v>
      </c>
      <c r="G52" s="42"/>
      <c r="H52" s="84" t="s">
        <v>1126</v>
      </c>
      <c r="I52" s="31"/>
      <c r="J52" s="31">
        <v>1</v>
      </c>
      <c r="K52" s="32"/>
      <c r="L52" s="32"/>
      <c r="M52" s="32"/>
      <c r="N52" s="32"/>
      <c r="O52" s="6"/>
      <c r="P52" s="6"/>
      <c r="Q52" s="6"/>
      <c r="R52" s="6"/>
      <c r="S52" s="29">
        <v>43725</v>
      </c>
      <c r="T52" s="31">
        <v>1</v>
      </c>
      <c r="U52" s="31"/>
      <c r="V52" s="31"/>
      <c r="W52" s="31"/>
      <c r="X52" s="31">
        <v>1</v>
      </c>
      <c r="Y52" s="31">
        <v>1</v>
      </c>
      <c r="Z52" s="31"/>
      <c r="AA52" s="31"/>
      <c r="AB52" s="31"/>
      <c r="AC52" s="31"/>
      <c r="AD52" s="31"/>
      <c r="AE52" s="6"/>
      <c r="AF52" s="34" t="s">
        <v>726</v>
      </c>
      <c r="AG52" s="29">
        <v>43725</v>
      </c>
      <c r="AH52" s="28">
        <v>43742</v>
      </c>
      <c r="AI52" s="28">
        <v>43742</v>
      </c>
      <c r="AJ52" s="31">
        <v>1</v>
      </c>
      <c r="AK52" s="31"/>
      <c r="AL52" s="31">
        <v>1</v>
      </c>
      <c r="AM52" s="31"/>
      <c r="AN52" s="31"/>
      <c r="AO52" s="31"/>
      <c r="AP52" s="31"/>
      <c r="AQ52" s="31">
        <v>1</v>
      </c>
      <c r="AR52" s="31"/>
      <c r="AS52" s="31"/>
      <c r="AT52" s="31"/>
      <c r="AU52" s="31" t="s">
        <v>1178</v>
      </c>
      <c r="AV52" s="31"/>
      <c r="AW52" s="31"/>
      <c r="AX52" s="31">
        <v>1</v>
      </c>
      <c r="AY52" s="31"/>
      <c r="AZ52" s="31">
        <v>1</v>
      </c>
      <c r="BA52" s="32"/>
      <c r="BB52" s="32"/>
      <c r="BC52" s="56"/>
      <c r="BD52" s="56"/>
      <c r="BE52" s="56"/>
      <c r="BF52" s="56"/>
      <c r="BG52" s="56"/>
    </row>
    <row r="53" spans="2:59" ht="23.1" customHeight="1" x14ac:dyDescent="0.25">
      <c r="B53" s="58">
        <v>45</v>
      </c>
      <c r="C53" s="26" t="s">
        <v>1043</v>
      </c>
      <c r="D53" s="43"/>
      <c r="E53" s="42"/>
      <c r="F53" s="43">
        <v>1</v>
      </c>
      <c r="G53" s="42"/>
      <c r="H53" s="84" t="s">
        <v>1127</v>
      </c>
      <c r="I53" s="31"/>
      <c r="J53" s="31">
        <v>1</v>
      </c>
      <c r="K53" s="32"/>
      <c r="L53" s="32"/>
      <c r="M53" s="32"/>
      <c r="N53" s="32"/>
      <c r="O53" s="6"/>
      <c r="P53" s="6"/>
      <c r="Q53" s="6"/>
      <c r="R53" s="6"/>
      <c r="S53" s="29">
        <v>43725</v>
      </c>
      <c r="T53" s="31">
        <v>1</v>
      </c>
      <c r="U53" s="31"/>
      <c r="V53" s="31"/>
      <c r="W53" s="31"/>
      <c r="X53" s="31">
        <v>1</v>
      </c>
      <c r="Y53" s="31">
        <v>1</v>
      </c>
      <c r="Z53" s="31"/>
      <c r="AA53" s="31"/>
      <c r="AB53" s="31"/>
      <c r="AC53" s="31"/>
      <c r="AD53" s="31"/>
      <c r="AE53" s="6"/>
      <c r="AF53" s="34" t="s">
        <v>172</v>
      </c>
      <c r="AG53" s="29">
        <v>43725</v>
      </c>
      <c r="AH53" s="28">
        <v>43735</v>
      </c>
      <c r="AI53" s="28">
        <v>43738</v>
      </c>
      <c r="AJ53" s="31"/>
      <c r="AK53" s="31">
        <v>1</v>
      </c>
      <c r="AL53" s="31">
        <v>1</v>
      </c>
      <c r="AM53" s="31"/>
      <c r="AN53" s="31"/>
      <c r="AO53" s="31"/>
      <c r="AP53" s="31">
        <v>1</v>
      </c>
      <c r="AQ53" s="31"/>
      <c r="AR53" s="31"/>
      <c r="AS53" s="31"/>
      <c r="AT53" s="31"/>
      <c r="AU53" s="31"/>
      <c r="AV53" s="31"/>
      <c r="AW53" s="31"/>
      <c r="AX53" s="31"/>
      <c r="AY53" s="31">
        <v>1</v>
      </c>
      <c r="AZ53" s="31">
        <v>1</v>
      </c>
      <c r="BA53" s="32"/>
      <c r="BB53" s="32"/>
      <c r="BC53" s="56"/>
      <c r="BD53" s="56"/>
      <c r="BE53" s="56"/>
      <c r="BF53" s="56"/>
      <c r="BG53" s="56"/>
    </row>
    <row r="54" spans="2:59" ht="23.1" customHeight="1" x14ac:dyDescent="0.25">
      <c r="B54" s="58">
        <v>46</v>
      </c>
      <c r="C54" s="26" t="s">
        <v>1044</v>
      </c>
      <c r="D54" s="43"/>
      <c r="E54" s="42"/>
      <c r="F54" s="43">
        <v>1</v>
      </c>
      <c r="G54" s="42"/>
      <c r="H54" s="84" t="s">
        <v>1128</v>
      </c>
      <c r="I54" s="31"/>
      <c r="J54" s="31">
        <v>1</v>
      </c>
      <c r="K54" s="32"/>
      <c r="L54" s="32"/>
      <c r="M54" s="32"/>
      <c r="N54" s="32"/>
      <c r="O54" s="6"/>
      <c r="P54" s="6"/>
      <c r="Q54" s="6"/>
      <c r="R54" s="6"/>
      <c r="S54" s="29">
        <v>43726</v>
      </c>
      <c r="T54" s="31">
        <v>1</v>
      </c>
      <c r="U54" s="31"/>
      <c r="V54" s="31"/>
      <c r="W54" s="31"/>
      <c r="X54" s="31">
        <v>1</v>
      </c>
      <c r="Y54" s="31">
        <v>1</v>
      </c>
      <c r="Z54" s="31"/>
      <c r="AA54" s="31"/>
      <c r="AB54" s="31"/>
      <c r="AC54" s="31"/>
      <c r="AD54" s="31"/>
      <c r="AE54" s="6"/>
      <c r="AF54" s="34" t="s">
        <v>172</v>
      </c>
      <c r="AG54" s="29">
        <v>43726</v>
      </c>
      <c r="AH54" s="28">
        <v>43727</v>
      </c>
      <c r="AI54" s="28">
        <v>43738</v>
      </c>
      <c r="AJ54" s="31">
        <v>1</v>
      </c>
      <c r="AK54" s="31"/>
      <c r="AL54" s="31">
        <v>1</v>
      </c>
      <c r="AM54" s="31"/>
      <c r="AN54" s="31"/>
      <c r="AO54" s="31">
        <v>1</v>
      </c>
      <c r="AP54" s="31"/>
      <c r="AQ54" s="31"/>
      <c r="AR54" s="31"/>
      <c r="AS54" s="31"/>
      <c r="AT54" s="31"/>
      <c r="AU54" s="31"/>
      <c r="AV54" s="31"/>
      <c r="AW54" s="31"/>
      <c r="AX54" s="31"/>
      <c r="AY54" s="31">
        <v>1</v>
      </c>
      <c r="AZ54" s="31">
        <v>1</v>
      </c>
      <c r="BA54" s="32"/>
      <c r="BB54" s="32"/>
      <c r="BC54" s="56"/>
      <c r="BD54" s="56"/>
      <c r="BE54" s="56"/>
      <c r="BF54" s="56"/>
      <c r="BG54" s="56"/>
    </row>
    <row r="55" spans="2:59" ht="23.1" customHeight="1" x14ac:dyDescent="0.25">
      <c r="B55" s="58">
        <v>47</v>
      </c>
      <c r="C55" s="26" t="s">
        <v>1045</v>
      </c>
      <c r="D55" s="43"/>
      <c r="E55" s="42"/>
      <c r="F55" s="43">
        <v>1</v>
      </c>
      <c r="G55" s="42"/>
      <c r="H55" s="84" t="s">
        <v>1129</v>
      </c>
      <c r="I55" s="31"/>
      <c r="J55" s="31">
        <v>1</v>
      </c>
      <c r="K55" s="32"/>
      <c r="L55" s="32"/>
      <c r="M55" s="32"/>
      <c r="N55" s="32"/>
      <c r="O55" s="6"/>
      <c r="P55" s="6"/>
      <c r="Q55" s="6"/>
      <c r="R55" s="6"/>
      <c r="S55" s="29">
        <v>43726</v>
      </c>
      <c r="T55" s="31">
        <v>1</v>
      </c>
      <c r="U55" s="31"/>
      <c r="V55" s="31"/>
      <c r="W55" s="31"/>
      <c r="X55" s="31">
        <v>1</v>
      </c>
      <c r="Y55" s="31">
        <v>1</v>
      </c>
      <c r="Z55" s="31"/>
      <c r="AA55" s="31"/>
      <c r="AB55" s="31"/>
      <c r="AC55" s="31"/>
      <c r="AD55" s="31"/>
      <c r="AE55" s="6"/>
      <c r="AF55" s="34" t="s">
        <v>172</v>
      </c>
      <c r="AG55" s="29">
        <v>43726</v>
      </c>
      <c r="AH55" s="28">
        <v>43727</v>
      </c>
      <c r="AI55" s="28">
        <v>43738</v>
      </c>
      <c r="AJ55" s="31">
        <v>1</v>
      </c>
      <c r="AK55" s="31"/>
      <c r="AL55" s="31">
        <v>1</v>
      </c>
      <c r="AM55" s="31"/>
      <c r="AN55" s="31"/>
      <c r="AO55" s="31">
        <v>1</v>
      </c>
      <c r="AP55" s="31"/>
      <c r="AQ55" s="31"/>
      <c r="AR55" s="31"/>
      <c r="AS55" s="31"/>
      <c r="AT55" s="31"/>
      <c r="AU55" s="31"/>
      <c r="AV55" s="31"/>
      <c r="AW55" s="31"/>
      <c r="AX55" s="31">
        <v>1</v>
      </c>
      <c r="AY55" s="31"/>
      <c r="AZ55" s="31">
        <v>1</v>
      </c>
      <c r="BA55" s="32"/>
      <c r="BB55" s="32"/>
      <c r="BC55" s="56"/>
      <c r="BD55" s="56"/>
      <c r="BE55" s="56"/>
      <c r="BF55" s="56"/>
      <c r="BG55" s="56"/>
    </row>
    <row r="56" spans="2:59" ht="23.1" customHeight="1" x14ac:dyDescent="0.25">
      <c r="B56" s="58">
        <v>48</v>
      </c>
      <c r="C56" s="26" t="s">
        <v>1046</v>
      </c>
      <c r="D56" s="43"/>
      <c r="E56" s="42"/>
      <c r="F56" s="43">
        <v>1</v>
      </c>
      <c r="G56" s="42"/>
      <c r="H56" s="84" t="s">
        <v>1130</v>
      </c>
      <c r="I56" s="31"/>
      <c r="J56" s="31">
        <v>1</v>
      </c>
      <c r="K56" s="32"/>
      <c r="L56" s="32"/>
      <c r="M56" s="32"/>
      <c r="N56" s="32"/>
      <c r="O56" s="6"/>
      <c r="P56" s="6"/>
      <c r="Q56" s="6"/>
      <c r="R56" s="6"/>
      <c r="S56" s="29">
        <v>43727</v>
      </c>
      <c r="T56" s="31">
        <v>1</v>
      </c>
      <c r="U56" s="31"/>
      <c r="V56" s="31"/>
      <c r="W56" s="31"/>
      <c r="X56" s="31">
        <v>1</v>
      </c>
      <c r="Y56" s="31">
        <v>1</v>
      </c>
      <c r="Z56" s="31"/>
      <c r="AA56" s="31"/>
      <c r="AB56" s="31"/>
      <c r="AC56" s="31"/>
      <c r="AD56" s="31"/>
      <c r="AE56" s="6"/>
      <c r="AF56" s="34" t="s">
        <v>172</v>
      </c>
      <c r="AG56" s="29">
        <v>43727</v>
      </c>
      <c r="AH56" s="28">
        <v>43727</v>
      </c>
      <c r="AI56" s="28">
        <v>43738</v>
      </c>
      <c r="AJ56" s="31"/>
      <c r="AK56" s="31">
        <v>1</v>
      </c>
      <c r="AL56" s="31">
        <v>1</v>
      </c>
      <c r="AM56" s="31"/>
      <c r="AN56" s="31">
        <v>1</v>
      </c>
      <c r="AO56" s="31"/>
      <c r="AP56" s="31"/>
      <c r="AQ56" s="31"/>
      <c r="AR56" s="31"/>
      <c r="AS56" s="31"/>
      <c r="AT56" s="31"/>
      <c r="AU56" s="31"/>
      <c r="AV56" s="31"/>
      <c r="AW56" s="31">
        <v>1</v>
      </c>
      <c r="AX56" s="31"/>
      <c r="AY56" s="31"/>
      <c r="AZ56" s="31">
        <v>1</v>
      </c>
      <c r="BA56" s="32"/>
      <c r="BB56" s="32"/>
      <c r="BC56" s="56"/>
      <c r="BD56" s="56"/>
      <c r="BE56" s="56"/>
      <c r="BF56" s="56"/>
      <c r="BG56" s="56"/>
    </row>
    <row r="57" spans="2:59" ht="23.1" customHeight="1" x14ac:dyDescent="0.25">
      <c r="B57" s="58">
        <v>49</v>
      </c>
      <c r="C57" s="26" t="s">
        <v>1047</v>
      </c>
      <c r="D57" s="43"/>
      <c r="E57" s="42"/>
      <c r="F57" s="43">
        <v>1</v>
      </c>
      <c r="G57" s="42"/>
      <c r="H57" s="84" t="s">
        <v>1131</v>
      </c>
      <c r="I57" s="31"/>
      <c r="J57" s="31">
        <v>1</v>
      </c>
      <c r="K57" s="32"/>
      <c r="L57" s="32"/>
      <c r="M57" s="32"/>
      <c r="N57" s="32"/>
      <c r="O57" s="6"/>
      <c r="P57" s="6"/>
      <c r="Q57" s="6"/>
      <c r="R57" s="6"/>
      <c r="S57" s="29">
        <v>43727</v>
      </c>
      <c r="T57" s="31">
        <v>1</v>
      </c>
      <c r="U57" s="31"/>
      <c r="V57" s="31"/>
      <c r="W57" s="31"/>
      <c r="X57" s="31">
        <v>1</v>
      </c>
      <c r="Y57" s="31">
        <v>1</v>
      </c>
      <c r="Z57" s="31"/>
      <c r="AA57" s="31"/>
      <c r="AB57" s="31"/>
      <c r="AC57" s="31"/>
      <c r="AD57" s="31"/>
      <c r="AE57" s="6"/>
      <c r="AF57" s="34" t="s">
        <v>172</v>
      </c>
      <c r="AG57" s="29">
        <v>43727</v>
      </c>
      <c r="AH57" s="28">
        <v>43727</v>
      </c>
      <c r="AI57" s="28">
        <v>43738</v>
      </c>
      <c r="AJ57" s="31">
        <v>1</v>
      </c>
      <c r="AK57" s="31"/>
      <c r="AL57" s="31">
        <v>1</v>
      </c>
      <c r="AM57" s="31"/>
      <c r="AN57" s="31"/>
      <c r="AO57" s="31">
        <v>1</v>
      </c>
      <c r="AP57" s="31"/>
      <c r="AQ57" s="31"/>
      <c r="AR57" s="31"/>
      <c r="AS57" s="31"/>
      <c r="AT57" s="31"/>
      <c r="AU57" s="31"/>
      <c r="AV57" s="31"/>
      <c r="AW57" s="31"/>
      <c r="AX57" s="31">
        <v>1</v>
      </c>
      <c r="AY57" s="31"/>
      <c r="AZ57" s="31">
        <v>1</v>
      </c>
      <c r="BA57" s="32"/>
      <c r="BB57" s="32"/>
      <c r="BC57" s="56"/>
      <c r="BD57" s="56"/>
      <c r="BE57" s="56"/>
      <c r="BF57" s="56"/>
      <c r="BG57" s="56"/>
    </row>
    <row r="58" spans="2:59" ht="23.1" customHeight="1" x14ac:dyDescent="0.25">
      <c r="B58" s="58">
        <v>50</v>
      </c>
      <c r="C58" s="26" t="s">
        <v>1048</v>
      </c>
      <c r="D58" s="43"/>
      <c r="E58" s="42"/>
      <c r="F58" s="43">
        <v>1</v>
      </c>
      <c r="G58" s="42"/>
      <c r="H58" s="84" t="s">
        <v>1132</v>
      </c>
      <c r="I58" s="31"/>
      <c r="J58" s="31">
        <v>1</v>
      </c>
      <c r="K58" s="32"/>
      <c r="L58" s="32"/>
      <c r="M58" s="32"/>
      <c r="N58" s="32"/>
      <c r="O58" s="6"/>
      <c r="P58" s="6"/>
      <c r="Q58" s="6"/>
      <c r="R58" s="6"/>
      <c r="S58" s="29">
        <v>43727</v>
      </c>
      <c r="T58" s="31">
        <v>1</v>
      </c>
      <c r="U58" s="31"/>
      <c r="V58" s="31"/>
      <c r="W58" s="31"/>
      <c r="X58" s="31">
        <v>1</v>
      </c>
      <c r="Y58" s="31">
        <v>1</v>
      </c>
      <c r="Z58" s="31"/>
      <c r="AA58" s="31"/>
      <c r="AB58" s="31"/>
      <c r="AC58" s="31"/>
      <c r="AD58" s="31"/>
      <c r="AE58" s="6"/>
      <c r="AF58" s="34" t="s">
        <v>172</v>
      </c>
      <c r="AG58" s="29">
        <v>43727</v>
      </c>
      <c r="AH58" s="28">
        <v>43728</v>
      </c>
      <c r="AI58" s="28">
        <v>43738</v>
      </c>
      <c r="AJ58" s="31">
        <v>1</v>
      </c>
      <c r="AK58" s="31"/>
      <c r="AL58" s="31">
        <v>1</v>
      </c>
      <c r="AM58" s="31"/>
      <c r="AN58" s="31"/>
      <c r="AO58" s="31">
        <v>1</v>
      </c>
      <c r="AP58" s="31"/>
      <c r="AQ58" s="31"/>
      <c r="AR58" s="31"/>
      <c r="AS58" s="31"/>
      <c r="AT58" s="31"/>
      <c r="AU58" s="31"/>
      <c r="AV58" s="31"/>
      <c r="AW58" s="31"/>
      <c r="AX58" s="31">
        <v>1</v>
      </c>
      <c r="AY58" s="31"/>
      <c r="AZ58" s="31">
        <v>1</v>
      </c>
      <c r="BA58" s="32"/>
      <c r="BB58" s="32"/>
      <c r="BC58" s="56"/>
      <c r="BD58" s="56"/>
      <c r="BE58" s="56"/>
      <c r="BF58" s="56"/>
      <c r="BG58" s="56"/>
    </row>
    <row r="59" spans="2:59" ht="23.1" customHeight="1" x14ac:dyDescent="0.25">
      <c r="B59" s="58">
        <v>51</v>
      </c>
      <c r="C59" s="26" t="s">
        <v>1049</v>
      </c>
      <c r="D59" s="43"/>
      <c r="E59" s="42"/>
      <c r="F59" s="43">
        <v>1</v>
      </c>
      <c r="G59" s="42"/>
      <c r="H59" s="84" t="s">
        <v>1133</v>
      </c>
      <c r="I59" s="31"/>
      <c r="J59" s="31">
        <v>1</v>
      </c>
      <c r="K59" s="32"/>
      <c r="L59" s="32"/>
      <c r="M59" s="32"/>
      <c r="N59" s="32"/>
      <c r="O59" s="6"/>
      <c r="P59" s="6"/>
      <c r="Q59" s="6"/>
      <c r="R59" s="6"/>
      <c r="S59" s="29">
        <v>43727</v>
      </c>
      <c r="T59" s="31">
        <v>1</v>
      </c>
      <c r="U59" s="31"/>
      <c r="V59" s="31"/>
      <c r="W59" s="31"/>
      <c r="X59" s="31">
        <v>1</v>
      </c>
      <c r="Y59" s="31">
        <v>1</v>
      </c>
      <c r="Z59" s="31"/>
      <c r="AA59" s="31"/>
      <c r="AB59" s="31"/>
      <c r="AC59" s="31"/>
      <c r="AD59" s="31"/>
      <c r="AE59" s="6"/>
      <c r="AF59" s="34" t="s">
        <v>172</v>
      </c>
      <c r="AG59" s="29">
        <v>43727</v>
      </c>
      <c r="AH59" s="28">
        <v>43728</v>
      </c>
      <c r="AI59" s="28">
        <v>43739</v>
      </c>
      <c r="AJ59" s="31"/>
      <c r="AK59" s="31">
        <v>1</v>
      </c>
      <c r="AL59" s="31">
        <v>1</v>
      </c>
      <c r="AM59" s="31"/>
      <c r="AN59" s="31"/>
      <c r="AO59" s="31">
        <v>1</v>
      </c>
      <c r="AP59" s="31"/>
      <c r="AQ59" s="31"/>
      <c r="AR59" s="31"/>
      <c r="AS59" s="31"/>
      <c r="AT59" s="31"/>
      <c r="AU59" s="31"/>
      <c r="AV59" s="31"/>
      <c r="AW59" s="31">
        <v>1</v>
      </c>
      <c r="AX59" s="31"/>
      <c r="AY59" s="31"/>
      <c r="AZ59" s="31">
        <v>1</v>
      </c>
      <c r="BA59" s="32"/>
      <c r="BB59" s="32"/>
      <c r="BC59" s="56"/>
      <c r="BD59" s="56"/>
      <c r="BE59" s="56"/>
      <c r="BF59" s="56"/>
      <c r="BG59" s="56"/>
    </row>
    <row r="60" spans="2:59" ht="23.1" customHeight="1" x14ac:dyDescent="0.25">
      <c r="B60" s="58">
        <v>52</v>
      </c>
      <c r="C60" s="26" t="s">
        <v>1050</v>
      </c>
      <c r="D60" s="43"/>
      <c r="E60" s="42"/>
      <c r="F60" s="43">
        <v>1</v>
      </c>
      <c r="G60" s="42"/>
      <c r="H60" s="84" t="s">
        <v>1134</v>
      </c>
      <c r="I60" s="31"/>
      <c r="J60" s="31">
        <v>1</v>
      </c>
      <c r="K60" s="32"/>
      <c r="L60" s="32"/>
      <c r="M60" s="32"/>
      <c r="N60" s="32"/>
      <c r="O60" s="6"/>
      <c r="P60" s="6"/>
      <c r="Q60" s="6"/>
      <c r="R60" s="6"/>
      <c r="S60" s="29">
        <v>43727</v>
      </c>
      <c r="T60" s="31">
        <v>1</v>
      </c>
      <c r="U60" s="31"/>
      <c r="V60" s="31"/>
      <c r="W60" s="31"/>
      <c r="X60" s="31">
        <v>1</v>
      </c>
      <c r="Y60" s="31">
        <v>1</v>
      </c>
      <c r="Z60" s="31"/>
      <c r="AA60" s="31"/>
      <c r="AB60" s="31"/>
      <c r="AC60" s="31"/>
      <c r="AD60" s="31"/>
      <c r="AE60" s="6"/>
      <c r="AF60" s="34" t="s">
        <v>172</v>
      </c>
      <c r="AG60" s="29">
        <v>43727</v>
      </c>
      <c r="AH60" s="28">
        <v>43728</v>
      </c>
      <c r="AI60" s="28">
        <v>43739</v>
      </c>
      <c r="AJ60" s="31">
        <v>1</v>
      </c>
      <c r="AK60" s="31"/>
      <c r="AL60" s="31">
        <v>1</v>
      </c>
      <c r="AM60" s="31"/>
      <c r="AN60" s="31">
        <v>1</v>
      </c>
      <c r="AO60" s="31"/>
      <c r="AP60" s="31"/>
      <c r="AQ60" s="31"/>
      <c r="AR60" s="31"/>
      <c r="AS60" s="31"/>
      <c r="AT60" s="31"/>
      <c r="AU60" s="31"/>
      <c r="AV60" s="31"/>
      <c r="AW60" s="31">
        <v>1</v>
      </c>
      <c r="AX60" s="31"/>
      <c r="AY60" s="31"/>
      <c r="AZ60" s="31">
        <v>1</v>
      </c>
      <c r="BA60" s="32"/>
      <c r="BB60" s="32"/>
      <c r="BC60" s="56"/>
      <c r="BD60" s="56"/>
      <c r="BE60" s="56"/>
      <c r="BF60" s="56"/>
      <c r="BG60" s="56"/>
    </row>
    <row r="61" spans="2:59" ht="23.1" customHeight="1" x14ac:dyDescent="0.25">
      <c r="B61" s="58">
        <v>53</v>
      </c>
      <c r="C61" s="26" t="s">
        <v>1051</v>
      </c>
      <c r="D61" s="43"/>
      <c r="E61" s="42"/>
      <c r="F61" s="43">
        <v>1</v>
      </c>
      <c r="G61" s="42"/>
      <c r="H61" s="84" t="s">
        <v>1134</v>
      </c>
      <c r="I61" s="31"/>
      <c r="J61" s="31">
        <v>1</v>
      </c>
      <c r="K61" s="32"/>
      <c r="L61" s="32"/>
      <c r="M61" s="32"/>
      <c r="N61" s="32"/>
      <c r="O61" s="6"/>
      <c r="P61" s="6"/>
      <c r="Q61" s="6"/>
      <c r="R61" s="6"/>
      <c r="S61" s="29">
        <v>43727</v>
      </c>
      <c r="T61" s="31">
        <v>1</v>
      </c>
      <c r="U61" s="31"/>
      <c r="V61" s="31"/>
      <c r="W61" s="31"/>
      <c r="X61" s="31">
        <v>1</v>
      </c>
      <c r="Y61" s="31">
        <v>1</v>
      </c>
      <c r="Z61" s="31"/>
      <c r="AA61" s="31"/>
      <c r="AB61" s="31"/>
      <c r="AC61" s="31"/>
      <c r="AD61" s="31"/>
      <c r="AE61" s="6"/>
      <c r="AF61" s="34" t="s">
        <v>172</v>
      </c>
      <c r="AG61" s="29">
        <v>43727</v>
      </c>
      <c r="AH61" s="28">
        <v>43728</v>
      </c>
      <c r="AI61" s="28">
        <v>43739</v>
      </c>
      <c r="AJ61" s="31"/>
      <c r="AK61" s="31">
        <v>1</v>
      </c>
      <c r="AL61" s="31">
        <v>1</v>
      </c>
      <c r="AM61" s="31"/>
      <c r="AN61" s="31">
        <v>1</v>
      </c>
      <c r="AO61" s="31"/>
      <c r="AP61" s="31"/>
      <c r="AQ61" s="31"/>
      <c r="AR61" s="31"/>
      <c r="AS61" s="31"/>
      <c r="AT61" s="31"/>
      <c r="AU61" s="31"/>
      <c r="AV61" s="31"/>
      <c r="AW61" s="31">
        <v>1</v>
      </c>
      <c r="AX61" s="31"/>
      <c r="AY61" s="31"/>
      <c r="AZ61" s="31">
        <v>1</v>
      </c>
      <c r="BA61" s="32"/>
      <c r="BB61" s="32"/>
      <c r="BC61" s="56"/>
      <c r="BD61" s="56"/>
      <c r="BE61" s="56"/>
      <c r="BF61" s="56"/>
      <c r="BG61" s="56"/>
    </row>
    <row r="62" spans="2:59" ht="23.1" customHeight="1" x14ac:dyDescent="0.25">
      <c r="B62" s="58">
        <v>54</v>
      </c>
      <c r="C62" s="26" t="s">
        <v>1052</v>
      </c>
      <c r="D62" s="43"/>
      <c r="E62" s="42"/>
      <c r="F62" s="43">
        <v>1</v>
      </c>
      <c r="G62" s="42"/>
      <c r="H62" s="84" t="s">
        <v>1134</v>
      </c>
      <c r="I62" s="31"/>
      <c r="J62" s="31">
        <v>1</v>
      </c>
      <c r="K62" s="32"/>
      <c r="L62" s="32"/>
      <c r="M62" s="32"/>
      <c r="N62" s="32"/>
      <c r="O62" s="6"/>
      <c r="P62" s="6"/>
      <c r="Q62" s="6"/>
      <c r="R62" s="6"/>
      <c r="S62" s="29">
        <v>43727</v>
      </c>
      <c r="T62" s="31">
        <v>1</v>
      </c>
      <c r="U62" s="31"/>
      <c r="V62" s="31"/>
      <c r="W62" s="31"/>
      <c r="X62" s="31">
        <v>1</v>
      </c>
      <c r="Y62" s="31">
        <v>1</v>
      </c>
      <c r="Z62" s="31"/>
      <c r="AA62" s="31"/>
      <c r="AB62" s="31"/>
      <c r="AC62" s="31"/>
      <c r="AD62" s="31"/>
      <c r="AE62" s="6"/>
      <c r="AF62" s="34" t="s">
        <v>172</v>
      </c>
      <c r="AG62" s="29">
        <v>43727</v>
      </c>
      <c r="AH62" s="28">
        <v>43728</v>
      </c>
      <c r="AI62" s="28">
        <v>43739</v>
      </c>
      <c r="AJ62" s="31">
        <v>1</v>
      </c>
      <c r="AK62" s="31"/>
      <c r="AL62" s="31">
        <v>1</v>
      </c>
      <c r="AM62" s="31"/>
      <c r="AN62" s="31">
        <v>1</v>
      </c>
      <c r="AO62" s="31"/>
      <c r="AP62" s="31"/>
      <c r="AQ62" s="31"/>
      <c r="AR62" s="31"/>
      <c r="AS62" s="31"/>
      <c r="AT62" s="31"/>
      <c r="AU62" s="31"/>
      <c r="AV62" s="31"/>
      <c r="AW62" s="31"/>
      <c r="AX62" s="31">
        <v>1</v>
      </c>
      <c r="AY62" s="31"/>
      <c r="AZ62" s="31">
        <v>1</v>
      </c>
      <c r="BA62" s="32"/>
      <c r="BB62" s="32"/>
      <c r="BC62" s="56"/>
      <c r="BD62" s="56"/>
      <c r="BE62" s="56"/>
      <c r="BF62" s="56"/>
      <c r="BG62" s="56"/>
    </row>
    <row r="63" spans="2:59" ht="23.1" customHeight="1" x14ac:dyDescent="0.25">
      <c r="B63" s="58">
        <v>55</v>
      </c>
      <c r="C63" s="26" t="s">
        <v>1053</v>
      </c>
      <c r="D63" s="43"/>
      <c r="E63" s="42"/>
      <c r="F63" s="43">
        <v>1</v>
      </c>
      <c r="G63" s="42"/>
      <c r="H63" s="84" t="s">
        <v>1135</v>
      </c>
      <c r="I63" s="31"/>
      <c r="J63" s="31">
        <v>2</v>
      </c>
      <c r="K63" s="32"/>
      <c r="L63" s="32"/>
      <c r="M63" s="32"/>
      <c r="N63" s="32"/>
      <c r="O63" s="6"/>
      <c r="P63" s="6"/>
      <c r="Q63" s="6"/>
      <c r="R63" s="6"/>
      <c r="S63" s="29">
        <v>43727</v>
      </c>
      <c r="T63" s="31">
        <v>1</v>
      </c>
      <c r="U63" s="31"/>
      <c r="V63" s="31"/>
      <c r="W63" s="31"/>
      <c r="X63" s="31">
        <v>1</v>
      </c>
      <c r="Y63" s="31">
        <v>1</v>
      </c>
      <c r="Z63" s="31"/>
      <c r="AA63" s="31"/>
      <c r="AB63" s="31"/>
      <c r="AC63" s="31"/>
      <c r="AD63" s="31"/>
      <c r="AE63" s="6"/>
      <c r="AF63" s="34" t="s">
        <v>180</v>
      </c>
      <c r="AG63" s="29">
        <v>43727</v>
      </c>
      <c r="AH63" s="28">
        <v>43739</v>
      </c>
      <c r="AI63" s="28">
        <v>43739</v>
      </c>
      <c r="AJ63" s="31">
        <v>1</v>
      </c>
      <c r="AK63" s="31"/>
      <c r="AL63" s="31">
        <v>1</v>
      </c>
      <c r="AM63" s="31"/>
      <c r="AN63" s="31"/>
      <c r="AO63" s="31">
        <v>1</v>
      </c>
      <c r="AP63" s="31"/>
      <c r="AQ63" s="31"/>
      <c r="AR63" s="31"/>
      <c r="AS63" s="31"/>
      <c r="AT63" s="31"/>
      <c r="AU63" s="31"/>
      <c r="AV63" s="31"/>
      <c r="AW63" s="31"/>
      <c r="AX63" s="31"/>
      <c r="AY63" s="31">
        <v>1</v>
      </c>
      <c r="AZ63" s="31">
        <v>1</v>
      </c>
      <c r="BA63" s="32"/>
      <c r="BB63" s="32"/>
      <c r="BC63" s="56"/>
      <c r="BD63" s="56"/>
      <c r="BE63" s="56"/>
      <c r="BF63" s="56"/>
      <c r="BG63" s="56"/>
    </row>
    <row r="64" spans="2:59" ht="23.1" customHeight="1" x14ac:dyDescent="0.25">
      <c r="B64" s="58">
        <v>56</v>
      </c>
      <c r="C64" s="26" t="s">
        <v>1054</v>
      </c>
      <c r="D64" s="43"/>
      <c r="E64" s="42"/>
      <c r="F64" s="43">
        <v>1</v>
      </c>
      <c r="G64" s="42"/>
      <c r="H64" s="84" t="s">
        <v>1136</v>
      </c>
      <c r="I64" s="31"/>
      <c r="J64" s="31">
        <v>1</v>
      </c>
      <c r="K64" s="32"/>
      <c r="L64" s="32"/>
      <c r="M64" s="32"/>
      <c r="N64" s="32"/>
      <c r="O64" s="6"/>
      <c r="P64" s="6"/>
      <c r="Q64" s="6"/>
      <c r="R64" s="6"/>
      <c r="S64" s="29">
        <v>43727</v>
      </c>
      <c r="T64" s="31">
        <v>1</v>
      </c>
      <c r="U64" s="31"/>
      <c r="V64" s="31"/>
      <c r="W64" s="31"/>
      <c r="X64" s="31">
        <v>1</v>
      </c>
      <c r="Y64" s="31">
        <v>1</v>
      </c>
      <c r="Z64" s="31"/>
      <c r="AA64" s="31"/>
      <c r="AB64" s="31"/>
      <c r="AC64" s="31"/>
      <c r="AD64" s="31"/>
      <c r="AE64" s="6"/>
      <c r="AF64" s="34" t="s">
        <v>172</v>
      </c>
      <c r="AG64" s="29">
        <v>43728</v>
      </c>
      <c r="AH64" s="28">
        <v>43731</v>
      </c>
      <c r="AI64" s="28">
        <v>43739</v>
      </c>
      <c r="AJ64" s="31"/>
      <c r="AK64" s="31">
        <v>1</v>
      </c>
      <c r="AL64" s="31">
        <v>1</v>
      </c>
      <c r="AM64" s="31"/>
      <c r="AN64" s="31"/>
      <c r="AO64" s="31">
        <v>1</v>
      </c>
      <c r="AP64" s="31"/>
      <c r="AQ64" s="31"/>
      <c r="AR64" s="31"/>
      <c r="AS64" s="31"/>
      <c r="AT64" s="31"/>
      <c r="AU64" s="31"/>
      <c r="AV64" s="31"/>
      <c r="AW64" s="31"/>
      <c r="AX64" s="31">
        <v>1</v>
      </c>
      <c r="AY64" s="31"/>
      <c r="AZ64" s="31">
        <v>1</v>
      </c>
      <c r="BA64" s="32"/>
      <c r="BB64" s="32"/>
      <c r="BC64" s="56"/>
      <c r="BD64" s="56"/>
      <c r="BE64" s="56"/>
      <c r="BF64" s="56"/>
      <c r="BG64" s="56"/>
    </row>
    <row r="65" spans="2:59" ht="23.1" customHeight="1" x14ac:dyDescent="0.25">
      <c r="B65" s="58">
        <v>57</v>
      </c>
      <c r="C65" s="26" t="s">
        <v>1055</v>
      </c>
      <c r="D65" s="55"/>
      <c r="E65" s="54"/>
      <c r="F65" s="55">
        <v>1</v>
      </c>
      <c r="G65" s="54"/>
      <c r="H65" s="85" t="s">
        <v>1137</v>
      </c>
      <c r="I65" s="31"/>
      <c r="J65" s="31">
        <v>1</v>
      </c>
      <c r="K65" s="32"/>
      <c r="L65" s="32"/>
      <c r="M65" s="32"/>
      <c r="N65" s="32"/>
      <c r="O65" s="6"/>
      <c r="P65" s="6"/>
      <c r="Q65" s="6"/>
      <c r="R65" s="6"/>
      <c r="S65" s="30" t="s">
        <v>1166</v>
      </c>
      <c r="T65" s="31">
        <v>1</v>
      </c>
      <c r="U65" s="31"/>
      <c r="V65" s="31"/>
      <c r="W65" s="31"/>
      <c r="X65" s="31">
        <v>1</v>
      </c>
      <c r="Y65" s="31">
        <v>1</v>
      </c>
      <c r="Z65" s="31"/>
      <c r="AA65" s="31"/>
      <c r="AB65" s="31"/>
      <c r="AC65" s="31"/>
      <c r="AD65" s="31"/>
      <c r="AE65" s="6"/>
      <c r="AF65" s="34" t="s">
        <v>172</v>
      </c>
      <c r="AG65" s="30">
        <v>43731</v>
      </c>
      <c r="AH65" s="28">
        <v>43734</v>
      </c>
      <c r="AI65" s="28">
        <v>43739</v>
      </c>
      <c r="AJ65" s="31">
        <v>1</v>
      </c>
      <c r="AK65" s="31"/>
      <c r="AL65" s="31">
        <v>1</v>
      </c>
      <c r="AM65" s="31"/>
      <c r="AN65" s="31"/>
      <c r="AO65" s="31">
        <v>1</v>
      </c>
      <c r="AP65" s="31"/>
      <c r="AQ65" s="31"/>
      <c r="AR65" s="31"/>
      <c r="AS65" s="31"/>
      <c r="AT65" s="31"/>
      <c r="AU65" s="31"/>
      <c r="AV65" s="31"/>
      <c r="AW65" s="31"/>
      <c r="AX65" s="31">
        <v>1</v>
      </c>
      <c r="AY65" s="31"/>
      <c r="AZ65" s="31">
        <v>1</v>
      </c>
      <c r="BA65" s="32"/>
      <c r="BB65" s="32"/>
      <c r="BC65" s="56"/>
      <c r="BD65" s="56"/>
      <c r="BE65" s="56"/>
      <c r="BF65" s="56"/>
      <c r="BG65" s="56"/>
    </row>
    <row r="66" spans="2:59" ht="23.1" customHeight="1" x14ac:dyDescent="0.25">
      <c r="B66" s="58">
        <v>58</v>
      </c>
      <c r="C66" s="26" t="s">
        <v>1056</v>
      </c>
      <c r="D66" s="43"/>
      <c r="E66" s="42"/>
      <c r="F66" s="43">
        <v>1</v>
      </c>
      <c r="G66" s="42"/>
      <c r="H66" s="84" t="s">
        <v>1138</v>
      </c>
      <c r="I66" s="31"/>
      <c r="J66" s="31">
        <v>1</v>
      </c>
      <c r="K66" s="32"/>
      <c r="L66" s="32"/>
      <c r="M66" s="32"/>
      <c r="N66" s="32"/>
      <c r="O66" s="6"/>
      <c r="P66" s="6"/>
      <c r="Q66" s="6"/>
      <c r="R66" s="6"/>
      <c r="S66" s="29">
        <v>43731</v>
      </c>
      <c r="T66" s="31">
        <v>1</v>
      </c>
      <c r="U66" s="31"/>
      <c r="V66" s="31"/>
      <c r="W66" s="31"/>
      <c r="X66" s="31">
        <v>1</v>
      </c>
      <c r="Y66" s="31">
        <v>1</v>
      </c>
      <c r="Z66" s="31"/>
      <c r="AA66" s="31"/>
      <c r="AB66" s="31"/>
      <c r="AC66" s="31"/>
      <c r="AD66" s="31"/>
      <c r="AE66" s="6"/>
      <c r="AF66" s="34" t="s">
        <v>726</v>
      </c>
      <c r="AG66" s="29">
        <v>43731</v>
      </c>
      <c r="AH66" s="28">
        <v>43749</v>
      </c>
      <c r="AI66" s="28">
        <v>43749</v>
      </c>
      <c r="AJ66" s="31"/>
      <c r="AK66" s="31">
        <v>1</v>
      </c>
      <c r="AL66" s="31">
        <v>1</v>
      </c>
      <c r="AM66" s="31"/>
      <c r="AN66" s="31"/>
      <c r="AO66" s="31">
        <v>1</v>
      </c>
      <c r="AP66" s="31"/>
      <c r="AQ66" s="31"/>
      <c r="AR66" s="31"/>
      <c r="AS66" s="31"/>
      <c r="AT66" s="31"/>
      <c r="AU66" s="31"/>
      <c r="AV66" s="31"/>
      <c r="AW66" s="31"/>
      <c r="AX66" s="31">
        <v>1</v>
      </c>
      <c r="AY66" s="31"/>
      <c r="AZ66" s="31">
        <v>1</v>
      </c>
      <c r="BA66" s="32"/>
      <c r="BB66" s="32"/>
      <c r="BC66" s="56"/>
      <c r="BD66" s="56"/>
      <c r="BE66" s="56"/>
      <c r="BF66" s="56"/>
      <c r="BG66" s="56"/>
    </row>
    <row r="67" spans="2:59" ht="23.1" customHeight="1" x14ac:dyDescent="0.25">
      <c r="B67" s="58">
        <v>59</v>
      </c>
      <c r="C67" s="26" t="s">
        <v>1057</v>
      </c>
      <c r="D67" s="43">
        <v>1</v>
      </c>
      <c r="E67" s="42"/>
      <c r="F67" s="43"/>
      <c r="G67" s="42"/>
      <c r="H67" s="84" t="s">
        <v>1139</v>
      </c>
      <c r="I67" s="31"/>
      <c r="J67" s="31">
        <v>1</v>
      </c>
      <c r="K67" s="32"/>
      <c r="L67" s="32"/>
      <c r="M67" s="32"/>
      <c r="N67" s="32"/>
      <c r="O67" s="6"/>
      <c r="P67" s="6"/>
      <c r="Q67" s="6"/>
      <c r="R67" s="6"/>
      <c r="S67" s="29">
        <v>43731</v>
      </c>
      <c r="T67" s="31">
        <v>1</v>
      </c>
      <c r="U67" s="31"/>
      <c r="V67" s="31"/>
      <c r="W67" s="31"/>
      <c r="X67" s="31">
        <v>1</v>
      </c>
      <c r="Y67" s="31">
        <v>1</v>
      </c>
      <c r="Z67" s="31"/>
      <c r="AA67" s="31"/>
      <c r="AB67" s="31"/>
      <c r="AC67" s="31"/>
      <c r="AD67" s="31"/>
      <c r="AE67" s="6"/>
      <c r="AF67" s="34" t="s">
        <v>726</v>
      </c>
      <c r="AG67" s="29">
        <v>43731</v>
      </c>
      <c r="AH67" s="28">
        <v>43749</v>
      </c>
      <c r="AI67" s="28">
        <v>43749</v>
      </c>
      <c r="AJ67" s="31">
        <v>1</v>
      </c>
      <c r="AK67" s="31"/>
      <c r="AL67" s="31">
        <v>1</v>
      </c>
      <c r="AM67" s="31"/>
      <c r="AN67" s="31"/>
      <c r="AO67" s="31"/>
      <c r="AP67" s="31">
        <v>1</v>
      </c>
      <c r="AQ67" s="31"/>
      <c r="AR67" s="31"/>
      <c r="AS67" s="31"/>
      <c r="AT67" s="31"/>
      <c r="AU67" s="31"/>
      <c r="AV67" s="31"/>
      <c r="AW67" s="31"/>
      <c r="AX67" s="31"/>
      <c r="AY67" s="31">
        <v>1</v>
      </c>
      <c r="AZ67" s="31"/>
      <c r="BA67" s="32"/>
      <c r="BB67" s="32"/>
      <c r="BC67" s="56"/>
      <c r="BD67" s="56"/>
      <c r="BE67" s="56"/>
      <c r="BF67" s="56">
        <v>1</v>
      </c>
      <c r="BG67" s="56"/>
    </row>
    <row r="68" spans="2:59" ht="23.1" customHeight="1" x14ac:dyDescent="0.25">
      <c r="B68" s="58">
        <v>60</v>
      </c>
      <c r="C68" s="26" t="s">
        <v>1058</v>
      </c>
      <c r="D68" s="43"/>
      <c r="E68" s="42"/>
      <c r="F68" s="43">
        <v>1</v>
      </c>
      <c r="G68" s="42"/>
      <c r="H68" s="86" t="s">
        <v>1140</v>
      </c>
      <c r="I68" s="44"/>
      <c r="J68" s="44"/>
      <c r="K68" s="45"/>
      <c r="L68" s="45"/>
      <c r="M68" s="44">
        <v>1</v>
      </c>
      <c r="N68" s="45"/>
      <c r="O68" s="6"/>
      <c r="P68" s="6"/>
      <c r="Q68" s="6"/>
      <c r="R68" s="6"/>
      <c r="S68" s="46">
        <v>43731</v>
      </c>
      <c r="T68" s="44">
        <v>1</v>
      </c>
      <c r="U68" s="44"/>
      <c r="V68" s="44"/>
      <c r="W68" s="44"/>
      <c r="X68" s="44">
        <v>1</v>
      </c>
      <c r="Y68" s="44">
        <v>1</v>
      </c>
      <c r="Z68" s="44"/>
      <c r="AA68" s="44"/>
      <c r="AB68" s="44"/>
      <c r="AC68" s="44"/>
      <c r="AD68" s="44"/>
      <c r="AE68" s="6"/>
      <c r="AF68" s="49" t="s">
        <v>726</v>
      </c>
      <c r="AG68" s="46">
        <v>43731</v>
      </c>
      <c r="AH68" s="50">
        <v>43732</v>
      </c>
      <c r="AI68" s="50">
        <v>43739</v>
      </c>
      <c r="AJ68" s="44"/>
      <c r="AK68" s="44">
        <v>1</v>
      </c>
      <c r="AL68" s="44">
        <v>1</v>
      </c>
      <c r="AM68" s="44"/>
      <c r="AN68" s="44"/>
      <c r="AO68" s="44">
        <v>1</v>
      </c>
      <c r="AP68" s="44"/>
      <c r="AQ68" s="44"/>
      <c r="AR68" s="44"/>
      <c r="AS68" s="44"/>
      <c r="AT68" s="44"/>
      <c r="AU68" s="44"/>
      <c r="AV68" s="44"/>
      <c r="AW68" s="44"/>
      <c r="AX68" s="44"/>
      <c r="AY68" s="44">
        <v>1</v>
      </c>
      <c r="AZ68" s="44">
        <v>1</v>
      </c>
      <c r="BA68" s="45"/>
      <c r="BB68" s="45"/>
      <c r="BC68" s="87"/>
      <c r="BD68" s="87"/>
      <c r="BE68" s="87"/>
      <c r="BF68" s="87"/>
      <c r="BG68" s="87"/>
    </row>
    <row r="69" spans="2:59" ht="23.1" customHeight="1" x14ac:dyDescent="0.25">
      <c r="B69" s="58">
        <v>61</v>
      </c>
      <c r="C69" s="26" t="s">
        <v>1059</v>
      </c>
      <c r="D69" s="43"/>
      <c r="E69" s="42"/>
      <c r="F69" s="43">
        <v>1</v>
      </c>
      <c r="G69" s="42"/>
      <c r="H69" s="84" t="s">
        <v>1141</v>
      </c>
      <c r="I69" s="31"/>
      <c r="J69" s="31">
        <v>1</v>
      </c>
      <c r="K69" s="32"/>
      <c r="L69" s="32"/>
      <c r="M69" s="32"/>
      <c r="N69" s="32"/>
      <c r="O69" s="6"/>
      <c r="P69" s="6"/>
      <c r="Q69" s="6"/>
      <c r="R69" s="6"/>
      <c r="S69" s="29">
        <v>43731</v>
      </c>
      <c r="T69" s="31">
        <v>1</v>
      </c>
      <c r="U69" s="31"/>
      <c r="V69" s="31"/>
      <c r="W69" s="31"/>
      <c r="X69" s="31">
        <v>1</v>
      </c>
      <c r="Y69" s="31">
        <v>1</v>
      </c>
      <c r="Z69" s="31"/>
      <c r="AA69" s="31"/>
      <c r="AB69" s="31"/>
      <c r="AC69" s="31"/>
      <c r="AD69" s="31"/>
      <c r="AE69" s="6"/>
      <c r="AF69" s="34" t="s">
        <v>174</v>
      </c>
      <c r="AG69" s="29">
        <v>43731</v>
      </c>
      <c r="AH69" s="28">
        <v>43732</v>
      </c>
      <c r="AI69" s="28">
        <v>43739</v>
      </c>
      <c r="AJ69" s="31">
        <v>1</v>
      </c>
      <c r="AK69" s="31"/>
      <c r="AL69" s="31">
        <v>1</v>
      </c>
      <c r="AM69" s="31"/>
      <c r="AN69" s="31"/>
      <c r="AO69" s="31">
        <v>1</v>
      </c>
      <c r="AP69" s="31"/>
      <c r="AQ69" s="31"/>
      <c r="AR69" s="31"/>
      <c r="AS69" s="31"/>
      <c r="AT69" s="31"/>
      <c r="AU69" s="31"/>
      <c r="AV69" s="31"/>
      <c r="AW69" s="31"/>
      <c r="AX69" s="31">
        <v>1</v>
      </c>
      <c r="AY69" s="31"/>
      <c r="AZ69" s="31">
        <v>1</v>
      </c>
      <c r="BA69" s="32"/>
      <c r="BB69" s="32"/>
      <c r="BC69" s="56"/>
      <c r="BD69" s="56"/>
      <c r="BE69" s="56"/>
      <c r="BF69" s="56"/>
      <c r="BG69" s="56"/>
    </row>
    <row r="70" spans="2:59" ht="23.1" customHeight="1" x14ac:dyDescent="0.25">
      <c r="B70" s="58">
        <v>62</v>
      </c>
      <c r="C70" s="26" t="s">
        <v>1060</v>
      </c>
      <c r="D70" s="43"/>
      <c r="E70" s="42"/>
      <c r="F70" s="43">
        <v>1</v>
      </c>
      <c r="G70" s="42"/>
      <c r="H70" s="84" t="s">
        <v>1142</v>
      </c>
      <c r="I70" s="31"/>
      <c r="J70" s="31">
        <v>1</v>
      </c>
      <c r="K70" s="32"/>
      <c r="L70" s="32"/>
      <c r="M70" s="32"/>
      <c r="N70" s="32"/>
      <c r="O70" s="6"/>
      <c r="P70" s="6"/>
      <c r="Q70" s="6"/>
      <c r="R70" s="6"/>
      <c r="S70" s="29">
        <v>43732</v>
      </c>
      <c r="T70" s="31">
        <v>1</v>
      </c>
      <c r="U70" s="31"/>
      <c r="V70" s="31"/>
      <c r="W70" s="31"/>
      <c r="X70" s="31">
        <v>1</v>
      </c>
      <c r="Y70" s="31">
        <v>1</v>
      </c>
      <c r="Z70" s="31"/>
      <c r="AA70" s="31"/>
      <c r="AB70" s="31"/>
      <c r="AC70" s="31"/>
      <c r="AD70" s="31"/>
      <c r="AE70" s="6"/>
      <c r="AF70" s="34" t="s">
        <v>172</v>
      </c>
      <c r="AG70" s="29">
        <v>43732</v>
      </c>
      <c r="AH70" s="28">
        <v>43732</v>
      </c>
      <c r="AI70" s="28">
        <v>43739</v>
      </c>
      <c r="AJ70" s="31">
        <v>1</v>
      </c>
      <c r="AK70" s="31"/>
      <c r="AL70" s="31">
        <v>1</v>
      </c>
      <c r="AM70" s="31"/>
      <c r="AN70" s="31"/>
      <c r="AO70" s="31">
        <v>1</v>
      </c>
      <c r="AP70" s="31"/>
      <c r="AQ70" s="31"/>
      <c r="AR70" s="31"/>
      <c r="AS70" s="31"/>
      <c r="AT70" s="31"/>
      <c r="AU70" s="31"/>
      <c r="AV70" s="31"/>
      <c r="AW70" s="31"/>
      <c r="AX70" s="31">
        <v>1</v>
      </c>
      <c r="AY70" s="31"/>
      <c r="AZ70" s="31">
        <v>1</v>
      </c>
      <c r="BA70" s="32"/>
      <c r="BB70" s="32"/>
      <c r="BC70" s="56"/>
      <c r="BD70" s="56"/>
      <c r="BE70" s="56"/>
      <c r="BF70" s="56"/>
      <c r="BG70" s="56"/>
    </row>
    <row r="71" spans="2:59" ht="23.1" customHeight="1" x14ac:dyDescent="0.25">
      <c r="B71" s="58">
        <v>63</v>
      </c>
      <c r="C71" s="26" t="s">
        <v>1061</v>
      </c>
      <c r="D71" s="43"/>
      <c r="E71" s="42"/>
      <c r="F71" s="43">
        <v>1</v>
      </c>
      <c r="G71" s="42"/>
      <c r="H71" s="84" t="s">
        <v>1143</v>
      </c>
      <c r="I71" s="31"/>
      <c r="J71" s="31">
        <v>2</v>
      </c>
      <c r="K71" s="32"/>
      <c r="L71" s="32"/>
      <c r="M71" s="32"/>
      <c r="N71" s="32"/>
      <c r="O71" s="6"/>
      <c r="P71" s="6"/>
      <c r="Q71" s="6"/>
      <c r="R71" s="6"/>
      <c r="S71" s="29">
        <v>43732</v>
      </c>
      <c r="T71" s="31">
        <v>1</v>
      </c>
      <c r="U71" s="31"/>
      <c r="V71" s="31"/>
      <c r="W71" s="31"/>
      <c r="X71" s="31">
        <v>1</v>
      </c>
      <c r="Y71" s="31">
        <v>1</v>
      </c>
      <c r="Z71" s="31"/>
      <c r="AA71" s="31"/>
      <c r="AB71" s="31"/>
      <c r="AC71" s="31"/>
      <c r="AD71" s="31"/>
      <c r="AE71" s="6"/>
      <c r="AF71" s="34" t="s">
        <v>408</v>
      </c>
      <c r="AG71" s="29">
        <v>43732</v>
      </c>
      <c r="AH71" s="28">
        <v>43741</v>
      </c>
      <c r="AI71" s="28">
        <v>43745</v>
      </c>
      <c r="AJ71" s="31">
        <v>1</v>
      </c>
      <c r="AK71" s="31"/>
      <c r="AL71" s="31">
        <v>1</v>
      </c>
      <c r="AM71" s="31"/>
      <c r="AN71" s="31"/>
      <c r="AO71" s="31">
        <v>1</v>
      </c>
      <c r="AP71" s="31"/>
      <c r="AQ71" s="31"/>
      <c r="AR71" s="31"/>
      <c r="AS71" s="31"/>
      <c r="AT71" s="31"/>
      <c r="AU71" s="31"/>
      <c r="AV71" s="31"/>
      <c r="AW71" s="31"/>
      <c r="AX71" s="31">
        <v>1</v>
      </c>
      <c r="AY71" s="31"/>
      <c r="AZ71" s="31">
        <v>1</v>
      </c>
      <c r="BA71" s="32"/>
      <c r="BB71" s="32"/>
      <c r="BC71" s="56"/>
      <c r="BD71" s="56"/>
      <c r="BE71" s="56"/>
      <c r="BF71" s="56"/>
      <c r="BG71" s="56"/>
    </row>
    <row r="72" spans="2:59" ht="23.1" customHeight="1" x14ac:dyDescent="0.25">
      <c r="B72" s="58">
        <v>64</v>
      </c>
      <c r="C72" s="26" t="s">
        <v>1062</v>
      </c>
      <c r="D72" s="43"/>
      <c r="E72" s="42"/>
      <c r="F72" s="43">
        <v>1</v>
      </c>
      <c r="G72" s="42"/>
      <c r="H72" s="84" t="s">
        <v>1144</v>
      </c>
      <c r="I72" s="31"/>
      <c r="J72" s="31">
        <v>1</v>
      </c>
      <c r="K72" s="32"/>
      <c r="L72" s="32"/>
      <c r="M72" s="32"/>
      <c r="N72" s="32"/>
      <c r="O72" s="6"/>
      <c r="P72" s="6"/>
      <c r="Q72" s="6"/>
      <c r="R72" s="6"/>
      <c r="S72" s="29">
        <v>43732</v>
      </c>
      <c r="T72" s="31">
        <v>1</v>
      </c>
      <c r="U72" s="31"/>
      <c r="V72" s="31"/>
      <c r="W72" s="31"/>
      <c r="X72" s="31">
        <v>1</v>
      </c>
      <c r="Y72" s="31">
        <v>1</v>
      </c>
      <c r="Z72" s="31"/>
      <c r="AA72" s="31"/>
      <c r="AB72" s="31"/>
      <c r="AC72" s="31"/>
      <c r="AD72" s="31"/>
      <c r="AE72" s="6"/>
      <c r="AF72" s="34" t="s">
        <v>172</v>
      </c>
      <c r="AG72" s="29">
        <v>43732</v>
      </c>
      <c r="AH72" s="28">
        <v>43741</v>
      </c>
      <c r="AI72" s="28">
        <v>43745</v>
      </c>
      <c r="AJ72" s="31">
        <v>1</v>
      </c>
      <c r="AK72" s="31"/>
      <c r="AL72" s="31">
        <v>1</v>
      </c>
      <c r="AM72" s="31"/>
      <c r="AN72" s="31"/>
      <c r="AO72" s="31">
        <v>1</v>
      </c>
      <c r="AP72" s="31"/>
      <c r="AQ72" s="31"/>
      <c r="AR72" s="31"/>
      <c r="AS72" s="31"/>
      <c r="AT72" s="31"/>
      <c r="AU72" s="31"/>
      <c r="AV72" s="31"/>
      <c r="AW72" s="31"/>
      <c r="AX72" s="31">
        <v>1</v>
      </c>
      <c r="AY72" s="31"/>
      <c r="AZ72" s="31">
        <v>1</v>
      </c>
      <c r="BA72" s="32"/>
      <c r="BB72" s="32"/>
      <c r="BC72" s="56"/>
      <c r="BD72" s="56"/>
      <c r="BE72" s="56"/>
      <c r="BF72" s="56"/>
      <c r="BG72" s="56"/>
    </row>
    <row r="73" spans="2:59" ht="23.1" customHeight="1" x14ac:dyDescent="0.25">
      <c r="B73" s="58">
        <v>65</v>
      </c>
      <c r="C73" s="26" t="s">
        <v>1063</v>
      </c>
      <c r="D73" s="43"/>
      <c r="E73" s="42"/>
      <c r="F73" s="43">
        <v>1</v>
      </c>
      <c r="G73" s="42"/>
      <c r="H73" s="84" t="s">
        <v>1145</v>
      </c>
      <c r="I73" s="31"/>
      <c r="J73" s="31">
        <v>1</v>
      </c>
      <c r="K73" s="32"/>
      <c r="L73" s="32"/>
      <c r="M73" s="32"/>
      <c r="N73" s="32"/>
      <c r="O73" s="6"/>
      <c r="P73" s="6"/>
      <c r="Q73" s="6"/>
      <c r="R73" s="6"/>
      <c r="S73" s="29">
        <v>43732</v>
      </c>
      <c r="T73" s="31">
        <v>1</v>
      </c>
      <c r="U73" s="31"/>
      <c r="V73" s="31"/>
      <c r="W73" s="31"/>
      <c r="X73" s="31">
        <v>1</v>
      </c>
      <c r="Y73" s="31">
        <v>1</v>
      </c>
      <c r="Z73" s="31"/>
      <c r="AA73" s="31"/>
      <c r="AB73" s="31"/>
      <c r="AC73" s="31"/>
      <c r="AD73" s="31"/>
      <c r="AE73" s="6"/>
      <c r="AF73" s="34" t="s">
        <v>172</v>
      </c>
      <c r="AG73" s="29">
        <v>43732</v>
      </c>
      <c r="AH73" s="28">
        <v>43745</v>
      </c>
      <c r="AI73" s="28">
        <v>43745</v>
      </c>
      <c r="AJ73" s="31">
        <v>1</v>
      </c>
      <c r="AK73" s="31"/>
      <c r="AL73" s="31">
        <v>1</v>
      </c>
      <c r="AM73" s="31"/>
      <c r="AN73" s="31"/>
      <c r="AO73" s="31">
        <v>1</v>
      </c>
      <c r="AP73" s="31"/>
      <c r="AQ73" s="31"/>
      <c r="AR73" s="31"/>
      <c r="AS73" s="31"/>
      <c r="AT73" s="31"/>
      <c r="AU73" s="31"/>
      <c r="AV73" s="31"/>
      <c r="AW73" s="31"/>
      <c r="AX73" s="31"/>
      <c r="AY73" s="31">
        <v>1</v>
      </c>
      <c r="AZ73" s="31">
        <v>1</v>
      </c>
      <c r="BA73" s="32"/>
      <c r="BB73" s="32"/>
      <c r="BC73" s="56"/>
      <c r="BD73" s="56"/>
      <c r="BE73" s="56"/>
      <c r="BF73" s="56"/>
      <c r="BG73" s="56"/>
    </row>
    <row r="74" spans="2:59" ht="23.1" customHeight="1" x14ac:dyDescent="0.25">
      <c r="B74" s="58">
        <v>66</v>
      </c>
      <c r="C74" s="26" t="s">
        <v>1064</v>
      </c>
      <c r="D74" s="43"/>
      <c r="E74" s="42"/>
      <c r="F74" s="43">
        <v>1</v>
      </c>
      <c r="G74" s="42"/>
      <c r="H74" s="84" t="s">
        <v>1146</v>
      </c>
      <c r="I74" s="31"/>
      <c r="J74" s="31">
        <v>5</v>
      </c>
      <c r="K74" s="32"/>
      <c r="L74" s="32"/>
      <c r="M74" s="32"/>
      <c r="N74" s="32"/>
      <c r="O74" s="6"/>
      <c r="P74" s="6"/>
      <c r="Q74" s="6"/>
      <c r="R74" s="6"/>
      <c r="S74" s="29">
        <v>43732</v>
      </c>
      <c r="T74" s="31">
        <v>1</v>
      </c>
      <c r="U74" s="31"/>
      <c r="V74" s="31"/>
      <c r="W74" s="31"/>
      <c r="X74" s="31">
        <v>1</v>
      </c>
      <c r="Y74" s="31">
        <v>1</v>
      </c>
      <c r="Z74" s="31"/>
      <c r="AA74" s="31"/>
      <c r="AB74" s="31"/>
      <c r="AC74" s="31"/>
      <c r="AD74" s="31"/>
      <c r="AE74" s="6"/>
      <c r="AF74" s="34" t="s">
        <v>172</v>
      </c>
      <c r="AG74" s="29">
        <v>43732</v>
      </c>
      <c r="AH74" s="28">
        <v>43741</v>
      </c>
      <c r="AI74" s="28">
        <v>43745</v>
      </c>
      <c r="AJ74" s="31"/>
      <c r="AK74" s="31">
        <v>1</v>
      </c>
      <c r="AL74" s="31">
        <v>1</v>
      </c>
      <c r="AM74" s="31"/>
      <c r="AN74" s="31"/>
      <c r="AO74" s="31"/>
      <c r="AP74" s="31">
        <v>1</v>
      </c>
      <c r="AQ74" s="31"/>
      <c r="AR74" s="31"/>
      <c r="AS74" s="31"/>
      <c r="AT74" s="31"/>
      <c r="AU74" s="31"/>
      <c r="AV74" s="31"/>
      <c r="AW74" s="31"/>
      <c r="AX74" s="31">
        <v>1</v>
      </c>
      <c r="AY74" s="31"/>
      <c r="AZ74" s="31">
        <v>1</v>
      </c>
      <c r="BA74" s="32"/>
      <c r="BB74" s="32"/>
      <c r="BC74" s="56"/>
      <c r="BD74" s="56"/>
      <c r="BE74" s="56"/>
      <c r="BF74" s="56"/>
      <c r="BG74" s="56"/>
    </row>
    <row r="75" spans="2:59" ht="23.1" customHeight="1" x14ac:dyDescent="0.25">
      <c r="B75" s="58">
        <v>67</v>
      </c>
      <c r="C75" s="26" t="s">
        <v>1065</v>
      </c>
      <c r="D75" s="43">
        <v>1</v>
      </c>
      <c r="E75" s="42"/>
      <c r="F75" s="43"/>
      <c r="G75" s="42"/>
      <c r="H75" s="84" t="s">
        <v>1147</v>
      </c>
      <c r="I75" s="31"/>
      <c r="J75" s="31">
        <v>2</v>
      </c>
      <c r="K75" s="32"/>
      <c r="L75" s="32"/>
      <c r="M75" s="32"/>
      <c r="N75" s="32"/>
      <c r="O75" s="6"/>
      <c r="P75" s="6"/>
      <c r="Q75" s="6"/>
      <c r="R75" s="6"/>
      <c r="S75" s="29">
        <v>43732</v>
      </c>
      <c r="T75" s="31">
        <v>1</v>
      </c>
      <c r="U75" s="31"/>
      <c r="V75" s="31"/>
      <c r="W75" s="31"/>
      <c r="X75" s="31">
        <v>1</v>
      </c>
      <c r="Y75" s="31">
        <v>1</v>
      </c>
      <c r="Z75" s="31"/>
      <c r="AA75" s="31"/>
      <c r="AB75" s="31"/>
      <c r="AC75" s="31"/>
      <c r="AD75" s="31"/>
      <c r="AE75" s="6"/>
      <c r="AF75" s="34" t="s">
        <v>726</v>
      </c>
      <c r="AG75" s="29">
        <v>43732</v>
      </c>
      <c r="AH75" s="28">
        <v>43752</v>
      </c>
      <c r="AI75" s="28">
        <v>43752</v>
      </c>
      <c r="AJ75" s="31">
        <v>1</v>
      </c>
      <c r="AK75" s="31"/>
      <c r="AL75" s="31">
        <v>1</v>
      </c>
      <c r="AM75" s="31"/>
      <c r="AN75" s="31"/>
      <c r="AO75" s="31"/>
      <c r="AP75" s="31">
        <v>1</v>
      </c>
      <c r="AQ75" s="31"/>
      <c r="AR75" s="31"/>
      <c r="AS75" s="31"/>
      <c r="AT75" s="31"/>
      <c r="AU75" s="31"/>
      <c r="AV75" s="31"/>
      <c r="AW75" s="31"/>
      <c r="AX75" s="31">
        <v>1</v>
      </c>
      <c r="AY75" s="31"/>
      <c r="AZ75" s="31"/>
      <c r="BA75" s="32"/>
      <c r="BB75" s="32"/>
      <c r="BC75" s="56"/>
      <c r="BD75" s="56"/>
      <c r="BE75" s="56"/>
      <c r="BF75" s="56">
        <v>1</v>
      </c>
      <c r="BG75" s="56"/>
    </row>
    <row r="76" spans="2:59" ht="23.1" customHeight="1" x14ac:dyDescent="0.25">
      <c r="B76" s="58">
        <v>68</v>
      </c>
      <c r="C76" s="26" t="s">
        <v>1066</v>
      </c>
      <c r="D76" s="43"/>
      <c r="E76" s="42"/>
      <c r="F76" s="43">
        <v>1</v>
      </c>
      <c r="G76" s="42"/>
      <c r="H76" s="84" t="s">
        <v>1148</v>
      </c>
      <c r="I76" s="31"/>
      <c r="J76" s="31">
        <v>1</v>
      </c>
      <c r="K76" s="32"/>
      <c r="L76" s="32"/>
      <c r="M76" s="32"/>
      <c r="N76" s="32"/>
      <c r="O76" s="6"/>
      <c r="P76" s="6"/>
      <c r="Q76" s="6"/>
      <c r="R76" s="6"/>
      <c r="S76" s="29">
        <v>43732</v>
      </c>
      <c r="T76" s="31">
        <v>1</v>
      </c>
      <c r="U76" s="31"/>
      <c r="V76" s="31"/>
      <c r="W76" s="31"/>
      <c r="X76" s="31">
        <v>1</v>
      </c>
      <c r="Y76" s="31">
        <v>1</v>
      </c>
      <c r="Z76" s="31"/>
      <c r="AA76" s="31"/>
      <c r="AB76" s="31"/>
      <c r="AC76" s="31"/>
      <c r="AD76" s="31"/>
      <c r="AE76" s="6"/>
      <c r="AF76" s="34" t="s">
        <v>172</v>
      </c>
      <c r="AG76" s="29">
        <v>43732</v>
      </c>
      <c r="AH76" s="28">
        <v>43734</v>
      </c>
      <c r="AI76" s="28">
        <v>43739</v>
      </c>
      <c r="AJ76" s="31">
        <v>1</v>
      </c>
      <c r="AK76" s="31"/>
      <c r="AL76" s="31">
        <v>1</v>
      </c>
      <c r="AM76" s="31"/>
      <c r="AN76" s="31"/>
      <c r="AO76" s="31">
        <v>1</v>
      </c>
      <c r="AP76" s="31"/>
      <c r="AQ76" s="31"/>
      <c r="AR76" s="31"/>
      <c r="AS76" s="31"/>
      <c r="AT76" s="31"/>
      <c r="AU76" s="31"/>
      <c r="AV76" s="31"/>
      <c r="AW76" s="31"/>
      <c r="AX76" s="31">
        <v>1</v>
      </c>
      <c r="AY76" s="31"/>
      <c r="AZ76" s="31">
        <v>1</v>
      </c>
      <c r="BA76" s="32"/>
      <c r="BB76" s="32"/>
      <c r="BC76" s="56"/>
      <c r="BD76" s="56"/>
      <c r="BE76" s="56"/>
      <c r="BF76" s="56"/>
      <c r="BG76" s="56"/>
    </row>
    <row r="77" spans="2:59" ht="23.1" customHeight="1" x14ac:dyDescent="0.25">
      <c r="B77" s="58">
        <v>69</v>
      </c>
      <c r="C77" s="26" t="s">
        <v>1067</v>
      </c>
      <c r="D77" s="43">
        <v>1</v>
      </c>
      <c r="E77" s="42"/>
      <c r="F77" s="43"/>
      <c r="G77" s="42"/>
      <c r="H77" s="84" t="s">
        <v>1149</v>
      </c>
      <c r="I77" s="31"/>
      <c r="J77" s="31">
        <v>1</v>
      </c>
      <c r="K77" s="32"/>
      <c r="L77" s="32"/>
      <c r="M77" s="31">
        <v>1</v>
      </c>
      <c r="N77" s="32"/>
      <c r="O77" s="6"/>
      <c r="P77" s="6"/>
      <c r="Q77" s="6"/>
      <c r="R77" s="6"/>
      <c r="S77" s="29">
        <v>43732</v>
      </c>
      <c r="T77" s="31">
        <v>1</v>
      </c>
      <c r="U77" s="31"/>
      <c r="V77" s="31"/>
      <c r="W77" s="31"/>
      <c r="X77" s="31">
        <v>1</v>
      </c>
      <c r="Y77" s="31">
        <v>1</v>
      </c>
      <c r="Z77" s="31"/>
      <c r="AA77" s="31"/>
      <c r="AB77" s="31"/>
      <c r="AC77" s="31"/>
      <c r="AD77" s="31"/>
      <c r="AE77" s="6"/>
      <c r="AF77" s="34" t="s">
        <v>726</v>
      </c>
      <c r="AG77" s="29">
        <v>43732</v>
      </c>
      <c r="AH77" s="28">
        <v>43752</v>
      </c>
      <c r="AI77" s="28">
        <v>43752</v>
      </c>
      <c r="AJ77" s="31">
        <v>1</v>
      </c>
      <c r="AK77" s="31"/>
      <c r="AL77" s="31">
        <v>1</v>
      </c>
      <c r="AM77" s="31"/>
      <c r="AN77" s="31"/>
      <c r="AO77" s="31">
        <v>1</v>
      </c>
      <c r="AP77" s="31"/>
      <c r="AQ77" s="31"/>
      <c r="AR77" s="31"/>
      <c r="AS77" s="31"/>
      <c r="AT77" s="31"/>
      <c r="AU77" s="31"/>
      <c r="AV77" s="31"/>
      <c r="AW77" s="31"/>
      <c r="AX77" s="31">
        <v>1</v>
      </c>
      <c r="AY77" s="31"/>
      <c r="AZ77" s="31"/>
      <c r="BA77" s="32"/>
      <c r="BB77" s="32"/>
      <c r="BC77" s="56"/>
      <c r="BD77" s="56"/>
      <c r="BE77" s="56"/>
      <c r="BF77" s="56">
        <v>1</v>
      </c>
      <c r="BG77" s="56"/>
    </row>
    <row r="78" spans="2:59" ht="23.1" customHeight="1" x14ac:dyDescent="0.25">
      <c r="B78" s="58">
        <v>70</v>
      </c>
      <c r="C78" s="26" t="s">
        <v>1068</v>
      </c>
      <c r="D78" s="43"/>
      <c r="E78" s="42"/>
      <c r="F78" s="43">
        <v>1</v>
      </c>
      <c r="G78" s="42"/>
      <c r="H78" s="84" t="s">
        <v>1150</v>
      </c>
      <c r="I78" s="31"/>
      <c r="J78" s="31">
        <v>1</v>
      </c>
      <c r="K78" s="32"/>
      <c r="L78" s="32"/>
      <c r="M78" s="32"/>
      <c r="N78" s="32"/>
      <c r="O78" s="6"/>
      <c r="P78" s="6"/>
      <c r="Q78" s="6"/>
      <c r="R78" s="6"/>
      <c r="S78" s="29">
        <v>43732</v>
      </c>
      <c r="T78" s="31">
        <v>1</v>
      </c>
      <c r="U78" s="31"/>
      <c r="V78" s="31"/>
      <c r="W78" s="31"/>
      <c r="X78" s="31">
        <v>1</v>
      </c>
      <c r="Y78" s="31">
        <v>1</v>
      </c>
      <c r="Z78" s="31"/>
      <c r="AA78" s="31"/>
      <c r="AB78" s="31"/>
      <c r="AC78" s="31"/>
      <c r="AD78" s="31"/>
      <c r="AE78" s="6"/>
      <c r="AF78" s="34" t="s">
        <v>172</v>
      </c>
      <c r="AG78" s="29">
        <v>43732</v>
      </c>
      <c r="AH78" s="28">
        <v>43734</v>
      </c>
      <c r="AI78" s="28">
        <v>43739</v>
      </c>
      <c r="AJ78" s="31">
        <v>1</v>
      </c>
      <c r="AK78" s="31"/>
      <c r="AL78" s="31">
        <v>1</v>
      </c>
      <c r="AM78" s="31"/>
      <c r="AN78" s="31"/>
      <c r="AO78" s="31">
        <v>1</v>
      </c>
      <c r="AP78" s="31"/>
      <c r="AQ78" s="31"/>
      <c r="AR78" s="31"/>
      <c r="AS78" s="31"/>
      <c r="AT78" s="31"/>
      <c r="AU78" s="31"/>
      <c r="AV78" s="31"/>
      <c r="AW78" s="31"/>
      <c r="AX78" s="31">
        <v>1</v>
      </c>
      <c r="AY78" s="31"/>
      <c r="AZ78" s="31">
        <v>1</v>
      </c>
      <c r="BA78" s="32"/>
      <c r="BB78" s="32"/>
      <c r="BC78" s="56"/>
      <c r="BD78" s="56"/>
      <c r="BE78" s="56"/>
      <c r="BF78" s="56"/>
      <c r="BG78" s="56"/>
    </row>
    <row r="79" spans="2:59" ht="23.1" customHeight="1" x14ac:dyDescent="0.25">
      <c r="B79" s="58">
        <v>71</v>
      </c>
      <c r="C79" s="26" t="s">
        <v>1069</v>
      </c>
      <c r="D79" s="43"/>
      <c r="E79" s="42"/>
      <c r="F79" s="43">
        <v>1</v>
      </c>
      <c r="G79" s="42"/>
      <c r="H79" s="84" t="s">
        <v>1151</v>
      </c>
      <c r="I79" s="31"/>
      <c r="J79" s="31">
        <v>1</v>
      </c>
      <c r="K79" s="32"/>
      <c r="L79" s="32"/>
      <c r="M79" s="32"/>
      <c r="N79" s="32"/>
      <c r="O79" s="6"/>
      <c r="P79" s="6"/>
      <c r="Q79" s="6"/>
      <c r="R79" s="6"/>
      <c r="S79" s="29">
        <v>43732</v>
      </c>
      <c r="T79" s="31">
        <v>1</v>
      </c>
      <c r="U79" s="31"/>
      <c r="V79" s="31"/>
      <c r="W79" s="31"/>
      <c r="X79" s="31">
        <v>1</v>
      </c>
      <c r="Y79" s="31">
        <v>1</v>
      </c>
      <c r="Z79" s="31"/>
      <c r="AA79" s="31"/>
      <c r="AB79" s="31"/>
      <c r="AC79" s="31"/>
      <c r="AD79" s="31"/>
      <c r="AE79" s="6"/>
      <c r="AF79" s="34" t="s">
        <v>172</v>
      </c>
      <c r="AG79" s="29">
        <v>43732</v>
      </c>
      <c r="AH79" s="28">
        <v>43734</v>
      </c>
      <c r="AI79" s="28">
        <v>43739</v>
      </c>
      <c r="AJ79" s="31"/>
      <c r="AK79" s="31">
        <v>1</v>
      </c>
      <c r="AL79" s="31">
        <v>1</v>
      </c>
      <c r="AM79" s="31"/>
      <c r="AN79" s="31"/>
      <c r="AO79" s="31">
        <v>1</v>
      </c>
      <c r="AP79" s="31"/>
      <c r="AQ79" s="31"/>
      <c r="AR79" s="31"/>
      <c r="AS79" s="31"/>
      <c r="AT79" s="31"/>
      <c r="AU79" s="31"/>
      <c r="AV79" s="31"/>
      <c r="AW79" s="31"/>
      <c r="AX79" s="31">
        <v>1</v>
      </c>
      <c r="AY79" s="31"/>
      <c r="AZ79" s="31">
        <v>1</v>
      </c>
      <c r="BA79" s="32"/>
      <c r="BB79" s="32"/>
      <c r="BC79" s="56"/>
      <c r="BD79" s="56"/>
      <c r="BE79" s="56"/>
      <c r="BF79" s="56"/>
      <c r="BG79" s="56"/>
    </row>
    <row r="80" spans="2:59" ht="23.1" customHeight="1" x14ac:dyDescent="0.25">
      <c r="B80" s="58">
        <v>72</v>
      </c>
      <c r="C80" s="26" t="s">
        <v>1070</v>
      </c>
      <c r="D80" s="43">
        <v>1</v>
      </c>
      <c r="E80" s="42"/>
      <c r="F80" s="43"/>
      <c r="G80" s="42"/>
      <c r="H80" s="84" t="s">
        <v>1152</v>
      </c>
      <c r="I80" s="31"/>
      <c r="J80" s="31">
        <v>1</v>
      </c>
      <c r="K80" s="32"/>
      <c r="L80" s="32"/>
      <c r="M80" s="32"/>
      <c r="N80" s="32"/>
      <c r="O80" s="6"/>
      <c r="P80" s="6"/>
      <c r="Q80" s="6"/>
      <c r="R80" s="6"/>
      <c r="S80" s="29">
        <v>43733</v>
      </c>
      <c r="T80" s="31">
        <v>1</v>
      </c>
      <c r="U80" s="31"/>
      <c r="V80" s="31"/>
      <c r="W80" s="31"/>
      <c r="X80" s="31">
        <v>1</v>
      </c>
      <c r="Y80" s="31">
        <v>1</v>
      </c>
      <c r="Z80" s="31"/>
      <c r="AA80" s="31"/>
      <c r="AB80" s="31"/>
      <c r="AC80" s="31"/>
      <c r="AD80" s="31"/>
      <c r="AE80" s="6"/>
      <c r="AF80" s="34" t="s">
        <v>1175</v>
      </c>
      <c r="AG80" s="29">
        <v>43735</v>
      </c>
      <c r="AH80" s="28">
        <v>43739</v>
      </c>
      <c r="AI80" s="28">
        <v>43739</v>
      </c>
      <c r="AJ80" s="31"/>
      <c r="AK80" s="31">
        <v>1</v>
      </c>
      <c r="AL80" s="31">
        <v>1</v>
      </c>
      <c r="AM80" s="31"/>
      <c r="AN80" s="31"/>
      <c r="AO80" s="31">
        <v>1</v>
      </c>
      <c r="AP80" s="31"/>
      <c r="AQ80" s="31"/>
      <c r="AR80" s="31"/>
      <c r="AS80" s="31"/>
      <c r="AT80" s="31"/>
      <c r="AU80" s="31"/>
      <c r="AV80" s="31"/>
      <c r="AW80" s="31"/>
      <c r="AX80" s="31"/>
      <c r="AY80" s="31">
        <v>1</v>
      </c>
      <c r="AZ80" s="31">
        <v>1</v>
      </c>
      <c r="BA80" s="32"/>
      <c r="BB80" s="32"/>
      <c r="BC80" s="56"/>
      <c r="BD80" s="56"/>
      <c r="BE80" s="56"/>
      <c r="BF80" s="56"/>
      <c r="BG80" s="56"/>
    </row>
    <row r="81" spans="2:59" ht="23.1" customHeight="1" x14ac:dyDescent="0.25">
      <c r="B81" s="58">
        <v>73</v>
      </c>
      <c r="C81" s="26" t="s">
        <v>1071</v>
      </c>
      <c r="D81" s="43"/>
      <c r="E81" s="42"/>
      <c r="F81" s="43">
        <v>1</v>
      </c>
      <c r="G81" s="42"/>
      <c r="H81" s="84" t="s">
        <v>1153</v>
      </c>
      <c r="I81" s="31"/>
      <c r="J81" s="31">
        <v>1</v>
      </c>
      <c r="K81" s="32"/>
      <c r="L81" s="32"/>
      <c r="M81" s="32"/>
      <c r="N81" s="32"/>
      <c r="O81" s="6"/>
      <c r="P81" s="6"/>
      <c r="Q81" s="6"/>
      <c r="R81" s="6"/>
      <c r="S81" s="29">
        <v>43733</v>
      </c>
      <c r="T81" s="31">
        <v>1</v>
      </c>
      <c r="U81" s="31"/>
      <c r="V81" s="31"/>
      <c r="W81" s="31"/>
      <c r="X81" s="31">
        <v>1</v>
      </c>
      <c r="Y81" s="31">
        <v>1</v>
      </c>
      <c r="Z81" s="31"/>
      <c r="AA81" s="31"/>
      <c r="AB81" s="31"/>
      <c r="AC81" s="31"/>
      <c r="AD81" s="31"/>
      <c r="AE81" s="6"/>
      <c r="AF81" s="34" t="s">
        <v>172</v>
      </c>
      <c r="AG81" s="29">
        <v>43733</v>
      </c>
      <c r="AH81" s="28">
        <v>43734</v>
      </c>
      <c r="AI81" s="28">
        <v>43739</v>
      </c>
      <c r="AJ81" s="31">
        <v>1</v>
      </c>
      <c r="AK81" s="31"/>
      <c r="AL81" s="31">
        <v>1</v>
      </c>
      <c r="AM81" s="31"/>
      <c r="AN81" s="31">
        <v>1</v>
      </c>
      <c r="AO81" s="31"/>
      <c r="AP81" s="31"/>
      <c r="AQ81" s="31"/>
      <c r="AR81" s="31"/>
      <c r="AS81" s="31"/>
      <c r="AT81" s="31"/>
      <c r="AU81" s="31"/>
      <c r="AV81" s="31"/>
      <c r="AW81" s="31">
        <v>1</v>
      </c>
      <c r="AX81" s="31"/>
      <c r="AY81" s="31"/>
      <c r="AZ81" s="31">
        <v>1</v>
      </c>
      <c r="BA81" s="32"/>
      <c r="BB81" s="32"/>
      <c r="BC81" s="56"/>
      <c r="BD81" s="56"/>
      <c r="BE81" s="56"/>
      <c r="BF81" s="56"/>
      <c r="BG81" s="56"/>
    </row>
    <row r="82" spans="2:59" ht="23.1" customHeight="1" x14ac:dyDescent="0.25">
      <c r="B82" s="58">
        <v>74</v>
      </c>
      <c r="C82" s="26" t="s">
        <v>1072</v>
      </c>
      <c r="D82" s="43">
        <v>1</v>
      </c>
      <c r="E82" s="42"/>
      <c r="F82" s="43"/>
      <c r="G82" s="42"/>
      <c r="H82" s="84" t="s">
        <v>1154</v>
      </c>
      <c r="I82" s="31"/>
      <c r="J82" s="31">
        <v>1</v>
      </c>
      <c r="K82" s="32"/>
      <c r="L82" s="32"/>
      <c r="M82" s="32"/>
      <c r="N82" s="32"/>
      <c r="O82" s="6"/>
      <c r="P82" s="6"/>
      <c r="Q82" s="6"/>
      <c r="R82" s="6"/>
      <c r="S82" s="29">
        <v>43733</v>
      </c>
      <c r="T82" s="31">
        <v>1</v>
      </c>
      <c r="U82" s="31"/>
      <c r="V82" s="31"/>
      <c r="W82" s="31"/>
      <c r="X82" s="31">
        <v>1</v>
      </c>
      <c r="Y82" s="31">
        <v>1</v>
      </c>
      <c r="Z82" s="31"/>
      <c r="AA82" s="31"/>
      <c r="AB82" s="31"/>
      <c r="AC82" s="31"/>
      <c r="AD82" s="31"/>
      <c r="AE82" s="6"/>
      <c r="AF82" s="34" t="s">
        <v>172</v>
      </c>
      <c r="AG82" s="29">
        <v>43733</v>
      </c>
      <c r="AH82" s="28">
        <v>43745</v>
      </c>
      <c r="AI82" s="28">
        <v>43745</v>
      </c>
      <c r="AJ82" s="31"/>
      <c r="AK82" s="31">
        <v>1</v>
      </c>
      <c r="AL82" s="31">
        <v>1</v>
      </c>
      <c r="AM82" s="31"/>
      <c r="AN82" s="31">
        <v>1</v>
      </c>
      <c r="AO82" s="31"/>
      <c r="AP82" s="31"/>
      <c r="AQ82" s="31"/>
      <c r="AR82" s="31"/>
      <c r="AS82" s="31"/>
      <c r="AT82" s="31"/>
      <c r="AU82" s="31"/>
      <c r="AV82" s="31"/>
      <c r="AW82" s="31">
        <v>1</v>
      </c>
      <c r="AX82" s="31"/>
      <c r="AY82" s="31"/>
      <c r="AZ82" s="31">
        <v>1</v>
      </c>
      <c r="BA82" s="32"/>
      <c r="BB82" s="32"/>
      <c r="BC82" s="56"/>
      <c r="BD82" s="56"/>
      <c r="BE82" s="56"/>
      <c r="BF82" s="56"/>
      <c r="BG82" s="56"/>
    </row>
    <row r="83" spans="2:59" ht="23.1" customHeight="1" x14ac:dyDescent="0.25">
      <c r="B83" s="58">
        <v>75</v>
      </c>
      <c r="C83" s="26" t="s">
        <v>1073</v>
      </c>
      <c r="D83" s="43"/>
      <c r="E83" s="42"/>
      <c r="F83" s="43">
        <v>1</v>
      </c>
      <c r="G83" s="42"/>
      <c r="H83" s="84" t="s">
        <v>1155</v>
      </c>
      <c r="I83" s="31"/>
      <c r="J83" s="31">
        <v>1</v>
      </c>
      <c r="K83" s="32"/>
      <c r="L83" s="32"/>
      <c r="M83" s="32"/>
      <c r="N83" s="32"/>
      <c r="O83" s="6"/>
      <c r="P83" s="6"/>
      <c r="Q83" s="6"/>
      <c r="R83" s="6"/>
      <c r="S83" s="29">
        <v>43733</v>
      </c>
      <c r="T83" s="31">
        <v>1</v>
      </c>
      <c r="U83" s="31"/>
      <c r="V83" s="31"/>
      <c r="W83" s="31"/>
      <c r="X83" s="31">
        <v>1</v>
      </c>
      <c r="Y83" s="31">
        <v>1</v>
      </c>
      <c r="Z83" s="31"/>
      <c r="AA83" s="31"/>
      <c r="AB83" s="31"/>
      <c r="AC83" s="31"/>
      <c r="AD83" s="31"/>
      <c r="AE83" s="6"/>
      <c r="AF83" s="34" t="s">
        <v>172</v>
      </c>
      <c r="AG83" s="29">
        <v>43734</v>
      </c>
      <c r="AH83" s="28">
        <v>43734</v>
      </c>
      <c r="AI83" s="28">
        <v>43739</v>
      </c>
      <c r="AJ83" s="31">
        <v>1</v>
      </c>
      <c r="AK83" s="31"/>
      <c r="AL83" s="31">
        <v>1</v>
      </c>
      <c r="AM83" s="31"/>
      <c r="AN83" s="31"/>
      <c r="AO83" s="31">
        <v>1</v>
      </c>
      <c r="AP83" s="31"/>
      <c r="AQ83" s="31"/>
      <c r="AR83" s="31"/>
      <c r="AS83" s="31"/>
      <c r="AT83" s="31"/>
      <c r="AU83" s="31"/>
      <c r="AV83" s="31"/>
      <c r="AW83" s="31"/>
      <c r="AX83" s="31">
        <v>1</v>
      </c>
      <c r="AY83" s="31"/>
      <c r="AZ83" s="31">
        <v>1</v>
      </c>
      <c r="BA83" s="32"/>
      <c r="BB83" s="32"/>
      <c r="BC83" s="56"/>
      <c r="BD83" s="56"/>
      <c r="BE83" s="56"/>
      <c r="BF83" s="56"/>
      <c r="BG83" s="56"/>
    </row>
    <row r="84" spans="2:59" ht="23.1" customHeight="1" x14ac:dyDescent="0.25">
      <c r="B84" s="58">
        <v>76</v>
      </c>
      <c r="C84" s="26" t="s">
        <v>1074</v>
      </c>
      <c r="D84" s="43"/>
      <c r="E84" s="42"/>
      <c r="F84" s="43">
        <v>1</v>
      </c>
      <c r="G84" s="42"/>
      <c r="H84" s="84" t="s">
        <v>1156</v>
      </c>
      <c r="I84" s="31"/>
      <c r="J84" s="31">
        <v>1</v>
      </c>
      <c r="K84" s="32"/>
      <c r="L84" s="32"/>
      <c r="M84" s="32"/>
      <c r="N84" s="32"/>
      <c r="O84" s="6"/>
      <c r="P84" s="6"/>
      <c r="Q84" s="6"/>
      <c r="R84" s="6"/>
      <c r="S84" s="29" t="s">
        <v>1167</v>
      </c>
      <c r="T84" s="31">
        <v>1</v>
      </c>
      <c r="U84" s="31"/>
      <c r="V84" s="31"/>
      <c r="W84" s="31"/>
      <c r="X84" s="31">
        <v>1</v>
      </c>
      <c r="Y84" s="31">
        <v>1</v>
      </c>
      <c r="Z84" s="31"/>
      <c r="AA84" s="31"/>
      <c r="AB84" s="31"/>
      <c r="AC84" s="31"/>
      <c r="AD84" s="31"/>
      <c r="AE84" s="6"/>
      <c r="AF84" s="34" t="s">
        <v>726</v>
      </c>
      <c r="AG84" s="29">
        <v>43735</v>
      </c>
      <c r="AH84" s="28">
        <v>43753</v>
      </c>
      <c r="AI84" s="28">
        <v>43754</v>
      </c>
      <c r="AJ84" s="31"/>
      <c r="AK84" s="31">
        <v>1</v>
      </c>
      <c r="AL84" s="31">
        <v>1</v>
      </c>
      <c r="AM84" s="31"/>
      <c r="AN84" s="31"/>
      <c r="AO84" s="31"/>
      <c r="AP84" s="31">
        <v>1</v>
      </c>
      <c r="AQ84" s="31"/>
      <c r="AR84" s="31"/>
      <c r="AS84" s="31"/>
      <c r="AT84" s="31"/>
      <c r="AU84" s="31"/>
      <c r="AV84" s="31"/>
      <c r="AW84" s="31"/>
      <c r="AX84" s="31"/>
      <c r="AY84" s="31">
        <v>1</v>
      </c>
      <c r="AZ84" s="31">
        <v>1</v>
      </c>
      <c r="BA84" s="32"/>
      <c r="BB84" s="32"/>
      <c r="BC84" s="56"/>
      <c r="BD84" s="56"/>
      <c r="BE84" s="56"/>
      <c r="BF84" s="56"/>
      <c r="BG84" s="56"/>
    </row>
    <row r="85" spans="2:59" ht="23.1" customHeight="1" x14ac:dyDescent="0.25">
      <c r="B85" s="58">
        <v>77</v>
      </c>
      <c r="C85" s="26" t="s">
        <v>1075</v>
      </c>
      <c r="D85" s="43"/>
      <c r="E85" s="42"/>
      <c r="F85" s="43">
        <v>1</v>
      </c>
      <c r="G85" s="42"/>
      <c r="H85" s="84" t="s">
        <v>1157</v>
      </c>
      <c r="I85" s="31"/>
      <c r="J85" s="31">
        <v>1</v>
      </c>
      <c r="K85" s="32"/>
      <c r="L85" s="32"/>
      <c r="M85" s="32"/>
      <c r="N85" s="32"/>
      <c r="O85" s="6"/>
      <c r="P85" s="6"/>
      <c r="Q85" s="6"/>
      <c r="R85" s="6"/>
      <c r="S85" s="29" t="s">
        <v>1167</v>
      </c>
      <c r="T85" s="31">
        <v>1</v>
      </c>
      <c r="U85" s="31"/>
      <c r="V85" s="31"/>
      <c r="W85" s="31"/>
      <c r="X85" s="31">
        <v>1</v>
      </c>
      <c r="Y85" s="31">
        <v>1</v>
      </c>
      <c r="Z85" s="31"/>
      <c r="AA85" s="31"/>
      <c r="AB85" s="31"/>
      <c r="AC85" s="31"/>
      <c r="AD85" s="31"/>
      <c r="AE85" s="6"/>
      <c r="AF85" s="34" t="s">
        <v>260</v>
      </c>
      <c r="AG85" s="29">
        <v>43735</v>
      </c>
      <c r="AH85" s="28">
        <v>43745</v>
      </c>
      <c r="AI85" s="28">
        <v>43745</v>
      </c>
      <c r="AJ85" s="31"/>
      <c r="AK85" s="31">
        <v>1</v>
      </c>
      <c r="AL85" s="31">
        <v>1</v>
      </c>
      <c r="AM85" s="31"/>
      <c r="AN85" s="31"/>
      <c r="AO85" s="31"/>
      <c r="AP85" s="31">
        <v>1</v>
      </c>
      <c r="AQ85" s="31"/>
      <c r="AR85" s="31"/>
      <c r="AS85" s="31"/>
      <c r="AT85" s="31"/>
      <c r="AU85" s="31"/>
      <c r="AV85" s="31"/>
      <c r="AW85" s="31"/>
      <c r="AX85" s="31"/>
      <c r="AY85" s="31">
        <v>1</v>
      </c>
      <c r="AZ85" s="31"/>
      <c r="BA85" s="32"/>
      <c r="BB85" s="32"/>
      <c r="BC85" s="56"/>
      <c r="BD85" s="56"/>
      <c r="BE85" s="56"/>
      <c r="BF85" s="56">
        <v>1</v>
      </c>
      <c r="BG85" s="56"/>
    </row>
    <row r="86" spans="2:59" ht="23.1" customHeight="1" x14ac:dyDescent="0.25">
      <c r="B86" s="58">
        <v>78</v>
      </c>
      <c r="C86" s="26" t="s">
        <v>1076</v>
      </c>
      <c r="D86" s="43"/>
      <c r="E86" s="42"/>
      <c r="F86" s="43">
        <v>1</v>
      </c>
      <c r="G86" s="42"/>
      <c r="H86" s="84" t="s">
        <v>1158</v>
      </c>
      <c r="I86" s="31"/>
      <c r="J86" s="31">
        <v>0</v>
      </c>
      <c r="K86" s="32"/>
      <c r="L86" s="32"/>
      <c r="M86" s="32"/>
      <c r="N86" s="32"/>
      <c r="O86" s="6"/>
      <c r="P86" s="6"/>
      <c r="Q86" s="6"/>
      <c r="R86" s="6"/>
      <c r="S86" s="29" t="s">
        <v>1167</v>
      </c>
      <c r="T86" s="31">
        <v>1</v>
      </c>
      <c r="U86" s="31"/>
      <c r="V86" s="31"/>
      <c r="W86" s="31"/>
      <c r="X86" s="31">
        <v>1</v>
      </c>
      <c r="Y86" s="31"/>
      <c r="Z86" s="31"/>
      <c r="AA86" s="31"/>
      <c r="AB86" s="31"/>
      <c r="AC86" s="31"/>
      <c r="AD86" s="31">
        <v>1</v>
      </c>
      <c r="AE86" s="6"/>
      <c r="AF86" s="34" t="s">
        <v>408</v>
      </c>
      <c r="AG86" s="29">
        <v>43735</v>
      </c>
      <c r="AH86" s="28">
        <v>43745</v>
      </c>
      <c r="AI86" s="28">
        <v>43745</v>
      </c>
      <c r="AJ86" s="31"/>
      <c r="AK86" s="31">
        <v>1</v>
      </c>
      <c r="AL86" s="31">
        <v>1</v>
      </c>
      <c r="AM86" s="31"/>
      <c r="AN86" s="31"/>
      <c r="AO86" s="31"/>
      <c r="AP86" s="31">
        <v>1</v>
      </c>
      <c r="AQ86" s="31"/>
      <c r="AR86" s="31"/>
      <c r="AS86" s="31"/>
      <c r="AT86" s="31"/>
      <c r="AU86" s="31"/>
      <c r="AV86" s="31"/>
      <c r="AW86" s="31"/>
      <c r="AX86" s="31"/>
      <c r="AY86" s="31">
        <v>1</v>
      </c>
      <c r="AZ86" s="31">
        <v>1</v>
      </c>
      <c r="BA86" s="32"/>
      <c r="BB86" s="32"/>
      <c r="BC86" s="56"/>
      <c r="BD86" s="56"/>
      <c r="BE86" s="56"/>
      <c r="BF86" s="56"/>
      <c r="BG86" s="56"/>
    </row>
    <row r="87" spans="2:59" ht="23.1" customHeight="1" x14ac:dyDescent="0.25">
      <c r="B87" s="58">
        <v>79</v>
      </c>
      <c r="C87" s="26" t="s">
        <v>1077</v>
      </c>
      <c r="D87" s="43"/>
      <c r="E87" s="42"/>
      <c r="F87" s="43">
        <v>1</v>
      </c>
      <c r="G87" s="42"/>
      <c r="H87" s="84" t="s">
        <v>1159</v>
      </c>
      <c r="I87" s="31"/>
      <c r="J87" s="31">
        <v>1</v>
      </c>
      <c r="K87" s="32"/>
      <c r="L87" s="32"/>
      <c r="M87" s="32"/>
      <c r="N87" s="32"/>
      <c r="O87" s="6"/>
      <c r="P87" s="6"/>
      <c r="Q87" s="6"/>
      <c r="R87" s="6"/>
      <c r="S87" s="29" t="s">
        <v>1167</v>
      </c>
      <c r="T87" s="31">
        <v>1</v>
      </c>
      <c r="U87" s="31"/>
      <c r="V87" s="31"/>
      <c r="W87" s="31"/>
      <c r="X87" s="31">
        <v>1</v>
      </c>
      <c r="Y87" s="31">
        <v>1</v>
      </c>
      <c r="Z87" s="31"/>
      <c r="AA87" s="31"/>
      <c r="AB87" s="31"/>
      <c r="AC87" s="31"/>
      <c r="AD87" s="31"/>
      <c r="AE87" s="6"/>
      <c r="AF87" s="34" t="s">
        <v>172</v>
      </c>
      <c r="AG87" s="29">
        <v>43741</v>
      </c>
      <c r="AH87" s="28">
        <v>43741</v>
      </c>
      <c r="AI87" s="28">
        <v>43746</v>
      </c>
      <c r="AJ87" s="31">
        <v>1</v>
      </c>
      <c r="AK87" s="31"/>
      <c r="AL87" s="31">
        <v>1</v>
      </c>
      <c r="AM87" s="31"/>
      <c r="AN87" s="31"/>
      <c r="AO87" s="31">
        <v>1</v>
      </c>
      <c r="AP87" s="31"/>
      <c r="AQ87" s="31"/>
      <c r="AR87" s="31"/>
      <c r="AS87" s="31"/>
      <c r="AT87" s="31"/>
      <c r="AU87" s="31"/>
      <c r="AV87" s="31"/>
      <c r="AW87" s="31"/>
      <c r="AX87" s="31">
        <v>1</v>
      </c>
      <c r="AY87" s="31"/>
      <c r="AZ87" s="31">
        <v>1</v>
      </c>
      <c r="BA87" s="32"/>
      <c r="BB87" s="32"/>
      <c r="BC87" s="56"/>
      <c r="BD87" s="56"/>
      <c r="BE87" s="56"/>
      <c r="BF87" s="56"/>
      <c r="BG87" s="56"/>
    </row>
    <row r="88" spans="2:59" ht="23.1" customHeight="1" x14ac:dyDescent="0.25">
      <c r="B88" s="58">
        <v>80</v>
      </c>
      <c r="C88" s="26" t="s">
        <v>1078</v>
      </c>
      <c r="D88" s="43"/>
      <c r="E88" s="42"/>
      <c r="F88" s="43">
        <v>1</v>
      </c>
      <c r="G88" s="42"/>
      <c r="H88" s="84" t="s">
        <v>1160</v>
      </c>
      <c r="I88" s="31"/>
      <c r="J88" s="31"/>
      <c r="K88" s="32"/>
      <c r="L88" s="32"/>
      <c r="M88" s="31">
        <v>1</v>
      </c>
      <c r="N88" s="32"/>
      <c r="O88" s="6"/>
      <c r="P88" s="6"/>
      <c r="Q88" s="6"/>
      <c r="R88" s="6"/>
      <c r="S88" s="29">
        <v>43734</v>
      </c>
      <c r="T88" s="31">
        <v>1</v>
      </c>
      <c r="U88" s="31"/>
      <c r="V88" s="31"/>
      <c r="W88" s="31"/>
      <c r="X88" s="31">
        <v>1</v>
      </c>
      <c r="Y88" s="31">
        <v>1</v>
      </c>
      <c r="Z88" s="31"/>
      <c r="AA88" s="31"/>
      <c r="AB88" s="31"/>
      <c r="AC88" s="31"/>
      <c r="AD88" s="31"/>
      <c r="AE88" s="6"/>
      <c r="AF88" s="34" t="s">
        <v>726</v>
      </c>
      <c r="AG88" s="29">
        <v>43735</v>
      </c>
      <c r="AH88" s="28">
        <v>43740</v>
      </c>
      <c r="AI88" s="28">
        <v>43740</v>
      </c>
      <c r="AJ88" s="31">
        <v>1</v>
      </c>
      <c r="AK88" s="31"/>
      <c r="AL88" s="31">
        <v>1</v>
      </c>
      <c r="AM88" s="31"/>
      <c r="AN88" s="31"/>
      <c r="AO88" s="31"/>
      <c r="AP88" s="31">
        <v>1</v>
      </c>
      <c r="AQ88" s="31"/>
      <c r="AR88" s="31"/>
      <c r="AS88" s="31"/>
      <c r="AT88" s="31"/>
      <c r="AU88" s="31"/>
      <c r="AV88" s="31"/>
      <c r="AW88" s="31"/>
      <c r="AX88" s="31"/>
      <c r="AY88" s="31">
        <v>1</v>
      </c>
      <c r="AZ88" s="31"/>
      <c r="BA88" s="32"/>
      <c r="BB88" s="32"/>
      <c r="BC88" s="56"/>
      <c r="BD88" s="56"/>
      <c r="BE88" s="56"/>
      <c r="BF88" s="56">
        <v>1</v>
      </c>
      <c r="BG88" s="56"/>
    </row>
    <row r="89" spans="2:59" ht="23.1" customHeight="1" x14ac:dyDescent="0.25">
      <c r="B89" s="58">
        <v>81</v>
      </c>
      <c r="C89" s="26" t="s">
        <v>1079</v>
      </c>
      <c r="D89" s="43"/>
      <c r="E89" s="42"/>
      <c r="F89" s="43">
        <v>1</v>
      </c>
      <c r="G89" s="42"/>
      <c r="H89" s="84" t="s">
        <v>1161</v>
      </c>
      <c r="I89" s="31"/>
      <c r="J89" s="31">
        <v>1</v>
      </c>
      <c r="K89" s="32"/>
      <c r="L89" s="32"/>
      <c r="M89" s="32"/>
      <c r="N89" s="32"/>
      <c r="O89" s="6"/>
      <c r="P89" s="6"/>
      <c r="Q89" s="6"/>
      <c r="R89" s="6"/>
      <c r="S89" s="29">
        <v>43734</v>
      </c>
      <c r="T89" s="31">
        <v>1</v>
      </c>
      <c r="U89" s="31"/>
      <c r="V89" s="31"/>
      <c r="W89" s="31"/>
      <c r="X89" s="31">
        <v>1</v>
      </c>
      <c r="Y89" s="31">
        <v>1</v>
      </c>
      <c r="Z89" s="31"/>
      <c r="AA89" s="31"/>
      <c r="AB89" s="31"/>
      <c r="AC89" s="31"/>
      <c r="AD89" s="31"/>
      <c r="AE89" s="6"/>
      <c r="AF89" s="34" t="s">
        <v>172</v>
      </c>
      <c r="AG89" s="29">
        <v>43735</v>
      </c>
      <c r="AH89" s="28">
        <v>43738</v>
      </c>
      <c r="AI89" s="28">
        <v>43745</v>
      </c>
      <c r="AJ89" s="31">
        <v>1</v>
      </c>
      <c r="AK89" s="31"/>
      <c r="AL89" s="31">
        <v>1</v>
      </c>
      <c r="AM89" s="31"/>
      <c r="AN89" s="31"/>
      <c r="AO89" s="31">
        <v>1</v>
      </c>
      <c r="AP89" s="31"/>
      <c r="AQ89" s="31"/>
      <c r="AR89" s="31"/>
      <c r="AS89" s="31"/>
      <c r="AT89" s="31"/>
      <c r="AU89" s="31"/>
      <c r="AV89" s="31"/>
      <c r="AW89" s="31"/>
      <c r="AX89" s="31">
        <v>1</v>
      </c>
      <c r="AY89" s="31"/>
      <c r="AZ89" s="31">
        <v>1</v>
      </c>
      <c r="BA89" s="32"/>
      <c r="BB89" s="32"/>
      <c r="BC89" s="56"/>
      <c r="BD89" s="56"/>
      <c r="BE89" s="56"/>
      <c r="BF89" s="56"/>
      <c r="BG89" s="56"/>
    </row>
    <row r="90" spans="2:59" ht="23.1" customHeight="1" x14ac:dyDescent="0.25">
      <c r="B90" s="58">
        <v>82</v>
      </c>
      <c r="C90" s="26" t="s">
        <v>1080</v>
      </c>
      <c r="D90" s="43">
        <v>1</v>
      </c>
      <c r="E90" s="42"/>
      <c r="F90" s="43"/>
      <c r="G90" s="42"/>
      <c r="H90" s="84" t="s">
        <v>1098</v>
      </c>
      <c r="I90" s="31"/>
      <c r="J90" s="31">
        <v>1</v>
      </c>
      <c r="K90" s="32"/>
      <c r="L90" s="32"/>
      <c r="M90" s="32"/>
      <c r="N90" s="32"/>
      <c r="O90" s="6"/>
      <c r="P90" s="6"/>
      <c r="Q90" s="6"/>
      <c r="R90" s="6"/>
      <c r="S90" s="29" t="s">
        <v>1168</v>
      </c>
      <c r="T90" s="31">
        <v>1</v>
      </c>
      <c r="U90" s="31"/>
      <c r="V90" s="31"/>
      <c r="W90" s="31"/>
      <c r="X90" s="31">
        <v>1</v>
      </c>
      <c r="Y90" s="31">
        <v>1</v>
      </c>
      <c r="Z90" s="31"/>
      <c r="AA90" s="31"/>
      <c r="AB90" s="31"/>
      <c r="AC90" s="31"/>
      <c r="AD90" s="31"/>
      <c r="AE90" s="6"/>
      <c r="AF90" s="34" t="s">
        <v>172</v>
      </c>
      <c r="AG90" s="29">
        <v>43735</v>
      </c>
      <c r="AH90" s="28">
        <v>43735</v>
      </c>
      <c r="AI90" s="28">
        <v>43746</v>
      </c>
      <c r="AJ90" s="31">
        <v>1</v>
      </c>
      <c r="AK90" s="31"/>
      <c r="AL90" s="31">
        <v>1</v>
      </c>
      <c r="AM90" s="31"/>
      <c r="AN90" s="31">
        <v>1</v>
      </c>
      <c r="AO90" s="31"/>
      <c r="AP90" s="31"/>
      <c r="AQ90" s="31"/>
      <c r="AR90" s="31"/>
      <c r="AS90" s="31"/>
      <c r="AT90" s="31"/>
      <c r="AU90" s="31"/>
      <c r="AV90" s="31"/>
      <c r="AW90" s="31">
        <v>1</v>
      </c>
      <c r="AX90" s="31"/>
      <c r="AY90" s="31"/>
      <c r="AZ90" s="31">
        <v>1</v>
      </c>
      <c r="BA90" s="32"/>
      <c r="BB90" s="32"/>
      <c r="BC90" s="56"/>
      <c r="BD90" s="56"/>
      <c r="BE90" s="56"/>
      <c r="BF90" s="56"/>
      <c r="BG90" s="56"/>
    </row>
    <row r="91" spans="2:59" ht="23.1" customHeight="1" x14ac:dyDescent="0.25">
      <c r="B91" s="58">
        <v>83</v>
      </c>
      <c r="C91" s="26" t="s">
        <v>1081</v>
      </c>
      <c r="D91" s="43"/>
      <c r="E91" s="42"/>
      <c r="F91" s="43">
        <v>1</v>
      </c>
      <c r="G91" s="42"/>
      <c r="H91" s="84" t="s">
        <v>1162</v>
      </c>
      <c r="I91" s="31"/>
      <c r="J91" s="31">
        <v>1</v>
      </c>
      <c r="K91" s="32"/>
      <c r="L91" s="32"/>
      <c r="M91" s="32"/>
      <c r="N91" s="32"/>
      <c r="O91" s="6"/>
      <c r="P91" s="6"/>
      <c r="Q91" s="6"/>
      <c r="R91" s="6"/>
      <c r="S91" s="29">
        <v>43735</v>
      </c>
      <c r="T91" s="31">
        <v>1</v>
      </c>
      <c r="U91" s="31"/>
      <c r="V91" s="31"/>
      <c r="W91" s="31"/>
      <c r="X91" s="31">
        <v>1</v>
      </c>
      <c r="Y91" s="31">
        <v>1</v>
      </c>
      <c r="Z91" s="31"/>
      <c r="AA91" s="31"/>
      <c r="AB91" s="31"/>
      <c r="AC91" s="31"/>
      <c r="AD91" s="31"/>
      <c r="AE91" s="6"/>
      <c r="AF91" s="34" t="s">
        <v>172</v>
      </c>
      <c r="AG91" s="29">
        <v>43735</v>
      </c>
      <c r="AH91" s="28">
        <v>43741</v>
      </c>
      <c r="AI91" s="28">
        <v>43745</v>
      </c>
      <c r="AJ91" s="31"/>
      <c r="AK91" s="31">
        <v>1</v>
      </c>
      <c r="AL91" s="31">
        <v>1</v>
      </c>
      <c r="AM91" s="31"/>
      <c r="AN91" s="31"/>
      <c r="AO91" s="31">
        <v>1</v>
      </c>
      <c r="AP91" s="31"/>
      <c r="AQ91" s="31"/>
      <c r="AR91" s="31"/>
      <c r="AS91" s="31"/>
      <c r="AT91" s="31"/>
      <c r="AU91" s="31"/>
      <c r="AV91" s="31"/>
      <c r="AW91" s="31"/>
      <c r="AX91" s="31">
        <v>1</v>
      </c>
      <c r="AY91" s="31"/>
      <c r="AZ91" s="31">
        <v>1</v>
      </c>
      <c r="BA91" s="32"/>
      <c r="BB91" s="32"/>
      <c r="BC91" s="56"/>
      <c r="BD91" s="56"/>
      <c r="BE91" s="56"/>
      <c r="BF91" s="56"/>
      <c r="BG91" s="56"/>
    </row>
    <row r="92" spans="2:59" ht="23.1" customHeight="1" x14ac:dyDescent="0.25">
      <c r="B92" s="58">
        <v>84</v>
      </c>
      <c r="C92" s="26" t="s">
        <v>1082</v>
      </c>
      <c r="D92" s="43"/>
      <c r="E92" s="42"/>
      <c r="F92" s="43">
        <v>1</v>
      </c>
      <c r="G92" s="42"/>
      <c r="H92" s="84" t="s">
        <v>1163</v>
      </c>
      <c r="I92" s="31"/>
      <c r="J92" s="31">
        <v>1</v>
      </c>
      <c r="K92" s="32"/>
      <c r="L92" s="32"/>
      <c r="M92" s="32"/>
      <c r="N92" s="32"/>
      <c r="O92" s="6"/>
      <c r="P92" s="6"/>
      <c r="Q92" s="6"/>
      <c r="R92" s="6"/>
      <c r="S92" s="29">
        <v>43735</v>
      </c>
      <c r="T92" s="31">
        <v>1</v>
      </c>
      <c r="U92" s="31"/>
      <c r="V92" s="31"/>
      <c r="W92" s="31"/>
      <c r="X92" s="31">
        <v>1</v>
      </c>
      <c r="Y92" s="31">
        <v>1</v>
      </c>
      <c r="Z92" s="31"/>
      <c r="AA92" s="31"/>
      <c r="AB92" s="31"/>
      <c r="AC92" s="31"/>
      <c r="AD92" s="31"/>
      <c r="AE92" s="6"/>
      <c r="AF92" s="34" t="s">
        <v>648</v>
      </c>
      <c r="AG92" s="29">
        <v>43735</v>
      </c>
      <c r="AH92" s="28">
        <v>43745</v>
      </c>
      <c r="AI92" s="28">
        <v>43746</v>
      </c>
      <c r="AJ92" s="31"/>
      <c r="AK92" s="31">
        <v>1</v>
      </c>
      <c r="AL92" s="31">
        <v>1</v>
      </c>
      <c r="AM92" s="31"/>
      <c r="AN92" s="31"/>
      <c r="AO92" s="31">
        <v>1</v>
      </c>
      <c r="AP92" s="31"/>
      <c r="AQ92" s="31"/>
      <c r="AR92" s="31"/>
      <c r="AS92" s="31"/>
      <c r="AT92" s="31"/>
      <c r="AU92" s="31"/>
      <c r="AV92" s="31"/>
      <c r="AW92" s="31"/>
      <c r="AX92" s="31">
        <v>1</v>
      </c>
      <c r="AY92" s="31"/>
      <c r="AZ92" s="31">
        <v>1</v>
      </c>
      <c r="BA92" s="32"/>
      <c r="BB92" s="32"/>
      <c r="BC92" s="56"/>
      <c r="BD92" s="56"/>
      <c r="BE92" s="56"/>
      <c r="BF92" s="56"/>
      <c r="BG92" s="56"/>
    </row>
    <row r="93" spans="2:59" ht="26.25" customHeight="1" x14ac:dyDescent="0.25">
      <c r="B93" s="116" t="s">
        <v>73</v>
      </c>
      <c r="C93" s="116"/>
      <c r="D93" s="13">
        <f>SUM(D9:D92)</f>
        <v>12</v>
      </c>
      <c r="E93" s="13">
        <f>SUM(E9:E92)</f>
        <v>0</v>
      </c>
      <c r="F93" s="13">
        <f>SUM(F9:F92)</f>
        <v>72</v>
      </c>
      <c r="G93" s="13">
        <f>SUM(G9:G92)</f>
        <v>0</v>
      </c>
      <c r="H93" s="14"/>
      <c r="I93" s="13">
        <f t="shared" ref="I93:R93" si="0">SUM(I9:I92)</f>
        <v>0</v>
      </c>
      <c r="J93" s="13">
        <f t="shared" si="0"/>
        <v>92</v>
      </c>
      <c r="K93" s="13">
        <f t="shared" si="0"/>
        <v>1</v>
      </c>
      <c r="L93" s="13">
        <f t="shared" si="0"/>
        <v>0</v>
      </c>
      <c r="M93" s="13">
        <f t="shared" si="0"/>
        <v>3</v>
      </c>
      <c r="N93" s="13">
        <f t="shared" si="0"/>
        <v>0</v>
      </c>
      <c r="O93" s="13">
        <f t="shared" si="0"/>
        <v>0</v>
      </c>
      <c r="P93" s="13">
        <f t="shared" si="0"/>
        <v>0</v>
      </c>
      <c r="Q93" s="13">
        <f t="shared" si="0"/>
        <v>0</v>
      </c>
      <c r="R93" s="13">
        <f t="shared" si="0"/>
        <v>0</v>
      </c>
      <c r="S93" s="14"/>
      <c r="T93" s="13">
        <f t="shared" ref="T93:AD93" si="1">SUM(T9:T92)</f>
        <v>84</v>
      </c>
      <c r="U93" s="13">
        <f t="shared" si="1"/>
        <v>0</v>
      </c>
      <c r="V93" s="13">
        <f t="shared" si="1"/>
        <v>0</v>
      </c>
      <c r="W93" s="13">
        <f t="shared" si="1"/>
        <v>0</v>
      </c>
      <c r="X93" s="13">
        <f t="shared" si="1"/>
        <v>84</v>
      </c>
      <c r="Y93" s="13">
        <f t="shared" si="1"/>
        <v>79</v>
      </c>
      <c r="Z93" s="13">
        <f t="shared" si="1"/>
        <v>0</v>
      </c>
      <c r="AA93" s="13">
        <f t="shared" si="1"/>
        <v>0</v>
      </c>
      <c r="AB93" s="13">
        <f t="shared" si="1"/>
        <v>0</v>
      </c>
      <c r="AC93" s="13">
        <f t="shared" si="1"/>
        <v>3</v>
      </c>
      <c r="AD93" s="13">
        <f t="shared" si="1"/>
        <v>2</v>
      </c>
      <c r="AE93" s="14"/>
      <c r="AF93" s="14"/>
      <c r="AG93" s="14"/>
      <c r="AH93" s="14"/>
      <c r="AI93" s="14"/>
      <c r="AJ93" s="13">
        <f t="shared" ref="AJ93:BG93" si="2">SUM(AJ9:AJ92)</f>
        <v>50</v>
      </c>
      <c r="AK93" s="13">
        <f t="shared" si="2"/>
        <v>34</v>
      </c>
      <c r="AL93" s="13">
        <f t="shared" si="2"/>
        <v>84</v>
      </c>
      <c r="AM93" s="13">
        <f t="shared" si="2"/>
        <v>0</v>
      </c>
      <c r="AN93" s="13">
        <f t="shared" si="2"/>
        <v>12</v>
      </c>
      <c r="AO93" s="13">
        <f t="shared" si="2"/>
        <v>48</v>
      </c>
      <c r="AP93" s="13">
        <f t="shared" si="2"/>
        <v>18</v>
      </c>
      <c r="AQ93" s="13">
        <f t="shared" si="2"/>
        <v>6</v>
      </c>
      <c r="AR93" s="13">
        <f t="shared" si="2"/>
        <v>0</v>
      </c>
      <c r="AS93" s="13">
        <f t="shared" si="2"/>
        <v>0</v>
      </c>
      <c r="AT93" s="13">
        <f t="shared" si="2"/>
        <v>0</v>
      </c>
      <c r="AU93" s="13">
        <f t="shared" si="2"/>
        <v>0</v>
      </c>
      <c r="AV93" s="13">
        <f t="shared" si="2"/>
        <v>0</v>
      </c>
      <c r="AW93" s="13">
        <f t="shared" si="2"/>
        <v>12</v>
      </c>
      <c r="AX93" s="13">
        <f t="shared" si="2"/>
        <v>54</v>
      </c>
      <c r="AY93" s="13">
        <f t="shared" si="2"/>
        <v>18</v>
      </c>
      <c r="AZ93" s="13">
        <f t="shared" si="2"/>
        <v>78</v>
      </c>
      <c r="BA93" s="13">
        <f t="shared" si="2"/>
        <v>0</v>
      </c>
      <c r="BB93" s="13">
        <f t="shared" si="2"/>
        <v>0</v>
      </c>
      <c r="BC93" s="13">
        <f t="shared" si="2"/>
        <v>0</v>
      </c>
      <c r="BD93" s="13">
        <f t="shared" si="2"/>
        <v>0</v>
      </c>
      <c r="BE93" s="13">
        <f t="shared" si="2"/>
        <v>0</v>
      </c>
      <c r="BF93" s="13">
        <f t="shared" si="2"/>
        <v>6</v>
      </c>
      <c r="BG93" s="13">
        <f t="shared" si="2"/>
        <v>0</v>
      </c>
    </row>
    <row r="94" spans="2:59" ht="23.1" customHeight="1" x14ac:dyDescent="0.25"/>
    <row r="95" spans="2:59" ht="23.1" customHeight="1" x14ac:dyDescent="0.25"/>
    <row r="96" spans="2:59" ht="23.1" customHeight="1" x14ac:dyDescent="0.25"/>
    <row r="97" ht="23.1" customHeight="1" x14ac:dyDescent="0.25"/>
  </sheetData>
  <mergeCells count="77">
    <mergeCell ref="AZ6:AZ8"/>
    <mergeCell ref="B93:C93"/>
    <mergeCell ref="BG6:BG8"/>
    <mergeCell ref="AN7:AO7"/>
    <mergeCell ref="AP7:AP8"/>
    <mergeCell ref="AQ7:AQ8"/>
    <mergeCell ref="AR7:AR8"/>
    <mergeCell ref="AS7:AS8"/>
    <mergeCell ref="AT7:AT8"/>
    <mergeCell ref="AU7:AU8"/>
    <mergeCell ref="BA6:BA8"/>
    <mergeCell ref="BB6:BB8"/>
    <mergeCell ref="BC6:BC8"/>
    <mergeCell ref="BD6:BD8"/>
    <mergeCell ref="BE6:BE8"/>
    <mergeCell ref="BF6:BF8"/>
    <mergeCell ref="AZ5:BC5"/>
    <mergeCell ref="BD5:BG5"/>
    <mergeCell ref="D6:D8"/>
    <mergeCell ref="E6:E8"/>
    <mergeCell ref="F6:F8"/>
    <mergeCell ref="G6:G8"/>
    <mergeCell ref="O6:O8"/>
    <mergeCell ref="P6:P8"/>
    <mergeCell ref="Q6:Q8"/>
    <mergeCell ref="R6:R8"/>
    <mergeCell ref="AB5:AB8"/>
    <mergeCell ref="AC5:AC8"/>
    <mergeCell ref="AD5:AD8"/>
    <mergeCell ref="AJ5:AK5"/>
    <mergeCell ref="AL5:AT5"/>
    <mergeCell ref="AV5:AY5"/>
    <mergeCell ref="T5:T8"/>
    <mergeCell ref="U5:U8"/>
    <mergeCell ref="V5:W5"/>
    <mergeCell ref="V6:V8"/>
    <mergeCell ref="W6:W8"/>
    <mergeCell ref="AG4:AG8"/>
    <mergeCell ref="AJ6:AJ8"/>
    <mergeCell ref="AK6:AK8"/>
    <mergeCell ref="AL6:AL8"/>
    <mergeCell ref="AM6:AM8"/>
    <mergeCell ref="AI4:AI8"/>
    <mergeCell ref="AJ4:AY4"/>
    <mergeCell ref="AV6:AV8"/>
    <mergeCell ref="AW6:AW8"/>
    <mergeCell ref="AX6:AX8"/>
    <mergeCell ref="AY6:AY8"/>
    <mergeCell ref="AN6:AU6"/>
    <mergeCell ref="T4:U4"/>
    <mergeCell ref="AZ4:BG4"/>
    <mergeCell ref="I5:I8"/>
    <mergeCell ref="J5:J8"/>
    <mergeCell ref="K5:K8"/>
    <mergeCell ref="L5:L8"/>
    <mergeCell ref="M5:M8"/>
    <mergeCell ref="AH4:AH8"/>
    <mergeCell ref="X5:X8"/>
    <mergeCell ref="Y5:Y8"/>
    <mergeCell ref="Z5:Z8"/>
    <mergeCell ref="AA5:AA8"/>
    <mergeCell ref="V4:X4"/>
    <mergeCell ref="Y4:AD4"/>
    <mergeCell ref="AE4:AE8"/>
    <mergeCell ref="AF4:AF8"/>
    <mergeCell ref="B2:S2"/>
    <mergeCell ref="B4:B8"/>
    <mergeCell ref="C4:C8"/>
    <mergeCell ref="D4:G5"/>
    <mergeCell ref="H4:H8"/>
    <mergeCell ref="I4:N4"/>
    <mergeCell ref="O4:P4"/>
    <mergeCell ref="Q4:R4"/>
    <mergeCell ref="S4:S8"/>
    <mergeCell ref="N5:N8"/>
    <mergeCell ref="O5:P5"/>
    <mergeCell ref="Q5:R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Enero</vt:lpstr>
      <vt:lpstr>Febrero</vt:lpstr>
      <vt:lpstr>Marzo</vt:lpstr>
      <vt:lpstr>Abril</vt:lpstr>
      <vt:lpstr>Mayo</vt:lpstr>
      <vt:lpstr>Junio</vt:lpstr>
      <vt:lpstr>Julio</vt:lpstr>
      <vt:lpstr>Agosto</vt:lpstr>
      <vt:lpstr>Septiembre</vt:lpstr>
      <vt:lpstr>Octubre</vt:lpstr>
      <vt:lpstr>Noviembre</vt:lpstr>
      <vt:lpstr>Diciembre</vt:lpstr>
      <vt:lpstr>CONSOLIDADO 2019</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mbachez</dc:creator>
  <cp:lastModifiedBy>mbachez</cp:lastModifiedBy>
  <dcterms:created xsi:type="dcterms:W3CDTF">2019-06-24T15:41:26Z</dcterms:created>
  <dcterms:modified xsi:type="dcterms:W3CDTF">2020-02-17T17:59:10Z</dcterms:modified>
</cp:coreProperties>
</file>