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ndrade\Desktop\"/>
    </mc:Choice>
  </mc:AlternateContent>
  <xr:revisionPtr revIDLastSave="0" documentId="13_ncr:1_{625F38AB-0CA8-43C8-9DCE-5DCAF1181C1A}" xr6:coauthVersionLast="47" xr6:coauthVersionMax="47" xr10:uidLastSave="{00000000-0000-0000-0000-000000000000}"/>
  <bookViews>
    <workbookView xWindow="-120" yWindow="-120" windowWidth="20730" windowHeight="11160" xr2:uid="{3F393186-FDDD-4396-B4FA-425B624F8B7E}"/>
  </bookViews>
  <sheets>
    <sheet name="2022" sheetId="1" r:id="rId1"/>
  </sheets>
  <definedNames>
    <definedName name="_xlnm.Print_Area" localSheetId="0">'2022'!$A$1:$E$87</definedName>
    <definedName name="_xlnm.Print_Titles" localSheetId="0">'2022'!$2:$5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1" l="1"/>
  <c r="D84" i="1"/>
  <c r="D74" i="1"/>
  <c r="D68" i="1"/>
  <c r="D59" i="1"/>
  <c r="D58" i="1"/>
  <c r="D56" i="1"/>
  <c r="D48" i="1"/>
  <c r="D46" i="1"/>
  <c r="D49" i="1" s="1"/>
  <c r="D37" i="1"/>
  <c r="D36" i="1"/>
  <c r="D34" i="1"/>
  <c r="D29" i="1"/>
  <c r="D26" i="1"/>
  <c r="D21" i="1"/>
  <c r="D22" i="1" s="1"/>
  <c r="D17" i="1"/>
  <c r="D12" i="1"/>
  <c r="D13" i="1" s="1"/>
  <c r="D10" i="1"/>
</calcChain>
</file>

<file path=xl/sharedStrings.xml><?xml version="1.0" encoding="utf-8"?>
<sst xmlns="http://schemas.openxmlformats.org/spreadsheetml/2006/main" count="85" uniqueCount="45">
  <si>
    <t>PRESUPUESTO APROBADO 2022</t>
  </si>
  <si>
    <t xml:space="preserve">MINISTERIO DE DESARROLLO LOCAL </t>
  </si>
  <si>
    <t>Rubro de agrupación</t>
  </si>
  <si>
    <t xml:space="preserve">Concepto </t>
  </si>
  <si>
    <t>Monto Presupuestado</t>
  </si>
  <si>
    <t>Linea :        0101      Dirección Superior</t>
  </si>
  <si>
    <t>Remuneraciones</t>
  </si>
  <si>
    <t>Adquisiciones de Bienes y Servicios</t>
  </si>
  <si>
    <t>Gastos Financieros y Otros</t>
  </si>
  <si>
    <t>Total por Clasificador Económico : 21</t>
  </si>
  <si>
    <t>Inversiones en Activos Fijos</t>
  </si>
  <si>
    <t>Total por Clasificador Económico : 22</t>
  </si>
  <si>
    <t>Total por linea de trabajo : 0101</t>
  </si>
  <si>
    <r>
      <rPr>
        <b/>
        <sz val="11"/>
        <rFont val="Calibri"/>
        <family val="2"/>
        <scheme val="minor"/>
      </rPr>
      <t>Linea :  0102      Administración General y Gestión</t>
    </r>
  </si>
  <si>
    <t>Total por linea de trabajo : 0102</t>
  </si>
  <si>
    <t xml:space="preserve">Linea :  0103      Administración del Desarrollo Local </t>
  </si>
  <si>
    <t>Total por linea de trabajo : 0103</t>
  </si>
  <si>
    <t xml:space="preserve">Linea :  0201 Atención a la Población en Condición de Vulnerabilidad </t>
  </si>
  <si>
    <t>Total por linea de trabajo : 0201</t>
  </si>
  <si>
    <t xml:space="preserve">Linea: 0202 Ciudad Mujer </t>
  </si>
  <si>
    <t>Total por linea de trabajo : 0202</t>
  </si>
  <si>
    <t xml:space="preserve">Linea 0203 Programa de Reparación a Víctimas de  Graves Violaciones a los Derechos Humanos </t>
  </si>
  <si>
    <t>Total por linea de trabajo : 0203</t>
  </si>
  <si>
    <t>Linea 0204 Asistencia Alimentaria, Humanitaria y Técnica para el Desarrollo de Competencias</t>
  </si>
  <si>
    <t>Total por linea de trabajo : 0204</t>
  </si>
  <si>
    <t xml:space="preserve">Linea 0205 Cumplimiento a la Sentencia El Mozote y Lugares Aledaños </t>
  </si>
  <si>
    <t>Total por linea de trabajo : 0205</t>
  </si>
  <si>
    <t xml:space="preserve">Linea 0301 Inversión en Infraestructura para el Desarrollo Local </t>
  </si>
  <si>
    <t>Total por linea de trabajo : 0301</t>
  </si>
  <si>
    <t xml:space="preserve">Linea 0401 Apoyo en Educación y Salud </t>
  </si>
  <si>
    <t>Transferencias de Capital</t>
  </si>
  <si>
    <t>Total por linea de trabajo : 0401</t>
  </si>
  <si>
    <t>Linea 0402  Pensión al Adulto Mayor y a Personas con Discapacidad</t>
  </si>
  <si>
    <t xml:space="preserve"> Adquisiciones de Bienes y Servicios</t>
  </si>
  <si>
    <t xml:space="preserve">  Gastos Financieros y Otros</t>
  </si>
  <si>
    <t xml:space="preserve"> Transferencias Corrientes</t>
  </si>
  <si>
    <t>Total por linea de trabajo : 0402</t>
  </si>
  <si>
    <t xml:space="preserve">Linea 0403  Desarrollo Económico Local </t>
  </si>
  <si>
    <t>Total por linea de trabajo : 0403</t>
  </si>
  <si>
    <t xml:space="preserve">Linea 0501  Indemnización a Víctimas de Graves Violaciones  </t>
  </si>
  <si>
    <t xml:space="preserve"> Gastos Financieros y Otros</t>
  </si>
  <si>
    <t>Transferencias Corrientes</t>
  </si>
  <si>
    <t>Total por linea de trabajo : 0501</t>
  </si>
  <si>
    <t>Total por Fondo General</t>
  </si>
  <si>
    <t>Total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</si>
</sst>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 shrinkToFit="1"/>
    </xf>
    <xf numFmtId="0" fontId="5" fillId="0" borderId="0" xfId="0" applyFont="1" applyAlignment="1">
      <alignment wrapText="1"/>
    </xf>
    <xf numFmtId="44" fontId="5" fillId="0" borderId="6" xfId="0" applyNumberFormat="1" applyFont="1" applyBorder="1" applyAlignment="1">
      <alignment horizontal="right" vertical="top" indent="1" shrinkToFit="1"/>
    </xf>
    <xf numFmtId="0" fontId="6" fillId="0" borderId="0" xfId="0" applyFont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4" fontId="4" fillId="0" borderId="6" xfId="0" applyNumberFormat="1" applyFont="1" applyBorder="1" applyAlignment="1">
      <alignment horizontal="right" vertical="top" indent="1" shrinkToFit="1"/>
    </xf>
    <xf numFmtId="1" fontId="5" fillId="0" borderId="5" xfId="0" applyNumberFormat="1" applyFont="1" applyBorder="1" applyAlignment="1">
      <alignment horizontal="center" vertical="center" shrinkToFit="1"/>
    </xf>
    <xf numFmtId="44" fontId="5" fillId="0" borderId="6" xfId="0" applyNumberFormat="1" applyFont="1" applyBorder="1" applyAlignment="1">
      <alignment horizontal="right" vertical="center" indent="1" shrinkToFit="1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" fontId="4" fillId="0" borderId="6" xfId="0" applyNumberFormat="1" applyFont="1" applyBorder="1" applyAlignment="1">
      <alignment horizontal="right" vertical="top" indent="1" shrinkToFit="1"/>
    </xf>
    <xf numFmtId="0" fontId="7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 indent="1" shrinkToFi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 indent="3"/>
    </xf>
    <xf numFmtId="0" fontId="7" fillId="0" borderId="0" xfId="0" applyFont="1" applyAlignment="1">
      <alignment horizontal="left" vertical="top" wrapText="1" indent="3"/>
    </xf>
    <xf numFmtId="0" fontId="6" fillId="0" borderId="0" xfId="0" applyFont="1" applyAlignment="1">
      <alignment horizontal="left" vertical="center" wrapText="1" indent="3"/>
    </xf>
    <xf numFmtId="4" fontId="5" fillId="0" borderId="6" xfId="0" applyNumberFormat="1" applyFont="1" applyBorder="1" applyAlignment="1">
      <alignment horizontal="right" vertical="center" indent="1" shrinkToFi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top" wrapText="1" indent="3"/>
    </xf>
    <xf numFmtId="4" fontId="4" fillId="0" borderId="9" xfId="0" applyNumberFormat="1" applyFont="1" applyBorder="1" applyAlignment="1">
      <alignment horizontal="right" vertical="top" indent="1" shrinkToFit="1"/>
    </xf>
    <xf numFmtId="0" fontId="5" fillId="0" borderId="0" xfId="0" applyFont="1" applyAlignment="1">
      <alignment horizontal="left" wrapText="1"/>
    </xf>
    <xf numFmtId="4" fontId="4" fillId="0" borderId="0" xfId="0" applyNumberFormat="1" applyFont="1" applyAlignment="1">
      <alignment horizontal="right" vertical="top" indent="1" shrinkToFi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 indent="4"/>
    </xf>
    <xf numFmtId="0" fontId="7" fillId="0" borderId="0" xfId="0" applyFont="1" applyAlignment="1">
      <alignment horizontal="left" vertical="top" wrapText="1" indent="4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 indent="3"/>
    </xf>
    <xf numFmtId="4" fontId="4" fillId="0" borderId="1" xfId="0" applyNumberFormat="1" applyFont="1" applyBorder="1" applyAlignment="1">
      <alignment horizontal="right" vertical="top" indent="1" shrinkToFit="1"/>
    </xf>
    <xf numFmtId="4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3419476</xdr:colOff>
      <xdr:row>1</xdr:row>
      <xdr:rowOff>28575</xdr:rowOff>
    </xdr:from>
    <xdr:to>
      <xdr:col>3</xdr:col>
      <xdr:colOff>971551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0C9AC3-8A1D-484F-A5A2-DD58B812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1" y="190500"/>
          <a:ext cx="1085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9FC8-5818-4CDB-92EF-9FD74D16C557}">
  <dimension ref="B2:G87"/>
  <sheetViews>
    <sheetView showGridLines="0" tabSelected="1" zoomScaleNormal="100" workbookViewId="0">
      <selection activeCell="C9" sqref="C9"/>
    </sheetView>
  </sheetViews>
  <sheetFormatPr baseColWidth="10" defaultColWidth="9.33203125" defaultRowHeight="12.75" x14ac:dyDescent="0.2"/>
  <cols>
    <col min="1" max="1" width="3" style="1" customWidth="1"/>
    <col min="2" max="2" width="17.5" style="2" customWidth="1"/>
    <col min="3" max="3" width="61.83203125" style="2" customWidth="1"/>
    <col min="4" max="4" width="18.1640625" style="2" bestFit="1" customWidth="1"/>
    <col min="5" max="5" width="2.6640625" style="1" customWidth="1"/>
    <col min="6" max="6" width="9.33203125" style="1"/>
    <col min="7" max="7" width="15" style="1" bestFit="1" customWidth="1"/>
    <col min="8" max="16384" width="9.33203125" style="1"/>
  </cols>
  <sheetData>
    <row r="2" spans="2:4" ht="21" x14ac:dyDescent="0.2">
      <c r="B2" s="3" t="s">
        <v>0</v>
      </c>
      <c r="C2" s="3"/>
      <c r="D2" s="3"/>
    </row>
    <row r="3" spans="2:4" ht="21" x14ac:dyDescent="0.2">
      <c r="B3" s="3" t="s">
        <v>1</v>
      </c>
      <c r="C3" s="3"/>
      <c r="D3" s="3"/>
    </row>
    <row r="4" spans="2:4" ht="13.5" thickBot="1" x14ac:dyDescent="0.25"/>
    <row r="5" spans="2:4" ht="26.25" thickBot="1" x14ac:dyDescent="0.25">
      <c r="B5" s="4" t="s">
        <v>2</v>
      </c>
      <c r="C5" s="5" t="s">
        <v>3</v>
      </c>
      <c r="D5" s="4" t="s">
        <v>4</v>
      </c>
    </row>
    <row r="6" spans="2:4" ht="15.75" thickBot="1" x14ac:dyDescent="0.25">
      <c r="B6" s="6" t="s">
        <v>5</v>
      </c>
      <c r="C6" s="7"/>
      <c r="D6" s="8"/>
    </row>
    <row r="7" spans="2:4" ht="15" x14ac:dyDescent="0.25">
      <c r="B7" s="9">
        <v>51</v>
      </c>
      <c r="C7" s="10" t="s">
        <v>6</v>
      </c>
      <c r="D7" s="11">
        <v>1324190</v>
      </c>
    </row>
    <row r="8" spans="2:4" ht="14.25" customHeight="1" x14ac:dyDescent="0.2">
      <c r="B8" s="9">
        <v>54</v>
      </c>
      <c r="C8" s="12" t="s">
        <v>7</v>
      </c>
      <c r="D8" s="11">
        <v>895262</v>
      </c>
    </row>
    <row r="9" spans="2:4" ht="15" x14ac:dyDescent="0.2">
      <c r="B9" s="9">
        <v>55</v>
      </c>
      <c r="C9" s="12" t="s">
        <v>8</v>
      </c>
      <c r="D9" s="11">
        <v>53600</v>
      </c>
    </row>
    <row r="10" spans="2:4" ht="15" customHeight="1" x14ac:dyDescent="0.2">
      <c r="B10" s="13" t="s">
        <v>9</v>
      </c>
      <c r="C10" s="14"/>
      <c r="D10" s="15">
        <f>SUM(D7:D9)</f>
        <v>2273052</v>
      </c>
    </row>
    <row r="11" spans="2:4" ht="15" x14ac:dyDescent="0.2">
      <c r="B11" s="16">
        <v>61</v>
      </c>
      <c r="C11" s="12" t="s">
        <v>10</v>
      </c>
      <c r="D11" s="17">
        <v>45590</v>
      </c>
    </row>
    <row r="12" spans="2:4" ht="15" customHeight="1" x14ac:dyDescent="0.2">
      <c r="B12" s="13" t="s">
        <v>11</v>
      </c>
      <c r="C12" s="14"/>
      <c r="D12" s="15">
        <f>D11</f>
        <v>45590</v>
      </c>
    </row>
    <row r="13" spans="2:4" ht="15" customHeight="1" thickBot="1" x14ac:dyDescent="0.25">
      <c r="B13" s="18"/>
      <c r="C13" s="19" t="s">
        <v>12</v>
      </c>
      <c r="D13" s="15">
        <f>D12+D10</f>
        <v>2318642</v>
      </c>
    </row>
    <row r="14" spans="2:4" ht="23.25" customHeight="1" thickBot="1" x14ac:dyDescent="0.25">
      <c r="B14" s="20" t="s">
        <v>13</v>
      </c>
      <c r="C14" s="21"/>
      <c r="D14" s="22"/>
    </row>
    <row r="15" spans="2:4" ht="15" x14ac:dyDescent="0.2">
      <c r="B15" s="9">
        <v>51</v>
      </c>
      <c r="C15" s="23" t="s">
        <v>6</v>
      </c>
      <c r="D15" s="11">
        <v>869510</v>
      </c>
    </row>
    <row r="16" spans="2:4" ht="15" x14ac:dyDescent="0.2">
      <c r="B16" s="9">
        <v>54</v>
      </c>
      <c r="C16" s="23" t="s">
        <v>7</v>
      </c>
      <c r="D16" s="11">
        <v>86250</v>
      </c>
    </row>
    <row r="17" spans="2:4" ht="15" x14ac:dyDescent="0.2">
      <c r="B17" s="24" t="s">
        <v>9</v>
      </c>
      <c r="C17" s="25"/>
      <c r="D17" s="11">
        <f>D15+D16</f>
        <v>955760</v>
      </c>
    </row>
    <row r="18" spans="2:4" ht="15.75" thickBot="1" x14ac:dyDescent="0.3">
      <c r="B18" s="26"/>
      <c r="C18" s="27" t="s">
        <v>14</v>
      </c>
      <c r="D18" s="28">
        <v>955760</v>
      </c>
    </row>
    <row r="19" spans="2:4" ht="25.5" customHeight="1" thickBot="1" x14ac:dyDescent="0.25">
      <c r="B19" s="29" t="s">
        <v>15</v>
      </c>
      <c r="C19" s="21"/>
      <c r="D19" s="22"/>
    </row>
    <row r="20" spans="2:4" ht="15" x14ac:dyDescent="0.2">
      <c r="B20" s="9">
        <v>51</v>
      </c>
      <c r="C20" s="12" t="s">
        <v>6</v>
      </c>
      <c r="D20" s="30">
        <v>611135</v>
      </c>
    </row>
    <row r="21" spans="2:4" ht="15" customHeight="1" x14ac:dyDescent="0.2">
      <c r="B21" s="31" t="s">
        <v>9</v>
      </c>
      <c r="C21" s="32"/>
      <c r="D21" s="28">
        <f>D20</f>
        <v>611135</v>
      </c>
    </row>
    <row r="22" spans="2:4" ht="15" customHeight="1" thickBot="1" x14ac:dyDescent="0.25">
      <c r="B22" s="13" t="s">
        <v>16</v>
      </c>
      <c r="C22" s="14"/>
      <c r="D22" s="28">
        <f>D21</f>
        <v>611135</v>
      </c>
    </row>
    <row r="23" spans="2:4" ht="25.5" customHeight="1" thickBot="1" x14ac:dyDescent="0.25">
      <c r="B23" s="29" t="s">
        <v>17</v>
      </c>
      <c r="C23" s="21"/>
      <c r="D23" s="22"/>
    </row>
    <row r="24" spans="2:4" ht="15" x14ac:dyDescent="0.2">
      <c r="B24" s="9">
        <v>51</v>
      </c>
      <c r="C24" s="12" t="s">
        <v>6</v>
      </c>
      <c r="D24" s="30">
        <v>45015</v>
      </c>
    </row>
    <row r="25" spans="2:4" ht="14.25" customHeight="1" x14ac:dyDescent="0.2">
      <c r="B25" s="9">
        <v>54</v>
      </c>
      <c r="C25" s="12" t="s">
        <v>7</v>
      </c>
      <c r="D25" s="30">
        <v>528537</v>
      </c>
    </row>
    <row r="26" spans="2:4" ht="15" customHeight="1" x14ac:dyDescent="0.2">
      <c r="B26" s="13" t="s">
        <v>9</v>
      </c>
      <c r="C26" s="14"/>
      <c r="D26" s="28">
        <f>D24+D25</f>
        <v>573552</v>
      </c>
    </row>
    <row r="27" spans="2:4" ht="15" x14ac:dyDescent="0.2">
      <c r="B27" s="16">
        <v>61</v>
      </c>
      <c r="C27" s="33" t="s">
        <v>10</v>
      </c>
      <c r="D27" s="30">
        <v>47835</v>
      </c>
    </row>
    <row r="28" spans="2:4" ht="15" customHeight="1" x14ac:dyDescent="0.2">
      <c r="B28" s="13" t="s">
        <v>11</v>
      </c>
      <c r="C28" s="14"/>
      <c r="D28" s="28">
        <v>47835</v>
      </c>
    </row>
    <row r="29" spans="2:4" ht="15" customHeight="1" thickBot="1" x14ac:dyDescent="0.3">
      <c r="B29" s="26"/>
      <c r="C29" s="19" t="s">
        <v>18</v>
      </c>
      <c r="D29" s="28">
        <f>D26+D28</f>
        <v>621387</v>
      </c>
    </row>
    <row r="30" spans="2:4" ht="25.5" customHeight="1" thickBot="1" x14ac:dyDescent="0.25">
      <c r="B30" s="29" t="s">
        <v>19</v>
      </c>
      <c r="C30" s="21"/>
      <c r="D30" s="22"/>
    </row>
    <row r="31" spans="2:4" ht="15" x14ac:dyDescent="0.2">
      <c r="B31" s="9">
        <v>51</v>
      </c>
      <c r="C31" s="34" t="s">
        <v>6</v>
      </c>
      <c r="D31" s="30">
        <v>2591715</v>
      </c>
    </row>
    <row r="32" spans="2:4" ht="13.5" customHeight="1" x14ac:dyDescent="0.2">
      <c r="B32" s="9">
        <v>54</v>
      </c>
      <c r="C32" s="34" t="s">
        <v>7</v>
      </c>
      <c r="D32" s="30">
        <v>1567582</v>
      </c>
    </row>
    <row r="33" spans="2:4" ht="15" x14ac:dyDescent="0.2">
      <c r="B33" s="9">
        <v>55</v>
      </c>
      <c r="C33" s="34" t="s">
        <v>8</v>
      </c>
      <c r="D33" s="30">
        <v>132150</v>
      </c>
    </row>
    <row r="34" spans="2:4" ht="15" x14ac:dyDescent="0.2">
      <c r="B34" s="18"/>
      <c r="C34" s="35" t="s">
        <v>9</v>
      </c>
      <c r="D34" s="28">
        <f>SUM(D31:D33)</f>
        <v>4291447</v>
      </c>
    </row>
    <row r="35" spans="2:4" ht="15" x14ac:dyDescent="0.2">
      <c r="B35" s="16">
        <v>61</v>
      </c>
      <c r="C35" s="36" t="s">
        <v>10</v>
      </c>
      <c r="D35" s="37">
        <v>1410055</v>
      </c>
    </row>
    <row r="36" spans="2:4" ht="15" x14ac:dyDescent="0.2">
      <c r="B36" s="18"/>
      <c r="C36" s="35" t="s">
        <v>11</v>
      </c>
      <c r="D36" s="28">
        <f>SUM(D35)</f>
        <v>1410055</v>
      </c>
    </row>
    <row r="37" spans="2:4" ht="15.75" thickBot="1" x14ac:dyDescent="0.3">
      <c r="B37" s="26"/>
      <c r="C37" s="35" t="s">
        <v>20</v>
      </c>
      <c r="D37" s="28">
        <f>D34+D36</f>
        <v>5701502</v>
      </c>
    </row>
    <row r="38" spans="2:4" ht="33" customHeight="1" thickBot="1" x14ac:dyDescent="0.25">
      <c r="B38" s="38" t="s">
        <v>21</v>
      </c>
      <c r="C38" s="39"/>
      <c r="D38" s="40"/>
    </row>
    <row r="39" spans="2:4" ht="15.6" customHeight="1" x14ac:dyDescent="0.2">
      <c r="B39" s="9">
        <v>54</v>
      </c>
      <c r="C39" s="34" t="s">
        <v>7</v>
      </c>
      <c r="D39" s="30">
        <v>4720</v>
      </c>
    </row>
    <row r="40" spans="2:4" ht="15.2" customHeight="1" x14ac:dyDescent="0.2">
      <c r="B40" s="18"/>
      <c r="C40" s="35" t="s">
        <v>9</v>
      </c>
      <c r="D40" s="28">
        <v>4720</v>
      </c>
    </row>
    <row r="41" spans="2:4" ht="15.75" thickBot="1" x14ac:dyDescent="0.3">
      <c r="B41" s="26"/>
      <c r="C41" s="35" t="s">
        <v>22</v>
      </c>
      <c r="D41" s="28">
        <v>4720</v>
      </c>
    </row>
    <row r="42" spans="2:4" ht="33" customHeight="1" thickBot="1" x14ac:dyDescent="0.25">
      <c r="B42" s="38" t="s">
        <v>23</v>
      </c>
      <c r="C42" s="41"/>
      <c r="D42" s="42"/>
    </row>
    <row r="43" spans="2:4" ht="15" customHeight="1" x14ac:dyDescent="0.2">
      <c r="B43" s="9">
        <v>51</v>
      </c>
      <c r="C43" s="34" t="s">
        <v>6</v>
      </c>
      <c r="D43" s="30">
        <v>484840</v>
      </c>
    </row>
    <row r="44" spans="2:4" ht="13.5" customHeight="1" x14ac:dyDescent="0.2">
      <c r="B44" s="9">
        <v>54</v>
      </c>
      <c r="C44" s="34" t="s">
        <v>7</v>
      </c>
      <c r="D44" s="30">
        <v>1296400</v>
      </c>
    </row>
    <row r="45" spans="2:4" ht="13.7" customHeight="1" x14ac:dyDescent="0.2">
      <c r="B45" s="9">
        <v>55</v>
      </c>
      <c r="C45" s="34" t="s">
        <v>8</v>
      </c>
      <c r="D45" s="30">
        <v>60700</v>
      </c>
    </row>
    <row r="46" spans="2:4" ht="16.5" customHeight="1" x14ac:dyDescent="0.2">
      <c r="B46" s="18"/>
      <c r="C46" s="35" t="s">
        <v>9</v>
      </c>
      <c r="D46" s="28">
        <f>SUM(D43:D45)</f>
        <v>1841940</v>
      </c>
    </row>
    <row r="47" spans="2:4" ht="16.5" customHeight="1" x14ac:dyDescent="0.2">
      <c r="B47" s="16">
        <v>61</v>
      </c>
      <c r="C47" s="36" t="s">
        <v>10</v>
      </c>
      <c r="D47" s="37">
        <v>293030</v>
      </c>
    </row>
    <row r="48" spans="2:4" ht="15.2" customHeight="1" x14ac:dyDescent="0.2">
      <c r="B48" s="18"/>
      <c r="C48" s="35" t="s">
        <v>11</v>
      </c>
      <c r="D48" s="28">
        <f>SUM(D47)</f>
        <v>293030</v>
      </c>
    </row>
    <row r="49" spans="2:4" ht="25.5" customHeight="1" thickBot="1" x14ac:dyDescent="0.3">
      <c r="B49" s="43"/>
      <c r="C49" s="44" t="s">
        <v>24</v>
      </c>
      <c r="D49" s="45">
        <f>D46+D48</f>
        <v>2134970</v>
      </c>
    </row>
    <row r="50" spans="2:4" ht="12" customHeight="1" x14ac:dyDescent="0.25">
      <c r="B50" s="46"/>
      <c r="C50" s="35"/>
      <c r="D50" s="47"/>
    </row>
    <row r="51" spans="2:4" ht="12" customHeight="1" thickBot="1" x14ac:dyDescent="0.3">
      <c r="B51" s="46"/>
      <c r="C51" s="35"/>
      <c r="D51" s="47"/>
    </row>
    <row r="52" spans="2:4" ht="32.25" customHeight="1" thickBot="1" x14ac:dyDescent="0.25">
      <c r="B52" s="38" t="s">
        <v>25</v>
      </c>
      <c r="C52" s="41"/>
      <c r="D52" s="42"/>
    </row>
    <row r="53" spans="2:4" ht="15" x14ac:dyDescent="0.2">
      <c r="B53" s="9">
        <v>51</v>
      </c>
      <c r="C53" s="34" t="s">
        <v>6</v>
      </c>
      <c r="D53" s="30">
        <v>72045</v>
      </c>
    </row>
    <row r="54" spans="2:4" ht="15" x14ac:dyDescent="0.2">
      <c r="B54" s="9">
        <v>54</v>
      </c>
      <c r="C54" s="34" t="s">
        <v>7</v>
      </c>
      <c r="D54" s="30">
        <v>413025</v>
      </c>
    </row>
    <row r="55" spans="2:4" ht="15" x14ac:dyDescent="0.2">
      <c r="B55" s="9">
        <v>55</v>
      </c>
      <c r="C55" s="34" t="s">
        <v>8</v>
      </c>
      <c r="D55" s="30">
        <v>1650</v>
      </c>
    </row>
    <row r="56" spans="2:4" ht="15" x14ac:dyDescent="0.25">
      <c r="B56" s="26"/>
      <c r="C56" s="35" t="s">
        <v>9</v>
      </c>
      <c r="D56" s="28">
        <f>SUM(D53:D55)</f>
        <v>486720</v>
      </c>
    </row>
    <row r="57" spans="2:4" ht="15" x14ac:dyDescent="0.2">
      <c r="B57" s="9">
        <v>61</v>
      </c>
      <c r="C57" s="34" t="s">
        <v>10</v>
      </c>
      <c r="D57" s="30">
        <v>136390</v>
      </c>
    </row>
    <row r="58" spans="2:4" ht="15" x14ac:dyDescent="0.2">
      <c r="B58" s="18"/>
      <c r="C58" s="35" t="s">
        <v>11</v>
      </c>
      <c r="D58" s="28">
        <f>SUM(D57)</f>
        <v>136390</v>
      </c>
    </row>
    <row r="59" spans="2:4" ht="15.75" thickBot="1" x14ac:dyDescent="0.3">
      <c r="B59" s="26"/>
      <c r="C59" s="35" t="s">
        <v>26</v>
      </c>
      <c r="D59" s="28">
        <f>D56+D58</f>
        <v>623110</v>
      </c>
    </row>
    <row r="60" spans="2:4" ht="21" customHeight="1" thickBot="1" x14ac:dyDescent="0.25">
      <c r="B60" s="38" t="s">
        <v>27</v>
      </c>
      <c r="C60" s="41"/>
      <c r="D60" s="42"/>
    </row>
    <row r="61" spans="2:4" ht="15.6" customHeight="1" x14ac:dyDescent="0.2">
      <c r="B61" s="9">
        <v>61</v>
      </c>
      <c r="C61" s="34" t="s">
        <v>10</v>
      </c>
      <c r="D61" s="30">
        <v>5000000</v>
      </c>
    </row>
    <row r="62" spans="2:4" ht="15" x14ac:dyDescent="0.2">
      <c r="B62" s="18"/>
      <c r="C62" s="35" t="s">
        <v>11</v>
      </c>
      <c r="D62" s="28">
        <v>5000000</v>
      </c>
    </row>
    <row r="63" spans="2:4" ht="15.75" thickBot="1" x14ac:dyDescent="0.3">
      <c r="B63" s="26"/>
      <c r="C63" s="35" t="s">
        <v>28</v>
      </c>
      <c r="D63" s="28">
        <v>5000000</v>
      </c>
    </row>
    <row r="64" spans="2:4" ht="21" customHeight="1" thickBot="1" x14ac:dyDescent="0.25">
      <c r="B64" s="38" t="s">
        <v>29</v>
      </c>
      <c r="C64" s="41"/>
      <c r="D64" s="42"/>
    </row>
    <row r="65" spans="2:4" ht="15" customHeight="1" x14ac:dyDescent="0.2">
      <c r="B65" s="9">
        <v>54</v>
      </c>
      <c r="C65" s="34" t="s">
        <v>7</v>
      </c>
      <c r="D65" s="30">
        <v>620580</v>
      </c>
    </row>
    <row r="66" spans="2:4" ht="13.5" customHeight="1" x14ac:dyDescent="0.2">
      <c r="B66" s="9">
        <v>55</v>
      </c>
      <c r="C66" s="34" t="s">
        <v>8</v>
      </c>
      <c r="D66" s="30">
        <v>159600</v>
      </c>
    </row>
    <row r="67" spans="2:4" ht="13.7" customHeight="1" x14ac:dyDescent="0.2">
      <c r="B67" s="9">
        <v>62</v>
      </c>
      <c r="C67" s="34" t="s">
        <v>30</v>
      </c>
      <c r="D67" s="30">
        <v>5000155</v>
      </c>
    </row>
    <row r="68" spans="2:4" ht="15.2" customHeight="1" x14ac:dyDescent="0.2">
      <c r="B68" s="18"/>
      <c r="C68" s="35" t="s">
        <v>11</v>
      </c>
      <c r="D68" s="28">
        <f>SUM(D65:D67)</f>
        <v>5780335</v>
      </c>
    </row>
    <row r="69" spans="2:4" ht="15.75" thickBot="1" x14ac:dyDescent="0.3">
      <c r="B69" s="26"/>
      <c r="C69" s="35" t="s">
        <v>31</v>
      </c>
      <c r="D69" s="28">
        <v>5780335</v>
      </c>
    </row>
    <row r="70" spans="2:4" ht="43.5" customHeight="1" thickBot="1" x14ac:dyDescent="0.25">
      <c r="B70" s="38" t="s">
        <v>32</v>
      </c>
      <c r="C70" s="41"/>
      <c r="D70" s="42"/>
    </row>
    <row r="71" spans="2:4" ht="15" customHeight="1" x14ac:dyDescent="0.2">
      <c r="B71" s="48">
        <v>54</v>
      </c>
      <c r="C71" s="12" t="s">
        <v>33</v>
      </c>
      <c r="D71" s="30">
        <v>160878</v>
      </c>
    </row>
    <row r="72" spans="2:4" ht="13.5" customHeight="1" x14ac:dyDescent="0.2">
      <c r="B72" s="48">
        <v>55</v>
      </c>
      <c r="C72" s="12" t="s">
        <v>34</v>
      </c>
      <c r="D72" s="30">
        <v>134000</v>
      </c>
    </row>
    <row r="73" spans="2:4" ht="13.7" customHeight="1" x14ac:dyDescent="0.2">
      <c r="B73" s="48">
        <v>56</v>
      </c>
      <c r="C73" s="12" t="s">
        <v>35</v>
      </c>
      <c r="D73" s="30">
        <v>29251705</v>
      </c>
    </row>
    <row r="74" spans="2:4" ht="15.2" customHeight="1" x14ac:dyDescent="0.2">
      <c r="B74" s="49" t="s">
        <v>9</v>
      </c>
      <c r="C74" s="50"/>
      <c r="D74" s="28">
        <f>SUM(D71:D73)</f>
        <v>29546583</v>
      </c>
    </row>
    <row r="75" spans="2:4" ht="15.75" thickBot="1" x14ac:dyDescent="0.25">
      <c r="B75" s="49" t="s">
        <v>36</v>
      </c>
      <c r="C75" s="50"/>
      <c r="D75" s="28">
        <v>29546583</v>
      </c>
    </row>
    <row r="76" spans="2:4" ht="21" customHeight="1" thickBot="1" x14ac:dyDescent="0.25">
      <c r="B76" s="38" t="s">
        <v>37</v>
      </c>
      <c r="C76" s="41"/>
      <c r="D76" s="42"/>
    </row>
    <row r="77" spans="2:4" ht="15.6" customHeight="1" x14ac:dyDescent="0.2">
      <c r="B77" s="9">
        <v>54</v>
      </c>
      <c r="C77" s="34" t="s">
        <v>7</v>
      </c>
      <c r="D77" s="30">
        <v>1407790</v>
      </c>
    </row>
    <row r="78" spans="2:4" ht="15.2" customHeight="1" x14ac:dyDescent="0.2">
      <c r="B78" s="18"/>
      <c r="C78" s="35" t="s">
        <v>11</v>
      </c>
      <c r="D78" s="28">
        <v>1407790</v>
      </c>
    </row>
    <row r="79" spans="2:4" ht="15.75" thickBot="1" x14ac:dyDescent="0.3">
      <c r="B79" s="26"/>
      <c r="C79" s="35" t="s">
        <v>38</v>
      </c>
      <c r="D79" s="28">
        <v>1407790</v>
      </c>
    </row>
    <row r="80" spans="2:4" ht="21" customHeight="1" thickBot="1" x14ac:dyDescent="0.25">
      <c r="B80" s="38" t="s">
        <v>39</v>
      </c>
      <c r="C80" s="41"/>
      <c r="D80" s="42"/>
    </row>
    <row r="81" spans="2:7" ht="15" customHeight="1" x14ac:dyDescent="0.2">
      <c r="B81" s="48">
        <v>54</v>
      </c>
      <c r="C81" s="12" t="s">
        <v>33</v>
      </c>
      <c r="D81" s="30">
        <v>21600</v>
      </c>
    </row>
    <row r="82" spans="2:7" ht="15" x14ac:dyDescent="0.2">
      <c r="B82" s="48">
        <v>55</v>
      </c>
      <c r="C82" s="12" t="s">
        <v>40</v>
      </c>
      <c r="D82" s="30">
        <v>33390</v>
      </c>
    </row>
    <row r="83" spans="2:7" ht="15" x14ac:dyDescent="0.2">
      <c r="B83" s="9">
        <v>56</v>
      </c>
      <c r="C83" s="34" t="s">
        <v>41</v>
      </c>
      <c r="D83" s="30">
        <v>1926770</v>
      </c>
    </row>
    <row r="84" spans="2:7" ht="15.2" customHeight="1" x14ac:dyDescent="0.2">
      <c r="B84" s="18"/>
      <c r="C84" s="35" t="s">
        <v>9</v>
      </c>
      <c r="D84" s="28">
        <f>SUM(D81:D83)</f>
        <v>1981760</v>
      </c>
    </row>
    <row r="85" spans="2:7" ht="15.2" customHeight="1" thickBot="1" x14ac:dyDescent="0.25">
      <c r="B85" s="51"/>
      <c r="C85" s="44" t="s">
        <v>42</v>
      </c>
      <c r="D85" s="45">
        <f>D84</f>
        <v>1981760</v>
      </c>
    </row>
    <row r="86" spans="2:7" ht="15" customHeight="1" thickBot="1" x14ac:dyDescent="0.25">
      <c r="B86" s="23"/>
      <c r="C86" s="52" t="s">
        <v>43</v>
      </c>
      <c r="D86" s="53">
        <v>56687694</v>
      </c>
      <c r="G86" s="54"/>
    </row>
    <row r="87" spans="2:7" ht="15.75" thickBot="1" x14ac:dyDescent="0.3">
      <c r="B87" s="46"/>
      <c r="C87" s="52" t="s">
        <v>44</v>
      </c>
      <c r="D87" s="53">
        <v>56687694</v>
      </c>
    </row>
  </sheetData>
  <mergeCells count="24">
    <mergeCell ref="B64:D64"/>
    <mergeCell ref="B70:D70"/>
    <mergeCell ref="B74:C74"/>
    <mergeCell ref="B75:C75"/>
    <mergeCell ref="B76:D76"/>
    <mergeCell ref="B80:D80"/>
    <mergeCell ref="B28:C28"/>
    <mergeCell ref="B30:D30"/>
    <mergeCell ref="B38:D38"/>
    <mergeCell ref="B42:D42"/>
    <mergeCell ref="B52:D52"/>
    <mergeCell ref="B60:D60"/>
    <mergeCell ref="B17:C17"/>
    <mergeCell ref="B19:D19"/>
    <mergeCell ref="B21:C21"/>
    <mergeCell ref="B22:C22"/>
    <mergeCell ref="B23:D23"/>
    <mergeCell ref="B26:C26"/>
    <mergeCell ref="B2:D2"/>
    <mergeCell ref="B3:D3"/>
    <mergeCell ref="B6:D6"/>
    <mergeCell ref="B10:C10"/>
    <mergeCell ref="B12:C12"/>
    <mergeCell ref="B14:D14"/>
  </mergeCells>
  <pageMargins left="0.70866141732283472" right="0.70866141732283472" top="0.74803149606299213" bottom="0.74803149606299213" header="0.31496062992125984" footer="0.31496062992125984"/>
  <pageSetup paperSize="240" scale="73" orientation="portrait" r:id="rId1"/>
  <rowBreaks count="1" manualBreakCount="1">
    <brk id="5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</vt:lpstr>
      <vt:lpstr>'2022'!Área_de_impresión</vt:lpstr>
      <vt:lpstr>'2022'!Títulos_a_imprimir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GUADALUPE ANDRADE ARGUETA</dc:creator>
  <cp:lastModifiedBy>EDITH GUADALUPE ANDRADE ARGUETA</cp:lastModifiedBy>
  <dcterms:created xsi:type="dcterms:W3CDTF">2022-04-07T21:15:03Z</dcterms:created>
  <dcterms:modified xsi:type="dcterms:W3CDTF">2022-04-07T21:15:43Z</dcterms:modified>
</cp:coreProperties>
</file>