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FORMACIÓN OIR\MINDEL\"/>
    </mc:Choice>
  </mc:AlternateContent>
  <xr:revisionPtr revIDLastSave="0" documentId="13_ncr:1_{13BF9FC1-90FE-433F-971A-F1F0F99095D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umen" sheetId="2" r:id="rId1"/>
  </sheets>
  <definedNames>
    <definedName name="_xlnm.Print_Area" localSheetId="0">Resumen!$B$2:$P$18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2" l="1"/>
  <c r="G10" i="2" l="1"/>
  <c r="G16" i="2" s="1"/>
  <c r="N12" i="2" l="1"/>
  <c r="M12" i="2"/>
  <c r="L12" i="2"/>
  <c r="M10" i="2" l="1"/>
  <c r="M8" i="2"/>
  <c r="O13" i="2"/>
  <c r="P13" i="2" l="1"/>
  <c r="O15" i="2"/>
  <c r="P15" i="2" s="1"/>
  <c r="O14" i="2"/>
  <c r="P14" i="2" s="1"/>
  <c r="O11" i="2"/>
  <c r="O9" i="2"/>
  <c r="P9" i="2" s="1"/>
  <c r="M16" i="2"/>
  <c r="N10" i="2"/>
  <c r="L10" i="2"/>
  <c r="N8" i="2"/>
  <c r="L8" i="2"/>
  <c r="P12" i="2" l="1"/>
  <c r="K16" i="2"/>
  <c r="L16" i="2"/>
  <c r="N16" i="2"/>
  <c r="I16" i="2"/>
  <c r="J16" i="2"/>
  <c r="O12" i="2"/>
  <c r="H16" i="2"/>
  <c r="O10" i="2"/>
  <c r="P11" i="2"/>
  <c r="P10" i="2" s="1"/>
  <c r="P8" i="2"/>
  <c r="O8" i="2"/>
  <c r="O16" i="2" l="1"/>
  <c r="P16" i="2"/>
</calcChain>
</file>

<file path=xl/sharedStrings.xml><?xml version="1.0" encoding="utf-8"?>
<sst xmlns="http://schemas.openxmlformats.org/spreadsheetml/2006/main" count="48" uniqueCount="38">
  <si>
    <t>FONDO GENERAL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</si>
  <si>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</si>
  <si>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</si>
  <si>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</si>
  <si>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</si>
  <si>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</si>
  <si>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</si>
  <si>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DIRECCIÓN SUPERIOR</t>
  </si>
  <si>
    <t>TOTAL</t>
  </si>
  <si>
    <t>MODIFICACIONES</t>
  </si>
  <si>
    <t>EN US DÓLARES</t>
  </si>
  <si>
    <t>UNIDAD PRESUPUESTARIA Y LÍNEA DE TRABAJO</t>
  </si>
  <si>
    <t>primera versión</t>
  </si>
  <si>
    <t>PROPÓSITO</t>
  </si>
  <si>
    <t>RAMO DE DESARROLLO LOCAL</t>
  </si>
  <si>
    <t>Gestionar los procesos institucionales para la definición e implementación de políticas de inclusión social y desarrollo local.</t>
  </si>
  <si>
    <t>0101</t>
  </si>
  <si>
    <t>Diseñar y evaluar políticas, estrategias y programas en materia de inclusión social y desarrollo local, así como propiciar un enfoque de derechos humanos, de cara a la erradicación de la discriminación de toda forma de intolerancia hacia las personas y grupos sociales.</t>
  </si>
  <si>
    <t xml:space="preserve">ATENCIÓN A PERSONAS EN CONDICIÓN DE VULNERABILIDAD </t>
  </si>
  <si>
    <t>Mejorar la calidad de vida de las personas en condición de vulnerabilidad a través de ayuda alimentaria, la generación de condiciones que permitan la inclusión social, el jercicio pleno de los derechos y el desarrollo local.</t>
  </si>
  <si>
    <t>0201</t>
  </si>
  <si>
    <t>IMPLEMENTACIÓN DE POLÍTICAS DE INCLUSIÓN SOCIAL</t>
  </si>
  <si>
    <t xml:space="preserve">Fomentar la participación de la sociedad civil, para la implementación de políticas y acciones orientadas a fortalecer la inclusión y el ejercicio de derechos. </t>
  </si>
  <si>
    <t>0202</t>
  </si>
  <si>
    <t>CIUDAD MUJER</t>
  </si>
  <si>
    <t>Fortalecer acciones a favor de las mujeres a través de la prevención de la violencia, desarrollo de la autonomía, atención integral con énfasis en la salud sexual y reproductiva, la gestión territorial y la facilitación de los servicios de los Centros de Atención Integral de Ciudad Mujer.</t>
  </si>
  <si>
    <t>0203</t>
  </si>
  <si>
    <t>PROGRAMA DE REPARACIÓN DE VICTIMAS DE GRAVES VIOLACIONES A LOS DERECHOS HUMANOS</t>
  </si>
  <si>
    <t>Coordinar y dar seguimiento a la implementación de las medidas de reparación moral, simbólica y material a las víctimas de graves violaciones a los derechos humanos.</t>
  </si>
  <si>
    <t>0204</t>
  </si>
  <si>
    <t>ASISTENCIA ALIMENTARIA, HUMANITARIA Y TÉCNICA PARA EL DESARROLLO DE COMPETENCIAS</t>
  </si>
  <si>
    <t>Brindar apoyo a instituciones de gobierno con la logística para la ejecución de programas de ayuda alimentaria y asistencia en situaciones de emergencia; así como apoyo en el desarrollo de habilidades y aptitudes.</t>
  </si>
  <si>
    <t>0205</t>
  </si>
  <si>
    <t>CUMPLIMIENTO A LA SENTENCIA EL MOZOTE Y LUGARES ALEDAÑOS</t>
  </si>
  <si>
    <t>Cumplir con las medidas de atención a las personas adultas mayores  víctimas de graves violaciones a los derechos humanos ocurridos en las Masacres de El Mozote y Lugares Aledaños durante el Conflicto Armado Interno ordenadas por la Corte Interamericana de Derechos Humanos.</t>
  </si>
  <si>
    <t>D.L. No. 805 publicado en el D.O. No. 257 Tomo No. 429 de fecha 30-12-2020.pdf</t>
  </si>
  <si>
    <t>LEY DE PRESUPUESTO 2021</t>
  </si>
  <si>
    <t>FECHA: 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</si>
</sst>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0" fontId="7" fillId="2" borderId="1" xfId="9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justify" vertical="justify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9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10">
    <cellStyle name="Hipervínculo" xfId="9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_Formularios Presupuesto 2005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INDEL%202021%20LEY%20DE%20PRESUPUES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94"/>
  <sheetViews>
    <sheetView tabSelected="1" topLeftCell="A13" zoomScaleNormal="100" workbookViewId="0">
      <selection activeCell="B19" sqref="B19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39.140625" style="3" customWidth="1"/>
    <col min="5" max="5" width="15" style="3" customWidth="1"/>
    <col min="6" max="6" width="58.140625" style="3" customWidth="1"/>
    <col min="7" max="7" width="21.140625" style="3" customWidth="1"/>
    <col min="8" max="8" width="20.140625" style="3" hidden="1" customWidth="1"/>
    <col min="9" max="11" width="17.42578125" style="3" hidden="1" customWidth="1"/>
    <col min="12" max="12" width="15.42578125" style="3" hidden="1" customWidth="1"/>
    <col min="13" max="13" width="15.7109375" style="3" hidden="1" customWidth="1"/>
    <col min="14" max="14" width="8.42578125" style="3" hidden="1" customWidth="1"/>
    <col min="15" max="15" width="16.28515625" style="3" hidden="1" customWidth="1"/>
    <col min="16" max="16" width="19.140625" style="3" hidden="1" customWidth="1"/>
    <col min="17" max="16384" width="11.42578125" style="3"/>
  </cols>
  <sheetData>
    <row r="1" spans="2:17" s="1" customFormat="1" x14ac:dyDescent="0.2"/>
    <row r="2" spans="2:17" s="1" customFormat="1" ht="19.5" x14ac:dyDescent="0.2">
      <c r="B2" s="15" t="s">
        <v>14</v>
      </c>
      <c r="H2" s="25"/>
    </row>
    <row r="3" spans="2:17" s="1" customFormat="1" ht="19.5" x14ac:dyDescent="0.2">
      <c r="B3" s="16" t="s">
        <v>36</v>
      </c>
    </row>
    <row r="4" spans="2:17" s="1" customFormat="1" ht="15.75" x14ac:dyDescent="0.2">
      <c r="B4" s="37" t="s">
        <v>10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2:17" s="1" customFormat="1" ht="8.25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2:17" s="1" customFormat="1" ht="22.5" customHeight="1" x14ac:dyDescent="0.2">
      <c r="B6" s="38" t="s">
        <v>11</v>
      </c>
      <c r="C6" s="38"/>
      <c r="D6" s="38"/>
      <c r="E6" s="39" t="s">
        <v>1</v>
      </c>
      <c r="F6" s="44" t="s">
        <v>13</v>
      </c>
      <c r="G6" s="40" t="s">
        <v>35</v>
      </c>
      <c r="H6" s="41" t="s">
        <v>9</v>
      </c>
      <c r="I6" s="42"/>
      <c r="J6" s="42"/>
      <c r="K6" s="42"/>
      <c r="L6" s="42"/>
      <c r="M6" s="42"/>
      <c r="N6" s="43"/>
      <c r="O6" s="39" t="s">
        <v>2</v>
      </c>
      <c r="P6" s="39" t="s">
        <v>3</v>
      </c>
    </row>
    <row r="7" spans="2:17" s="1" customFormat="1" ht="36" customHeight="1" x14ac:dyDescent="0.2">
      <c r="B7" s="38"/>
      <c r="C7" s="38"/>
      <c r="D7" s="38"/>
      <c r="E7" s="39"/>
      <c r="F7" s="45"/>
      <c r="G7" s="40"/>
      <c r="H7" s="24"/>
      <c r="I7" s="24"/>
      <c r="J7" s="24"/>
      <c r="K7" s="20"/>
      <c r="L7" s="20"/>
      <c r="M7" s="20"/>
      <c r="N7" s="21"/>
      <c r="O7" s="39"/>
      <c r="P7" s="39"/>
    </row>
    <row r="8" spans="2:17" s="1" customFormat="1" ht="29.25" customHeight="1" x14ac:dyDescent="0.2">
      <c r="B8" s="8" t="s">
        <v>4</v>
      </c>
      <c r="C8" s="32" t="s">
        <v>5</v>
      </c>
      <c r="D8" s="14"/>
      <c r="E8" s="9"/>
      <c r="F8" s="9"/>
      <c r="G8" s="10">
        <f>G9</f>
        <v>1652187</v>
      </c>
      <c r="H8" s="10"/>
      <c r="I8" s="10" t="s">
        <v>15</v>
      </c>
      <c r="J8" s="10"/>
      <c r="K8" s="10">
        <v>1652187</v>
      </c>
      <c r="L8" s="10">
        <f>SUM(L9:L9)</f>
        <v>0</v>
      </c>
      <c r="M8" s="10">
        <f>SUM(M9:M9)</f>
        <v>0</v>
      </c>
      <c r="N8" s="10">
        <f>SUM(N9:N9)</f>
        <v>0</v>
      </c>
      <c r="O8" s="10">
        <f>SUM(O9:O9)</f>
        <v>1652174.6800000002</v>
      </c>
      <c r="P8" s="10">
        <f>SUM(P9:P9)</f>
        <v>3304361.68</v>
      </c>
      <c r="Q8" s="5"/>
    </row>
    <row r="9" spans="2:17" s="1" customFormat="1" ht="72.75" customHeight="1" x14ac:dyDescent="0.2">
      <c r="B9" s="11"/>
      <c r="C9" s="11" t="s">
        <v>16</v>
      </c>
      <c r="D9" s="34" t="s">
        <v>7</v>
      </c>
      <c r="E9" s="9" t="s">
        <v>0</v>
      </c>
      <c r="F9" s="31" t="s">
        <v>17</v>
      </c>
      <c r="G9" s="13">
        <v>1652187</v>
      </c>
      <c r="H9" s="13">
        <v>-12.319999999832362</v>
      </c>
      <c r="I9" s="13"/>
      <c r="J9" s="13" t="s">
        <v>17</v>
      </c>
      <c r="K9" s="13">
        <v>1652187</v>
      </c>
      <c r="L9" s="13"/>
      <c r="M9" s="13"/>
      <c r="N9" s="13"/>
      <c r="O9" s="13">
        <f>SUM(H9:N9)</f>
        <v>1652174.6800000002</v>
      </c>
      <c r="P9" s="13">
        <f t="shared" ref="P9" si="0">+G9+O9</f>
        <v>3304361.68</v>
      </c>
      <c r="Q9" s="5"/>
    </row>
    <row r="10" spans="2:17" s="1" customFormat="1" ht="30" customHeight="1" x14ac:dyDescent="0.2">
      <c r="B10" s="8" t="s">
        <v>6</v>
      </c>
      <c r="C10" s="32" t="s">
        <v>18</v>
      </c>
      <c r="D10" s="35"/>
      <c r="E10" s="9"/>
      <c r="F10" s="31"/>
      <c r="G10" s="10">
        <f>G11+G12+G13+G14+G15</f>
        <v>10683095</v>
      </c>
      <c r="H10" s="10"/>
      <c r="I10" s="10" t="s">
        <v>19</v>
      </c>
      <c r="J10" s="10"/>
      <c r="K10" s="10">
        <v>10683095</v>
      </c>
      <c r="L10" s="10">
        <f t="shared" ref="L10:P10" si="1">+L11</f>
        <v>0</v>
      </c>
      <c r="M10" s="10">
        <f>+M11</f>
        <v>0</v>
      </c>
      <c r="N10" s="10">
        <f t="shared" si="1"/>
        <v>0</v>
      </c>
      <c r="O10" s="10">
        <f t="shared" si="1"/>
        <v>607835</v>
      </c>
      <c r="P10" s="10">
        <f t="shared" si="1"/>
        <v>1215670</v>
      </c>
      <c r="Q10" s="5"/>
    </row>
    <row r="11" spans="2:17" s="1" customFormat="1" ht="48.75" customHeight="1" x14ac:dyDescent="0.2">
      <c r="B11" s="11"/>
      <c r="C11" s="11" t="s">
        <v>20</v>
      </c>
      <c r="D11" s="36" t="s">
        <v>21</v>
      </c>
      <c r="E11" s="9" t="s">
        <v>0</v>
      </c>
      <c r="F11" s="31" t="s">
        <v>22</v>
      </c>
      <c r="G11" s="13">
        <v>607835</v>
      </c>
      <c r="H11" s="13">
        <v>0</v>
      </c>
      <c r="I11" s="13"/>
      <c r="J11" s="13" t="s">
        <v>22</v>
      </c>
      <c r="K11" s="13">
        <v>607835</v>
      </c>
      <c r="L11" s="13"/>
      <c r="M11" s="13"/>
      <c r="N11" s="13"/>
      <c r="O11" s="13">
        <f>SUM(H11:N11)</f>
        <v>607835</v>
      </c>
      <c r="P11" s="13">
        <f t="shared" ref="P11" si="2">+G11+O11</f>
        <v>1215670</v>
      </c>
      <c r="Q11" s="5"/>
    </row>
    <row r="12" spans="2:17" s="1" customFormat="1" ht="78.75" customHeight="1" x14ac:dyDescent="0.2">
      <c r="B12" s="8"/>
      <c r="C12" s="12" t="s">
        <v>23</v>
      </c>
      <c r="D12" s="33" t="s">
        <v>24</v>
      </c>
      <c r="E12" s="9"/>
      <c r="F12" s="31" t="s">
        <v>25</v>
      </c>
      <c r="G12" s="13">
        <v>7604120</v>
      </c>
      <c r="H12" s="10">
        <v>4.9800000004470348</v>
      </c>
      <c r="I12" s="10"/>
      <c r="J12" s="10" t="s">
        <v>25</v>
      </c>
      <c r="K12" s="10">
        <v>7604120</v>
      </c>
      <c r="L12" s="10">
        <f>SUM(L13:L15)</f>
        <v>0</v>
      </c>
      <c r="M12" s="10">
        <f>SUM(M13:M15)</f>
        <v>0</v>
      </c>
      <c r="N12" s="10">
        <f>SUM(N13:N15)</f>
        <v>0</v>
      </c>
      <c r="O12" s="10">
        <f>SUM(O13:O15)</f>
        <v>2471147.34</v>
      </c>
      <c r="P12" s="10">
        <f>SUM(P13:P15)</f>
        <v>4942287.34</v>
      </c>
      <c r="Q12" s="5"/>
    </row>
    <row r="13" spans="2:17" s="1" customFormat="1" ht="57" customHeight="1" x14ac:dyDescent="0.2">
      <c r="B13" s="11"/>
      <c r="C13" s="11" t="s">
        <v>26</v>
      </c>
      <c r="D13" s="36" t="s">
        <v>27</v>
      </c>
      <c r="E13" s="9" t="s">
        <v>0</v>
      </c>
      <c r="F13" s="31" t="s">
        <v>28</v>
      </c>
      <c r="G13" s="13">
        <v>8300</v>
      </c>
      <c r="H13" s="13">
        <v>0</v>
      </c>
      <c r="I13" s="13"/>
      <c r="J13" s="13" t="s">
        <v>28</v>
      </c>
      <c r="K13" s="13">
        <v>8300</v>
      </c>
      <c r="L13" s="13"/>
      <c r="M13" s="13"/>
      <c r="N13" s="13"/>
      <c r="O13" s="13">
        <f>SUM(H13:N13)</f>
        <v>8300</v>
      </c>
      <c r="P13" s="13">
        <f>+G13+O13</f>
        <v>16600</v>
      </c>
      <c r="Q13" s="5"/>
    </row>
    <row r="14" spans="2:17" s="1" customFormat="1" ht="72" customHeight="1" x14ac:dyDescent="0.2">
      <c r="B14" s="11"/>
      <c r="C14" s="11" t="s">
        <v>29</v>
      </c>
      <c r="D14" s="36" t="s">
        <v>30</v>
      </c>
      <c r="E14" s="9" t="s">
        <v>0</v>
      </c>
      <c r="F14" s="31" t="s">
        <v>31</v>
      </c>
      <c r="G14" s="13">
        <v>2130745</v>
      </c>
      <c r="H14" s="13">
        <v>2.6000000000931323</v>
      </c>
      <c r="I14" s="13"/>
      <c r="J14" s="13" t="s">
        <v>31</v>
      </c>
      <c r="K14" s="13">
        <v>2130745</v>
      </c>
      <c r="L14" s="13"/>
      <c r="M14" s="13"/>
      <c r="N14" s="13"/>
      <c r="O14" s="13">
        <f t="shared" ref="O14:O15" si="3">SUM(H14:N14)</f>
        <v>2130747.6</v>
      </c>
      <c r="P14" s="13">
        <f t="shared" ref="P14:P15" si="4">+G14+O14</f>
        <v>4261492.5999999996</v>
      </c>
      <c r="Q14" s="5"/>
    </row>
    <row r="15" spans="2:17" s="1" customFormat="1" ht="72.75" customHeight="1" x14ac:dyDescent="0.2">
      <c r="B15" s="11"/>
      <c r="C15" s="11" t="s">
        <v>32</v>
      </c>
      <c r="D15" s="36" t="s">
        <v>33</v>
      </c>
      <c r="E15" s="9" t="s">
        <v>0</v>
      </c>
      <c r="F15" s="31" t="s">
        <v>34</v>
      </c>
      <c r="G15" s="13">
        <v>332095</v>
      </c>
      <c r="H15" s="13">
        <v>4.7399999999906868</v>
      </c>
      <c r="I15" s="13"/>
      <c r="J15" s="13" t="s">
        <v>34</v>
      </c>
      <c r="K15" s="13">
        <v>332095</v>
      </c>
      <c r="L15" s="13"/>
      <c r="M15" s="13"/>
      <c r="N15" s="13"/>
      <c r="O15" s="13">
        <f t="shared" si="3"/>
        <v>332099.74</v>
      </c>
      <c r="P15" s="13">
        <f t="shared" si="4"/>
        <v>664194.74</v>
      </c>
      <c r="Q15" s="5"/>
    </row>
    <row r="16" spans="2:17" s="2" customFormat="1" ht="24.75" customHeight="1" x14ac:dyDescent="0.2">
      <c r="B16" s="17"/>
      <c r="C16" s="17"/>
      <c r="D16" s="17" t="s">
        <v>8</v>
      </c>
      <c r="E16" s="18"/>
      <c r="F16" s="26"/>
      <c r="G16" s="19">
        <f>G8+G10</f>
        <v>12335282</v>
      </c>
      <c r="H16" s="19" t="e">
        <f>+#REF!+H12+H10+H8+#REF!</f>
        <v>#REF!</v>
      </c>
      <c r="I16" s="19" t="e">
        <f>+#REF!+I12+I10+I8+#REF!</f>
        <v>#REF!</v>
      </c>
      <c r="J16" s="19" t="e">
        <f>+#REF!+J12+J10+J8+#REF!</f>
        <v>#REF!</v>
      </c>
      <c r="K16" s="19" t="e">
        <f>+#REF!+K12+K10+K8+#REF!</f>
        <v>#REF!</v>
      </c>
      <c r="L16" s="19" t="e">
        <f>+#REF!+L12+L10+L8+#REF!</f>
        <v>#REF!</v>
      </c>
      <c r="M16" s="19" t="e">
        <f>+#REF!+M12+M10+M8+#REF!</f>
        <v>#REF!</v>
      </c>
      <c r="N16" s="19" t="e">
        <f>+#REF!+N12+N10+N8+#REF!</f>
        <v>#REF!</v>
      </c>
      <c r="O16" s="19" t="e">
        <f>+#REF!+O12+O10+O8+#REF!</f>
        <v>#REF!</v>
      </c>
      <c r="P16" s="19" t="e">
        <f>+#REF!+P12+P10+P8+#REF!</f>
        <v>#REF!</v>
      </c>
      <c r="Q16" s="7"/>
    </row>
    <row r="17" spans="2:23" s="1" customFormat="1" x14ac:dyDescent="0.2">
      <c r="B17" s="4"/>
      <c r="C17" s="4"/>
      <c r="F17" s="27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23" s="1" customFormat="1" ht="30" customHeight="1" x14ac:dyDescent="0.2">
      <c r="B18" s="29" t="s">
        <v>37</v>
      </c>
      <c r="C18" s="4"/>
      <c r="F18" s="27"/>
      <c r="G18" s="30"/>
      <c r="H18" s="30"/>
      <c r="I18" s="5"/>
      <c r="J18" s="5"/>
      <c r="K18" s="5"/>
      <c r="L18" s="5"/>
      <c r="M18" s="5"/>
      <c r="N18" s="5"/>
      <c r="O18" s="30"/>
      <c r="P18" s="30"/>
      <c r="Q18" s="5"/>
      <c r="V18" s="23">
        <v>43482</v>
      </c>
      <c r="W18" s="1" t="s">
        <v>12</v>
      </c>
    </row>
    <row r="19" spans="2:23" s="1" customFormat="1" x14ac:dyDescent="0.2">
      <c r="B19" s="4"/>
      <c r="C19" s="4"/>
      <c r="F19" s="2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23" s="1" customFormat="1" x14ac:dyDescent="0.2">
      <c r="B20" s="4"/>
      <c r="C20" s="4"/>
      <c r="F20" s="2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23" s="1" customFormat="1" x14ac:dyDescent="0.2">
      <c r="B21" s="4"/>
      <c r="C21" s="4"/>
      <c r="F21" s="2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23" s="1" customFormat="1" x14ac:dyDescent="0.2">
      <c r="B22" s="4"/>
      <c r="C22" s="4"/>
      <c r="F22" s="2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23" s="1" customFormat="1" x14ac:dyDescent="0.2">
      <c r="B23" s="4"/>
      <c r="C23" s="4"/>
      <c r="F23" s="2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23" s="1" customFormat="1" x14ac:dyDescent="0.2">
      <c r="B24" s="4"/>
      <c r="C24" s="4"/>
      <c r="F24" s="2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23" s="1" customFormat="1" x14ac:dyDescent="0.2">
      <c r="B25" s="4"/>
      <c r="C25" s="4"/>
      <c r="F25" s="2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23" s="1" customFormat="1" x14ac:dyDescent="0.2">
      <c r="B26" s="4"/>
      <c r="C26" s="4"/>
      <c r="F26" s="2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23" s="1" customFormat="1" x14ac:dyDescent="0.2">
      <c r="B27" s="4"/>
      <c r="C27" s="4"/>
      <c r="F27" s="2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23" s="1" customFormat="1" x14ac:dyDescent="0.2">
      <c r="B28" s="4"/>
      <c r="C28" s="4"/>
      <c r="F28" s="2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23" s="1" customFormat="1" x14ac:dyDescent="0.2">
      <c r="B29" s="4"/>
      <c r="C29" s="4"/>
      <c r="F29" s="2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23" s="1" customFormat="1" x14ac:dyDescent="0.2">
      <c r="B30" s="4"/>
      <c r="C30" s="4"/>
      <c r="F30" s="2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23" s="1" customFormat="1" x14ac:dyDescent="0.2">
      <c r="B31" s="4"/>
      <c r="C31" s="4"/>
      <c r="F31" s="2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23" s="1" customFormat="1" x14ac:dyDescent="0.2">
      <c r="B32" s="4"/>
      <c r="C32" s="4"/>
      <c r="F32" s="2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x14ac:dyDescent="0.2">
      <c r="B33" s="4"/>
      <c r="C33" s="4"/>
      <c r="F33" s="2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x14ac:dyDescent="0.2">
      <c r="B34" s="4"/>
      <c r="C34" s="4"/>
      <c r="F34" s="2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x14ac:dyDescent="0.2">
      <c r="B35" s="4"/>
      <c r="C35" s="4"/>
      <c r="F35" s="2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x14ac:dyDescent="0.2">
      <c r="B36" s="4"/>
      <c r="C36" s="4"/>
      <c r="F36" s="2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s="1" customFormat="1" x14ac:dyDescent="0.2">
      <c r="B37" s="4"/>
      <c r="C37" s="4"/>
      <c r="F37" s="2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s="1" customFormat="1" x14ac:dyDescent="0.2">
      <c r="B38" s="4"/>
      <c r="C38" s="4"/>
      <c r="F38" s="2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s="1" customFormat="1" x14ac:dyDescent="0.2">
      <c r="B39" s="4"/>
      <c r="C39" s="4"/>
      <c r="F39" s="2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s="1" customFormat="1" x14ac:dyDescent="0.2">
      <c r="B40" s="4"/>
      <c r="C40" s="4"/>
      <c r="F40" s="2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17" s="1" customFormat="1" x14ac:dyDescent="0.2">
      <c r="B41" s="4"/>
      <c r="C41" s="4"/>
      <c r="F41" s="2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2:17" s="1" customFormat="1" x14ac:dyDescent="0.2">
      <c r="B42" s="4"/>
      <c r="C42" s="4"/>
      <c r="F42" s="2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2:17" s="1" customFormat="1" x14ac:dyDescent="0.2">
      <c r="B43" s="4"/>
      <c r="C43" s="4"/>
      <c r="F43" s="2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2:17" s="1" customFormat="1" x14ac:dyDescent="0.2">
      <c r="B44" s="4"/>
      <c r="C44" s="4"/>
      <c r="F44" s="2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2:17" s="1" customFormat="1" x14ac:dyDescent="0.2">
      <c r="B45" s="4"/>
      <c r="C45" s="4"/>
      <c r="F45" s="2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2:17" s="1" customFormat="1" x14ac:dyDescent="0.2">
      <c r="B46" s="4"/>
      <c r="C46" s="4"/>
      <c r="F46" s="2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2:17" s="1" customFormat="1" x14ac:dyDescent="0.2">
      <c r="B47" s="4"/>
      <c r="C47" s="4"/>
      <c r="F47" s="2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2:17" s="1" customFormat="1" x14ac:dyDescent="0.2">
      <c r="B48" s="4"/>
      <c r="C48" s="4"/>
      <c r="F48" s="2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7" s="1" customFormat="1" x14ac:dyDescent="0.2">
      <c r="B49" s="4"/>
      <c r="C49" s="4"/>
      <c r="F49" s="2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2:17" s="1" customFormat="1" x14ac:dyDescent="0.2">
      <c r="B50" s="4"/>
      <c r="C50" s="4"/>
      <c r="F50" s="2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7" s="1" customFormat="1" x14ac:dyDescent="0.2">
      <c r="F51" s="2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s="1" customFormat="1" x14ac:dyDescent="0.2">
      <c r="F52" s="2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2:17" s="1" customFormat="1" x14ac:dyDescent="0.2">
      <c r="F53" s="2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2:17" s="1" customFormat="1" x14ac:dyDescent="0.2">
      <c r="F54" s="2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2:17" s="1" customFormat="1" x14ac:dyDescent="0.2">
      <c r="F55" s="2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2:17" s="1" customFormat="1" x14ac:dyDescent="0.2">
      <c r="F56" s="2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2:17" s="1" customFormat="1" x14ac:dyDescent="0.2">
      <c r="F57" s="2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2:17" s="1" customFormat="1" x14ac:dyDescent="0.2">
      <c r="F58" s="2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2:17" s="1" customFormat="1" x14ac:dyDescent="0.2">
      <c r="F59" s="2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2:17" s="1" customFormat="1" x14ac:dyDescent="0.2">
      <c r="F60" s="2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2:17" s="1" customFormat="1" x14ac:dyDescent="0.2">
      <c r="F61" s="2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2:17" s="1" customFormat="1" x14ac:dyDescent="0.2">
      <c r="F62" s="2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2:17" s="1" customFormat="1" x14ac:dyDescent="0.2">
      <c r="F63" s="2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s="1" customFormat="1" x14ac:dyDescent="0.2">
      <c r="F64" s="2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6:17" s="1" customFormat="1" x14ac:dyDescent="0.2">
      <c r="F65" s="2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6:17" s="1" customFormat="1" x14ac:dyDescent="0.2">
      <c r="F66" s="2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6:17" s="1" customFormat="1" x14ac:dyDescent="0.2">
      <c r="F67" s="2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6:17" s="1" customFormat="1" x14ac:dyDescent="0.2">
      <c r="F68" s="2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6:17" s="1" customFormat="1" x14ac:dyDescent="0.2">
      <c r="F69" s="2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6:17" s="1" customFormat="1" x14ac:dyDescent="0.2">
      <c r="F70" s="2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6:17" s="1" customFormat="1" x14ac:dyDescent="0.2">
      <c r="F71" s="2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6:17" s="1" customFormat="1" x14ac:dyDescent="0.2">
      <c r="F72" s="2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6:17" s="1" customFormat="1" x14ac:dyDescent="0.2">
      <c r="F73" s="2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6:17" s="1" customFormat="1" x14ac:dyDescent="0.2">
      <c r="F74" s="2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6:17" s="1" customFormat="1" x14ac:dyDescent="0.2">
      <c r="F75" s="2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6:17" s="1" customFormat="1" x14ac:dyDescent="0.2">
      <c r="F76" s="2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6:17" s="1" customFormat="1" x14ac:dyDescent="0.2">
      <c r="F77" s="2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6:17" s="1" customFormat="1" x14ac:dyDescent="0.2">
      <c r="F78" s="2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6:17" x14ac:dyDescent="0.25">
      <c r="F79" s="2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6:17" x14ac:dyDescent="0.25">
      <c r="F80" s="2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6:17" x14ac:dyDescent="0.25">
      <c r="F81" s="2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6:17" x14ac:dyDescent="0.25">
      <c r="F82" s="2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6:17" x14ac:dyDescent="0.25">
      <c r="F83" s="2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6:17" x14ac:dyDescent="0.25">
      <c r="F84" s="2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6:17" x14ac:dyDescent="0.25">
      <c r="F85" s="2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6:17" x14ac:dyDescent="0.25">
      <c r="F86" s="2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6:17" x14ac:dyDescent="0.25">
      <c r="F87" s="2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6:17" x14ac:dyDescent="0.25"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6:17" x14ac:dyDescent="0.25"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6:17" x14ac:dyDescent="0.25"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6:17" x14ac:dyDescent="0.25"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6:17" x14ac:dyDescent="0.25"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6:17" x14ac:dyDescent="0.25"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6:17" x14ac:dyDescent="0.25"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</sheetData>
  <mergeCells count="8">
    <mergeCell ref="B4:P4"/>
    <mergeCell ref="B6:D7"/>
    <mergeCell ref="E6:E7"/>
    <mergeCell ref="G6:G7"/>
    <mergeCell ref="P6:P7"/>
    <mergeCell ref="O6:O7"/>
    <mergeCell ref="H6:N6"/>
    <mergeCell ref="F6:F7"/>
  </mergeCells>
  <hyperlinks>
    <hyperlink ref="G6:G7" r:id="rId1" display="D.L. No. 805 publicado en el D.O. No. 257 Tomo No. 429 de fecha 30-01-2021.pdf" xr:uid="{84FE9577-2E3E-4E18-9C85-4FD704CBD00A}"/>
  </hyperlinks>
  <printOptions horizontalCentered="1"/>
  <pageMargins left="0.39370078740157483" right="0.39370078740157483" top="0.59055118110236227" bottom="0.59055118110236227" header="0.31496062992125984" footer="0.31496062992125984"/>
  <pageSetup scale="75" orientation="landscape" r:id="rId2"/>
  <ignoredErrors>
    <ignoredError sqref="B8: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2019-10-15T17:55:14Z</cp:lastPrinted>
  <dcterms:created xsi:type="dcterms:W3CDTF">2016-09-26T17:03:23Z</dcterms:created>
  <dcterms:modified xsi:type="dcterms:W3CDTF">2021-02-06T04:41:36Z</dcterms:modified>
</cp:coreProperties>
</file>