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MINDEL" sheetId="4" r:id="rId1"/>
  </sheets>
  <definedNames>
    <definedName name="_xlnm._FilterDatabase" localSheetId="0" hidden="1">MINDEL!$B$7:$F$17</definedName>
    <definedName name="_xlnm.Print_Area" localSheetId="0">MINDEL!$B$4:$F$25</definedName>
    <definedName name="Z_130323B9_C48F_49CC_8F38_3D34DC74059E_.wvu.Cols" localSheetId="0" hidden="1">MINDEL!#REF!,MINDEL!#REF!,MINDEL!#REF!</definedName>
    <definedName name="Z_130323B9_C48F_49CC_8F38_3D34DC74059E_.wvu.FilterData" localSheetId="0" hidden="1">MINDEL!$A$7:$F$17</definedName>
    <definedName name="Z_130323B9_C48F_49CC_8F38_3D34DC74059E_.wvu.PrintArea" localSheetId="0" hidden="1">MINDEL!$B$4:$F$25</definedName>
    <definedName name="Z_1A970AD3_FD8D_487E_8C69_B6CC5298CA17_.wvu.Cols" localSheetId="0" hidden="1">MINDEL!#REF!</definedName>
    <definedName name="Z_1A970AD3_FD8D_487E_8C69_B6CC5298CA17_.wvu.FilterData" localSheetId="0" hidden="1">MINDEL!$B$7:$F$17</definedName>
    <definedName name="Z_1A970AD3_FD8D_487E_8C69_B6CC5298CA17_.wvu.PrintArea" localSheetId="0" hidden="1">MINDEL!$B$4:$F$24</definedName>
    <definedName name="Z_1A970AD3_FD8D_487E_8C69_B6CC5298CA17_.wvu.Rows" localSheetId="0" hidden="1">MINDEL!$26:$35</definedName>
    <definedName name="Z_247B1F90_5B3D_4296_919C_621A45CFAECC_.wvu.FilterData" localSheetId="0" hidden="1">MINDEL!$A$7:$F$17</definedName>
    <definedName name="Z_39B45868_2B73_48E4_942A_02B593E08B37_.wvu.FilterData" localSheetId="0" hidden="1">MINDEL!$B$7:$F$17</definedName>
    <definedName name="Z_6B15CC5E_786B_4DC6_93F7_283DCE6FFE63_.wvu.FilterData" localSheetId="0" hidden="1">MINDEL!$B$7:$F$17</definedName>
    <definedName name="Z_6E0C1737_1043_435B_9E59_3495219F1007_.wvu.Cols" localSheetId="0" hidden="1">MINDEL!$E:$E</definedName>
    <definedName name="Z_6E0C1737_1043_435B_9E59_3495219F1007_.wvu.FilterData" localSheetId="0" hidden="1">MINDEL!$A$7:$F$17</definedName>
    <definedName name="Z_6E0C1737_1043_435B_9E59_3495219F1007_.wvu.PrintArea" localSheetId="0" hidden="1">MINDEL!$B$4:$F$25</definedName>
    <definedName name="Z_6E0C1737_1043_435B_9E59_3495219F1007_.wvu.Rows" localSheetId="0" hidden="1">MINDEL!$8:$14</definedName>
    <definedName name="Z_753F0B97_0748_4ABD_BA61_907B0FA07673_.wvu.Cols" localSheetId="0" hidden="1">MINDEL!#REF!,MINDEL!#REF!,MINDEL!#REF!</definedName>
    <definedName name="Z_753F0B97_0748_4ABD_BA61_907B0FA07673_.wvu.FilterData" localSheetId="0" hidden="1">MINDEL!$B$7:$F$17</definedName>
    <definedName name="Z_753F0B97_0748_4ABD_BA61_907B0FA07673_.wvu.PrintArea" localSheetId="0" hidden="1">MINDEL!$B$4:$F$25</definedName>
    <definedName name="Z_866F72EA_99F6_4928_A9D3_640BE693B182_.wvu.Cols" localSheetId="0" hidden="1">MINDEL!#REF!</definedName>
    <definedName name="Z_866F72EA_99F6_4928_A9D3_640BE693B182_.wvu.FilterData" localSheetId="0" hidden="1">MINDEL!$B$7:$F$17</definedName>
    <definedName name="Z_866F72EA_99F6_4928_A9D3_640BE693B182_.wvu.PrintArea" localSheetId="0" hidden="1">MINDEL!$B$4:$F$24</definedName>
    <definedName name="Z_AA00A7B5_42C0_4261_A497_D3C11ADE9447_.wvu.Cols" localSheetId="0" hidden="1">MINDEL!#REF!,MINDEL!#REF!,MINDEL!#REF!</definedName>
    <definedName name="Z_AA00A7B5_42C0_4261_A497_D3C11ADE9447_.wvu.FilterData" localSheetId="0" hidden="1">MINDEL!$B$7:$F$17</definedName>
    <definedName name="Z_AA00A7B5_42C0_4261_A497_D3C11ADE9447_.wvu.PrintArea" localSheetId="0" hidden="1">MINDEL!$B$4:$F$25</definedName>
    <definedName name="Z_C372DE4B_BFC7_4A40_9C02_FCA76BD62C6B_.wvu.Cols" localSheetId="0" hidden="1">MINDEL!#REF!,MINDEL!$F:$F</definedName>
    <definedName name="Z_C372DE4B_BFC7_4A40_9C02_FCA76BD62C6B_.wvu.FilterData" localSheetId="0" hidden="1">MINDEL!$B$7:$F$17</definedName>
    <definedName name="Z_C372DE4B_BFC7_4A40_9C02_FCA76BD62C6B_.wvu.PrintArea" localSheetId="0" hidden="1">MINDEL!$B$4:$F$25</definedName>
    <definedName name="Z_C769CE11_E389_44C7_9471_F4C8871BAFE1_.wvu.Cols" localSheetId="0" hidden="1">MINDEL!#REF!</definedName>
    <definedName name="Z_C769CE11_E389_44C7_9471_F4C8871BAFE1_.wvu.FilterData" localSheetId="0" hidden="1">MINDEL!$B$7:$F$17</definedName>
    <definedName name="Z_C769CE11_E389_44C7_9471_F4C8871BAFE1_.wvu.PrintArea" localSheetId="0" hidden="1">MINDEL!$B$4:$F$24</definedName>
    <definedName name="Z_D1EF965F_C378_4C59_931F_3EC61B6C24AF_.wvu.Cols" localSheetId="0" hidden="1">MINDEL!#REF!</definedName>
    <definedName name="Z_D1EF965F_C378_4C59_931F_3EC61B6C24AF_.wvu.FilterData" localSheetId="0" hidden="1">MINDEL!$B$7:$F$17</definedName>
    <definedName name="Z_D1EF965F_C378_4C59_931F_3EC61B6C24AF_.wvu.PrintArea" localSheetId="0" hidden="1">MINDEL!$B$4:$F$24</definedName>
    <definedName name="Z_D1EF965F_C378_4C59_931F_3EC61B6C24AF_.wvu.Rows" localSheetId="0" hidden="1">MINDEL!$8:$14</definedName>
    <definedName name="Z_FEBE2FB8_6C55_4F3F_B6F6_181F1ED67DFC_.wvu.Cols" localSheetId="0" hidden="1">MINDEL!#REF!</definedName>
    <definedName name="Z_FEBE2FB8_6C55_4F3F_B6F6_181F1ED67DFC_.wvu.FilterData" localSheetId="0" hidden="1">MINDEL!$B$7:$F$17</definedName>
    <definedName name="Z_FEBE2FB8_6C55_4F3F_B6F6_181F1ED67DFC_.wvu.PrintArea" localSheetId="0" hidden="1">MINDEL!$B$4:$F$24</definedName>
  </definedNames>
  <calcPr calcId="145621"/>
</workbook>
</file>

<file path=xl/calcChain.xml><?xml version="1.0" encoding="utf-8"?>
<calcChain xmlns="http://schemas.openxmlformats.org/spreadsheetml/2006/main">
  <c r="K15" i="4" l="1"/>
  <c r="K14" i="4"/>
  <c r="K13" i="4"/>
  <c r="K12" i="4"/>
  <c r="K11" i="4"/>
  <c r="K10" i="4" s="1"/>
  <c r="K9" i="4"/>
  <c r="K8" i="4" s="1"/>
  <c r="I17" i="4"/>
  <c r="H17" i="4"/>
  <c r="G17" i="4"/>
  <c r="J15" i="4"/>
  <c r="J14" i="4"/>
  <c r="J13" i="4"/>
  <c r="J12" i="4"/>
  <c r="J11" i="4"/>
  <c r="J10" i="4" s="1"/>
  <c r="J9" i="4"/>
  <c r="J8" i="4" s="1"/>
  <c r="J17" i="4" s="1"/>
  <c r="K17" i="4" l="1"/>
  <c r="F10" i="4"/>
  <c r="F33" i="4" l="1"/>
  <c r="F8" i="4"/>
  <c r="F17" i="4" l="1"/>
  <c r="F38" i="4" l="1"/>
</calcChain>
</file>

<file path=xl/sharedStrings.xml><?xml version="1.0" encoding="utf-8"?>
<sst xmlns="http://schemas.openxmlformats.org/spreadsheetml/2006/main" count="34" uniqueCount="29">
  <si>
    <t xml:space="preserve">      UNIDAD PRESUPUESTARIA Y LÍNEAS DE TRABAJO </t>
  </si>
  <si>
    <t>FUENTE DE FINANCIAMIENTO</t>
  </si>
  <si>
    <t>01</t>
  </si>
  <si>
    <t>Fondo General</t>
  </si>
  <si>
    <t>02</t>
  </si>
  <si>
    <t>Veteranos de Guerra</t>
  </si>
  <si>
    <t>TOTAL</t>
  </si>
  <si>
    <t>0101</t>
  </si>
  <si>
    <t>0201</t>
  </si>
  <si>
    <t>DIRECCIÓN SUPERIOR</t>
  </si>
  <si>
    <t>IMPLEMENTACIÓN DE POLÍTICAS DE INCLUSIÓN SOCIAL</t>
  </si>
  <si>
    <t>CIUDAD MUJER</t>
  </si>
  <si>
    <t>PROGRAMA REPARACIÓN A VÍCTIMAS DE GRAVES VIOLACIONES A LOS DERECHOS HUMANOS</t>
  </si>
  <si>
    <t>ASISTENCIA ALIMENTARIA, HUMANITARIA Y TÉCNICA PARA EL DESARROLLO DE COMPETENCIAS</t>
  </si>
  <si>
    <t>CUMPLIMIENTO DE LA SENTENCIA EL MOZOTE Y LUGARES ALEDAÑOS</t>
  </si>
  <si>
    <t>0202</t>
  </si>
  <si>
    <t>0203</t>
  </si>
  <si>
    <t>0204</t>
  </si>
  <si>
    <t>0205</t>
  </si>
  <si>
    <t>DIRECCIÓN Y ADMINISTRACIÓN INSTITUCIONAL</t>
  </si>
  <si>
    <t>ATENCIÓN A PERSONAS EN CONDICIÓN DE VULNERABILIDAD</t>
  </si>
  <si>
    <t>MODIFICACIONES</t>
  </si>
  <si>
    <t>TOTAL MODIFICACIONES</t>
  </si>
  <si>
    <t>PRESUPUESTO MODIFICADO APROBADO</t>
  </si>
  <si>
    <t>LEY DE PRESUPUESTO  2020</t>
  </si>
  <si>
    <t>EN US DÓLARES</t>
  </si>
  <si>
    <t>FECHA:  31 DE MARZO DE 2020</t>
  </si>
  <si>
    <t>MINISTERIO DE DESARROLLO LOCAL (MINDEL)</t>
  </si>
  <si>
    <t>Ley de Presupuesto 2020 D.L. No. 525, D.O. No. 241, Tomo No. 425 de fecha 20-12-2019.pdf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</si>
</sst>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Black"/>
      <family val="2"/>
    </font>
    <font>
      <sz val="14"/>
      <color theme="1"/>
      <name val="Arial Black"/>
      <family val="2"/>
    </font>
    <font>
      <b/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4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165" fontId="0" fillId="0" borderId="0" xfId="0" applyNumberFormat="1"/>
    <xf numFmtId="0" fontId="3" fillId="0" borderId="0" xfId="0" applyFont="1" applyAlignment="1">
      <alignment horizontal="center" wrapText="1"/>
    </xf>
    <xf numFmtId="165" fontId="3" fillId="0" borderId="0" xfId="0" applyNumberFormat="1" applyFont="1"/>
    <xf numFmtId="0" fontId="3" fillId="0" borderId="0" xfId="0" applyFont="1" applyBorder="1"/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right"/>
    </xf>
    <xf numFmtId="43" fontId="3" fillId="3" borderId="0" xfId="1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0" fillId="0" borderId="0" xfId="0" applyFont="1"/>
    <xf numFmtId="0" fontId="2" fillId="0" borderId="0" xfId="0" applyFont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quotePrefix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0" fontId="2" fillId="2" borderId="1" xfId="0" applyFont="1" applyFill="1" applyBorder="1"/>
    <xf numFmtId="165" fontId="2" fillId="2" borderId="1" xfId="1" applyNumberFormat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quotePrefix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 applyAlignment="1">
      <alignment horizontal="right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quotePrefix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vertical="center" wrapText="1"/>
    </xf>
    <xf numFmtId="165" fontId="3" fillId="3" borderId="1" xfId="1" applyNumberFormat="1" applyFont="1" applyFill="1" applyBorder="1" applyAlignment="1">
      <alignment horizontal="right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165" fontId="3" fillId="0" borderId="0" xfId="0" applyNumberFormat="1" applyFont="1" applyAlignment="1">
      <alignment horizontal="right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9" fillId="2" borderId="2" xfId="13" applyFill="1" applyBorder="1" applyAlignment="1">
      <alignment horizontal="center" vertical="center" wrapText="1"/>
    </xf>
    <xf numFmtId="0" fontId="9" fillId="2" borderId="3" xfId="13" applyFill="1" applyBorder="1" applyAlignment="1">
      <alignment horizontal="center" vertical="center" wrapText="1"/>
    </xf>
  </cellXfs>
  <cellStyles count="14">
    <cellStyle name="Hipervínculo" xfId="13" builtinId="8"/>
    <cellStyle name="Millares 2 2" xfId="2"/>
    <cellStyle name="Millares 3" xfId="3"/>
    <cellStyle name="Moneda 2" xfId="4"/>
    <cellStyle name="Normal" xfId="0" builtinId="0"/>
    <cellStyle name="Normal 2" xfId="5"/>
    <cellStyle name="Normal 3" xfId="6"/>
    <cellStyle name="Normal 3 2" xfId="7"/>
    <cellStyle name="Normal 4" xfId="8"/>
    <cellStyle name="Normal 5" xfId="9"/>
    <cellStyle name="Normal 6" xfId="10"/>
    <cellStyle name="Normal 7" xfId="11"/>
    <cellStyle name="Normal 8" xfId="12"/>
    <cellStyle name="Normal_PEP HACIENDA 200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Ley%20de%20Presupuesto%202020%20D.L.%20No.%20525,%20D.O.%20No.%20241,%20Tomo%20No.%20425%20de%20fecha%2020-12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"/>
  <sheetViews>
    <sheetView tabSelected="1" zoomScale="80" zoomScaleNormal="80" workbookViewId="0">
      <selection activeCell="O14" sqref="O14"/>
    </sheetView>
  </sheetViews>
  <sheetFormatPr baseColWidth="10" defaultRowHeight="15" x14ac:dyDescent="0.25"/>
  <cols>
    <col min="1" max="1" width="4.42578125" customWidth="1"/>
    <col min="2" max="2" width="6.5703125" customWidth="1"/>
    <col min="3" max="3" width="9.85546875" customWidth="1"/>
    <col min="4" max="4" width="60.7109375" customWidth="1"/>
    <col min="5" max="5" width="19" customWidth="1"/>
    <col min="6" max="6" width="24.5703125" customWidth="1"/>
    <col min="7" max="11" width="20.42578125" hidden="1" customWidth="1"/>
  </cols>
  <sheetData>
    <row r="1" spans="2:11" s="41" customFormat="1" ht="22.5" x14ac:dyDescent="0.45">
      <c r="B1" s="42" t="s">
        <v>27</v>
      </c>
    </row>
    <row r="2" spans="2:11" s="41" customFormat="1" ht="22.5" x14ac:dyDescent="0.45">
      <c r="B2" s="42" t="s">
        <v>24</v>
      </c>
    </row>
    <row r="3" spans="2:11" s="14" customFormat="1" ht="18.75" x14ac:dyDescent="0.3">
      <c r="B3" s="13"/>
    </row>
    <row r="4" spans="2:11" ht="15.75" x14ac:dyDescent="0.25">
      <c r="B4" s="46" t="s">
        <v>25</v>
      </c>
      <c r="C4" s="46"/>
      <c r="D4" s="46"/>
      <c r="E4" s="46"/>
      <c r="F4" s="46"/>
      <c r="G4" s="46"/>
      <c r="H4" s="46"/>
      <c r="I4" s="46"/>
      <c r="J4" s="46"/>
      <c r="K4" s="46"/>
    </row>
    <row r="5" spans="2:11" ht="12" customHeight="1" x14ac:dyDescent="0.25">
      <c r="B5" s="16"/>
      <c r="C5" s="16"/>
      <c r="D5" s="16"/>
      <c r="E5" s="16"/>
      <c r="F5" s="16"/>
      <c r="G5" s="16"/>
      <c r="H5" s="16"/>
      <c r="I5" s="16"/>
    </row>
    <row r="6" spans="2:11" ht="34.5" customHeight="1" x14ac:dyDescent="0.25">
      <c r="B6" s="45" t="s">
        <v>0</v>
      </c>
      <c r="C6" s="45"/>
      <c r="D6" s="45"/>
      <c r="E6" s="44" t="s">
        <v>1</v>
      </c>
      <c r="F6" s="47" t="s">
        <v>28</v>
      </c>
      <c r="G6" s="44" t="s">
        <v>21</v>
      </c>
      <c r="H6" s="44"/>
      <c r="I6" s="44"/>
      <c r="J6" s="44" t="s">
        <v>22</v>
      </c>
      <c r="K6" s="44" t="s">
        <v>23</v>
      </c>
    </row>
    <row r="7" spans="2:11" ht="38.25" customHeight="1" x14ac:dyDescent="0.25">
      <c r="B7" s="45"/>
      <c r="C7" s="45"/>
      <c r="D7" s="45"/>
      <c r="E7" s="44"/>
      <c r="F7" s="48"/>
      <c r="G7" s="17"/>
      <c r="H7" s="17"/>
      <c r="I7" s="17"/>
      <c r="J7" s="44"/>
      <c r="K7" s="44"/>
    </row>
    <row r="8" spans="2:11" s="14" customFormat="1" ht="34.5" customHeight="1" x14ac:dyDescent="0.25">
      <c r="B8" s="18" t="s">
        <v>2</v>
      </c>
      <c r="C8" s="19"/>
      <c r="D8" s="20" t="s">
        <v>19</v>
      </c>
      <c r="E8" s="21"/>
      <c r="F8" s="22">
        <f t="shared" ref="F8:K8" si="0">+F9</f>
        <v>2949135</v>
      </c>
      <c r="G8" s="22"/>
      <c r="H8" s="22"/>
      <c r="I8" s="22"/>
      <c r="J8" s="22">
        <f>+J9</f>
        <v>0</v>
      </c>
      <c r="K8" s="22">
        <f t="shared" si="0"/>
        <v>2949135</v>
      </c>
    </row>
    <row r="9" spans="2:11" s="15" customFormat="1" ht="38.25" customHeight="1" x14ac:dyDescent="0.25">
      <c r="B9" s="23"/>
      <c r="C9" s="24" t="s">
        <v>7</v>
      </c>
      <c r="D9" s="25" t="s">
        <v>9</v>
      </c>
      <c r="E9" s="26" t="s">
        <v>3</v>
      </c>
      <c r="F9" s="27">
        <v>2949135</v>
      </c>
      <c r="G9" s="27"/>
      <c r="H9" s="27"/>
      <c r="I9" s="27"/>
      <c r="J9" s="27">
        <f>SUM(G9:I9)</f>
        <v>0</v>
      </c>
      <c r="K9" s="27">
        <f>+F9+J9</f>
        <v>2949135</v>
      </c>
    </row>
    <row r="10" spans="2:11" ht="44.25" customHeight="1" x14ac:dyDescent="0.25">
      <c r="B10" s="18" t="s">
        <v>4</v>
      </c>
      <c r="C10" s="19"/>
      <c r="D10" s="20" t="s">
        <v>20</v>
      </c>
      <c r="E10" s="28"/>
      <c r="F10" s="29">
        <f>SUM(F11:F15)</f>
        <v>10310175</v>
      </c>
      <c r="G10" s="29"/>
      <c r="H10" s="29"/>
      <c r="I10" s="29"/>
      <c r="J10" s="29">
        <f>SUM(J11:J15)</f>
        <v>0</v>
      </c>
      <c r="K10" s="29">
        <f>SUM(K11:K15)</f>
        <v>10310175</v>
      </c>
    </row>
    <row r="11" spans="2:11" s="15" customFormat="1" ht="34.5" customHeight="1" x14ac:dyDescent="0.25">
      <c r="B11" s="30"/>
      <c r="C11" s="31" t="s">
        <v>8</v>
      </c>
      <c r="D11" s="32" t="s">
        <v>10</v>
      </c>
      <c r="E11" s="26" t="s">
        <v>3</v>
      </c>
      <c r="F11" s="33">
        <v>355430</v>
      </c>
      <c r="G11" s="33"/>
      <c r="H11" s="33"/>
      <c r="I11" s="33"/>
      <c r="J11" s="33">
        <f>SUM(G11:I11)</f>
        <v>0</v>
      </c>
      <c r="K11" s="33">
        <f t="shared" ref="K11:K15" si="1">+F11+J11</f>
        <v>355430</v>
      </c>
    </row>
    <row r="12" spans="2:11" s="15" customFormat="1" ht="34.5" customHeight="1" x14ac:dyDescent="0.25">
      <c r="B12" s="24"/>
      <c r="C12" s="24" t="s">
        <v>15</v>
      </c>
      <c r="D12" s="25" t="s">
        <v>11</v>
      </c>
      <c r="E12" s="26" t="s">
        <v>3</v>
      </c>
      <c r="F12" s="34">
        <v>7298310</v>
      </c>
      <c r="G12" s="34"/>
      <c r="H12" s="34"/>
      <c r="I12" s="34"/>
      <c r="J12" s="34">
        <f>SUM(G12:I12)</f>
        <v>0</v>
      </c>
      <c r="K12" s="34">
        <f t="shared" si="1"/>
        <v>7298310</v>
      </c>
    </row>
    <row r="13" spans="2:11" s="15" customFormat="1" ht="34.5" customHeight="1" x14ac:dyDescent="0.25">
      <c r="B13" s="23"/>
      <c r="C13" s="24" t="s">
        <v>16</v>
      </c>
      <c r="D13" s="25" t="s">
        <v>12</v>
      </c>
      <c r="E13" s="26" t="s">
        <v>3</v>
      </c>
      <c r="F13" s="33">
        <v>35000</v>
      </c>
      <c r="G13" s="33"/>
      <c r="H13" s="33"/>
      <c r="I13" s="33"/>
      <c r="J13" s="33">
        <f>SUM(G13:I13)</f>
        <v>0</v>
      </c>
      <c r="K13" s="33">
        <f t="shared" si="1"/>
        <v>35000</v>
      </c>
    </row>
    <row r="14" spans="2:11" s="15" customFormat="1" ht="34.5" customHeight="1" x14ac:dyDescent="0.25">
      <c r="B14" s="24"/>
      <c r="C14" s="24" t="s">
        <v>17</v>
      </c>
      <c r="D14" s="25" t="s">
        <v>13</v>
      </c>
      <c r="E14" s="26" t="s">
        <v>3</v>
      </c>
      <c r="F14" s="34">
        <v>1912685</v>
      </c>
      <c r="G14" s="34"/>
      <c r="H14" s="34"/>
      <c r="I14" s="34"/>
      <c r="J14" s="34">
        <f>SUM(G14:I14)</f>
        <v>0</v>
      </c>
      <c r="K14" s="34">
        <f t="shared" si="1"/>
        <v>1912685</v>
      </c>
    </row>
    <row r="15" spans="2:11" s="15" customFormat="1" ht="34.5" customHeight="1" x14ac:dyDescent="0.25">
      <c r="B15" s="35"/>
      <c r="C15" s="36" t="s">
        <v>18</v>
      </c>
      <c r="D15" s="32" t="s">
        <v>14</v>
      </c>
      <c r="E15" s="26"/>
      <c r="F15" s="33">
        <v>708750</v>
      </c>
      <c r="G15" s="33"/>
      <c r="H15" s="33"/>
      <c r="I15" s="33"/>
      <c r="J15" s="33">
        <f>SUM(G15:I15)</f>
        <v>0</v>
      </c>
      <c r="K15" s="33">
        <f t="shared" si="1"/>
        <v>708750</v>
      </c>
    </row>
    <row r="16" spans="2:11" ht="27.75" hidden="1" customHeight="1" x14ac:dyDescent="0.25">
      <c r="B16" s="35"/>
      <c r="C16" s="36">
        <v>5</v>
      </c>
      <c r="D16" s="37" t="s">
        <v>5</v>
      </c>
      <c r="E16" s="35" t="s">
        <v>3</v>
      </c>
      <c r="F16" s="33"/>
      <c r="G16" s="33"/>
      <c r="H16" s="33"/>
      <c r="I16" s="33"/>
      <c r="J16" s="33"/>
      <c r="K16" s="33"/>
    </row>
    <row r="17" spans="2:11" ht="29.25" customHeight="1" x14ac:dyDescent="0.25">
      <c r="B17" s="38"/>
      <c r="C17" s="38"/>
      <c r="D17" s="39" t="s">
        <v>6</v>
      </c>
      <c r="E17" s="39"/>
      <c r="F17" s="40">
        <f>+F8+F10</f>
        <v>13259310</v>
      </c>
      <c r="G17" s="40">
        <f t="shared" ref="G17:J17" si="2">+G8+G10</f>
        <v>0</v>
      </c>
      <c r="H17" s="40">
        <f t="shared" si="2"/>
        <v>0</v>
      </c>
      <c r="I17" s="40">
        <f t="shared" si="2"/>
        <v>0</v>
      </c>
      <c r="J17" s="40">
        <f t="shared" si="2"/>
        <v>0</v>
      </c>
      <c r="K17" s="40">
        <f>+K8+K10</f>
        <v>13259310</v>
      </c>
    </row>
    <row r="18" spans="2:11" x14ac:dyDescent="0.25">
      <c r="B18" s="1"/>
      <c r="C18" s="1"/>
      <c r="D18" s="1"/>
      <c r="E18" s="3"/>
      <c r="F18" s="4"/>
      <c r="G18" s="4"/>
      <c r="H18" s="4"/>
      <c r="I18" s="4"/>
    </row>
    <row r="19" spans="2:11" x14ac:dyDescent="0.25">
      <c r="B19" s="1"/>
      <c r="C19" s="1"/>
      <c r="D19" s="1"/>
      <c r="E19" s="3"/>
      <c r="F19" s="4"/>
      <c r="G19" s="4"/>
      <c r="H19" s="4"/>
      <c r="I19" s="4"/>
    </row>
    <row r="20" spans="2:11" x14ac:dyDescent="0.25">
      <c r="B20" s="1"/>
      <c r="C20" s="1"/>
      <c r="D20" s="1"/>
      <c r="E20" s="43" t="s">
        <v>26</v>
      </c>
      <c r="F20" s="43"/>
      <c r="G20" s="4"/>
      <c r="H20" s="4"/>
      <c r="I20" s="4"/>
    </row>
    <row r="21" spans="2:11" x14ac:dyDescent="0.25">
      <c r="B21" s="1"/>
      <c r="C21" s="1"/>
      <c r="D21" s="1"/>
      <c r="F21" s="4"/>
      <c r="G21" s="4"/>
      <c r="H21" s="4"/>
      <c r="I21" s="4"/>
    </row>
    <row r="22" spans="2:11" x14ac:dyDescent="0.25">
      <c r="B22" s="1"/>
      <c r="C22" s="1"/>
      <c r="D22" s="5"/>
      <c r="F22" s="4"/>
      <c r="G22" s="4"/>
      <c r="H22" s="4"/>
      <c r="I22" s="4"/>
    </row>
    <row r="23" spans="2:11" x14ac:dyDescent="0.25">
      <c r="B23" s="1"/>
      <c r="C23" s="1"/>
      <c r="D23" s="6"/>
      <c r="F23" s="4"/>
      <c r="G23" s="4"/>
      <c r="H23" s="4"/>
      <c r="I23" s="4"/>
    </row>
    <row r="24" spans="2:11" x14ac:dyDescent="0.25">
      <c r="B24" s="1"/>
      <c r="C24" s="1"/>
      <c r="D24" s="7"/>
      <c r="E24" s="8"/>
      <c r="F24" s="4"/>
      <c r="G24" s="4"/>
      <c r="H24" s="4"/>
      <c r="I24" s="4"/>
    </row>
    <row r="25" spans="2:11" ht="18.75" customHeight="1" x14ac:dyDescent="0.25">
      <c r="E25" s="9"/>
      <c r="F25" s="10"/>
      <c r="G25" s="10"/>
      <c r="H25" s="10"/>
      <c r="I25" s="10"/>
    </row>
    <row r="26" spans="2:11" x14ac:dyDescent="0.25">
      <c r="E26" s="9"/>
      <c r="F26" s="2"/>
      <c r="G26" s="2"/>
      <c r="H26" s="2"/>
      <c r="I26" s="2"/>
    </row>
    <row r="28" spans="2:11" x14ac:dyDescent="0.25">
      <c r="F28" s="2"/>
      <c r="G28" s="2"/>
      <c r="H28" s="2"/>
      <c r="I28" s="2"/>
    </row>
    <row r="29" spans="2:11" x14ac:dyDescent="0.25">
      <c r="F29" s="2">
        <v>97888</v>
      </c>
      <c r="G29" s="2"/>
      <c r="H29" s="2"/>
      <c r="I29" s="2"/>
    </row>
    <row r="30" spans="2:11" x14ac:dyDescent="0.25">
      <c r="F30" s="2">
        <v>186495</v>
      </c>
      <c r="G30" s="2"/>
      <c r="H30" s="2"/>
      <c r="I30" s="2"/>
    </row>
    <row r="31" spans="2:11" x14ac:dyDescent="0.25">
      <c r="F31" s="2">
        <v>131368</v>
      </c>
      <c r="G31" s="2"/>
      <c r="H31" s="2"/>
      <c r="I31" s="2"/>
    </row>
    <row r="32" spans="2:11" x14ac:dyDescent="0.25">
      <c r="F32" s="2"/>
      <c r="G32" s="2"/>
      <c r="H32" s="2"/>
      <c r="I32" s="2"/>
    </row>
    <row r="33" spans="5:9" x14ac:dyDescent="0.25">
      <c r="F33" s="2">
        <f t="shared" ref="F33" si="3">SUM(F29:F32)</f>
        <v>415751</v>
      </c>
      <c r="G33" s="2"/>
      <c r="H33" s="2"/>
      <c r="I33" s="2"/>
    </row>
    <row r="34" spans="5:9" x14ac:dyDescent="0.25">
      <c r="F34" s="2"/>
      <c r="G34" s="2"/>
      <c r="H34" s="2"/>
      <c r="I34" s="2"/>
    </row>
    <row r="35" spans="5:9" x14ac:dyDescent="0.25">
      <c r="F35" s="2"/>
      <c r="G35" s="2"/>
      <c r="H35" s="2"/>
      <c r="I35" s="2"/>
    </row>
    <row r="37" spans="5:9" x14ac:dyDescent="0.25">
      <c r="F37" s="11">
        <v>2740421</v>
      </c>
      <c r="G37" s="11"/>
      <c r="H37" s="11"/>
      <c r="I37" s="11"/>
    </row>
    <row r="38" spans="5:9" x14ac:dyDescent="0.25">
      <c r="F38" s="11">
        <f t="shared" ref="F38" si="4">+F17-F37</f>
        <v>10518889</v>
      </c>
      <c r="G38" s="11"/>
      <c r="H38" s="11"/>
      <c r="I38" s="11"/>
    </row>
    <row r="39" spans="5:9" x14ac:dyDescent="0.25">
      <c r="F39" s="11"/>
      <c r="G39" s="11"/>
      <c r="H39" s="11"/>
      <c r="I39" s="11"/>
    </row>
    <row r="40" spans="5:9" x14ac:dyDescent="0.25">
      <c r="E40" s="12"/>
      <c r="F40" s="11"/>
      <c r="G40" s="11"/>
      <c r="H40" s="11"/>
      <c r="I40" s="11"/>
    </row>
    <row r="41" spans="5:9" x14ac:dyDescent="0.25">
      <c r="E41" s="12"/>
      <c r="F41" s="11"/>
      <c r="G41" s="11"/>
      <c r="H41" s="11"/>
      <c r="I41" s="11"/>
    </row>
    <row r="42" spans="5:9" x14ac:dyDescent="0.25">
      <c r="E42" s="8"/>
      <c r="F42" s="11"/>
      <c r="G42" s="11"/>
      <c r="H42" s="11"/>
      <c r="I42" s="11"/>
    </row>
    <row r="43" spans="5:9" x14ac:dyDescent="0.25">
      <c r="F43" s="11"/>
      <c r="G43" s="11"/>
      <c r="H43" s="11"/>
      <c r="I43" s="11"/>
    </row>
    <row r="44" spans="5:9" x14ac:dyDescent="0.25">
      <c r="F44" s="11"/>
      <c r="G44" s="11"/>
      <c r="H44" s="11"/>
      <c r="I44" s="11"/>
    </row>
    <row r="45" spans="5:9" x14ac:dyDescent="0.25">
      <c r="F45" s="11"/>
      <c r="G45" s="11"/>
      <c r="H45" s="11"/>
      <c r="I45" s="11"/>
    </row>
  </sheetData>
  <autoFilter ref="B7:F17">
    <filterColumn colId="0" showButton="0"/>
    <filterColumn colId="1" showButton="0"/>
  </autoFilter>
  <mergeCells count="8">
    <mergeCell ref="B4:K4"/>
    <mergeCell ref="E20:F20"/>
    <mergeCell ref="G6:I6"/>
    <mergeCell ref="J6:J7"/>
    <mergeCell ref="K6:K7"/>
    <mergeCell ref="B6:D7"/>
    <mergeCell ref="E6:E7"/>
    <mergeCell ref="F6:F7"/>
  </mergeCells>
  <hyperlinks>
    <hyperlink ref="F6:F7" r:id="rId1" display="Ley de Presupuesto 2020 D.L. No. 525, D.O. No. 241, Tomo No. 425 de fecha 20-12-2019.pdf"/>
  </hyperlinks>
  <printOptions horizontalCentered="1"/>
  <pageMargins left="0.39370078740157483" right="0.39370078740157483" top="0.39370078740157483" bottom="0.19685039370078741" header="0.31496062992125984" footer="0"/>
  <pageSetup paperSize="5" scale="49" orientation="landscape" r:id="rId2"/>
  <ignoredErrors>
    <ignoredError sqref="B8:B10 C9:C10 C11:C15" numberStoredAsText="1"/>
    <ignoredError sqref="J9 J11:J15" formulaRange="1"/>
    <ignoredError sqref="J10:K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MINDEL</vt:lpstr>
      <vt:lpstr>MINDEL!Área_de_impresión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PATRICIA RODRIGUEZ DE CAÑAS</dc:creator>
  <cp:lastModifiedBy>ROXANA PATRICIA RODRIGUEZ DE CAÑAS</cp:lastModifiedBy>
  <dcterms:created xsi:type="dcterms:W3CDTF">2020-04-27T15:24:11Z</dcterms:created>
  <dcterms:modified xsi:type="dcterms:W3CDTF">2020-07-13T22:42:00Z</dcterms:modified>
</cp:coreProperties>
</file>