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to.rivera\Documents\INFORMACIÓN OFICIOSA 4to. TRIMESTRE\Información Oficiosa DGC\"/>
    </mc:Choice>
  </mc:AlternateContent>
  <xr:revisionPtr revIDLastSave="0" documentId="8_{0F7CC97F-A544-4F21-B6FE-89DB58422295}" xr6:coauthVersionLast="47" xr6:coauthVersionMax="47" xr10:uidLastSave="{00000000-0000-0000-0000-000000000000}"/>
  <bookViews>
    <workbookView xWindow="-120" yWindow="-120" windowWidth="20730" windowHeight="11040" xr2:uid="{09C48041-D394-47B6-A3C2-529083604B2D}"/>
  </bookViews>
  <sheets>
    <sheet name="TRAFICO POSTAL" sheetId="1" r:id="rId1"/>
  </sheets>
  <definedNames>
    <definedName name="_xlnm.Print_Area" localSheetId="0">'TRAFICO POSTAL'!$A$1:$X$30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6" i="1" l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W25" i="1"/>
  <c r="W24" i="1"/>
  <c r="W23" i="1"/>
  <c r="W26" i="1" s="1"/>
  <c r="T15" i="1"/>
  <c r="S15" i="1"/>
  <c r="R15" i="1"/>
  <c r="Q15" i="1"/>
  <c r="P15" i="1"/>
  <c r="O15" i="1"/>
  <c r="N15" i="1"/>
  <c r="L15" i="1"/>
  <c r="K15" i="1"/>
  <c r="J15" i="1"/>
  <c r="H15" i="1"/>
  <c r="G15" i="1"/>
  <c r="F15" i="1"/>
  <c r="E15" i="1"/>
  <c r="D15" i="1"/>
  <c r="I15" i="1" s="1"/>
  <c r="U14" i="1"/>
  <c r="P14" i="1"/>
  <c r="M14" i="1"/>
  <c r="I14" i="1"/>
  <c r="U13" i="1"/>
  <c r="P13" i="1"/>
  <c r="M13" i="1"/>
  <c r="M15" i="1" s="1"/>
  <c r="I13" i="1"/>
  <c r="U12" i="1"/>
  <c r="U15" i="1" s="1"/>
  <c r="P12" i="1"/>
  <c r="M12" i="1"/>
  <c r="I12" i="1"/>
</calcChain>
</file>

<file path=xl/sharedStrings.xml><?xml version="1.0" encoding="utf-8"?>
<sst xmlns="http://schemas.openxmlformats.org/spreadsheetml/2006/main" count="63" uniqueCount="31">
  <si>
    <t>DIRECCIÓN GENERAL DE CORREOS</t>
  </si>
  <si>
    <t>GERENCIA DE OPERACIONES POSTALES</t>
  </si>
  <si>
    <t>TRAFICO POSTAL DE OCTUBRE A DICIEMBRE  DE 2024</t>
  </si>
  <si>
    <t>MESES</t>
  </si>
  <si>
    <t>FASE DE ADMISIÓN</t>
  </si>
  <si>
    <t>TOTAL ADMISIÓN</t>
  </si>
  <si>
    <t>LC/AO</t>
  </si>
  <si>
    <t>TOTAL</t>
  </si>
  <si>
    <t>EMS</t>
  </si>
  <si>
    <t>EMPRESARIAL</t>
  </si>
  <si>
    <t>DOCUEXPRES</t>
  </si>
  <si>
    <t>POST PACK</t>
  </si>
  <si>
    <t>DOCUPOST</t>
  </si>
  <si>
    <t>GESTIÓN DE DOCUMENTOS</t>
  </si>
  <si>
    <t>LOCAL</t>
  </si>
  <si>
    <t>NAC</t>
  </si>
  <si>
    <t>INTER</t>
  </si>
  <si>
    <t>CERTIFICADO</t>
  </si>
  <si>
    <t>OCTUBRE</t>
  </si>
  <si>
    <t>NOVIEMBRE</t>
  </si>
  <si>
    <t>DICIEMBRE</t>
  </si>
  <si>
    <t>FASE DE DISTRIBUCIÓN</t>
  </si>
  <si>
    <t>TOTAL DE DISTRIBUCIÓN</t>
  </si>
  <si>
    <t>CORREO TRADICIONAL LC</t>
  </si>
  <si>
    <t>CORREO TRADICIONAL AO</t>
  </si>
  <si>
    <t>CP</t>
  </si>
  <si>
    <t>CARTEROS</t>
  </si>
  <si>
    <t>APARTADOS</t>
  </si>
  <si>
    <t>OFICINA</t>
  </si>
  <si>
    <t>OFICINAS</t>
  </si>
  <si>
    <t>DISTRIBUCIÓN DOMICILIAR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</si>
</sst>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General"/>
  </numFmts>
  <fonts count="14" x14ac:knownFonts="1">
    <font>
      <sz val="11"/>
      <color theme="1"/>
      <name val="Aptos Narrow"/>
      <family val="2"/>
      <scheme val="minor"/>
    </font>
    <font>
      <sz val="11"/>
      <color rgb="FF000000"/>
      <name val="Calibri"/>
      <charset val="1"/>
    </font>
    <font>
      <sz val="10"/>
      <name val="Arial"/>
      <charset val="1"/>
    </font>
    <font>
      <b/>
      <sz val="18"/>
      <color rgb="FF000000"/>
      <name val="Calibri"/>
      <family val="2"/>
      <charset val="1"/>
    </font>
    <font>
      <b/>
      <sz val="14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0"/>
      <color rgb="FF000000"/>
      <name val="Calibri"/>
      <charset val="1"/>
    </font>
    <font>
      <sz val="12"/>
      <color rgb="FF000000"/>
      <name val="Calibri"/>
      <charset val="1"/>
    </font>
    <font>
      <sz val="14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FFD7D7"/>
        <bgColor rgb="FFD6DCE5"/>
      </patternFill>
    </fill>
    <fill>
      <patternFill patternType="solid">
        <fgColor rgb="FFFF6D6D"/>
        <bgColor rgb="FFFF6600"/>
      </patternFill>
    </fill>
    <fill>
      <patternFill patternType="solid">
        <fgColor rgb="FFD6DCE5"/>
        <bgColor rgb="FFFFD7D7"/>
      </patternFill>
    </fill>
    <fill>
      <patternFill patternType="solid">
        <fgColor rgb="FFFFFFFF"/>
        <bgColor rgb="FFFFFFCC"/>
      </patternFill>
    </fill>
    <fill>
      <patternFill patternType="solid">
        <fgColor rgb="FF729FCF"/>
        <bgColor rgb="FF96969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28">
    <xf numFmtId="0" fontId="0" fillId="0" borderId="0" xfId="0"/>
    <xf numFmtId="0" fontId="1" fillId="0" borderId="0" xfId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1" applyFont="1"/>
    <xf numFmtId="0" fontId="7" fillId="0" borderId="0" xfId="1" applyFont="1"/>
    <xf numFmtId="0" fontId="4" fillId="2" borderId="1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8" fillId="0" borderId="0" xfId="1" applyFont="1"/>
    <xf numFmtId="0" fontId="4" fillId="0" borderId="1" xfId="4" applyFont="1" applyBorder="1" applyAlignment="1">
      <alignment horizontal="center" vertical="center" wrapText="1"/>
    </xf>
    <xf numFmtId="3" fontId="9" fillId="0" borderId="2" xfId="3" applyNumberFormat="1" applyFont="1" applyBorder="1" applyAlignment="1" applyProtection="1">
      <alignment horizontal="center" vertical="center"/>
      <protection locked="0"/>
    </xf>
    <xf numFmtId="0" fontId="4" fillId="3" borderId="1" xfId="4" applyFont="1" applyFill="1" applyBorder="1" applyAlignment="1">
      <alignment horizontal="center" vertical="center"/>
    </xf>
    <xf numFmtId="3" fontId="4" fillId="3" borderId="2" xfId="3" applyNumberFormat="1" applyFont="1" applyFill="1" applyBorder="1" applyAlignment="1">
      <alignment horizontal="center" vertical="center"/>
    </xf>
    <xf numFmtId="3" fontId="4" fillId="3" borderId="2" xfId="3" applyNumberFormat="1" applyFont="1" applyFill="1" applyBorder="1" applyAlignment="1" applyProtection="1">
      <alignment horizontal="center" vertical="center"/>
      <protection locked="0"/>
    </xf>
    <xf numFmtId="164" fontId="10" fillId="4" borderId="1" xfId="1" applyNumberFormat="1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/>
    </xf>
    <xf numFmtId="164" fontId="11" fillId="4" borderId="1" xfId="1" applyNumberFormat="1" applyFont="1" applyFill="1" applyBorder="1" applyAlignment="1">
      <alignment horizontal="center" vertical="center" wrapText="1"/>
    </xf>
    <xf numFmtId="164" fontId="10" fillId="4" borderId="1" xfId="1" applyNumberFormat="1" applyFont="1" applyFill="1" applyBorder="1" applyAlignment="1">
      <alignment horizontal="center" vertical="center"/>
    </xf>
    <xf numFmtId="164" fontId="10" fillId="4" borderId="1" xfId="1" applyNumberFormat="1" applyFont="1" applyFill="1" applyBorder="1" applyAlignment="1">
      <alignment horizontal="center"/>
    </xf>
    <xf numFmtId="164" fontId="12" fillId="4" borderId="1" xfId="1" applyNumberFormat="1" applyFont="1" applyFill="1" applyBorder="1" applyAlignment="1">
      <alignment horizontal="center" vertical="center" wrapText="1"/>
    </xf>
    <xf numFmtId="0" fontId="13" fillId="0" borderId="0" xfId="1" applyFont="1"/>
    <xf numFmtId="3" fontId="6" fillId="5" borderId="1" xfId="1" applyNumberFormat="1" applyFont="1" applyFill="1" applyBorder="1" applyAlignment="1" applyProtection="1">
      <alignment horizontal="center" vertical="center"/>
      <protection locked="0"/>
    </xf>
    <xf numFmtId="164" fontId="5" fillId="6" borderId="1" xfId="4" applyNumberFormat="1" applyFont="1" applyFill="1" applyBorder="1" applyAlignment="1">
      <alignment horizontal="center" vertical="center"/>
    </xf>
    <xf numFmtId="3" fontId="5" fillId="6" borderId="1" xfId="1" applyNumberFormat="1" applyFont="1" applyFill="1" applyBorder="1" applyAlignment="1" applyProtection="1">
      <alignment horizontal="center" vertical="center"/>
      <protection locked="0"/>
    </xf>
  </cellXfs>
  <cellStyles count="5">
    <cellStyle name="Normal" xfId="0" builtinId="0"/>
    <cellStyle name="Normal 13" xfId="2" xr:uid="{F8C79BB1-E799-4471-BEEC-AF349BA53EDC}"/>
    <cellStyle name="Normal 2" xfId="1" xr:uid="{617FA018-39F0-4804-A6E7-49A86C26050F}"/>
    <cellStyle name="Normal 2 2" xfId="3" xr:uid="{34CD8571-7C5B-4B2D-906D-5FA968530FE2}"/>
    <cellStyle name="Normal_Hoja1" xfId="4" xr:uid="{B19BB027-B803-4314-A47D-27EDF12C04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6A302-CFE5-45CF-BB56-0BE871BA4D96}">
  <dimension ref="A3:W30"/>
  <sheetViews>
    <sheetView tabSelected="1" topLeftCell="F1" zoomScale="77" zoomScaleNormal="77" workbookViewId="0">
      <selection activeCell="G6" sqref="G6"/>
    </sheetView>
  </sheetViews>
  <sheetFormatPr baseColWidth="10" defaultColWidth="11" defaultRowHeight="15" x14ac:dyDescent="0.25"/>
  <cols>
    <col min="1" max="1" width="6.85546875" style="1" customWidth="1"/>
    <col min="2" max="2" width="9.28515625" style="1" customWidth="1"/>
    <col min="3" max="3" width="24.42578125" style="1" customWidth="1"/>
    <col min="4" max="4" width="13.42578125" style="1" customWidth="1"/>
    <col min="5" max="5" width="15.140625" style="1" customWidth="1"/>
    <col min="6" max="6" width="12.140625" style="1" customWidth="1"/>
    <col min="7" max="7" width="16.42578125" style="1" customWidth="1"/>
    <col min="8" max="8" width="14.28515625" style="1" customWidth="1"/>
    <col min="9" max="9" width="13.5703125" style="1" customWidth="1"/>
    <col min="10" max="10" width="13" style="1" customWidth="1"/>
    <col min="11" max="11" width="14.85546875" style="1" customWidth="1"/>
    <col min="12" max="12" width="11" style="1"/>
    <col min="13" max="13" width="15.5703125" style="1" customWidth="1"/>
    <col min="14" max="14" width="11" style="1"/>
    <col min="15" max="15" width="16.42578125" style="1" customWidth="1"/>
    <col min="16" max="16" width="14.5703125" style="1" customWidth="1"/>
    <col min="17" max="17" width="17.28515625" style="1" customWidth="1"/>
    <col min="18" max="18" width="11" style="1"/>
    <col min="19" max="19" width="13.7109375" style="1" customWidth="1"/>
    <col min="20" max="20" width="16.5703125" style="1" customWidth="1"/>
    <col min="21" max="21" width="14.5703125" style="1" customWidth="1"/>
    <col min="22" max="22" width="14.7109375" style="1" customWidth="1"/>
    <col min="23" max="23" width="14.28515625" style="1" customWidth="1"/>
    <col min="24" max="16384" width="11" style="1"/>
  </cols>
  <sheetData>
    <row r="3" spans="1:23" ht="23.25" x14ac:dyDescent="0.35">
      <c r="C3" s="2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23.25" x14ac:dyDescent="0.35">
      <c r="C4" s="2" t="s">
        <v>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23.25" x14ac:dyDescent="0.35">
      <c r="C5" s="2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8.75" x14ac:dyDescent="0.3">
      <c r="C6" s="3"/>
      <c r="D6" s="3"/>
      <c r="E6" s="3"/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</row>
    <row r="7" spans="1:23" ht="18.75" x14ac:dyDescent="0.3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s="6" customFormat="1" ht="18.75" customHeight="1" x14ac:dyDescent="0.3">
      <c r="C8" s="7" t="s">
        <v>3</v>
      </c>
      <c r="D8" s="8" t="s">
        <v>4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7" t="s">
        <v>5</v>
      </c>
      <c r="V8" s="5"/>
      <c r="W8" s="5"/>
    </row>
    <row r="9" spans="1:23" s="6" customFormat="1" ht="15" customHeight="1" x14ac:dyDescent="0.3">
      <c r="C9" s="7"/>
      <c r="D9" s="8" t="s">
        <v>6</v>
      </c>
      <c r="E9" s="8"/>
      <c r="F9" s="8"/>
      <c r="G9" s="8"/>
      <c r="H9" s="8"/>
      <c r="I9" s="9" t="s">
        <v>7</v>
      </c>
      <c r="J9" s="9" t="s">
        <v>8</v>
      </c>
      <c r="K9" s="9"/>
      <c r="L9" s="9"/>
      <c r="M9" s="9" t="s">
        <v>7</v>
      </c>
      <c r="N9" s="9" t="s">
        <v>9</v>
      </c>
      <c r="O9" s="9"/>
      <c r="P9" s="9" t="s">
        <v>7</v>
      </c>
      <c r="Q9" s="10" t="s">
        <v>10</v>
      </c>
      <c r="R9" s="7" t="s">
        <v>11</v>
      </c>
      <c r="S9" s="7" t="s">
        <v>12</v>
      </c>
      <c r="T9" s="7" t="s">
        <v>13</v>
      </c>
      <c r="U9" s="7"/>
      <c r="V9" s="5"/>
      <c r="W9" s="5"/>
    </row>
    <row r="10" spans="1:23" s="6" customFormat="1" ht="15" customHeight="1" x14ac:dyDescent="0.3">
      <c r="C10" s="7"/>
      <c r="D10" s="8" t="s">
        <v>14</v>
      </c>
      <c r="E10" s="9" t="s">
        <v>15</v>
      </c>
      <c r="F10" s="9" t="s">
        <v>16</v>
      </c>
      <c r="G10" s="9" t="s">
        <v>17</v>
      </c>
      <c r="H10" s="9"/>
      <c r="I10" s="9"/>
      <c r="J10" s="9" t="s">
        <v>14</v>
      </c>
      <c r="K10" s="9" t="s">
        <v>15</v>
      </c>
      <c r="L10" s="9" t="s">
        <v>16</v>
      </c>
      <c r="M10" s="9"/>
      <c r="N10" s="7" t="s">
        <v>14</v>
      </c>
      <c r="O10" s="7" t="s">
        <v>15</v>
      </c>
      <c r="P10" s="9"/>
      <c r="Q10" s="9"/>
      <c r="R10" s="7"/>
      <c r="S10" s="7"/>
      <c r="T10" s="7"/>
      <c r="U10" s="7"/>
      <c r="V10" s="5"/>
      <c r="W10" s="5"/>
    </row>
    <row r="11" spans="1:23" s="12" customFormat="1" ht="18.75" x14ac:dyDescent="0.3">
      <c r="A11" s="6"/>
      <c r="B11" s="6"/>
      <c r="C11" s="7"/>
      <c r="D11" s="8"/>
      <c r="E11" s="9"/>
      <c r="F11" s="9"/>
      <c r="G11" s="11" t="s">
        <v>15</v>
      </c>
      <c r="H11" s="11" t="s">
        <v>16</v>
      </c>
      <c r="I11" s="9"/>
      <c r="J11" s="9"/>
      <c r="K11" s="9"/>
      <c r="L11" s="9"/>
      <c r="M11" s="9"/>
      <c r="N11" s="7"/>
      <c r="O11" s="7"/>
      <c r="P11" s="9"/>
      <c r="Q11" s="9"/>
      <c r="R11" s="7"/>
      <c r="S11" s="7"/>
      <c r="T11" s="7"/>
      <c r="U11" s="7"/>
      <c r="V11" s="5"/>
      <c r="W11" s="5"/>
    </row>
    <row r="12" spans="1:23" s="12" customFormat="1" ht="33" customHeight="1" x14ac:dyDescent="0.3">
      <c r="A12" s="1"/>
      <c r="B12" s="1"/>
      <c r="C12" s="13" t="s">
        <v>18</v>
      </c>
      <c r="D12" s="14">
        <v>263</v>
      </c>
      <c r="E12" s="14">
        <v>6679</v>
      </c>
      <c r="F12" s="14">
        <v>467</v>
      </c>
      <c r="G12" s="14">
        <v>7924</v>
      </c>
      <c r="H12" s="14">
        <v>484</v>
      </c>
      <c r="I12" s="14">
        <f>SUM(D12:H12)</f>
        <v>15817</v>
      </c>
      <c r="J12" s="14">
        <v>33</v>
      </c>
      <c r="K12" s="14">
        <v>2305</v>
      </c>
      <c r="L12" s="14">
        <v>7497</v>
      </c>
      <c r="M12" s="14">
        <f>SUM(J12:L12)</f>
        <v>9835</v>
      </c>
      <c r="N12" s="14">
        <v>5553</v>
      </c>
      <c r="O12" s="14">
        <v>8062</v>
      </c>
      <c r="P12" s="14">
        <f>SUM(N12:O12)</f>
        <v>13615</v>
      </c>
      <c r="Q12" s="14">
        <v>2092</v>
      </c>
      <c r="R12" s="14">
        <v>167</v>
      </c>
      <c r="S12" s="14">
        <v>256</v>
      </c>
      <c r="T12" s="14">
        <v>160</v>
      </c>
      <c r="U12" s="14">
        <f>I12+M12+P12+Q12+R12+S12+T12</f>
        <v>41942</v>
      </c>
      <c r="V12" s="5"/>
      <c r="W12" s="5"/>
    </row>
    <row r="13" spans="1:23" s="12" customFormat="1" ht="33" customHeight="1" x14ac:dyDescent="0.3">
      <c r="A13" s="1"/>
      <c r="B13" s="1"/>
      <c r="C13" s="13" t="s">
        <v>19</v>
      </c>
      <c r="D13" s="14">
        <v>193</v>
      </c>
      <c r="E13" s="14">
        <v>5381</v>
      </c>
      <c r="F13" s="14">
        <v>768</v>
      </c>
      <c r="G13" s="14">
        <v>7243</v>
      </c>
      <c r="H13" s="14">
        <v>423</v>
      </c>
      <c r="I13" s="14">
        <f>SUM(D13:H13)</f>
        <v>14008</v>
      </c>
      <c r="J13" s="14">
        <v>62</v>
      </c>
      <c r="K13" s="14">
        <v>2211</v>
      </c>
      <c r="L13" s="14">
        <v>6546</v>
      </c>
      <c r="M13" s="14">
        <f>SUM(J13:L13)</f>
        <v>8819</v>
      </c>
      <c r="N13" s="14">
        <v>5034</v>
      </c>
      <c r="O13" s="14">
        <v>5984</v>
      </c>
      <c r="P13" s="14">
        <f>SUM(N13:O13)</f>
        <v>11018</v>
      </c>
      <c r="Q13" s="14">
        <v>2026</v>
      </c>
      <c r="R13" s="14">
        <v>139</v>
      </c>
      <c r="S13" s="14">
        <v>215</v>
      </c>
      <c r="T13" s="14">
        <v>189</v>
      </c>
      <c r="U13" s="14">
        <f>I13+M13+P13+Q13+R13+S13+T13</f>
        <v>36414</v>
      </c>
      <c r="V13" s="5"/>
      <c r="W13" s="5"/>
    </row>
    <row r="14" spans="1:23" s="12" customFormat="1" ht="33" customHeight="1" x14ac:dyDescent="0.3">
      <c r="A14" s="1"/>
      <c r="B14" s="1"/>
      <c r="C14" s="13" t="s">
        <v>20</v>
      </c>
      <c r="D14" s="14">
        <v>413</v>
      </c>
      <c r="E14" s="14">
        <v>5492</v>
      </c>
      <c r="F14" s="14">
        <v>1088</v>
      </c>
      <c r="G14" s="14">
        <v>5627</v>
      </c>
      <c r="H14" s="14">
        <v>455</v>
      </c>
      <c r="I14" s="14">
        <f>SUM(D14:H14)</f>
        <v>13075</v>
      </c>
      <c r="J14" s="14">
        <v>71</v>
      </c>
      <c r="K14" s="14">
        <v>2232</v>
      </c>
      <c r="L14" s="14">
        <v>5484</v>
      </c>
      <c r="M14" s="14">
        <f>SUM(J14:L14)</f>
        <v>7787</v>
      </c>
      <c r="N14" s="14">
        <v>6541</v>
      </c>
      <c r="O14" s="14">
        <v>5773</v>
      </c>
      <c r="P14" s="14">
        <f>SUM(N14:O14)</f>
        <v>12314</v>
      </c>
      <c r="Q14" s="14">
        <v>1485</v>
      </c>
      <c r="R14" s="14">
        <v>92</v>
      </c>
      <c r="S14" s="14">
        <v>210</v>
      </c>
      <c r="T14" s="14">
        <v>162</v>
      </c>
      <c r="U14" s="14">
        <f>I14+M14+P14+Q14+R14+S14+T14</f>
        <v>35125</v>
      </c>
      <c r="V14" s="5"/>
      <c r="W14" s="5"/>
    </row>
    <row r="15" spans="1:23" s="6" customFormat="1" ht="33" customHeight="1" x14ac:dyDescent="0.3">
      <c r="C15" s="15" t="s">
        <v>7</v>
      </c>
      <c r="D15" s="16">
        <f>SUM(D12:D14)</f>
        <v>869</v>
      </c>
      <c r="E15" s="16">
        <f>SUM(E12:E14)</f>
        <v>17552</v>
      </c>
      <c r="F15" s="16">
        <f>SUM(F12:F14)</f>
        <v>2323</v>
      </c>
      <c r="G15" s="16">
        <f>SUM(G12:G14)</f>
        <v>20794</v>
      </c>
      <c r="H15" s="16">
        <f>SUM(H12:H14)</f>
        <v>1362</v>
      </c>
      <c r="I15" s="17">
        <f>SUM(D15:H15)</f>
        <v>42900</v>
      </c>
      <c r="J15" s="16">
        <f t="shared" ref="J15:U15" si="0">SUM(J12:J14)</f>
        <v>166</v>
      </c>
      <c r="K15" s="16">
        <f t="shared" si="0"/>
        <v>6748</v>
      </c>
      <c r="L15" s="16">
        <f t="shared" si="0"/>
        <v>19527</v>
      </c>
      <c r="M15" s="16">
        <f t="shared" si="0"/>
        <v>26441</v>
      </c>
      <c r="N15" s="16">
        <f t="shared" si="0"/>
        <v>17128</v>
      </c>
      <c r="O15" s="16">
        <f t="shared" si="0"/>
        <v>19819</v>
      </c>
      <c r="P15" s="16">
        <f t="shared" si="0"/>
        <v>36947</v>
      </c>
      <c r="Q15" s="16">
        <f t="shared" si="0"/>
        <v>5603</v>
      </c>
      <c r="R15" s="16">
        <f t="shared" si="0"/>
        <v>398</v>
      </c>
      <c r="S15" s="16">
        <f t="shared" si="0"/>
        <v>681</v>
      </c>
      <c r="T15" s="16">
        <f t="shared" si="0"/>
        <v>511</v>
      </c>
      <c r="U15" s="16">
        <f t="shared" si="0"/>
        <v>113481</v>
      </c>
      <c r="V15" s="5"/>
      <c r="W15" s="5"/>
    </row>
    <row r="16" spans="1:23" s="6" customFormat="1" ht="18.75" x14ac:dyDescent="0.3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6" customFormat="1" ht="18.75" x14ac:dyDescent="0.3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s="6" customFormat="1" ht="18.75" x14ac:dyDescent="0.3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s="6" customFormat="1" ht="23.25" customHeight="1" x14ac:dyDescent="0.25">
      <c r="A19" s="12"/>
      <c r="B19" s="12"/>
      <c r="C19" s="18" t="s">
        <v>3</v>
      </c>
      <c r="D19" s="19" t="s">
        <v>21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 t="s">
        <v>22</v>
      </c>
    </row>
    <row r="20" spans="1:23" s="6" customFormat="1" ht="12.75" customHeight="1" x14ac:dyDescent="0.25">
      <c r="A20" s="12"/>
      <c r="B20" s="12"/>
      <c r="C20" s="18"/>
      <c r="D20" s="21" t="s">
        <v>23</v>
      </c>
      <c r="E20" s="21"/>
      <c r="F20" s="21"/>
      <c r="G20" s="21" t="s">
        <v>24</v>
      </c>
      <c r="H20" s="21"/>
      <c r="I20" s="21"/>
      <c r="J20" s="21" t="s">
        <v>17</v>
      </c>
      <c r="K20" s="21"/>
      <c r="L20" s="21"/>
      <c r="M20" s="22" t="s">
        <v>25</v>
      </c>
      <c r="N20" s="22"/>
      <c r="O20" s="22"/>
      <c r="P20" s="22" t="s">
        <v>8</v>
      </c>
      <c r="Q20" s="22"/>
      <c r="R20" s="22"/>
      <c r="S20" s="18" t="s">
        <v>9</v>
      </c>
      <c r="T20" s="18"/>
      <c r="U20" s="18"/>
      <c r="V20" s="18" t="s">
        <v>13</v>
      </c>
      <c r="W20" s="20"/>
    </row>
    <row r="21" spans="1:23" s="24" customFormat="1" ht="12.75" customHeight="1" x14ac:dyDescent="0.25">
      <c r="A21" s="12"/>
      <c r="B21" s="12"/>
      <c r="C21" s="18"/>
      <c r="D21" s="21" t="s">
        <v>26</v>
      </c>
      <c r="E21" s="21" t="s">
        <v>27</v>
      </c>
      <c r="F21" s="18" t="s">
        <v>28</v>
      </c>
      <c r="G21" s="21" t="s">
        <v>26</v>
      </c>
      <c r="H21" s="21" t="s">
        <v>27</v>
      </c>
      <c r="I21" s="18" t="s">
        <v>28</v>
      </c>
      <c r="J21" s="21" t="s">
        <v>26</v>
      </c>
      <c r="K21" s="21" t="s">
        <v>27</v>
      </c>
      <c r="L21" s="18" t="s">
        <v>28</v>
      </c>
      <c r="M21" s="18" t="s">
        <v>27</v>
      </c>
      <c r="N21" s="21" t="s">
        <v>29</v>
      </c>
      <c r="O21" s="23" t="s">
        <v>30</v>
      </c>
      <c r="P21" s="21" t="s">
        <v>27</v>
      </c>
      <c r="Q21" s="21" t="s">
        <v>29</v>
      </c>
      <c r="R21" s="20" t="s">
        <v>30</v>
      </c>
      <c r="S21" s="18" t="s">
        <v>26</v>
      </c>
      <c r="T21" s="21" t="s">
        <v>27</v>
      </c>
      <c r="U21" s="18" t="s">
        <v>29</v>
      </c>
      <c r="V21" s="18"/>
      <c r="W21" s="18"/>
    </row>
    <row r="22" spans="1:23" s="6" customFormat="1" ht="15.75" x14ac:dyDescent="0.25">
      <c r="A22" s="12"/>
      <c r="B22" s="12"/>
      <c r="C22" s="18"/>
      <c r="D22" s="21"/>
      <c r="E22" s="21"/>
      <c r="F22" s="18"/>
      <c r="G22" s="21"/>
      <c r="H22" s="21"/>
      <c r="I22" s="18"/>
      <c r="J22" s="21"/>
      <c r="K22" s="21"/>
      <c r="L22" s="18"/>
      <c r="M22" s="18"/>
      <c r="N22" s="21"/>
      <c r="O22" s="23"/>
      <c r="P22" s="21"/>
      <c r="Q22" s="21"/>
      <c r="R22" s="20"/>
      <c r="S22" s="20"/>
      <c r="T22" s="21"/>
      <c r="U22" s="18"/>
      <c r="V22" s="18"/>
      <c r="W22" s="18"/>
    </row>
    <row r="23" spans="1:23" ht="36.75" customHeight="1" x14ac:dyDescent="0.25">
      <c r="A23" s="6"/>
      <c r="B23" s="6"/>
      <c r="C23" s="13" t="s">
        <v>18</v>
      </c>
      <c r="D23" s="25">
        <v>15984</v>
      </c>
      <c r="E23" s="25">
        <v>625</v>
      </c>
      <c r="F23" s="25">
        <v>109</v>
      </c>
      <c r="G23" s="25">
        <v>1538</v>
      </c>
      <c r="H23" s="25">
        <v>116</v>
      </c>
      <c r="I23" s="25">
        <v>16782</v>
      </c>
      <c r="J23" s="25">
        <v>5726</v>
      </c>
      <c r="K23" s="25">
        <v>134</v>
      </c>
      <c r="L23" s="25">
        <v>5699</v>
      </c>
      <c r="M23" s="25">
        <v>18</v>
      </c>
      <c r="N23" s="25">
        <v>1457</v>
      </c>
      <c r="O23" s="25">
        <v>14</v>
      </c>
      <c r="P23" s="25">
        <v>13</v>
      </c>
      <c r="Q23" s="25">
        <v>486</v>
      </c>
      <c r="R23" s="25">
        <v>1780</v>
      </c>
      <c r="S23" s="25">
        <v>44602</v>
      </c>
      <c r="T23" s="25">
        <v>1747</v>
      </c>
      <c r="U23" s="25">
        <v>418</v>
      </c>
      <c r="V23" s="25">
        <v>119</v>
      </c>
      <c r="W23" s="25">
        <f>SUM(D23:V23)</f>
        <v>97367</v>
      </c>
    </row>
    <row r="24" spans="1:23" ht="36.75" customHeight="1" x14ac:dyDescent="0.25">
      <c r="A24" s="6"/>
      <c r="B24" s="6"/>
      <c r="C24" s="13" t="s">
        <v>19</v>
      </c>
      <c r="D24" s="25">
        <v>13161</v>
      </c>
      <c r="E24" s="25">
        <v>329</v>
      </c>
      <c r="F24" s="25">
        <v>118</v>
      </c>
      <c r="G24" s="25">
        <v>767</v>
      </c>
      <c r="H24" s="25">
        <v>64</v>
      </c>
      <c r="I24" s="25">
        <v>8155</v>
      </c>
      <c r="J24" s="25">
        <v>4436</v>
      </c>
      <c r="K24" s="25">
        <v>71</v>
      </c>
      <c r="L24" s="25">
        <v>4277</v>
      </c>
      <c r="M24" s="25">
        <v>17</v>
      </c>
      <c r="N24" s="25">
        <v>1275</v>
      </c>
      <c r="O24" s="25">
        <v>19</v>
      </c>
      <c r="P24" s="25">
        <v>7</v>
      </c>
      <c r="Q24" s="25">
        <v>489</v>
      </c>
      <c r="R24" s="25">
        <v>1748</v>
      </c>
      <c r="S24" s="25">
        <v>38575</v>
      </c>
      <c r="T24" s="25">
        <v>0</v>
      </c>
      <c r="U24" s="25">
        <v>575</v>
      </c>
      <c r="V24" s="25">
        <v>160</v>
      </c>
      <c r="W24" s="25">
        <f>SUM(D24:V24)</f>
        <v>74243</v>
      </c>
    </row>
    <row r="25" spans="1:23" ht="36.75" customHeight="1" x14ac:dyDescent="0.25">
      <c r="A25" s="6"/>
      <c r="B25" s="6"/>
      <c r="C25" s="13" t="s">
        <v>20</v>
      </c>
      <c r="D25" s="25">
        <v>13422</v>
      </c>
      <c r="E25" s="25">
        <v>278</v>
      </c>
      <c r="F25" s="25">
        <v>180</v>
      </c>
      <c r="G25" s="25">
        <v>846</v>
      </c>
      <c r="H25" s="25">
        <v>0</v>
      </c>
      <c r="I25" s="25">
        <v>9080</v>
      </c>
      <c r="J25" s="25">
        <v>3746</v>
      </c>
      <c r="K25" s="25">
        <v>51</v>
      </c>
      <c r="L25" s="25">
        <v>3363</v>
      </c>
      <c r="M25" s="25">
        <v>45</v>
      </c>
      <c r="N25" s="25">
        <v>1259</v>
      </c>
      <c r="O25" s="25">
        <v>13</v>
      </c>
      <c r="P25" s="25">
        <v>2</v>
      </c>
      <c r="Q25" s="25">
        <v>567</v>
      </c>
      <c r="R25" s="25">
        <v>1510</v>
      </c>
      <c r="S25" s="25">
        <v>40971</v>
      </c>
      <c r="T25" s="25">
        <v>0</v>
      </c>
      <c r="U25" s="25">
        <v>1448</v>
      </c>
      <c r="V25" s="25">
        <v>87</v>
      </c>
      <c r="W25" s="25">
        <f>SUM(D25:V25)</f>
        <v>76868</v>
      </c>
    </row>
    <row r="26" spans="1:23" ht="36.75" customHeight="1" x14ac:dyDescent="0.25">
      <c r="A26" s="6"/>
      <c r="B26" s="6"/>
      <c r="C26" s="26" t="s">
        <v>7</v>
      </c>
      <c r="D26" s="27">
        <f t="shared" ref="D26:W26" si="1">SUM(D23:D25)</f>
        <v>42567</v>
      </c>
      <c r="E26" s="27">
        <f t="shared" si="1"/>
        <v>1232</v>
      </c>
      <c r="F26" s="27">
        <f t="shared" si="1"/>
        <v>407</v>
      </c>
      <c r="G26" s="27">
        <f t="shared" si="1"/>
        <v>3151</v>
      </c>
      <c r="H26" s="27">
        <f t="shared" si="1"/>
        <v>180</v>
      </c>
      <c r="I26" s="27">
        <f t="shared" si="1"/>
        <v>34017</v>
      </c>
      <c r="J26" s="27">
        <f t="shared" si="1"/>
        <v>13908</v>
      </c>
      <c r="K26" s="27">
        <f t="shared" si="1"/>
        <v>256</v>
      </c>
      <c r="L26" s="27">
        <f t="shared" si="1"/>
        <v>13339</v>
      </c>
      <c r="M26" s="27">
        <f t="shared" si="1"/>
        <v>80</v>
      </c>
      <c r="N26" s="27">
        <f t="shared" si="1"/>
        <v>3991</v>
      </c>
      <c r="O26" s="27">
        <f t="shared" si="1"/>
        <v>46</v>
      </c>
      <c r="P26" s="27">
        <f t="shared" si="1"/>
        <v>22</v>
      </c>
      <c r="Q26" s="27">
        <f t="shared" si="1"/>
        <v>1542</v>
      </c>
      <c r="R26" s="27">
        <f t="shared" si="1"/>
        <v>5038</v>
      </c>
      <c r="S26" s="27">
        <f t="shared" si="1"/>
        <v>124148</v>
      </c>
      <c r="T26" s="27">
        <f t="shared" si="1"/>
        <v>1747</v>
      </c>
      <c r="U26" s="27">
        <f t="shared" si="1"/>
        <v>2441</v>
      </c>
      <c r="V26" s="27">
        <f t="shared" si="1"/>
        <v>366</v>
      </c>
      <c r="W26" s="27">
        <f t="shared" si="1"/>
        <v>248478</v>
      </c>
    </row>
    <row r="27" spans="1:23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x14ac:dyDescent="0.25">
      <c r="A28" s="6"/>
      <c r="B28" s="6"/>
    </row>
    <row r="29" spans="1:23" x14ac:dyDescent="0.25">
      <c r="A29" s="24"/>
      <c r="B29" s="24"/>
    </row>
    <row r="30" spans="1:23" x14ac:dyDescent="0.25">
      <c r="A30" s="6"/>
      <c r="B30" s="6"/>
    </row>
  </sheetData>
  <mergeCells count="54">
    <mergeCell ref="P21:P22"/>
    <mergeCell ref="Q21:Q22"/>
    <mergeCell ref="R21:R22"/>
    <mergeCell ref="S21:S22"/>
    <mergeCell ref="T21:T22"/>
    <mergeCell ref="U21:U22"/>
    <mergeCell ref="J21:J22"/>
    <mergeCell ref="K21:K22"/>
    <mergeCell ref="L21:L22"/>
    <mergeCell ref="M21:M22"/>
    <mergeCell ref="N21:N22"/>
    <mergeCell ref="O21:O22"/>
    <mergeCell ref="D21:D22"/>
    <mergeCell ref="E21:E22"/>
    <mergeCell ref="F21:F22"/>
    <mergeCell ref="G21:G22"/>
    <mergeCell ref="H21:H22"/>
    <mergeCell ref="I21:I22"/>
    <mergeCell ref="C19:C22"/>
    <mergeCell ref="D19:V19"/>
    <mergeCell ref="W19:W22"/>
    <mergeCell ref="D20:F20"/>
    <mergeCell ref="G20:I20"/>
    <mergeCell ref="J20:L20"/>
    <mergeCell ref="M20:O20"/>
    <mergeCell ref="P20:R20"/>
    <mergeCell ref="S20:U20"/>
    <mergeCell ref="V20:V22"/>
    <mergeCell ref="T9:T11"/>
    <mergeCell ref="D10:D11"/>
    <mergeCell ref="E10:E11"/>
    <mergeCell ref="F10:F11"/>
    <mergeCell ref="G10:H10"/>
    <mergeCell ref="J10:J11"/>
    <mergeCell ref="K10:K11"/>
    <mergeCell ref="L10:L11"/>
    <mergeCell ref="N10:N11"/>
    <mergeCell ref="O10:O11"/>
    <mergeCell ref="M9:M11"/>
    <mergeCell ref="N9:O9"/>
    <mergeCell ref="P9:P11"/>
    <mergeCell ref="Q9:Q11"/>
    <mergeCell ref="R9:R11"/>
    <mergeCell ref="S9:S11"/>
    <mergeCell ref="C3:W3"/>
    <mergeCell ref="C4:W4"/>
    <mergeCell ref="C5:W5"/>
    <mergeCell ref="C6:F6"/>
    <mergeCell ref="C8:C11"/>
    <mergeCell ref="D8:T8"/>
    <mergeCell ref="U8:U11"/>
    <mergeCell ref="D9:H9"/>
    <mergeCell ref="I9:I11"/>
    <mergeCell ref="J9:L9"/>
  </mergeCells>
  <pageMargins left="0.7" right="0.7" top="0.75" bottom="0.75" header="0.511811023622047" footer="0.511811023622047"/>
  <pageSetup paperSize="9" scale="3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TRAFICO POSTAL</vt:lpstr>
      <vt:lpstr>'TRAFICO POSTAL'!Área_de_impresión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365</dc:creator>
  <cp:lastModifiedBy>usuario 365</cp:lastModifiedBy>
  <dcterms:created xsi:type="dcterms:W3CDTF">2025-01-16T14:44:34Z</dcterms:created>
  <dcterms:modified xsi:type="dcterms:W3CDTF">2025-01-16T15:46:17Z</dcterms:modified>
</cp:coreProperties>
</file>