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656" tabRatio="500" activeTab="1"/>
  </bookViews>
  <sheets>
    <sheet name="ESTADISTICA_TIPOS DE SERVICIO" sheetId="1" r:id="rId1"/>
    <sheet name="TRAFICO POSTAL" sheetId="2" r:id="rId2"/>
  </sheets>
  <calcPr calcId="144525"/>
</workbook>
</file>

<file path=xl/calcChain.xml><?xml version="1.0" encoding="utf-8"?>
<calcChain xmlns="http://schemas.openxmlformats.org/spreadsheetml/2006/main">
  <c r="U27" i="2" l="1"/>
  <c r="U26" i="2"/>
  <c r="U25" i="2"/>
  <c r="U24" i="2"/>
  <c r="U23" i="2"/>
  <c r="S15" i="2"/>
  <c r="N15" i="2"/>
  <c r="K15" i="2"/>
  <c r="G15" i="2"/>
  <c r="S14" i="2"/>
  <c r="N14" i="2"/>
  <c r="K14" i="2"/>
  <c r="G14" i="2"/>
  <c r="S13" i="2"/>
  <c r="N13" i="2"/>
  <c r="K13" i="2"/>
  <c r="G13" i="2"/>
  <c r="S12" i="2"/>
  <c r="N12" i="2"/>
  <c r="K12" i="2"/>
  <c r="G12" i="2"/>
  <c r="F17" i="1"/>
  <c r="E17" i="1"/>
  <c r="D17" i="1"/>
  <c r="C17" i="1"/>
  <c r="B17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<sst xmlns="http://schemas.openxmlformats.org/spreadsheetml/2006/main" count="89" uniqueCount="41">
  <si>
    <t>ESTADISTICA DE LOS SERVICIOS PRESTADOS DE OCTUBRE A DICIEMBRE 2023</t>
  </si>
  <si>
    <t>GERENCIA DE OPERACIONES POSTALES</t>
  </si>
  <si>
    <t>TIPOS DE SERVICIOS/ FASE ADMISIÓN</t>
  </si>
  <si>
    <t>MES</t>
  </si>
  <si>
    <t>LC/AO</t>
  </si>
  <si>
    <t>EMS</t>
  </si>
  <si>
    <t>CORPORATIVO</t>
  </si>
  <si>
    <t>DOCUEXPRESS</t>
  </si>
  <si>
    <t>POSTALITO PACK</t>
  </si>
  <si>
    <t>DOCUPOST</t>
  </si>
  <si>
    <t>GESTION DE DOCUMENTOS MUNICIPALES E IGLESIAS</t>
  </si>
  <si>
    <t>OCTUBRE</t>
  </si>
  <si>
    <t>NOVIEMBRE</t>
  </si>
  <si>
    <t>DICIEMBRE</t>
  </si>
  <si>
    <t xml:space="preserve">TOTAL </t>
  </si>
  <si>
    <t>TIPOS DE SERVICIOS/ FASE DISTRIBUCIÓN</t>
  </si>
  <si>
    <t>CERTIFICADO</t>
  </si>
  <si>
    <t>CP</t>
  </si>
  <si>
    <t>DIRECCIÓN GENERAL DE CORREOS</t>
  </si>
  <si>
    <t>TRAFICO POSTAL DE OCTUBRE A DICIEMBRE 2023</t>
  </si>
  <si>
    <t>MESES</t>
  </si>
  <si>
    <t>FASE DE ADMISION</t>
  </si>
  <si>
    <t>TOTAL ADMISIÓN</t>
  </si>
  <si>
    <t>TOTAL</t>
  </si>
  <si>
    <t>EMPRESARIAL</t>
  </si>
  <si>
    <t>DOCUEXPRES</t>
  </si>
  <si>
    <t>POST PACK</t>
  </si>
  <si>
    <t>GESTIÓN DE DOCUMENTOS</t>
  </si>
  <si>
    <t>LOCAL</t>
  </si>
  <si>
    <t>NAC</t>
  </si>
  <si>
    <t>INTER</t>
  </si>
  <si>
    <t>EGRESO</t>
  </si>
  <si>
    <t>TOTAL EGRESO</t>
  </si>
  <si>
    <t>CORREO TRADICIONAL LC</t>
  </si>
  <si>
    <t>CORREO TRADICIONAL AO</t>
  </si>
  <si>
    <t>CARTEROS</t>
  </si>
  <si>
    <t>APARTADOS</t>
  </si>
  <si>
    <t>OFICINA</t>
  </si>
  <si>
    <t>OFICINAS</t>
  </si>
  <si>
    <t>DISTRIBUCIÓN DOMICILAR</t>
  </si>
  <si>
    <t>DISTRIBUCIÓN DOMICILAIR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</si>
</sst>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General"/>
  </numFmts>
  <fonts count="12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b/>
      <sz val="20"/>
      <color rgb="FF000000"/>
      <name val="Calibri"/>
      <charset val="1"/>
    </font>
    <font>
      <b/>
      <sz val="20"/>
      <name val="Arial"/>
      <charset val="1"/>
    </font>
    <font>
      <b/>
      <sz val="10"/>
      <name val="Calibri"/>
      <charset val="1"/>
    </font>
    <font>
      <sz val="10"/>
      <name val="Calibri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0" fillId="0" borderId="0"/>
    <xf numFmtId="0" fontId="10" fillId="0" borderId="0"/>
  </cellStyleXfs>
  <cellXfs count="36">
    <xf numFmtId="0" fontId="0" fillId="0" borderId="0" xfId="0"/>
    <xf numFmtId="0" fontId="1" fillId="0" borderId="0" xfId="2" applyFont="1"/>
    <xf numFmtId="0" fontId="2" fillId="0" borderId="0" xfId="2" applyFont="1"/>
    <xf numFmtId="0" fontId="11" fillId="0" borderId="0" xfId="2"/>
    <xf numFmtId="0" fontId="3" fillId="0" borderId="0" xfId="1" applyFont="1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3" fontId="6" fillId="0" borderId="2" xfId="3" applyNumberFormat="1" applyFont="1" applyBorder="1" applyAlignment="1" applyProtection="1">
      <alignment horizontal="center" vertical="center"/>
      <protection locked="0"/>
    </xf>
    <xf numFmtId="0" fontId="5" fillId="2" borderId="1" xfId="4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8" fillId="3" borderId="1" xfId="2" applyNumberFormat="1" applyFont="1" applyFill="1" applyBorder="1" applyAlignment="1" applyProtection="1">
      <alignment horizontal="center"/>
      <protection locked="0"/>
    </xf>
    <xf numFmtId="168" fontId="7" fillId="2" borderId="1" xfId="4" applyNumberFormat="1" applyFont="1" applyFill="1" applyBorder="1" applyAlignment="1">
      <alignment horizontal="left"/>
    </xf>
    <xf numFmtId="3" fontId="7" fillId="2" borderId="1" xfId="2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9" fillId="0" borderId="0" xfId="0" applyFont="1"/>
    <xf numFmtId="0" fontId="2" fillId="3" borderId="0" xfId="0" applyFont="1" applyFill="1" applyAlignment="1">
      <alignment horizontal="center" vertical="center" wrapText="1"/>
    </xf>
    <xf numFmtId="3" fontId="1" fillId="3" borderId="0" xfId="0" applyNumberFormat="1" applyFont="1" applyFill="1"/>
    <xf numFmtId="3" fontId="9" fillId="3" borderId="0" xfId="0" applyNumberFormat="1" applyFont="1" applyFill="1"/>
    <xf numFmtId="0" fontId="0" fillId="3" borderId="0" xfId="0" applyFill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2" borderId="2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68" fontId="7" fillId="2" borderId="1" xfId="2" applyNumberFormat="1" applyFont="1" applyFill="1" applyBorder="1" applyAlignment="1">
      <alignment horizontal="center"/>
    </xf>
    <xf numFmtId="168" fontId="7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</cellXfs>
  <cellStyles count="5">
    <cellStyle name="Normal" xfId="0" builtinId="0"/>
    <cellStyle name="Normal 13" xfId="1"/>
    <cellStyle name="Normal 2" xfId="2"/>
    <cellStyle name="Normal 2 2" xfId="3"/>
    <cellStyle name="Normal_Hoja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J19" sqref="J19"/>
    </sheetView>
  </sheetViews>
  <sheetFormatPr baseColWidth="10" defaultColWidth="10.6640625" defaultRowHeight="14.4" x14ac:dyDescent="0.3"/>
  <cols>
    <col min="4" max="4" width="17.6640625" customWidth="1"/>
    <col min="5" max="5" width="15.33203125" customWidth="1"/>
    <col min="6" max="6" width="16.88671875" customWidth="1"/>
    <col min="8" max="8" width="16.6640625" customWidth="1"/>
    <col min="9" max="9" width="12.44140625" customWidth="1"/>
  </cols>
  <sheetData>
    <row r="1" spans="1:9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9" x14ac:dyDescent="0.3">
      <c r="A2" s="25" t="s">
        <v>1</v>
      </c>
      <c r="B2" s="25"/>
      <c r="C2" s="25"/>
      <c r="D2" s="25"/>
      <c r="E2" s="25"/>
      <c r="F2" s="25"/>
      <c r="G2" s="25"/>
      <c r="H2" s="25"/>
    </row>
    <row r="3" spans="1:9" x14ac:dyDescent="0.3">
      <c r="A3" s="26" t="s">
        <v>2</v>
      </c>
      <c r="B3" s="26"/>
      <c r="C3" s="26"/>
      <c r="D3" s="26"/>
      <c r="E3" s="26"/>
      <c r="F3" s="26"/>
      <c r="G3" s="26"/>
      <c r="H3" s="26"/>
    </row>
    <row r="4" spans="1:9" ht="55.2" x14ac:dyDescent="0.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</row>
    <row r="5" spans="1:9" x14ac:dyDescent="0.3">
      <c r="A5" s="16" t="s">
        <v>11</v>
      </c>
      <c r="B5" s="17">
        <v>23721</v>
      </c>
      <c r="C5" s="17">
        <v>12028</v>
      </c>
      <c r="D5" s="17">
        <v>15311</v>
      </c>
      <c r="E5" s="17">
        <v>2111</v>
      </c>
      <c r="F5" s="17">
        <v>320</v>
      </c>
      <c r="G5" s="17">
        <v>253</v>
      </c>
      <c r="H5" s="17">
        <v>735</v>
      </c>
    </row>
    <row r="6" spans="1:9" x14ac:dyDescent="0.3">
      <c r="A6" s="16" t="s">
        <v>12</v>
      </c>
      <c r="B6" s="17">
        <v>15612</v>
      </c>
      <c r="C6" s="17">
        <v>11567</v>
      </c>
      <c r="D6" s="17">
        <v>11456</v>
      </c>
      <c r="E6" s="17">
        <v>1999</v>
      </c>
      <c r="F6" s="17">
        <v>319</v>
      </c>
      <c r="G6" s="17">
        <v>177</v>
      </c>
      <c r="H6" s="17">
        <v>568</v>
      </c>
    </row>
    <row r="7" spans="1:9" x14ac:dyDescent="0.3">
      <c r="A7" s="16" t="s">
        <v>13</v>
      </c>
      <c r="B7" s="17">
        <v>12837</v>
      </c>
      <c r="C7" s="17">
        <v>9751</v>
      </c>
      <c r="D7" s="17"/>
      <c r="E7" s="17">
        <v>13909</v>
      </c>
      <c r="F7" s="17">
        <v>224</v>
      </c>
      <c r="G7" s="17">
        <v>124</v>
      </c>
      <c r="H7" s="17">
        <v>196</v>
      </c>
    </row>
    <row r="8" spans="1:9" x14ac:dyDescent="0.3">
      <c r="A8" s="18" t="s">
        <v>14</v>
      </c>
      <c r="B8" s="19">
        <f>SUM(B5:B7)</f>
        <v>52170</v>
      </c>
      <c r="C8" s="19">
        <f t="shared" ref="C8:H8" si="0">SUM(C5:C7)</f>
        <v>33346</v>
      </c>
      <c r="D8" s="19">
        <f t="shared" si="0"/>
        <v>26767</v>
      </c>
      <c r="E8" s="19">
        <f t="shared" si="0"/>
        <v>18019</v>
      </c>
      <c r="F8" s="19">
        <f t="shared" si="0"/>
        <v>863</v>
      </c>
      <c r="G8" s="19">
        <f t="shared" si="0"/>
        <v>554</v>
      </c>
      <c r="H8" s="19">
        <f t="shared" si="0"/>
        <v>1499</v>
      </c>
    </row>
    <row r="12" spans="1:9" x14ac:dyDescent="0.3">
      <c r="A12" s="20"/>
      <c r="B12" s="26" t="s">
        <v>15</v>
      </c>
      <c r="C12" s="26"/>
      <c r="D12" s="26"/>
      <c r="E12" s="26"/>
      <c r="F12" s="26"/>
      <c r="G12" s="20"/>
      <c r="H12" s="20"/>
    </row>
    <row r="13" spans="1:9" x14ac:dyDescent="0.3">
      <c r="A13" s="14" t="s">
        <v>3</v>
      </c>
      <c r="B13" s="14" t="s">
        <v>4</v>
      </c>
      <c r="C13" s="14" t="s">
        <v>16</v>
      </c>
      <c r="D13" s="14" t="s">
        <v>5</v>
      </c>
      <c r="E13" s="14" t="s">
        <v>6</v>
      </c>
      <c r="F13" s="14" t="s">
        <v>17</v>
      </c>
      <c r="G13" s="21"/>
      <c r="H13" s="21"/>
      <c r="I13" s="21"/>
    </row>
    <row r="14" spans="1:9" x14ac:dyDescent="0.3">
      <c r="A14" s="16" t="s">
        <v>11</v>
      </c>
      <c r="B14" s="17">
        <v>52944</v>
      </c>
      <c r="C14" s="17">
        <v>29651</v>
      </c>
      <c r="D14" s="17">
        <v>7089</v>
      </c>
      <c r="E14" s="17">
        <v>46077</v>
      </c>
      <c r="F14" s="17">
        <v>1573</v>
      </c>
      <c r="G14" s="22"/>
      <c r="H14" s="22"/>
      <c r="I14" s="24"/>
    </row>
    <row r="15" spans="1:9" x14ac:dyDescent="0.3">
      <c r="A15" s="16" t="s">
        <v>12</v>
      </c>
      <c r="B15" s="17">
        <v>53409</v>
      </c>
      <c r="C15" s="17">
        <v>32711</v>
      </c>
      <c r="D15" s="17">
        <v>5581</v>
      </c>
      <c r="E15" s="17">
        <v>42538</v>
      </c>
      <c r="F15" s="17">
        <v>1959</v>
      </c>
      <c r="G15" s="22"/>
      <c r="H15" s="22"/>
      <c r="I15" s="24"/>
    </row>
    <row r="16" spans="1:9" x14ac:dyDescent="0.3">
      <c r="A16" s="16" t="s">
        <v>13</v>
      </c>
      <c r="B16" s="17">
        <v>53057</v>
      </c>
      <c r="C16" s="17">
        <v>22865</v>
      </c>
      <c r="D16" s="17">
        <v>5030</v>
      </c>
      <c r="E16" s="17">
        <v>49300</v>
      </c>
      <c r="F16" s="17">
        <v>2345</v>
      </c>
      <c r="G16" s="22"/>
      <c r="H16" s="22"/>
      <c r="I16" s="24"/>
    </row>
    <row r="17" spans="1:9" x14ac:dyDescent="0.3">
      <c r="A17" s="18" t="s">
        <v>14</v>
      </c>
      <c r="B17" s="19">
        <f>SUM(B14:B16)</f>
        <v>159410</v>
      </c>
      <c r="C17" s="19">
        <f>SUM(C14:C16)</f>
        <v>85227</v>
      </c>
      <c r="D17" s="19">
        <f>SUM(D14:D16)</f>
        <v>17700</v>
      </c>
      <c r="E17" s="19">
        <f>SUM(E14:E16)</f>
        <v>137915</v>
      </c>
      <c r="F17" s="19">
        <f>SUM(F14:F16)</f>
        <v>5877</v>
      </c>
      <c r="G17" s="23"/>
      <c r="H17" s="23"/>
      <c r="I17" s="24"/>
    </row>
  </sheetData>
  <mergeCells count="4">
    <mergeCell ref="A1:H1"/>
    <mergeCell ref="A2:H2"/>
    <mergeCell ref="A3:H3"/>
    <mergeCell ref="B12:F1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"/>
  <sheetViews>
    <sheetView tabSelected="1" topLeftCell="D4" zoomScale="77" zoomScaleNormal="77" workbookViewId="0">
      <selection activeCell="V33" sqref="V33"/>
    </sheetView>
  </sheetViews>
  <sheetFormatPr baseColWidth="10" defaultColWidth="11" defaultRowHeight="14.4" x14ac:dyDescent="0.3"/>
  <cols>
    <col min="1" max="1" width="24.44140625" style="3" customWidth="1"/>
    <col min="2" max="2" width="13.44140625" style="3" customWidth="1"/>
    <col min="3" max="3" width="15.109375" style="3" customWidth="1"/>
    <col min="4" max="4" width="12.109375" style="3" customWidth="1"/>
    <col min="5" max="5" width="16.44140625" style="3" customWidth="1"/>
    <col min="6" max="6" width="14.33203125" style="3" customWidth="1"/>
    <col min="7" max="7" width="13.5546875" style="3" customWidth="1"/>
    <col min="8" max="8" width="13" style="3" customWidth="1"/>
    <col min="9" max="9" width="14.88671875" style="3" customWidth="1"/>
    <col min="10" max="10" width="11" style="3"/>
    <col min="11" max="11" width="15.5546875" style="3" customWidth="1"/>
    <col min="12" max="12" width="11" style="3"/>
    <col min="13" max="13" width="16.44140625" style="3" customWidth="1"/>
    <col min="14" max="14" width="14.5546875" style="3" customWidth="1"/>
    <col min="15" max="15" width="15.44140625" style="3" customWidth="1"/>
    <col min="16" max="16" width="11" style="3"/>
    <col min="17" max="17" width="13.6640625" style="3" customWidth="1"/>
    <col min="18" max="18" width="16.5546875" style="3" customWidth="1"/>
    <col min="19" max="19" width="12.44140625" style="3" customWidth="1"/>
    <col min="20" max="20" width="14.6640625" style="3" customWidth="1"/>
    <col min="21" max="16384" width="11" style="3"/>
  </cols>
  <sheetData>
    <row r="3" spans="1:21" ht="25.8" x14ac:dyDescent="0.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5.8" x14ac:dyDescent="0.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25.8" x14ac:dyDescent="0.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25.8" x14ac:dyDescent="0.5">
      <c r="A6" s="28"/>
      <c r="B6" s="28"/>
      <c r="C6" s="28"/>
      <c r="D6" s="2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21" s="1" customFormat="1" ht="18.75" customHeight="1" x14ac:dyDescent="0.3">
      <c r="A8" s="33" t="s">
        <v>20</v>
      </c>
      <c r="B8" s="29" t="s">
        <v>21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3" t="s">
        <v>22</v>
      </c>
    </row>
    <row r="9" spans="1:21" s="1" customFormat="1" ht="15" customHeight="1" x14ac:dyDescent="0.3">
      <c r="A9" s="33"/>
      <c r="B9" s="29" t="s">
        <v>4</v>
      </c>
      <c r="C9" s="29"/>
      <c r="D9" s="29"/>
      <c r="E9" s="29"/>
      <c r="F9" s="29"/>
      <c r="G9" s="30" t="s">
        <v>23</v>
      </c>
      <c r="H9" s="30" t="s">
        <v>5</v>
      </c>
      <c r="I9" s="30"/>
      <c r="J9" s="30"/>
      <c r="K9" s="30" t="s">
        <v>23</v>
      </c>
      <c r="L9" s="30" t="s">
        <v>24</v>
      </c>
      <c r="M9" s="30"/>
      <c r="N9" s="30" t="s">
        <v>23</v>
      </c>
      <c r="O9" s="35" t="s">
        <v>25</v>
      </c>
      <c r="P9" s="33" t="s">
        <v>26</v>
      </c>
      <c r="Q9" s="33" t="s">
        <v>9</v>
      </c>
      <c r="R9" s="33" t="s">
        <v>27</v>
      </c>
      <c r="S9" s="33"/>
    </row>
    <row r="10" spans="1:21" s="1" customFormat="1" ht="15" customHeight="1" x14ac:dyDescent="0.3">
      <c r="A10" s="33"/>
      <c r="B10" s="29" t="s">
        <v>28</v>
      </c>
      <c r="C10" s="30" t="s">
        <v>29</v>
      </c>
      <c r="D10" s="30" t="s">
        <v>30</v>
      </c>
      <c r="E10" s="30" t="s">
        <v>16</v>
      </c>
      <c r="F10" s="30"/>
      <c r="G10" s="30"/>
      <c r="H10" s="30" t="s">
        <v>28</v>
      </c>
      <c r="I10" s="30" t="s">
        <v>29</v>
      </c>
      <c r="J10" s="30" t="s">
        <v>30</v>
      </c>
      <c r="K10" s="30"/>
      <c r="L10" s="33" t="s">
        <v>28</v>
      </c>
      <c r="M10" s="33" t="s">
        <v>29</v>
      </c>
      <c r="N10" s="30"/>
      <c r="O10" s="30"/>
      <c r="P10" s="33"/>
      <c r="Q10" s="33"/>
      <c r="R10" s="33"/>
      <c r="S10" s="33"/>
    </row>
    <row r="11" spans="1:21" s="1" customFormat="1" ht="13.8" x14ac:dyDescent="0.3">
      <c r="A11" s="33"/>
      <c r="B11" s="29"/>
      <c r="C11" s="30"/>
      <c r="D11" s="30"/>
      <c r="E11" s="5" t="s">
        <v>29</v>
      </c>
      <c r="F11" s="5" t="s">
        <v>30</v>
      </c>
      <c r="G11" s="30"/>
      <c r="H11" s="30"/>
      <c r="I11" s="30"/>
      <c r="J11" s="30"/>
      <c r="K11" s="30"/>
      <c r="L11" s="33"/>
      <c r="M11" s="33"/>
      <c r="N11" s="30"/>
      <c r="O11" s="30"/>
      <c r="P11" s="33"/>
      <c r="Q11" s="33"/>
      <c r="R11" s="33"/>
      <c r="S11" s="33"/>
    </row>
    <row r="12" spans="1:21" s="1" customFormat="1" ht="13.8" x14ac:dyDescent="0.3">
      <c r="A12" s="6" t="s">
        <v>11</v>
      </c>
      <c r="B12" s="7">
        <v>1563</v>
      </c>
      <c r="C12" s="7">
        <v>6698</v>
      </c>
      <c r="D12" s="7">
        <v>498</v>
      </c>
      <c r="E12" s="7">
        <v>13183</v>
      </c>
      <c r="F12" s="7">
        <v>1779</v>
      </c>
      <c r="G12" s="7">
        <f>SUM(B12:F12)</f>
        <v>23721</v>
      </c>
      <c r="H12" s="7">
        <v>21</v>
      </c>
      <c r="I12" s="7">
        <v>3297</v>
      </c>
      <c r="J12" s="7">
        <v>8710</v>
      </c>
      <c r="K12" s="7">
        <f>SUM(H12:J12)</f>
        <v>12028</v>
      </c>
      <c r="L12" s="7">
        <v>8940</v>
      </c>
      <c r="M12" s="7">
        <v>6371</v>
      </c>
      <c r="N12" s="7">
        <f>SUM(L12:M12)</f>
        <v>15311</v>
      </c>
      <c r="O12" s="7">
        <v>2111</v>
      </c>
      <c r="P12" s="7">
        <v>320</v>
      </c>
      <c r="Q12" s="7">
        <v>253</v>
      </c>
      <c r="R12" s="7">
        <v>735</v>
      </c>
      <c r="S12" s="7">
        <f>G12+K12+N12+O12+P12+Q12+R12</f>
        <v>54479</v>
      </c>
    </row>
    <row r="13" spans="1:21" s="1" customFormat="1" ht="13.8" x14ac:dyDescent="0.3">
      <c r="A13" s="6" t="s">
        <v>12</v>
      </c>
      <c r="B13" s="7">
        <v>1115</v>
      </c>
      <c r="C13" s="7">
        <v>5689</v>
      </c>
      <c r="D13" s="7">
        <v>913</v>
      </c>
      <c r="E13" s="7">
        <v>8808</v>
      </c>
      <c r="F13" s="7">
        <v>548</v>
      </c>
      <c r="G13" s="7">
        <f>SUM(B13:F13)</f>
        <v>17073</v>
      </c>
      <c r="H13" s="7">
        <v>76</v>
      </c>
      <c r="I13" s="7">
        <v>3510</v>
      </c>
      <c r="J13" s="7">
        <v>7981</v>
      </c>
      <c r="K13" s="7">
        <f>SUM(H13:J13)</f>
        <v>11567</v>
      </c>
      <c r="L13" s="7">
        <v>6014</v>
      </c>
      <c r="M13" s="7">
        <v>5442</v>
      </c>
      <c r="N13" s="7">
        <f>SUM(L13:M13)</f>
        <v>11456</v>
      </c>
      <c r="O13" s="7">
        <v>1999</v>
      </c>
      <c r="P13" s="7">
        <v>319</v>
      </c>
      <c r="Q13" s="7">
        <v>177</v>
      </c>
      <c r="R13" s="7">
        <v>568</v>
      </c>
      <c r="S13" s="7">
        <f>G13+K13+N13+O13+P13+Q13+R13</f>
        <v>43159</v>
      </c>
    </row>
    <row r="14" spans="1:21" s="1" customFormat="1" ht="13.8" x14ac:dyDescent="0.3">
      <c r="A14" s="6" t="s">
        <v>13</v>
      </c>
      <c r="B14" s="7">
        <v>1258</v>
      </c>
      <c r="C14" s="7">
        <v>4208</v>
      </c>
      <c r="D14" s="7">
        <v>1054</v>
      </c>
      <c r="E14" s="7">
        <v>7371</v>
      </c>
      <c r="F14" s="7">
        <v>561</v>
      </c>
      <c r="G14" s="7">
        <f>SUM(B14:F14)</f>
        <v>14452</v>
      </c>
      <c r="H14" s="7">
        <v>43</v>
      </c>
      <c r="I14" s="7">
        <v>3323</v>
      </c>
      <c r="J14" s="7">
        <v>6385</v>
      </c>
      <c r="K14" s="7">
        <f>SUM(H14:J14)</f>
        <v>9751</v>
      </c>
      <c r="L14" s="7">
        <v>7310</v>
      </c>
      <c r="M14" s="7">
        <v>6599</v>
      </c>
      <c r="N14" s="7">
        <f>SUM(L14:M14)</f>
        <v>13909</v>
      </c>
      <c r="O14" s="7">
        <v>1517</v>
      </c>
      <c r="P14" s="7">
        <v>224</v>
      </c>
      <c r="Q14" s="7">
        <v>124</v>
      </c>
      <c r="R14" s="7">
        <v>248</v>
      </c>
      <c r="S14" s="7">
        <f>G14+K14+N14+O14+P14+Q14+R14</f>
        <v>40225</v>
      </c>
    </row>
    <row r="15" spans="1:21" s="1" customFormat="1" ht="13.8" x14ac:dyDescent="0.3">
      <c r="A15" s="8" t="s">
        <v>23</v>
      </c>
      <c r="B15" s="9">
        <v>7130</v>
      </c>
      <c r="C15" s="9">
        <v>29167</v>
      </c>
      <c r="D15" s="9">
        <v>2645</v>
      </c>
      <c r="E15" s="9">
        <v>47589</v>
      </c>
      <c r="F15" s="9">
        <v>3144</v>
      </c>
      <c r="G15" s="7">
        <f>SUM(G12:G14)</f>
        <v>55246</v>
      </c>
      <c r="H15" s="9">
        <v>655</v>
      </c>
      <c r="I15" s="9">
        <v>23031</v>
      </c>
      <c r="J15" s="9">
        <v>39052</v>
      </c>
      <c r="K15" s="7">
        <f>SUM(K12:K14)</f>
        <v>33346</v>
      </c>
      <c r="L15" s="9">
        <v>35831</v>
      </c>
      <c r="M15" s="9">
        <v>30052</v>
      </c>
      <c r="N15" s="7">
        <f>SUM(N12:N14)</f>
        <v>40676</v>
      </c>
      <c r="O15" s="9">
        <v>14786</v>
      </c>
      <c r="P15" s="9">
        <v>1621</v>
      </c>
      <c r="Q15" s="9">
        <v>1242</v>
      </c>
      <c r="R15" s="9">
        <v>4176</v>
      </c>
      <c r="S15" s="7">
        <f>SUM(S12:S14)</f>
        <v>137863</v>
      </c>
    </row>
    <row r="16" spans="1:21" s="1" customForma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s="1" customForma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1" customForma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customHeight="1" x14ac:dyDescent="0.3">
      <c r="A19" s="32" t="s">
        <v>20</v>
      </c>
      <c r="B19" s="31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 t="s">
        <v>32</v>
      </c>
    </row>
    <row r="20" spans="1:21" ht="12.75" customHeight="1" x14ac:dyDescent="0.3">
      <c r="A20" s="32"/>
      <c r="B20" s="31" t="s">
        <v>33</v>
      </c>
      <c r="C20" s="31"/>
      <c r="D20" s="31"/>
      <c r="E20" s="31" t="s">
        <v>34</v>
      </c>
      <c r="F20" s="31"/>
      <c r="G20" s="31"/>
      <c r="H20" s="31" t="s">
        <v>16</v>
      </c>
      <c r="I20" s="31"/>
      <c r="J20" s="31"/>
      <c r="K20" s="31" t="s">
        <v>17</v>
      </c>
      <c r="L20" s="31"/>
      <c r="M20" s="31"/>
      <c r="N20" s="31" t="s">
        <v>5</v>
      </c>
      <c r="O20" s="31"/>
      <c r="P20" s="31"/>
      <c r="Q20" s="32" t="s">
        <v>24</v>
      </c>
      <c r="R20" s="32"/>
      <c r="S20" s="32"/>
      <c r="T20" s="32" t="s">
        <v>27</v>
      </c>
      <c r="U20" s="32"/>
    </row>
    <row r="21" spans="1:21" ht="12.75" customHeight="1" x14ac:dyDescent="0.3">
      <c r="A21" s="32"/>
      <c r="B21" s="34" t="s">
        <v>35</v>
      </c>
      <c r="C21" s="34" t="s">
        <v>36</v>
      </c>
      <c r="D21" s="32" t="s">
        <v>37</v>
      </c>
      <c r="E21" s="34" t="s">
        <v>35</v>
      </c>
      <c r="F21" s="34" t="s">
        <v>36</v>
      </c>
      <c r="G21" s="32" t="s">
        <v>37</v>
      </c>
      <c r="H21" s="34" t="s">
        <v>35</v>
      </c>
      <c r="I21" s="34" t="s">
        <v>36</v>
      </c>
      <c r="J21" s="32" t="s">
        <v>37</v>
      </c>
      <c r="K21" s="32" t="s">
        <v>36</v>
      </c>
      <c r="L21" s="34" t="s">
        <v>38</v>
      </c>
      <c r="M21" s="32" t="s">
        <v>39</v>
      </c>
      <c r="N21" s="34" t="s">
        <v>36</v>
      </c>
      <c r="O21" s="34" t="s">
        <v>38</v>
      </c>
      <c r="P21" s="32" t="s">
        <v>40</v>
      </c>
      <c r="Q21" s="32" t="s">
        <v>35</v>
      </c>
      <c r="R21" s="34" t="s">
        <v>36</v>
      </c>
      <c r="S21" s="32" t="s">
        <v>38</v>
      </c>
      <c r="T21" s="32"/>
      <c r="U21" s="32"/>
    </row>
    <row r="22" spans="1:21" s="1" customFormat="1" ht="13.8" x14ac:dyDescent="0.3">
      <c r="A22" s="32"/>
      <c r="B22" s="34"/>
      <c r="C22" s="34"/>
      <c r="D22" s="32"/>
      <c r="E22" s="34"/>
      <c r="F22" s="34"/>
      <c r="G22" s="32"/>
      <c r="H22" s="34"/>
      <c r="I22" s="34"/>
      <c r="J22" s="32"/>
      <c r="K22" s="32"/>
      <c r="L22" s="34"/>
      <c r="M22" s="32"/>
      <c r="N22" s="34"/>
      <c r="O22" s="34"/>
      <c r="P22" s="32"/>
      <c r="Q22" s="32"/>
      <c r="R22" s="34"/>
      <c r="S22" s="32"/>
      <c r="T22" s="32"/>
      <c r="U22" s="32"/>
    </row>
    <row r="23" spans="1:21" s="1" customFormat="1" ht="13.8" x14ac:dyDescent="0.3">
      <c r="A23" s="10" t="s">
        <v>11</v>
      </c>
      <c r="B23" s="11">
        <v>25718</v>
      </c>
      <c r="C23" s="11">
        <v>114</v>
      </c>
      <c r="D23" s="11">
        <v>117</v>
      </c>
      <c r="E23" s="11">
        <v>10669</v>
      </c>
      <c r="F23" s="11">
        <v>900</v>
      </c>
      <c r="G23" s="11">
        <v>15426</v>
      </c>
      <c r="H23" s="11">
        <v>15181</v>
      </c>
      <c r="I23" s="11">
        <v>877</v>
      </c>
      <c r="J23" s="11">
        <v>13593</v>
      </c>
      <c r="K23" s="11">
        <v>47</v>
      </c>
      <c r="L23" s="11">
        <v>1198</v>
      </c>
      <c r="M23" s="11">
        <v>209</v>
      </c>
      <c r="N23" s="11">
        <v>10</v>
      </c>
      <c r="O23" s="11">
        <v>578</v>
      </c>
      <c r="P23" s="11">
        <v>6501</v>
      </c>
      <c r="Q23" s="11">
        <v>45386</v>
      </c>
      <c r="R23" s="11">
        <v>558</v>
      </c>
      <c r="S23" s="11">
        <v>133</v>
      </c>
      <c r="T23" s="11">
        <v>236</v>
      </c>
      <c r="U23" s="11">
        <f>SUM(B23:T23)</f>
        <v>137451</v>
      </c>
    </row>
    <row r="24" spans="1:21" s="1" customFormat="1" ht="13.8" x14ac:dyDescent="0.3">
      <c r="A24" s="10" t="s">
        <v>12</v>
      </c>
      <c r="B24" s="11">
        <v>28742</v>
      </c>
      <c r="C24" s="11">
        <v>581</v>
      </c>
      <c r="D24" s="11">
        <v>33</v>
      </c>
      <c r="E24" s="11">
        <v>9503</v>
      </c>
      <c r="F24" s="11">
        <v>16</v>
      </c>
      <c r="G24" s="11">
        <v>14534</v>
      </c>
      <c r="H24" s="11">
        <v>17706</v>
      </c>
      <c r="I24" s="11">
        <v>926</v>
      </c>
      <c r="J24" s="11">
        <v>14079</v>
      </c>
      <c r="K24" s="11">
        <v>19</v>
      </c>
      <c r="L24" s="11">
        <v>1439</v>
      </c>
      <c r="M24" s="11">
        <v>501</v>
      </c>
      <c r="N24" s="11">
        <v>107</v>
      </c>
      <c r="O24" s="11">
        <v>666</v>
      </c>
      <c r="P24" s="11">
        <v>4808</v>
      </c>
      <c r="Q24" s="11">
        <v>42097</v>
      </c>
      <c r="R24" s="11">
        <v>234</v>
      </c>
      <c r="S24" s="11">
        <v>207</v>
      </c>
      <c r="T24" s="11">
        <v>234</v>
      </c>
      <c r="U24" s="11">
        <f>SUM(B24:T24)</f>
        <v>136432</v>
      </c>
    </row>
    <row r="25" spans="1:21" s="1" customFormat="1" ht="13.8" x14ac:dyDescent="0.3">
      <c r="A25" s="10" t="s">
        <v>13</v>
      </c>
      <c r="B25" s="11">
        <v>24526</v>
      </c>
      <c r="C25" s="11">
        <v>790</v>
      </c>
      <c r="D25" s="11">
        <v>58</v>
      </c>
      <c r="E25" s="11">
        <v>12949</v>
      </c>
      <c r="F25" s="11">
        <v>71</v>
      </c>
      <c r="G25" s="11">
        <v>14663</v>
      </c>
      <c r="H25" s="11">
        <v>12599</v>
      </c>
      <c r="I25" s="11">
        <v>232</v>
      </c>
      <c r="J25" s="11">
        <v>10034</v>
      </c>
      <c r="K25" s="11">
        <v>9</v>
      </c>
      <c r="L25" s="11">
        <v>1653</v>
      </c>
      <c r="M25" s="11">
        <v>683</v>
      </c>
      <c r="N25" s="11">
        <v>2</v>
      </c>
      <c r="O25" s="11">
        <v>733</v>
      </c>
      <c r="P25" s="11">
        <v>4295</v>
      </c>
      <c r="Q25" s="11">
        <v>49022</v>
      </c>
      <c r="R25" s="11">
        <v>51</v>
      </c>
      <c r="S25" s="11">
        <v>227</v>
      </c>
      <c r="T25" s="11">
        <v>118</v>
      </c>
      <c r="U25" s="11">
        <f>SUM(B25:T25)</f>
        <v>132715</v>
      </c>
    </row>
    <row r="26" spans="1:21" s="1" customFormat="1" ht="13.8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f>SUM(B26:T26)</f>
        <v>0</v>
      </c>
    </row>
    <row r="27" spans="1:21" s="1" customFormat="1" ht="13.8" x14ac:dyDescent="0.3">
      <c r="A27" s="12" t="s">
        <v>23</v>
      </c>
      <c r="B27" s="13">
        <v>70605</v>
      </c>
      <c r="C27" s="13">
        <v>657</v>
      </c>
      <c r="D27" s="13">
        <v>744</v>
      </c>
      <c r="E27" s="13">
        <v>36707</v>
      </c>
      <c r="F27" s="13">
        <v>438</v>
      </c>
      <c r="G27" s="13">
        <v>46841</v>
      </c>
      <c r="H27" s="13">
        <v>49346</v>
      </c>
      <c r="I27" s="13">
        <v>1679</v>
      </c>
      <c r="J27" s="13">
        <v>32630</v>
      </c>
      <c r="K27" s="13">
        <v>720</v>
      </c>
      <c r="L27" s="13">
        <v>2661</v>
      </c>
      <c r="M27" s="13">
        <v>1250</v>
      </c>
      <c r="N27" s="13">
        <v>24</v>
      </c>
      <c r="O27" s="13">
        <v>1658</v>
      </c>
      <c r="P27" s="13">
        <v>15830</v>
      </c>
      <c r="Q27" s="13">
        <v>131260</v>
      </c>
      <c r="R27" s="13">
        <v>1515</v>
      </c>
      <c r="S27" s="13">
        <v>570</v>
      </c>
      <c r="T27" s="13">
        <v>694</v>
      </c>
      <c r="U27" s="11">
        <f>SUM(B27:T27)</f>
        <v>395829</v>
      </c>
    </row>
    <row r="28" spans="1:21" s="1" customFormat="1" ht="13.8" x14ac:dyDescent="0.3"/>
    <row r="29" spans="1:21" s="1" customForma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1" customForma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1" customForma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s="1" customForma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1" customForma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1" customForma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s="1" customForma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2" customForma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s="1" customForma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</sheetData>
  <mergeCells count="54">
    <mergeCell ref="R21:R22"/>
    <mergeCell ref="S8:S11"/>
    <mergeCell ref="S21:S22"/>
    <mergeCell ref="T20:T22"/>
    <mergeCell ref="U19:U22"/>
    <mergeCell ref="O21:O22"/>
    <mergeCell ref="P9:P11"/>
    <mergeCell ref="P21:P22"/>
    <mergeCell ref="Q9:Q11"/>
    <mergeCell ref="Q21:Q22"/>
    <mergeCell ref="L21:L22"/>
    <mergeCell ref="M10:M11"/>
    <mergeCell ref="M21:M22"/>
    <mergeCell ref="N9:N11"/>
    <mergeCell ref="N21:N22"/>
    <mergeCell ref="I21:I22"/>
    <mergeCell ref="J10:J11"/>
    <mergeCell ref="J21:J22"/>
    <mergeCell ref="K9:K11"/>
    <mergeCell ref="K21:K22"/>
    <mergeCell ref="Q20:S20"/>
    <mergeCell ref="A8:A11"/>
    <mergeCell ref="A19:A22"/>
    <mergeCell ref="B10:B11"/>
    <mergeCell ref="B21:B22"/>
    <mergeCell ref="C10:C11"/>
    <mergeCell ref="C21:C22"/>
    <mergeCell ref="D10:D11"/>
    <mergeCell ref="D21:D22"/>
    <mergeCell ref="E21:E22"/>
    <mergeCell ref="F21:F22"/>
    <mergeCell ref="G9:G11"/>
    <mergeCell ref="G21:G22"/>
    <mergeCell ref="H10:H11"/>
    <mergeCell ref="H21:H22"/>
    <mergeCell ref="I10:I11"/>
    <mergeCell ref="B20:D20"/>
    <mergeCell ref="E20:G20"/>
    <mergeCell ref="H20:J20"/>
    <mergeCell ref="K20:M20"/>
    <mergeCell ref="N20:P20"/>
    <mergeCell ref="B9:F9"/>
    <mergeCell ref="H9:J9"/>
    <mergeCell ref="L9:M9"/>
    <mergeCell ref="E10:F10"/>
    <mergeCell ref="B19:T19"/>
    <mergeCell ref="L10:L11"/>
    <mergeCell ref="O9:O11"/>
    <mergeCell ref="R9:R11"/>
    <mergeCell ref="A3:U3"/>
    <mergeCell ref="A4:U4"/>
    <mergeCell ref="A5:U5"/>
    <mergeCell ref="A6:D6"/>
    <mergeCell ref="B8:R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ESTADISTICA_TIPOS DE SERVICIO</vt:lpstr>
      <vt:lpstr>TRAFICO POSTAL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Natali Hernandez de Peñate</dc:creator>
  <cp:lastModifiedBy>Noé Henríquez Zelaya</cp:lastModifiedBy>
  <cp:revision>1</cp:revision>
  <dcterms:created xsi:type="dcterms:W3CDTF">2023-07-11T18:32:00Z</dcterms:created>
  <dcterms:modified xsi:type="dcterms:W3CDTF">2024-01-09T20:45:27Z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DE7D035989334354B78394D37DC0FDC2_13</vt:lpwstr>
  </property>
  <property fmtid="{D5CDD505-2E9C-101B-9397-08002B2CF9AE}" pid="3" name="KSOProductBuildVer">
    <vt:lpwstr>2058-12.2.0.13359</vt:lpwstr>
  </property>
</Properties>
</file>