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varenga\AppData\Local\Microsoft\Windows\INetCache\Content.Outlook\KPQVJJ6J\"/>
    </mc:Choice>
  </mc:AlternateContent>
  <bookViews>
    <workbookView xWindow="-630" yWindow="4335" windowWidth="11595" windowHeight="8370"/>
  </bookViews>
  <sheets>
    <sheet name="Hoja1" sheetId="1" r:id="rId1"/>
    <sheet name="Hoja2" sheetId="2" r:id="rId2"/>
    <sheet name="Hoja3" sheetId="3" r:id="rId3"/>
    <sheet name="Sheet1" sheetId="4" r:id="rId4"/>
    <sheet name="Sheet2" sheetId="5" r:id="rId5"/>
    <sheet name="Sheet3" sheetId="6" r:id="rId6"/>
    <sheet name="Sheet4" sheetId="7" r:id="rId7"/>
    <sheet name="Sheet5" sheetId="8" r:id="rId8"/>
  </sheets>
  <calcPr calcId="152511"/>
</workbook>
</file>

<file path=xl/calcChain.xml><?xml version="1.0" encoding="utf-8"?>
<calcChain xmlns="http://schemas.openxmlformats.org/spreadsheetml/2006/main">
  <c r="C46" i="1" l="1"/>
  <c r="E46" i="1"/>
  <c r="M37" i="1" l="1"/>
  <c r="L38" i="1"/>
  <c r="K38" i="1"/>
  <c r="I37" i="1"/>
  <c r="J38" i="1"/>
  <c r="H38" i="1"/>
  <c r="G38" i="1"/>
  <c r="F38" i="1"/>
  <c r="M38" i="1" l="1"/>
  <c r="I38" i="1"/>
  <c r="F2" i="7"/>
  <c r="F4" i="7"/>
  <c r="F2" i="6"/>
  <c r="F3" i="6"/>
  <c r="B8" i="3"/>
  <c r="B3" i="2"/>
</calcChain>
</file>

<file path=xl/sharedStrings.xml><?xml version="1.0" encoding="utf-8"?>
<sst xmlns="http://schemas.openxmlformats.org/spreadsheetml/2006/main" count="282" uniqueCount="168">
  <si>
    <t>Departamento</t>
  </si>
  <si>
    <t>Ahuachapán</t>
  </si>
  <si>
    <t>Sonsonate</t>
  </si>
  <si>
    <t>La Libertad</t>
  </si>
  <si>
    <t>La Paz</t>
  </si>
  <si>
    <t>Asociación Mangle</t>
  </si>
  <si>
    <t>Número de huevos sembrado de cada especie</t>
  </si>
  <si>
    <t>L.o</t>
  </si>
  <si>
    <t>E.i.</t>
  </si>
  <si>
    <t>C.m.</t>
  </si>
  <si>
    <t>D.c.</t>
  </si>
  <si>
    <t>Número de neonatos de cada especie introducidos al mar</t>
  </si>
  <si>
    <t xml:space="preserve">playas </t>
  </si>
  <si>
    <t>Financiamiento</t>
  </si>
  <si>
    <t>persona natural o juridica responsable</t>
  </si>
  <si>
    <t>Bola De Monte</t>
  </si>
  <si>
    <t>USAID</t>
  </si>
  <si>
    <t>DAI-USAID</t>
  </si>
  <si>
    <t>PNUD- DAI-USAID</t>
  </si>
  <si>
    <t>(Asociación de Desarrollo Comunal Brisas del Mar, ADESCOBDELM)</t>
  </si>
  <si>
    <t>Area Natural Protegida Barra de Santiago, sector El Zapote</t>
  </si>
  <si>
    <t>La Cocotera</t>
  </si>
  <si>
    <t>Empresa Dos Amigos</t>
  </si>
  <si>
    <t>Area Natural Protegida Barra de Santiago, sector Centro</t>
  </si>
  <si>
    <t>FIAES</t>
  </si>
  <si>
    <t>(Asociación de Mujeres de Barra de Santiago, AMBAS)</t>
  </si>
  <si>
    <t>FIAES- National Fish and Wildlife Foundation</t>
  </si>
  <si>
    <t>FUNZEL</t>
  </si>
  <si>
    <t>Barra Ciega</t>
  </si>
  <si>
    <t>AECID</t>
  </si>
  <si>
    <t>FUNDARRECIFE</t>
  </si>
  <si>
    <t xml:space="preserve">Playa Dorada </t>
  </si>
  <si>
    <t>El Zonte</t>
  </si>
  <si>
    <t>British Tobacco,  DAI-USAID</t>
  </si>
  <si>
    <t>ASPAGUA</t>
  </si>
  <si>
    <t>El Majahual</t>
  </si>
  <si>
    <t>San Blas</t>
  </si>
  <si>
    <t>San Diego</t>
  </si>
  <si>
    <t>Los Pinos ( caserío La Cangrejera)</t>
  </si>
  <si>
    <t>FUTECMA</t>
  </si>
  <si>
    <t>La Bocanitas</t>
  </si>
  <si>
    <t>Empresa Arenas del Pacifico (incubación in situ)</t>
  </si>
  <si>
    <t>Empresa Arenas del Pacifico</t>
  </si>
  <si>
    <t>Alcaldía de San Luis Talpa y DAI-USAID</t>
  </si>
  <si>
    <t>Costa del Sol</t>
  </si>
  <si>
    <t>donantes anónimos</t>
  </si>
  <si>
    <t>Isla Tasajera</t>
  </si>
  <si>
    <t>Fundacion para la Cooperacion y el Desarrollo Comunal de El Salvador (CORDES)</t>
  </si>
  <si>
    <t xml:space="preserve">Montecristo </t>
  </si>
  <si>
    <t>Movimiento Salvadoreño de Mujeres (MSM)</t>
  </si>
  <si>
    <t>El Icaco (Pla San Juan del Gozo)</t>
  </si>
  <si>
    <t>Asociación Mangle,  Fundación Zoológica de El Salvador (FUNZEL)</t>
  </si>
  <si>
    <t>Isla De Mendez (Pla San Juan del Gozo)</t>
  </si>
  <si>
    <t>Isla San Sebastian</t>
  </si>
  <si>
    <t>Asociación de Desarrollo comunal del Caserío de la punta de la Isla Pirrayita (ADESCOPIP) y Fundación zoológica de El Salvador (FUNZEL)</t>
  </si>
  <si>
    <t>El Espino</t>
  </si>
  <si>
    <t>PROMESA</t>
  </si>
  <si>
    <t>Salamar</t>
  </si>
  <si>
    <t>ACTISA S.A. de C.V.</t>
  </si>
  <si>
    <t>El Icacal</t>
  </si>
  <si>
    <t>DEICE S. A. de C .V</t>
  </si>
  <si>
    <t>El Maculiz</t>
  </si>
  <si>
    <t>National Fish and Wildlife Foundation</t>
  </si>
  <si>
    <t xml:space="preserve"> Fundación Zoológica de El Salvador (FUNZEL)</t>
  </si>
  <si>
    <t>Joaquín Batres</t>
  </si>
  <si>
    <t>Corral de Mulas</t>
  </si>
  <si>
    <t xml:space="preserve">Asociación Mangle, </t>
  </si>
  <si>
    <t>La Zunganera</t>
  </si>
  <si>
    <t>El Pimental</t>
  </si>
  <si>
    <t>Toluca</t>
  </si>
  <si>
    <t>Boca Poza</t>
  </si>
  <si>
    <t>Amatecampo</t>
  </si>
  <si>
    <t>El Amor (Area Natural Protegida Complejo Los Cobanos)</t>
  </si>
  <si>
    <t>Octubre</t>
  </si>
  <si>
    <t>San Juan (Peninsula San Juan del Gozo)</t>
  </si>
  <si>
    <t>Playa Majahual de Meanguera del Golfo</t>
  </si>
  <si>
    <t>El Tamarindo</t>
  </si>
  <si>
    <t>Especie no determinada</t>
  </si>
  <si>
    <t>ADESCOIM</t>
  </si>
  <si>
    <t>FUNDATAMARINDO</t>
  </si>
  <si>
    <t>SalvaNATURA</t>
  </si>
  <si>
    <t>Fundación Domenech</t>
  </si>
  <si>
    <t>Diciembre</t>
  </si>
  <si>
    <t>El Amatal</t>
  </si>
  <si>
    <t>Septiembre - Diciembre</t>
  </si>
  <si>
    <t>donantes anonimos</t>
  </si>
  <si>
    <t>Total de km de playas sin proyectos</t>
  </si>
  <si>
    <t>Total de km de playas con proyectos</t>
  </si>
  <si>
    <t>Usulután</t>
  </si>
  <si>
    <t>La Union</t>
  </si>
  <si>
    <t>San Vicente</t>
  </si>
  <si>
    <t>Total de proyectos</t>
  </si>
  <si>
    <t xml:space="preserve">Garita Palmera, El Porvenir </t>
  </si>
  <si>
    <t>FIAES, DAI-USAID</t>
  </si>
  <si>
    <t>Fundacion para la Cooperacion y el Desarrollo Comunal de El Salvador (CORDES), DAI-USAID</t>
  </si>
  <si>
    <t>golfina</t>
  </si>
  <si>
    <t>carey</t>
  </si>
  <si>
    <t>prieta</t>
  </si>
  <si>
    <t>baule</t>
  </si>
  <si>
    <t>no determinada</t>
  </si>
  <si>
    <t>total</t>
  </si>
  <si>
    <t>golfina 93.36 %</t>
  </si>
  <si>
    <t>carey 2.45 %</t>
  </si>
  <si>
    <t>prieta 2.45 %</t>
  </si>
  <si>
    <t>baule 0.06 %</t>
  </si>
  <si>
    <t>no determinada 3.9 %</t>
  </si>
  <si>
    <t>golfina 93.91%</t>
  </si>
  <si>
    <t>carey 2.06</t>
  </si>
  <si>
    <t>Especie no determinada 3.78 %</t>
  </si>
  <si>
    <t>baule  0.025 %</t>
  </si>
  <si>
    <t>prieta 0.22 %</t>
  </si>
  <si>
    <t>Baule</t>
  </si>
  <si>
    <t>Los Pinos</t>
  </si>
  <si>
    <t>I. de Mendez</t>
  </si>
  <si>
    <t>San Sebastian</t>
  </si>
  <si>
    <t>Prieta</t>
  </si>
  <si>
    <t>El Icaco</t>
  </si>
  <si>
    <t>Meanguera</t>
  </si>
  <si>
    <t>Julio - Octubre</t>
  </si>
  <si>
    <t>Julio - Noviembre</t>
  </si>
  <si>
    <t>Numero de anidaciones</t>
  </si>
  <si>
    <t>meses que anida</t>
  </si>
  <si>
    <t>Los Pinos (caserío La Cangrejera)</t>
  </si>
  <si>
    <t>Instituto Salvadoreño de Bienestar Magisterial</t>
  </si>
  <si>
    <t>Ceiba Doblada</t>
  </si>
  <si>
    <t>Metalio ISBM</t>
  </si>
  <si>
    <t>ICAPO</t>
  </si>
  <si>
    <t>Barra de Santiago</t>
  </si>
  <si>
    <t xml:space="preserve">FUNZEL </t>
  </si>
  <si>
    <t>Costa del Sol El Zapote (Km 74 ½)</t>
  </si>
  <si>
    <t>huevos</t>
  </si>
  <si>
    <t>neonatos</t>
  </si>
  <si>
    <t>Costa del Sol Km 66 1/2 SalvaNATURA</t>
  </si>
  <si>
    <t>Numero de proyectos</t>
  </si>
  <si>
    <t>Asociación para la Conservación de las Tortuga Marinas del cantón Barra de Santiago (ACOTOMBAS)</t>
  </si>
  <si>
    <t>la Isletas</t>
  </si>
  <si>
    <t>ATOPLOPC</t>
  </si>
  <si>
    <t>Punta San Juan</t>
  </si>
  <si>
    <t>Area Natural Protegida complejo Los Cobanos, Playa El Amor</t>
  </si>
  <si>
    <t>El cojoyón, Isla San Sebastián</t>
  </si>
  <si>
    <t>Playa Dorada</t>
  </si>
  <si>
    <t>Isla Montecristo</t>
  </si>
  <si>
    <t>Isla de Menedez</t>
  </si>
  <si>
    <t>Corral de Mulas I</t>
  </si>
  <si>
    <t>Corral de Mulas II</t>
  </si>
  <si>
    <t>ADEL LA UNION</t>
  </si>
  <si>
    <t>El Cuco</t>
  </si>
  <si>
    <t>Informe de temporada 2017</t>
  </si>
  <si>
    <t>Barra Salada</t>
  </si>
  <si>
    <t>Costa del Sol El Zapote (Km 63 ½)</t>
  </si>
  <si>
    <t>AMBAS</t>
  </si>
  <si>
    <t>Las Tunas</t>
  </si>
  <si>
    <t>La Unión</t>
  </si>
  <si>
    <t>Asociación de tortugueros de la playa El Majahual</t>
  </si>
  <si>
    <t xml:space="preserve">Dos Amigos, S.A. de  C.V. </t>
  </si>
  <si>
    <t>Asociación para la conservación de las tortugas marinas Corral de Mulas I y II</t>
  </si>
  <si>
    <t>ADESCOC I</t>
  </si>
  <si>
    <t>  27,258</t>
  </si>
  <si>
    <t xml:space="preserve">(ADESCOCI) </t>
  </si>
  <si>
    <t xml:space="preserve"> 13°40'44.38"N   89°58'51.89"O</t>
  </si>
  <si>
    <t xml:space="preserve"> 13°25'54.82"N   89°10'59.05"O</t>
  </si>
  <si>
    <t xml:space="preserve"> 13°37'50.31"N   89°53'21.11"O</t>
  </si>
  <si>
    <t xml:space="preserve"> 13°15'6.58"N   88°48'28.62"O</t>
  </si>
  <si>
    <t xml:space="preserve"> 13°31'27.63"N   89°48'26.82"O</t>
  </si>
  <si>
    <t xml:space="preserve"> 13°29'22.89"N   89°21'53.38"O</t>
  </si>
  <si>
    <t xml:space="preserve"> 13°11'21.73"N   87°55'1.55"O</t>
  </si>
  <si>
    <t xml:space="preserve"> 13°10'10.04"N   88° 3'42.76"O</t>
  </si>
  <si>
    <t>13°10'57.14"N  88°27'47.33"O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</si>
</sst>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3"/>
      <color indexed="8"/>
      <name val="Calibri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2"/>
      <name val="Arial"/>
      <family val="2"/>
    </font>
    <font>
      <sz val="14"/>
      <color rgb="FF000000"/>
      <name val="Times New Roman"/>
      <family val="1"/>
    </font>
    <font>
      <sz val="16"/>
      <name val="Times New Roman"/>
      <family val="1"/>
    </font>
    <font>
      <sz val="10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4"/>
      <color rgb="FFFF0000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6"/>
      <color rgb="FF000000"/>
      <name val="Times New Roman"/>
      <family val="1"/>
    </font>
    <font>
      <sz val="16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/>
    <xf numFmtId="0" fontId="1" fillId="0" borderId="0"/>
    <xf numFmtId="0" fontId="17" fillId="0" borderId="0"/>
    <xf numFmtId="43" fontId="17" fillId="0" borderId="0" applyFont="0" applyFill="0" applyBorder="0" applyAlignment="0" applyProtection="0"/>
  </cellStyleXfs>
  <cellXfs count="10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0" fillId="0" borderId="1" xfId="0" applyBorder="1"/>
    <xf numFmtId="0" fontId="0" fillId="0" borderId="0" xfId="0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7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9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/>
    <xf numFmtId="0" fontId="4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9" fontId="0" fillId="0" borderId="1" xfId="0" applyNumberFormat="1" applyBorder="1" applyAlignment="1">
      <alignment horizontal="left" vertical="center"/>
    </xf>
    <xf numFmtId="10" fontId="0" fillId="0" borderId="1" xfId="0" applyNumberFormat="1" applyBorder="1" applyAlignment="1">
      <alignment horizontal="left" vertical="center"/>
    </xf>
    <xf numFmtId="0" fontId="0" fillId="0" borderId="0" xfId="0" applyFill="1"/>
    <xf numFmtId="0" fontId="6" fillId="0" borderId="0" xfId="0" applyFont="1" applyFill="1" applyBorder="1" applyAlignment="1">
      <alignment horizontal="left" vertical="center" wrapText="1"/>
    </xf>
    <xf numFmtId="0" fontId="13" fillId="0" borderId="1" xfId="0" applyFont="1" applyBorder="1"/>
    <xf numFmtId="3" fontId="15" fillId="0" borderId="1" xfId="0" applyNumberFormat="1" applyFont="1" applyBorder="1" applyAlignment="1">
      <alignment horizontal="left" vertical="center"/>
    </xf>
    <xf numFmtId="3" fontId="11" fillId="0" borderId="7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top"/>
    </xf>
    <xf numFmtId="0" fontId="13" fillId="0" borderId="1" xfId="0" applyFont="1" applyFill="1" applyBorder="1"/>
    <xf numFmtId="3" fontId="15" fillId="0" borderId="1" xfId="0" applyNumberFormat="1" applyFont="1" applyFill="1" applyBorder="1" applyAlignment="1">
      <alignment horizontal="left" vertical="center"/>
    </xf>
    <xf numFmtId="3" fontId="11" fillId="0" borderId="1" xfId="0" applyNumberFormat="1" applyFont="1" applyFill="1" applyBorder="1" applyAlignment="1">
      <alignment horizontal="left" vertical="center"/>
    </xf>
    <xf numFmtId="3" fontId="15" fillId="0" borderId="1" xfId="4" applyNumberFormat="1" applyFont="1" applyFill="1" applyBorder="1" applyAlignment="1">
      <alignment horizontal="left" vertical="center" wrapText="1"/>
    </xf>
    <xf numFmtId="3" fontId="15" fillId="0" borderId="1" xfId="0" applyNumberFormat="1" applyFont="1" applyFill="1" applyBorder="1"/>
    <xf numFmtId="0" fontId="15" fillId="0" borderId="1" xfId="0" applyFont="1" applyFill="1" applyBorder="1"/>
    <xf numFmtId="3" fontId="15" fillId="0" borderId="1" xfId="0" applyNumberFormat="1" applyFont="1" applyBorder="1"/>
    <xf numFmtId="3" fontId="18" fillId="0" borderId="1" xfId="0" applyNumberFormat="1" applyFont="1" applyFill="1" applyBorder="1" applyAlignment="1">
      <alignment horizontal="left" vertical="center"/>
    </xf>
    <xf numFmtId="0" fontId="0" fillId="0" borderId="1" xfId="0" applyFill="1" applyBorder="1"/>
    <xf numFmtId="3" fontId="15" fillId="0" borderId="0" xfId="0" applyNumberFormat="1" applyFont="1"/>
    <xf numFmtId="0" fontId="15" fillId="0" borderId="0" xfId="0" applyFont="1"/>
    <xf numFmtId="0" fontId="14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 wrapText="1"/>
    </xf>
    <xf numFmtId="3" fontId="15" fillId="0" borderId="0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vertical="top" wrapText="1"/>
    </xf>
    <xf numFmtId="0" fontId="19" fillId="0" borderId="1" xfId="0" applyFont="1" applyFill="1" applyBorder="1"/>
    <xf numFmtId="3" fontId="15" fillId="0" borderId="4" xfId="0" applyNumberFormat="1" applyFont="1" applyBorder="1" applyAlignment="1">
      <alignment horizontal="left" vertical="center"/>
    </xf>
    <xf numFmtId="3" fontId="18" fillId="0" borderId="4" xfId="0" applyNumberFormat="1" applyFont="1" applyFill="1" applyBorder="1" applyAlignment="1">
      <alignment horizontal="left" vertical="center"/>
    </xf>
    <xf numFmtId="0" fontId="13" fillId="0" borderId="3" xfId="0" applyFont="1" applyBorder="1"/>
    <xf numFmtId="3" fontId="11" fillId="0" borderId="2" xfId="0" applyNumberFormat="1" applyFont="1" applyFill="1" applyBorder="1" applyAlignment="1">
      <alignment horizontal="left" vertical="center"/>
    </xf>
    <xf numFmtId="3" fontId="11" fillId="0" borderId="2" xfId="0" applyNumberFormat="1" applyFont="1" applyBorder="1" applyAlignment="1">
      <alignment horizontal="left" vertical="center"/>
    </xf>
    <xf numFmtId="3" fontId="15" fillId="0" borderId="8" xfId="0" applyNumberFormat="1" applyFont="1" applyBorder="1" applyAlignment="1">
      <alignment horizontal="left" vertical="center"/>
    </xf>
    <xf numFmtId="3" fontId="15" fillId="0" borderId="9" xfId="0" applyNumberFormat="1" applyFont="1" applyBorder="1" applyAlignment="1">
      <alignment horizontal="left" vertical="center"/>
    </xf>
    <xf numFmtId="3" fontId="15" fillId="0" borderId="9" xfId="0" applyNumberFormat="1" applyFont="1" applyFill="1" applyBorder="1" applyAlignment="1">
      <alignment horizontal="left" vertical="center"/>
    </xf>
    <xf numFmtId="0" fontId="15" fillId="0" borderId="0" xfId="0" applyFont="1" applyBorder="1"/>
    <xf numFmtId="3" fontId="15" fillId="0" borderId="9" xfId="4" applyNumberFormat="1" applyFont="1" applyFill="1" applyBorder="1" applyAlignment="1">
      <alignment horizontal="left" vertical="center" wrapText="1"/>
    </xf>
    <xf numFmtId="3" fontId="15" fillId="0" borderId="8" xfId="0" applyNumberFormat="1" applyFont="1" applyBorder="1"/>
    <xf numFmtId="3" fontId="11" fillId="0" borderId="9" xfId="0" applyNumberFormat="1" applyFont="1" applyFill="1" applyBorder="1" applyAlignment="1">
      <alignment horizontal="left" vertical="center"/>
    </xf>
    <xf numFmtId="3" fontId="11" fillId="0" borderId="6" xfId="0" applyNumberFormat="1" applyFont="1" applyFill="1" applyBorder="1" applyAlignment="1">
      <alignment horizontal="left" vertical="center"/>
    </xf>
    <xf numFmtId="0" fontId="15" fillId="0" borderId="1" xfId="0" applyFont="1" applyBorder="1"/>
    <xf numFmtId="0" fontId="15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wrapText="1"/>
    </xf>
    <xf numFmtId="164" fontId="20" fillId="3" borderId="1" xfId="5" applyNumberFormat="1" applyFont="1" applyFill="1" applyBorder="1" applyAlignment="1">
      <alignment vertical="center"/>
    </xf>
    <xf numFmtId="3" fontId="24" fillId="0" borderId="0" xfId="0" applyNumberFormat="1" applyFont="1"/>
    <xf numFmtId="3" fontId="22" fillId="0" borderId="0" xfId="0" applyNumberFormat="1" applyFont="1" applyFill="1"/>
    <xf numFmtId="0" fontId="4" fillId="0" borderId="0" xfId="0" applyFont="1" applyFill="1"/>
    <xf numFmtId="3" fontId="21" fillId="0" borderId="0" xfId="0" applyNumberFormat="1" applyFont="1" applyFill="1" applyBorder="1"/>
    <xf numFmtId="3" fontId="24" fillId="0" borderId="1" xfId="0" applyNumberFormat="1" applyFont="1" applyBorder="1"/>
    <xf numFmtId="3" fontId="23" fillId="0" borderId="1" xfId="0" applyNumberFormat="1" applyFont="1" applyBorder="1"/>
    <xf numFmtId="0" fontId="24" fillId="0" borderId="1" xfId="0" applyFont="1" applyBorder="1"/>
    <xf numFmtId="3" fontId="15" fillId="3" borderId="1" xfId="0" applyNumberFormat="1" applyFont="1" applyFill="1" applyBorder="1"/>
    <xf numFmtId="164" fontId="20" fillId="0" borderId="1" xfId="5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top" wrapText="1"/>
    </xf>
    <xf numFmtId="164" fontId="20" fillId="0" borderId="1" xfId="5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vertical="top" wrapText="1"/>
    </xf>
    <xf numFmtId="0" fontId="16" fillId="0" borderId="3" xfId="0" applyFont="1" applyFill="1" applyBorder="1" applyAlignment="1">
      <alignment horizontal="left" vertical="top"/>
    </xf>
    <xf numFmtId="0" fontId="16" fillId="0" borderId="0" xfId="0" applyFont="1" applyFill="1" applyBorder="1" applyAlignment="1">
      <alignment horizontal="left" vertical="top"/>
    </xf>
    <xf numFmtId="0" fontId="16" fillId="0" borderId="0" xfId="0" applyFont="1"/>
    <xf numFmtId="0" fontId="14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textRotation="90" wrapText="1"/>
    </xf>
    <xf numFmtId="3" fontId="15" fillId="0" borderId="4" xfId="0" applyNumberFormat="1" applyFont="1" applyFill="1" applyBorder="1" applyAlignment="1">
      <alignment horizontal="center" vertical="center"/>
    </xf>
    <xf numFmtId="3" fontId="15" fillId="0" borderId="5" xfId="0" applyNumberFormat="1" applyFont="1" applyFill="1" applyBorder="1" applyAlignment="1">
      <alignment horizontal="center" vertical="center"/>
    </xf>
    <xf numFmtId="3" fontId="15" fillId="0" borderId="10" xfId="0" applyNumberFormat="1" applyFont="1" applyFill="1" applyBorder="1" applyAlignment="1">
      <alignment horizontal="center" vertical="center"/>
    </xf>
    <xf numFmtId="3" fontId="15" fillId="0" borderId="11" xfId="0" applyNumberFormat="1" applyFont="1" applyBorder="1" applyAlignment="1">
      <alignment horizontal="center" vertical="center"/>
    </xf>
    <xf numFmtId="3" fontId="15" fillId="0" borderId="12" xfId="0" applyNumberFormat="1" applyFont="1" applyBorder="1" applyAlignment="1">
      <alignment horizontal="center" vertical="center"/>
    </xf>
    <xf numFmtId="3" fontId="15" fillId="0" borderId="13" xfId="0" applyNumberFormat="1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6">
    <cellStyle name="Millares" xfId="5" builtinId="3"/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9" defaultPivotStyle="PivotStyleLight16"/>
  <colors>
    <mruColors>
      <color rgb="FFFFFF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Porcentaje de km de playas arenosas cubiertos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Hoja2!$A$1:$A$2</c:f>
              <c:strCache>
                <c:ptCount val="2"/>
                <c:pt idx="0">
                  <c:v>Total de km de playas con proyectos</c:v>
                </c:pt>
                <c:pt idx="1">
                  <c:v>Total de km de playas sin proyectos</c:v>
                </c:pt>
              </c:strCache>
            </c:strRef>
          </c:cat>
          <c:val>
            <c:numRef>
              <c:f>Hoja2!$B$1:$B$2</c:f>
              <c:numCache>
                <c:formatCode>General</c:formatCode>
                <c:ptCount val="2"/>
                <c:pt idx="0">
                  <c:v>76.34</c:v>
                </c:pt>
                <c:pt idx="1">
                  <c:v>23.66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Porcentaje de km de playas arenosas cubiertos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Hoja2!$A$1:$A$2</c:f>
              <c:strCache>
                <c:ptCount val="2"/>
                <c:pt idx="0">
                  <c:v>Total de km de playas con proyectos</c:v>
                </c:pt>
                <c:pt idx="1">
                  <c:v>Total de km de playas sin proyectos</c:v>
                </c:pt>
              </c:strCache>
            </c:strRef>
          </c:cat>
          <c:val>
            <c:numRef>
              <c:f>Hoja2!$B$1:$B$2</c:f>
              <c:numCache>
                <c:formatCode>General</c:formatCode>
                <c:ptCount val="2"/>
                <c:pt idx="0">
                  <c:v>76.34</c:v>
                </c:pt>
                <c:pt idx="1">
                  <c:v>23.66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Sheet3!$A$1:$E$1</c:f>
              <c:strCache>
                <c:ptCount val="5"/>
                <c:pt idx="0">
                  <c:v>golfina 93.36 %</c:v>
                </c:pt>
                <c:pt idx="1">
                  <c:v>carey 2.45 %</c:v>
                </c:pt>
                <c:pt idx="2">
                  <c:v>prieta 2.45 %</c:v>
                </c:pt>
                <c:pt idx="3">
                  <c:v>baule 0.06 %</c:v>
                </c:pt>
                <c:pt idx="4">
                  <c:v>no determinada 3.9 %</c:v>
                </c:pt>
              </c:strCache>
            </c:strRef>
          </c:cat>
          <c:val>
            <c:numRef>
              <c:f>Sheet3!$A$2:$E$2</c:f>
              <c:numCache>
                <c:formatCode>General</c:formatCode>
                <c:ptCount val="5"/>
                <c:pt idx="0">
                  <c:v>93.36</c:v>
                </c:pt>
                <c:pt idx="1">
                  <c:v>2.4500000000000002</c:v>
                </c:pt>
                <c:pt idx="2">
                  <c:v>0.23</c:v>
                </c:pt>
                <c:pt idx="3">
                  <c:v>0.06</c:v>
                </c:pt>
                <c:pt idx="4">
                  <c:v>3.9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0770928"/>
        <c:axId val="400772104"/>
      </c:barChart>
      <c:catAx>
        <c:axId val="4007709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400772104"/>
        <c:crosses val="autoZero"/>
        <c:auto val="1"/>
        <c:lblAlgn val="ctr"/>
        <c:lblOffset val="100"/>
        <c:noMultiLvlLbl val="0"/>
      </c:catAx>
      <c:valAx>
        <c:axId val="40077210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400770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Sheet4!$A$1:$E$1</c:f>
              <c:strCache>
                <c:ptCount val="5"/>
                <c:pt idx="0">
                  <c:v>golfina 93.91%</c:v>
                </c:pt>
                <c:pt idx="1">
                  <c:v>carey 2.06</c:v>
                </c:pt>
                <c:pt idx="2">
                  <c:v>prieta 0.22 %</c:v>
                </c:pt>
                <c:pt idx="3">
                  <c:v>baule  0.025 %</c:v>
                </c:pt>
                <c:pt idx="4">
                  <c:v>Especie no determinada 3.78 %</c:v>
                </c:pt>
              </c:strCache>
            </c:strRef>
          </c:cat>
          <c:val>
            <c:numRef>
              <c:f>Sheet4!$A$2:$E$2</c:f>
              <c:numCache>
                <c:formatCode>General</c:formatCode>
                <c:ptCount val="5"/>
                <c:pt idx="0">
                  <c:v>93.91</c:v>
                </c:pt>
                <c:pt idx="1">
                  <c:v>2.06</c:v>
                </c:pt>
                <c:pt idx="2">
                  <c:v>0.22</c:v>
                </c:pt>
                <c:pt idx="3">
                  <c:v>2.5000000000000001E-2</c:v>
                </c:pt>
                <c:pt idx="4">
                  <c:v>3.78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0772888"/>
        <c:axId val="400773280"/>
      </c:barChart>
      <c:catAx>
        <c:axId val="400772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400773280"/>
        <c:crosses val="autoZero"/>
        <c:auto val="1"/>
        <c:lblAlgn val="ctr"/>
        <c:lblOffset val="100"/>
        <c:noMultiLvlLbl val="0"/>
      </c:catAx>
      <c:valAx>
        <c:axId val="40077328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4007728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8</xdr:row>
      <xdr:rowOff>19050</xdr:rowOff>
    </xdr:from>
    <xdr:to>
      <xdr:col>9</xdr:col>
      <xdr:colOff>85725</xdr:colOff>
      <xdr:row>25</xdr:row>
      <xdr:rowOff>9525</xdr:rowOff>
    </xdr:to>
    <xdr:graphicFrame macro="">
      <xdr:nvGraphicFramePr>
        <xdr:cNvPr id="220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238125</xdr:colOff>
      <xdr:row>9</xdr:row>
      <xdr:rowOff>9525</xdr:rowOff>
    </xdr:from>
    <xdr:to>
      <xdr:col>9</xdr:col>
      <xdr:colOff>238125</xdr:colOff>
      <xdr:row>26</xdr:row>
      <xdr:rowOff>0</xdr:rowOff>
    </xdr:to>
    <xdr:graphicFrame macro="">
      <xdr:nvGraphicFramePr>
        <xdr:cNvPr id="220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180975</xdr:colOff>
      <xdr:row>9</xdr:row>
      <xdr:rowOff>123825</xdr:rowOff>
    </xdr:from>
    <xdr:to>
      <xdr:col>11</xdr:col>
      <xdr:colOff>180975</xdr:colOff>
      <xdr:row>26</xdr:row>
      <xdr:rowOff>114300</xdr:rowOff>
    </xdr:to>
    <xdr:graphicFrame macro="">
      <xdr:nvGraphicFramePr>
        <xdr:cNvPr id="2055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5</xdr:row>
      <xdr:rowOff>133350</xdr:rowOff>
    </xdr:from>
    <xdr:to>
      <xdr:col>13</xdr:col>
      <xdr:colOff>285750</xdr:colOff>
      <xdr:row>22</xdr:row>
      <xdr:rowOff>123825</xdr:rowOff>
    </xdr:to>
    <xdr:graphicFrame macro="">
      <xdr:nvGraphicFramePr>
        <xdr:cNvPr id="3181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abSelected="1" zoomScale="70" zoomScaleNormal="70" workbookViewId="0">
      <selection activeCell="D27" sqref="D27"/>
    </sheetView>
  </sheetViews>
  <sheetFormatPr baseColWidth="10" defaultColWidth="11.42578125" defaultRowHeight="12.75" x14ac:dyDescent="0.2"/>
  <cols>
    <col min="1" max="1" width="6.140625" customWidth="1"/>
    <col min="2" max="2" width="14.85546875" customWidth="1"/>
    <col min="3" max="3" width="45.5703125" customWidth="1"/>
    <col min="4" max="4" width="35.140625" customWidth="1"/>
    <col min="5" max="5" width="32.42578125" customWidth="1"/>
    <col min="6" max="6" width="14.28515625" customWidth="1"/>
    <col min="7" max="7" width="15.140625" customWidth="1"/>
    <col min="8" max="8" width="12.42578125" bestFit="1" customWidth="1"/>
    <col min="10" max="10" width="14.140625" customWidth="1"/>
    <col min="11" max="11" width="13.28515625" customWidth="1"/>
  </cols>
  <sheetData>
    <row r="1" spans="1:13" ht="27" customHeight="1" thickBot="1" x14ac:dyDescent="0.25">
      <c r="A1" s="98" t="s">
        <v>147</v>
      </c>
      <c r="B1" s="98"/>
      <c r="C1" s="98"/>
      <c r="D1" s="98"/>
      <c r="E1" s="98"/>
      <c r="F1" s="32"/>
      <c r="G1" s="32"/>
      <c r="H1" s="32"/>
      <c r="I1" s="28"/>
      <c r="J1" s="53"/>
      <c r="K1" s="53"/>
      <c r="L1" s="53"/>
      <c r="M1" s="53"/>
    </row>
    <row r="2" spans="1:13" ht="60.75" customHeight="1" x14ac:dyDescent="0.2">
      <c r="A2" s="89" t="s">
        <v>133</v>
      </c>
      <c r="B2" s="87" t="s">
        <v>0</v>
      </c>
      <c r="C2" s="87" t="s">
        <v>12</v>
      </c>
      <c r="D2" s="96"/>
      <c r="E2" s="87" t="s">
        <v>14</v>
      </c>
      <c r="F2" s="90" t="s">
        <v>130</v>
      </c>
      <c r="G2" s="91"/>
      <c r="H2" s="91"/>
      <c r="I2" s="92"/>
      <c r="J2" s="93" t="s">
        <v>131</v>
      </c>
      <c r="K2" s="94"/>
      <c r="L2" s="94"/>
      <c r="M2" s="95"/>
    </row>
    <row r="3" spans="1:13" ht="26.25" customHeight="1" x14ac:dyDescent="0.2">
      <c r="A3" s="89"/>
      <c r="B3" s="87"/>
      <c r="C3" s="87"/>
      <c r="D3" s="97"/>
      <c r="E3" s="87"/>
      <c r="F3" s="33" t="s">
        <v>95</v>
      </c>
      <c r="G3" s="33" t="s">
        <v>96</v>
      </c>
      <c r="H3" s="33" t="s">
        <v>97</v>
      </c>
      <c r="I3" s="51" t="s">
        <v>98</v>
      </c>
      <c r="J3" s="56" t="s">
        <v>95</v>
      </c>
      <c r="K3" s="29" t="s">
        <v>96</v>
      </c>
      <c r="L3" s="29" t="s">
        <v>97</v>
      </c>
      <c r="M3" s="57" t="s">
        <v>98</v>
      </c>
    </row>
    <row r="4" spans="1:13" ht="56.25" customHeight="1" x14ac:dyDescent="0.25">
      <c r="A4" s="31">
        <v>1</v>
      </c>
      <c r="B4" s="87"/>
      <c r="C4" s="66" t="s">
        <v>127</v>
      </c>
      <c r="D4" s="79"/>
      <c r="E4" s="37" t="s">
        <v>154</v>
      </c>
      <c r="F4" s="36">
        <v>2222</v>
      </c>
      <c r="G4" s="33"/>
      <c r="H4" s="33"/>
      <c r="I4" s="33"/>
      <c r="J4" s="36">
        <v>2000</v>
      </c>
      <c r="K4" s="33"/>
      <c r="L4" s="46"/>
      <c r="M4" s="58"/>
    </row>
    <row r="5" spans="1:13" ht="63" customHeight="1" x14ac:dyDescent="0.25">
      <c r="A5" s="31">
        <v>2</v>
      </c>
      <c r="B5" s="87"/>
      <c r="C5" s="66" t="s">
        <v>127</v>
      </c>
      <c r="D5" s="79"/>
      <c r="E5" s="45" t="s">
        <v>134</v>
      </c>
      <c r="F5" s="36">
        <v>102839</v>
      </c>
      <c r="G5" s="34"/>
      <c r="H5" s="64"/>
      <c r="I5" s="35"/>
      <c r="J5" s="38">
        <v>90798</v>
      </c>
      <c r="K5" s="34"/>
      <c r="L5" s="59"/>
      <c r="M5" s="60"/>
    </row>
    <row r="6" spans="1:13" ht="30" customHeight="1" x14ac:dyDescent="0.25">
      <c r="A6" s="31">
        <v>3</v>
      </c>
      <c r="B6" s="87"/>
      <c r="C6" s="66" t="s">
        <v>127</v>
      </c>
      <c r="D6" s="79" t="s">
        <v>159</v>
      </c>
      <c r="E6" s="45" t="s">
        <v>150</v>
      </c>
      <c r="F6" s="38">
        <v>54967</v>
      </c>
      <c r="G6" s="34"/>
      <c r="H6" s="64">
        <v>126</v>
      </c>
      <c r="I6" s="34"/>
      <c r="J6" s="38">
        <v>51933</v>
      </c>
      <c r="K6" s="34"/>
      <c r="L6" s="34">
        <v>93</v>
      </c>
      <c r="M6" s="62"/>
    </row>
    <row r="7" spans="1:13" ht="41.25" customHeight="1" x14ac:dyDescent="0.25">
      <c r="A7" s="31">
        <v>4</v>
      </c>
      <c r="B7" s="88"/>
      <c r="C7" s="47" t="s">
        <v>125</v>
      </c>
      <c r="D7" s="47" t="s">
        <v>161</v>
      </c>
      <c r="E7" s="47" t="s">
        <v>123</v>
      </c>
      <c r="F7" s="36">
        <v>49084</v>
      </c>
      <c r="G7" s="34"/>
      <c r="H7" s="34"/>
      <c r="I7" s="34"/>
      <c r="J7" s="63">
        <v>45285</v>
      </c>
      <c r="K7" s="34"/>
      <c r="L7" s="34"/>
      <c r="M7" s="62"/>
    </row>
    <row r="8" spans="1:13" ht="41.25" customHeight="1" x14ac:dyDescent="0.25">
      <c r="A8" s="31">
        <v>5</v>
      </c>
      <c r="B8" s="88"/>
      <c r="C8" s="66" t="s">
        <v>138</v>
      </c>
      <c r="D8" s="81" t="s">
        <v>163</v>
      </c>
      <c r="E8" s="66" t="s">
        <v>27</v>
      </c>
      <c r="F8" s="38">
        <v>46976</v>
      </c>
      <c r="G8" s="34"/>
      <c r="H8" s="64">
        <v>445</v>
      </c>
      <c r="I8" s="34"/>
      <c r="J8" s="41">
        <v>42711</v>
      </c>
      <c r="K8" s="34"/>
      <c r="L8" s="42">
        <v>427</v>
      </c>
      <c r="M8" s="62"/>
    </row>
    <row r="9" spans="1:13" ht="41.25" customHeight="1" x14ac:dyDescent="0.25">
      <c r="A9" s="31">
        <v>6</v>
      </c>
      <c r="B9" s="88"/>
      <c r="C9" s="66" t="s">
        <v>138</v>
      </c>
      <c r="D9" s="79"/>
      <c r="E9" s="66" t="s">
        <v>126</v>
      </c>
      <c r="F9" s="38"/>
      <c r="G9" s="34">
        <v>2280</v>
      </c>
      <c r="H9" s="34"/>
      <c r="I9" s="34"/>
      <c r="J9" s="63"/>
      <c r="K9" s="34">
        <v>1658</v>
      </c>
      <c r="L9" s="34"/>
      <c r="M9" s="62"/>
    </row>
    <row r="10" spans="1:13" ht="37.5" customHeight="1" x14ac:dyDescent="0.25">
      <c r="A10" s="31">
        <v>7</v>
      </c>
      <c r="B10" s="87" t="s">
        <v>2</v>
      </c>
      <c r="C10" s="66" t="s">
        <v>148</v>
      </c>
      <c r="D10" s="79"/>
      <c r="E10" s="66" t="s">
        <v>27</v>
      </c>
      <c r="F10" s="36">
        <v>46272</v>
      </c>
      <c r="G10" s="38"/>
      <c r="H10" s="38"/>
      <c r="I10" s="38"/>
      <c r="J10" s="41">
        <v>40225</v>
      </c>
      <c r="K10" s="38"/>
      <c r="L10" s="38"/>
      <c r="M10" s="62"/>
    </row>
    <row r="11" spans="1:13" ht="37.5" customHeight="1" x14ac:dyDescent="0.25">
      <c r="A11" s="31">
        <v>8</v>
      </c>
      <c r="B11" s="87"/>
      <c r="C11" s="66" t="s">
        <v>140</v>
      </c>
      <c r="D11" s="79"/>
      <c r="E11" s="66" t="s">
        <v>27</v>
      </c>
      <c r="F11" s="36">
        <v>90266</v>
      </c>
      <c r="G11" s="38"/>
      <c r="H11" s="38"/>
      <c r="I11" s="38"/>
      <c r="J11" s="41">
        <v>84069</v>
      </c>
      <c r="K11" s="38"/>
      <c r="L11" s="38"/>
      <c r="M11" s="62"/>
    </row>
    <row r="12" spans="1:13" ht="37.5" customHeight="1" x14ac:dyDescent="0.25">
      <c r="A12" s="31">
        <v>9</v>
      </c>
      <c r="B12" s="88" t="s">
        <v>3</v>
      </c>
      <c r="C12" s="47" t="s">
        <v>35</v>
      </c>
      <c r="D12" s="47" t="s">
        <v>164</v>
      </c>
      <c r="E12" s="37" t="s">
        <v>153</v>
      </c>
      <c r="F12" s="36">
        <v>10500</v>
      </c>
      <c r="G12" s="38"/>
      <c r="H12" s="38"/>
      <c r="I12" s="38"/>
      <c r="J12" s="38">
        <v>9730</v>
      </c>
      <c r="K12" s="34"/>
      <c r="L12" s="34"/>
      <c r="M12" s="62"/>
    </row>
    <row r="13" spans="1:13" ht="69" customHeight="1" x14ac:dyDescent="0.25">
      <c r="A13" s="31">
        <v>10</v>
      </c>
      <c r="B13" s="88"/>
      <c r="C13" s="66" t="s">
        <v>36</v>
      </c>
      <c r="D13" s="79"/>
      <c r="E13" s="66" t="s">
        <v>27</v>
      </c>
      <c r="F13" s="36">
        <v>23728</v>
      </c>
      <c r="G13" s="34"/>
      <c r="H13" s="34"/>
      <c r="I13" s="34"/>
      <c r="J13" s="38">
        <v>20868</v>
      </c>
      <c r="K13" s="34"/>
      <c r="L13" s="34"/>
      <c r="M13" s="62"/>
    </row>
    <row r="14" spans="1:13" ht="69" customHeight="1" x14ac:dyDescent="0.25">
      <c r="A14" s="31">
        <v>11</v>
      </c>
      <c r="B14" s="88"/>
      <c r="C14" s="66" t="s">
        <v>37</v>
      </c>
      <c r="D14" s="79"/>
      <c r="E14" s="66" t="s">
        <v>27</v>
      </c>
      <c r="F14" s="36">
        <v>108393</v>
      </c>
      <c r="G14" s="34"/>
      <c r="H14" s="34"/>
      <c r="I14" s="35"/>
      <c r="J14" s="38">
        <v>107015</v>
      </c>
      <c r="K14" s="34"/>
      <c r="L14" s="34"/>
      <c r="M14" s="62"/>
    </row>
    <row r="15" spans="1:13" ht="30" customHeight="1" x14ac:dyDescent="0.25">
      <c r="A15" s="31">
        <v>12</v>
      </c>
      <c r="B15" s="88"/>
      <c r="C15" s="66" t="s">
        <v>122</v>
      </c>
      <c r="D15" s="79" t="s">
        <v>160</v>
      </c>
      <c r="E15" s="66" t="s">
        <v>136</v>
      </c>
      <c r="F15" s="36">
        <v>109154</v>
      </c>
      <c r="G15" s="39"/>
      <c r="H15" s="39"/>
      <c r="I15" s="52"/>
      <c r="J15" s="61">
        <v>93045</v>
      </c>
      <c r="K15" s="34"/>
      <c r="L15" s="34"/>
      <c r="M15" s="62"/>
    </row>
    <row r="16" spans="1:13" ht="30" customHeight="1" x14ac:dyDescent="0.25">
      <c r="A16" s="31">
        <v>13</v>
      </c>
      <c r="B16" s="87" t="s">
        <v>4</v>
      </c>
      <c r="C16" s="66" t="s">
        <v>68</v>
      </c>
      <c r="D16" s="79"/>
      <c r="E16" s="66" t="s">
        <v>128</v>
      </c>
      <c r="F16" s="36">
        <v>41384</v>
      </c>
      <c r="G16" s="39"/>
      <c r="H16" s="39"/>
      <c r="I16" s="52"/>
      <c r="J16" s="38">
        <v>30982</v>
      </c>
      <c r="K16" s="34"/>
      <c r="L16" s="34"/>
      <c r="M16" s="62"/>
    </row>
    <row r="17" spans="1:13" ht="30" customHeight="1" x14ac:dyDescent="0.25">
      <c r="A17" s="31">
        <v>14</v>
      </c>
      <c r="B17" s="87"/>
      <c r="C17" s="66" t="s">
        <v>132</v>
      </c>
      <c r="D17" s="79"/>
      <c r="E17" s="48" t="s">
        <v>80</v>
      </c>
      <c r="F17" s="36">
        <v>41384</v>
      </c>
      <c r="G17" s="38"/>
      <c r="H17" s="38"/>
      <c r="I17" s="38"/>
      <c r="J17" s="38">
        <v>30982</v>
      </c>
      <c r="K17" s="34"/>
      <c r="L17" s="34"/>
      <c r="M17" s="62"/>
    </row>
    <row r="18" spans="1:13" ht="30" customHeight="1" x14ac:dyDescent="0.25">
      <c r="A18" s="31">
        <v>15</v>
      </c>
      <c r="B18" s="87"/>
      <c r="C18" s="66" t="s">
        <v>149</v>
      </c>
      <c r="D18" s="79"/>
      <c r="E18" s="66" t="s">
        <v>81</v>
      </c>
      <c r="F18" s="36">
        <v>100504</v>
      </c>
      <c r="G18" s="38"/>
      <c r="H18" s="34"/>
      <c r="I18" s="34"/>
      <c r="J18" s="38">
        <v>88271</v>
      </c>
      <c r="K18" s="34"/>
      <c r="L18" s="34"/>
      <c r="M18" s="62"/>
    </row>
    <row r="19" spans="1:13" ht="30" customHeight="1" x14ac:dyDescent="0.25">
      <c r="A19" s="31">
        <v>16</v>
      </c>
      <c r="B19" s="87"/>
      <c r="C19" s="66" t="s">
        <v>129</v>
      </c>
      <c r="D19" s="79"/>
      <c r="E19" s="66" t="s">
        <v>81</v>
      </c>
      <c r="F19" s="36"/>
      <c r="G19" s="34"/>
      <c r="H19" s="34"/>
      <c r="I19" s="34"/>
      <c r="J19" s="38"/>
      <c r="K19" s="34"/>
      <c r="L19" s="34"/>
      <c r="M19" s="62"/>
    </row>
    <row r="20" spans="1:13" ht="49.5" customHeight="1" x14ac:dyDescent="0.25">
      <c r="A20" s="31">
        <v>17</v>
      </c>
      <c r="B20" s="87"/>
      <c r="C20" s="66" t="s">
        <v>46</v>
      </c>
      <c r="D20" s="79"/>
      <c r="E20" s="66" t="s">
        <v>128</v>
      </c>
      <c r="F20" s="36">
        <v>103442</v>
      </c>
      <c r="G20" s="34"/>
      <c r="H20" s="34"/>
      <c r="I20" s="64">
        <v>80</v>
      </c>
      <c r="J20" s="38">
        <v>98270</v>
      </c>
      <c r="K20" s="34"/>
      <c r="L20" s="34"/>
      <c r="M20" s="62"/>
    </row>
    <row r="21" spans="1:13" ht="49.5" customHeight="1" x14ac:dyDescent="0.25">
      <c r="A21" s="31">
        <v>18</v>
      </c>
      <c r="B21" s="44"/>
      <c r="C21" s="66" t="s">
        <v>141</v>
      </c>
      <c r="D21" s="80" t="s">
        <v>162</v>
      </c>
      <c r="E21" s="66" t="s">
        <v>78</v>
      </c>
      <c r="F21" s="38">
        <v>153678</v>
      </c>
      <c r="G21" s="38"/>
      <c r="H21" s="38"/>
      <c r="I21" s="38"/>
      <c r="J21" s="38">
        <v>149224</v>
      </c>
      <c r="K21" s="34"/>
      <c r="L21" s="34"/>
      <c r="M21" s="62"/>
    </row>
    <row r="22" spans="1:13" ht="52.5" customHeight="1" x14ac:dyDescent="0.25">
      <c r="A22" s="31">
        <v>19</v>
      </c>
      <c r="B22" s="87"/>
      <c r="C22" s="66" t="s">
        <v>142</v>
      </c>
      <c r="D22" s="79"/>
      <c r="E22" s="66" t="s">
        <v>78</v>
      </c>
      <c r="F22" s="38">
        <v>146987</v>
      </c>
      <c r="G22" s="38"/>
      <c r="H22" s="38"/>
      <c r="I22" s="38"/>
      <c r="J22" s="38">
        <v>140961</v>
      </c>
      <c r="K22" s="34"/>
      <c r="L22" s="35"/>
      <c r="M22" s="62"/>
    </row>
    <row r="23" spans="1:13" ht="52.5" customHeight="1" x14ac:dyDescent="0.25">
      <c r="A23" s="31">
        <v>20</v>
      </c>
      <c r="B23" s="87"/>
      <c r="C23" s="66" t="s">
        <v>124</v>
      </c>
      <c r="D23" s="79"/>
      <c r="E23" s="66" t="s">
        <v>78</v>
      </c>
      <c r="F23" s="38">
        <v>70103</v>
      </c>
      <c r="G23" s="38"/>
      <c r="H23" s="38"/>
      <c r="I23" s="38"/>
      <c r="J23" s="38">
        <v>65840</v>
      </c>
      <c r="K23" s="34"/>
      <c r="L23" s="35"/>
      <c r="M23" s="62"/>
    </row>
    <row r="24" spans="1:13" ht="43.5" customHeight="1" x14ac:dyDescent="0.25">
      <c r="A24" s="31">
        <v>21</v>
      </c>
      <c r="B24" s="87"/>
      <c r="C24" s="49" t="s">
        <v>139</v>
      </c>
      <c r="D24" s="49"/>
      <c r="E24" s="77" t="s">
        <v>56</v>
      </c>
      <c r="F24" s="75">
        <v>55221</v>
      </c>
      <c r="G24" s="38"/>
      <c r="H24" s="38"/>
      <c r="I24" s="38"/>
      <c r="J24" s="36">
        <v>51665</v>
      </c>
      <c r="K24" s="34"/>
      <c r="L24" s="34"/>
      <c r="M24" s="62"/>
    </row>
    <row r="25" spans="1:13" ht="43.5" customHeight="1" x14ac:dyDescent="0.25">
      <c r="A25" s="31">
        <v>22</v>
      </c>
      <c r="B25" s="87"/>
      <c r="C25" s="47" t="s">
        <v>135</v>
      </c>
      <c r="D25" s="47"/>
      <c r="E25" s="66" t="s">
        <v>126</v>
      </c>
      <c r="F25" s="38"/>
      <c r="G25" s="38">
        <v>1988</v>
      </c>
      <c r="H25" s="38"/>
      <c r="I25" s="38"/>
      <c r="J25" s="38"/>
      <c r="K25" s="38">
        <v>582</v>
      </c>
      <c r="L25" s="38"/>
      <c r="M25" s="38"/>
    </row>
    <row r="26" spans="1:13" ht="43.5" customHeight="1" x14ac:dyDescent="0.25">
      <c r="A26" s="31">
        <v>23</v>
      </c>
      <c r="B26" s="87"/>
      <c r="C26" s="47" t="s">
        <v>135</v>
      </c>
      <c r="D26" s="47"/>
      <c r="E26" s="66" t="s">
        <v>126</v>
      </c>
      <c r="F26" s="38"/>
      <c r="G26" s="38">
        <v>4305</v>
      </c>
      <c r="H26" s="38"/>
      <c r="I26" s="38"/>
      <c r="J26" s="38"/>
      <c r="K26" s="38"/>
      <c r="L26" s="38"/>
      <c r="M26" s="38"/>
    </row>
    <row r="27" spans="1:13" ht="43.5" customHeight="1" x14ac:dyDescent="0.25">
      <c r="A27" s="31">
        <v>24</v>
      </c>
      <c r="B27" s="87"/>
      <c r="C27" s="66" t="s">
        <v>137</v>
      </c>
      <c r="D27" s="86" t="s">
        <v>167</v>
      </c>
      <c r="E27" s="66" t="s">
        <v>126</v>
      </c>
      <c r="F27" s="38"/>
      <c r="G27" s="38">
        <v>21554</v>
      </c>
      <c r="H27" s="38">
        <v>177</v>
      </c>
      <c r="I27" s="38">
        <v>417</v>
      </c>
      <c r="J27" s="38"/>
      <c r="K27" s="38">
        <v>10872</v>
      </c>
      <c r="L27" s="38">
        <v>48</v>
      </c>
      <c r="M27" s="38">
        <v>143</v>
      </c>
    </row>
    <row r="28" spans="1:13" ht="81.75" customHeight="1" x14ac:dyDescent="0.25">
      <c r="A28" s="31">
        <v>25</v>
      </c>
      <c r="B28" s="43"/>
      <c r="C28" s="66" t="s">
        <v>116</v>
      </c>
      <c r="D28" s="79"/>
      <c r="E28" s="37" t="s">
        <v>158</v>
      </c>
      <c r="F28" s="38">
        <v>20000</v>
      </c>
      <c r="G28" s="38"/>
      <c r="H28" s="38"/>
      <c r="I28" s="38"/>
      <c r="J28" s="38">
        <v>18000</v>
      </c>
      <c r="K28" s="38"/>
      <c r="L28" s="38"/>
      <c r="M28" s="38"/>
    </row>
    <row r="29" spans="1:13" ht="59.25" customHeight="1" x14ac:dyDescent="0.25">
      <c r="A29" s="31">
        <v>26</v>
      </c>
      <c r="B29" s="44"/>
      <c r="C29" s="66" t="s">
        <v>143</v>
      </c>
      <c r="D29" s="79"/>
      <c r="E29" s="37" t="s">
        <v>156</v>
      </c>
      <c r="F29" s="67">
        <v>45000</v>
      </c>
      <c r="G29" s="7"/>
      <c r="H29" s="34"/>
      <c r="I29" s="34"/>
      <c r="J29" s="67">
        <v>40000</v>
      </c>
      <c r="K29" s="34"/>
      <c r="L29" s="34"/>
      <c r="M29" s="62"/>
    </row>
    <row r="30" spans="1:13" ht="61.5" customHeight="1" x14ac:dyDescent="0.2">
      <c r="A30" s="31">
        <v>27</v>
      </c>
      <c r="B30" s="44"/>
      <c r="C30" s="66" t="s">
        <v>143</v>
      </c>
      <c r="D30" s="79"/>
      <c r="E30" s="77" t="s">
        <v>56</v>
      </c>
      <c r="F30" s="67">
        <v>108730</v>
      </c>
      <c r="H30" s="76">
        <v>77</v>
      </c>
      <c r="I30" s="76"/>
      <c r="J30" s="76">
        <v>103308</v>
      </c>
      <c r="K30" s="34"/>
      <c r="L30" s="34">
        <v>72</v>
      </c>
      <c r="M30" s="62"/>
    </row>
    <row r="31" spans="1:13" ht="57.75" customHeight="1" x14ac:dyDescent="0.25">
      <c r="A31" s="31">
        <v>28</v>
      </c>
      <c r="B31" s="44"/>
      <c r="C31" s="66" t="s">
        <v>144</v>
      </c>
      <c r="D31" s="79"/>
      <c r="E31" s="65" t="s">
        <v>155</v>
      </c>
      <c r="F31" s="67">
        <v>87000</v>
      </c>
      <c r="G31" s="40"/>
      <c r="H31" s="34"/>
      <c r="I31" s="34"/>
      <c r="J31" s="34">
        <v>75000</v>
      </c>
      <c r="K31" s="34"/>
      <c r="L31" s="34"/>
      <c r="M31" s="62"/>
    </row>
    <row r="32" spans="1:13" ht="43.5" customHeight="1" x14ac:dyDescent="0.2">
      <c r="A32" s="31">
        <v>29</v>
      </c>
      <c r="B32" s="44"/>
      <c r="C32" s="66" t="s">
        <v>55</v>
      </c>
      <c r="D32" s="79"/>
      <c r="E32" s="77" t="s">
        <v>56</v>
      </c>
      <c r="F32" s="67">
        <v>23668</v>
      </c>
      <c r="G32" s="76">
        <v>273</v>
      </c>
      <c r="H32" s="67"/>
      <c r="I32" s="67">
        <v>84</v>
      </c>
      <c r="J32" s="78">
        <v>22671</v>
      </c>
      <c r="K32" s="34">
        <v>252</v>
      </c>
      <c r="L32" s="34"/>
      <c r="M32" s="62">
        <v>12</v>
      </c>
    </row>
    <row r="33" spans="1:13" ht="43.5" customHeight="1" x14ac:dyDescent="0.25">
      <c r="A33" s="31">
        <v>30</v>
      </c>
      <c r="B33" s="87" t="s">
        <v>152</v>
      </c>
      <c r="C33" s="66" t="s">
        <v>59</v>
      </c>
      <c r="D33" s="83" t="s">
        <v>166</v>
      </c>
      <c r="E33" s="50" t="s">
        <v>145</v>
      </c>
      <c r="F33" s="72">
        <v>26101</v>
      </c>
      <c r="G33" s="7"/>
      <c r="H33" s="68">
        <v>3256</v>
      </c>
      <c r="I33" s="34"/>
      <c r="J33" s="74" t="s">
        <v>157</v>
      </c>
      <c r="K33" s="34"/>
      <c r="L33" s="68">
        <v>2099</v>
      </c>
      <c r="M33" s="62"/>
    </row>
    <row r="34" spans="1:13" ht="43.5" customHeight="1" x14ac:dyDescent="0.25">
      <c r="A34" s="31">
        <v>31</v>
      </c>
      <c r="B34" s="87"/>
      <c r="C34" s="66" t="s">
        <v>151</v>
      </c>
      <c r="D34" s="79"/>
      <c r="E34" s="50" t="s">
        <v>145</v>
      </c>
      <c r="F34" s="73">
        <v>16135</v>
      </c>
      <c r="G34" s="7"/>
      <c r="H34" s="34"/>
      <c r="I34" s="34"/>
      <c r="J34" s="73">
        <v>15415</v>
      </c>
      <c r="K34" s="34"/>
      <c r="L34" s="34"/>
      <c r="M34" s="62"/>
    </row>
    <row r="35" spans="1:13" ht="43.5" customHeight="1" x14ac:dyDescent="0.25">
      <c r="A35" s="31">
        <v>32</v>
      </c>
      <c r="B35" s="87"/>
      <c r="C35" s="66" t="s">
        <v>146</v>
      </c>
      <c r="D35" s="79"/>
      <c r="E35" s="50" t="s">
        <v>145</v>
      </c>
      <c r="F35" s="72">
        <v>42467</v>
      </c>
      <c r="G35" s="7"/>
      <c r="H35" s="34"/>
      <c r="I35" s="34"/>
      <c r="J35" s="72">
        <v>40804</v>
      </c>
      <c r="K35" s="34"/>
      <c r="L35" s="34"/>
      <c r="M35" s="62"/>
    </row>
    <row r="36" spans="1:13" ht="30" customHeight="1" x14ac:dyDescent="0.25">
      <c r="A36" s="31">
        <v>33</v>
      </c>
      <c r="B36" s="87"/>
      <c r="C36" s="66" t="s">
        <v>61</v>
      </c>
      <c r="D36" s="79"/>
      <c r="E36" s="66" t="s">
        <v>126</v>
      </c>
      <c r="F36" s="40"/>
      <c r="G36" s="72">
        <v>2041</v>
      </c>
      <c r="H36" s="72"/>
      <c r="I36" s="72"/>
      <c r="J36" s="72"/>
      <c r="K36" s="72">
        <v>1644</v>
      </c>
      <c r="L36" s="72"/>
      <c r="M36" s="72"/>
    </row>
    <row r="37" spans="1:13" ht="28.5" customHeight="1" x14ac:dyDescent="0.25">
      <c r="A37" s="84">
        <v>34</v>
      </c>
      <c r="B37" s="87"/>
      <c r="C37" s="66" t="s">
        <v>76</v>
      </c>
      <c r="D37" s="82" t="s">
        <v>165</v>
      </c>
      <c r="E37" s="66" t="s">
        <v>79</v>
      </c>
      <c r="F37" s="72">
        <v>16559</v>
      </c>
      <c r="G37" s="72">
        <v>119</v>
      </c>
      <c r="H37" s="72">
        <v>867</v>
      </c>
      <c r="I37" s="72">
        <f>SUM(I4:I36)</f>
        <v>581</v>
      </c>
      <c r="J37" s="72">
        <v>14891</v>
      </c>
      <c r="K37" s="72">
        <v>19</v>
      </c>
      <c r="L37" s="72">
        <v>793</v>
      </c>
      <c r="M37" s="72">
        <f>SUM(M4:M36)</f>
        <v>155</v>
      </c>
    </row>
    <row r="38" spans="1:13" ht="27" customHeight="1" x14ac:dyDescent="0.2">
      <c r="A38" s="85"/>
      <c r="B38" s="26"/>
      <c r="C38" s="27"/>
      <c r="D38" s="27"/>
      <c r="E38" s="27"/>
      <c r="F38" s="34">
        <f>SUM(F4:F37)</f>
        <v>1742764</v>
      </c>
      <c r="G38" s="34">
        <f>SUM(G4:G37)</f>
        <v>32560</v>
      </c>
      <c r="H38" s="34">
        <f>SUM(H4:H37)</f>
        <v>4948</v>
      </c>
      <c r="I38" s="34">
        <f>SUM(I5:I37)</f>
        <v>1162</v>
      </c>
      <c r="J38" s="54">
        <f>SUM(J4:J37)</f>
        <v>1573963</v>
      </c>
      <c r="K38" s="55">
        <f>SUM(K4:K37)</f>
        <v>15027</v>
      </c>
      <c r="L38" s="55">
        <f>SUM(L4:L37)</f>
        <v>3532</v>
      </c>
      <c r="M38" s="55">
        <f>SUM(M5:M37)</f>
        <v>310</v>
      </c>
    </row>
    <row r="39" spans="1:13" ht="17.25" x14ac:dyDescent="0.2">
      <c r="C39" s="27"/>
      <c r="D39" s="27"/>
      <c r="E39" s="27"/>
      <c r="F39" s="26" t="s">
        <v>95</v>
      </c>
      <c r="G39" s="26" t="s">
        <v>96</v>
      </c>
      <c r="H39" s="26" t="s">
        <v>97</v>
      </c>
      <c r="I39" s="26" t="s">
        <v>98</v>
      </c>
      <c r="J39" s="26" t="s">
        <v>95</v>
      </c>
      <c r="K39" s="26" t="s">
        <v>96</v>
      </c>
      <c r="L39" s="26" t="s">
        <v>97</v>
      </c>
      <c r="M39" s="26" t="s">
        <v>98</v>
      </c>
    </row>
    <row r="40" spans="1:13" ht="18.75" x14ac:dyDescent="0.2">
      <c r="G40" s="30"/>
    </row>
    <row r="41" spans="1:13" ht="15" x14ac:dyDescent="0.25">
      <c r="B41" s="72"/>
      <c r="C41" s="72" t="s">
        <v>130</v>
      </c>
      <c r="D41" s="72"/>
      <c r="E41" s="72" t="s">
        <v>131</v>
      </c>
    </row>
    <row r="42" spans="1:13" ht="15" x14ac:dyDescent="0.25">
      <c r="B42" s="72" t="s">
        <v>95</v>
      </c>
      <c r="C42" s="72">
        <v>1742764</v>
      </c>
      <c r="D42" s="72"/>
      <c r="E42" s="72">
        <v>1573963</v>
      </c>
    </row>
    <row r="43" spans="1:13" ht="15" x14ac:dyDescent="0.25">
      <c r="B43" s="72" t="s">
        <v>96</v>
      </c>
      <c r="C43" s="72">
        <v>32560</v>
      </c>
      <c r="D43" s="72"/>
      <c r="E43" s="72">
        <v>15027</v>
      </c>
    </row>
    <row r="44" spans="1:13" ht="15" x14ac:dyDescent="0.25">
      <c r="B44" s="72" t="s">
        <v>97</v>
      </c>
      <c r="C44" s="72">
        <v>4948</v>
      </c>
      <c r="D44" s="72"/>
      <c r="E44" s="72">
        <v>3532</v>
      </c>
    </row>
    <row r="45" spans="1:13" ht="15" x14ac:dyDescent="0.25">
      <c r="B45" s="72" t="s">
        <v>98</v>
      </c>
      <c r="C45" s="72">
        <v>1162</v>
      </c>
      <c r="D45" s="72"/>
      <c r="E45" s="72">
        <v>310</v>
      </c>
    </row>
    <row r="46" spans="1:13" ht="15" x14ac:dyDescent="0.25">
      <c r="B46" s="72" t="s">
        <v>100</v>
      </c>
      <c r="C46" s="72">
        <f>SUM(C42:C45)</f>
        <v>1781434</v>
      </c>
      <c r="D46" s="72"/>
      <c r="E46" s="72">
        <f>SUM(E42:E45)</f>
        <v>1592832</v>
      </c>
    </row>
    <row r="47" spans="1:13" ht="20.25" x14ac:dyDescent="0.3">
      <c r="F47" s="71"/>
    </row>
    <row r="48" spans="1:13" ht="20.25" x14ac:dyDescent="0.3">
      <c r="F48" s="71"/>
    </row>
    <row r="49" spans="6:6" ht="20.25" x14ac:dyDescent="0.3">
      <c r="F49" s="71"/>
    </row>
    <row r="50" spans="6:6" ht="20.25" x14ac:dyDescent="0.3">
      <c r="F50" s="71"/>
    </row>
    <row r="51" spans="6:6" ht="20.25" x14ac:dyDescent="0.3">
      <c r="F51" s="71"/>
    </row>
    <row r="52" spans="6:6" ht="20.25" x14ac:dyDescent="0.3">
      <c r="F52" s="69"/>
    </row>
    <row r="53" spans="6:6" x14ac:dyDescent="0.2">
      <c r="F53" s="26"/>
    </row>
    <row r="54" spans="6:6" x14ac:dyDescent="0.2">
      <c r="F54" s="26"/>
    </row>
    <row r="55" spans="6:6" x14ac:dyDescent="0.2">
      <c r="F55" s="70"/>
    </row>
  </sheetData>
  <mergeCells count="15">
    <mergeCell ref="F2:I2"/>
    <mergeCell ref="J2:M2"/>
    <mergeCell ref="D2:D3"/>
    <mergeCell ref="A1:E1"/>
    <mergeCell ref="B7:B9"/>
    <mergeCell ref="A2:A3"/>
    <mergeCell ref="C2:C3"/>
    <mergeCell ref="B2:B3"/>
    <mergeCell ref="B4:B6"/>
    <mergeCell ref="B10:B11"/>
    <mergeCell ref="B33:B37"/>
    <mergeCell ref="B22:B27"/>
    <mergeCell ref="E2:E3"/>
    <mergeCell ref="B16:B20"/>
    <mergeCell ref="B12:B15"/>
  </mergeCells>
  <phoneticPr fontId="3" type="noConversion"/>
  <pageMargins left="0.19685039370078741" right="0.23622047244094491" top="0.19685039370078741" bottom="0.19685039370078741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/>
  </sheetViews>
  <sheetFormatPr baseColWidth="10" defaultColWidth="11.42578125" defaultRowHeight="12.75" x14ac:dyDescent="0.2"/>
  <cols>
    <col min="1" max="1" width="31.5703125" customWidth="1"/>
  </cols>
  <sheetData>
    <row r="1" spans="1:2" x14ac:dyDescent="0.2">
      <c r="A1" s="14" t="s">
        <v>87</v>
      </c>
      <c r="B1">
        <v>76.34</v>
      </c>
    </row>
    <row r="2" spans="1:2" x14ac:dyDescent="0.2">
      <c r="A2" s="14" t="s">
        <v>86</v>
      </c>
      <c r="B2">
        <v>23.66</v>
      </c>
    </row>
    <row r="3" spans="1:2" x14ac:dyDescent="0.2">
      <c r="B3">
        <f>SUM(B1:B2)</f>
        <v>100</v>
      </c>
    </row>
  </sheetData>
  <phoneticPr fontId="3" type="noConversion"/>
  <pageMargins left="0.75" right="0.75" top="1" bottom="1" header="0" footer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sqref="A1:B8"/>
    </sheetView>
  </sheetViews>
  <sheetFormatPr baseColWidth="10" defaultColWidth="11.42578125" defaultRowHeight="12.75" x14ac:dyDescent="0.2"/>
  <cols>
    <col min="1" max="1" width="22.7109375" customWidth="1"/>
  </cols>
  <sheetData>
    <row r="1" spans="1:2" ht="20.100000000000001" customHeight="1" x14ac:dyDescent="0.2">
      <c r="A1" s="18" t="s">
        <v>1</v>
      </c>
      <c r="B1" s="19">
        <v>4</v>
      </c>
    </row>
    <row r="2" spans="1:2" ht="20.100000000000001" customHeight="1" x14ac:dyDescent="0.2">
      <c r="A2" s="18" t="s">
        <v>2</v>
      </c>
      <c r="B2" s="19">
        <v>2</v>
      </c>
    </row>
    <row r="3" spans="1:2" ht="20.100000000000001" customHeight="1" x14ac:dyDescent="0.2">
      <c r="A3" s="18" t="s">
        <v>3</v>
      </c>
      <c r="B3" s="19">
        <v>9</v>
      </c>
    </row>
    <row r="4" spans="1:2" ht="20.100000000000001" customHeight="1" x14ac:dyDescent="0.2">
      <c r="A4" s="18" t="s">
        <v>4</v>
      </c>
      <c r="B4" s="19">
        <v>7</v>
      </c>
    </row>
    <row r="5" spans="1:2" ht="20.100000000000001" customHeight="1" x14ac:dyDescent="0.2">
      <c r="A5" s="18" t="s">
        <v>90</v>
      </c>
      <c r="B5" s="19">
        <v>1</v>
      </c>
    </row>
    <row r="6" spans="1:2" ht="20.100000000000001" customHeight="1" x14ac:dyDescent="0.2">
      <c r="A6" s="18" t="s">
        <v>88</v>
      </c>
      <c r="B6" s="19">
        <v>7</v>
      </c>
    </row>
    <row r="7" spans="1:2" ht="20.100000000000001" customHeight="1" x14ac:dyDescent="0.2">
      <c r="A7" s="18" t="s">
        <v>89</v>
      </c>
      <c r="B7" s="19">
        <v>4</v>
      </c>
    </row>
    <row r="8" spans="1:2" ht="21.75" customHeight="1" x14ac:dyDescent="0.2">
      <c r="A8" s="15" t="s">
        <v>91</v>
      </c>
      <c r="B8" s="7">
        <f>SUM(B1:B7)</f>
        <v>34</v>
      </c>
    </row>
    <row r="9" spans="1:2" ht="12.75" customHeight="1" x14ac:dyDescent="0.2">
      <c r="A9" s="16"/>
    </row>
    <row r="10" spans="1:2" ht="12.75" customHeight="1" x14ac:dyDescent="0.2">
      <c r="A10" s="16"/>
    </row>
    <row r="11" spans="1:2" ht="12.75" customHeight="1" x14ac:dyDescent="0.2">
      <c r="A11" s="16"/>
    </row>
    <row r="12" spans="1:2" ht="12.75" customHeight="1" x14ac:dyDescent="0.2">
      <c r="A12" s="16"/>
    </row>
    <row r="13" spans="1:2" ht="12.75" customHeight="1" x14ac:dyDescent="0.2">
      <c r="A13" s="16"/>
    </row>
    <row r="14" spans="1:2" ht="12.75" customHeight="1" x14ac:dyDescent="0.2">
      <c r="A14" s="16"/>
    </row>
    <row r="15" spans="1:2" ht="12.75" customHeight="1" x14ac:dyDescent="0.2">
      <c r="A15" s="16"/>
    </row>
    <row r="16" spans="1:2" ht="12.75" customHeight="1" x14ac:dyDescent="0.2">
      <c r="A16" s="8"/>
    </row>
    <row r="17" spans="1:1" ht="12.75" customHeight="1" x14ac:dyDescent="0.2">
      <c r="A17" s="16"/>
    </row>
    <row r="18" spans="1:1" ht="12.75" customHeight="1" x14ac:dyDescent="0.2">
      <c r="A18" s="16"/>
    </row>
    <row r="19" spans="1:1" ht="12.75" customHeight="1" x14ac:dyDescent="0.2">
      <c r="A19" s="16"/>
    </row>
    <row r="20" spans="1:1" ht="12.75" customHeight="1" x14ac:dyDescent="0.2">
      <c r="A20" s="16"/>
    </row>
    <row r="21" spans="1:1" ht="12.75" customHeight="1" x14ac:dyDescent="0.2">
      <c r="A21" s="16"/>
    </row>
    <row r="22" spans="1:1" ht="12.75" customHeight="1" x14ac:dyDescent="0.2">
      <c r="A22" s="16"/>
    </row>
    <row r="23" spans="1:1" ht="12.75" customHeight="1" x14ac:dyDescent="0.2">
      <c r="A23" s="8"/>
    </row>
    <row r="24" spans="1:1" ht="12.75" customHeight="1" x14ac:dyDescent="0.2">
      <c r="A24" s="17"/>
    </row>
    <row r="25" spans="1:1" ht="12.75" customHeight="1" x14ac:dyDescent="0.2">
      <c r="A25" s="17"/>
    </row>
    <row r="26" spans="1:1" ht="12.75" customHeight="1" x14ac:dyDescent="0.2">
      <c r="A26" s="17"/>
    </row>
    <row r="27" spans="1:1" ht="12.75" customHeight="1" x14ac:dyDescent="0.2">
      <c r="A27" s="17"/>
    </row>
    <row r="28" spans="1:1" ht="12.75" customHeight="1" x14ac:dyDescent="0.2">
      <c r="A28" s="17"/>
    </row>
    <row r="29" spans="1:1" ht="12.75" customHeight="1" x14ac:dyDescent="0.2">
      <c r="A29" s="17"/>
    </row>
    <row r="30" spans="1:1" ht="12.75" customHeight="1" x14ac:dyDescent="0.2">
      <c r="A30" s="17"/>
    </row>
    <row r="31" spans="1:1" ht="12.75" customHeight="1" x14ac:dyDescent="0.2">
      <c r="A31" s="17"/>
    </row>
    <row r="32" spans="1:1" ht="12.75" customHeight="1" x14ac:dyDescent="0.2">
      <c r="A32" s="17"/>
    </row>
    <row r="33" spans="1:1" ht="12.75" customHeight="1" x14ac:dyDescent="0.2">
      <c r="A33" s="17"/>
    </row>
    <row r="34" spans="1:1" ht="12.75" customHeight="1" x14ac:dyDescent="0.2">
      <c r="A34" s="17"/>
    </row>
    <row r="35" spans="1:1" x14ac:dyDescent="0.2">
      <c r="A35" s="8"/>
    </row>
  </sheetData>
  <phoneticPr fontId="3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>
      <selection sqref="A1:C2"/>
    </sheetView>
  </sheetViews>
  <sheetFormatPr baseColWidth="10" defaultColWidth="9.140625" defaultRowHeight="12.75" x14ac:dyDescent="0.2"/>
  <cols>
    <col min="1" max="1" width="22.28515625" customWidth="1"/>
    <col min="2" max="2" width="27.42578125" customWidth="1"/>
    <col min="3" max="3" width="32.7109375" customWidth="1"/>
  </cols>
  <sheetData>
    <row r="1" spans="1:3" ht="12.75" customHeight="1" x14ac:dyDescent="0.2">
      <c r="A1" s="99" t="s">
        <v>12</v>
      </c>
      <c r="B1" s="100" t="s">
        <v>13</v>
      </c>
      <c r="C1" s="99" t="s">
        <v>14</v>
      </c>
    </row>
    <row r="2" spans="1:3" ht="26.25" customHeight="1" x14ac:dyDescent="0.2">
      <c r="A2" s="99"/>
      <c r="B2" s="101"/>
      <c r="C2" s="99"/>
    </row>
    <row r="3" spans="1:3" ht="21.75" customHeight="1" x14ac:dyDescent="0.2">
      <c r="A3" s="3" t="s">
        <v>15</v>
      </c>
      <c r="B3" s="2" t="s">
        <v>16</v>
      </c>
      <c r="C3" s="2" t="s">
        <v>17</v>
      </c>
    </row>
    <row r="4" spans="1:3" ht="25.5" x14ac:dyDescent="0.2">
      <c r="A4" s="6" t="s">
        <v>92</v>
      </c>
      <c r="B4" s="6" t="s">
        <v>18</v>
      </c>
      <c r="C4" s="4" t="s">
        <v>19</v>
      </c>
    </row>
    <row r="5" spans="1:3" ht="38.25" x14ac:dyDescent="0.2">
      <c r="A5" s="6" t="s">
        <v>20</v>
      </c>
      <c r="B5" s="14" t="s">
        <v>22</v>
      </c>
      <c r="C5" s="6" t="s">
        <v>21</v>
      </c>
    </row>
    <row r="6" spans="1:3" ht="38.25" x14ac:dyDescent="0.2">
      <c r="A6" s="6" t="s">
        <v>23</v>
      </c>
      <c r="B6" s="5" t="s">
        <v>24</v>
      </c>
      <c r="C6" s="4" t="s">
        <v>25</v>
      </c>
    </row>
    <row r="7" spans="1:3" ht="38.25" x14ac:dyDescent="0.2">
      <c r="A7" s="11" t="s">
        <v>72</v>
      </c>
      <c r="B7" s="6" t="s">
        <v>26</v>
      </c>
      <c r="C7" s="11" t="s">
        <v>27</v>
      </c>
    </row>
    <row r="8" spans="1:3" ht="29.25" customHeight="1" x14ac:dyDescent="0.2">
      <c r="A8" s="2" t="s">
        <v>28</v>
      </c>
      <c r="B8" s="2" t="s">
        <v>29</v>
      </c>
      <c r="C8" s="4" t="s">
        <v>30</v>
      </c>
    </row>
    <row r="9" spans="1:3" ht="17.25" x14ac:dyDescent="0.2">
      <c r="A9" s="2" t="s">
        <v>31</v>
      </c>
      <c r="B9" s="2" t="s">
        <v>17</v>
      </c>
      <c r="C9" s="2" t="s">
        <v>17</v>
      </c>
    </row>
    <row r="10" spans="1:3" ht="34.5" x14ac:dyDescent="0.2">
      <c r="A10" s="2" t="s">
        <v>32</v>
      </c>
      <c r="B10" s="2" t="s">
        <v>33</v>
      </c>
      <c r="C10" s="11" t="s">
        <v>34</v>
      </c>
    </row>
    <row r="11" spans="1:3" ht="17.25" x14ac:dyDescent="0.2">
      <c r="A11" s="2" t="s">
        <v>35</v>
      </c>
      <c r="B11" s="2" t="s">
        <v>17</v>
      </c>
      <c r="C11" s="2" t="s">
        <v>17</v>
      </c>
    </row>
    <row r="12" spans="1:3" ht="17.25" x14ac:dyDescent="0.2">
      <c r="A12" s="2" t="s">
        <v>36</v>
      </c>
      <c r="B12" s="2" t="s">
        <v>17</v>
      </c>
      <c r="C12" s="2" t="s">
        <v>17</v>
      </c>
    </row>
    <row r="13" spans="1:3" ht="17.25" x14ac:dyDescent="0.2">
      <c r="A13" s="2" t="s">
        <v>37</v>
      </c>
      <c r="B13" s="2" t="s">
        <v>17</v>
      </c>
      <c r="C13" s="2" t="s">
        <v>17</v>
      </c>
    </row>
    <row r="14" spans="1:3" ht="17.25" x14ac:dyDescent="0.2">
      <c r="A14" s="2" t="s">
        <v>83</v>
      </c>
      <c r="B14" s="2" t="s">
        <v>17</v>
      </c>
      <c r="C14" s="2" t="s">
        <v>17</v>
      </c>
    </row>
    <row r="15" spans="1:3" ht="17.25" x14ac:dyDescent="0.2">
      <c r="A15" s="2" t="s">
        <v>69</v>
      </c>
      <c r="B15" s="2" t="s">
        <v>17</v>
      </c>
      <c r="C15" s="2" t="s">
        <v>17</v>
      </c>
    </row>
    <row r="16" spans="1:3" ht="17.25" x14ac:dyDescent="0.2">
      <c r="A16" s="2" t="s">
        <v>70</v>
      </c>
      <c r="B16" s="2" t="s">
        <v>17</v>
      </c>
      <c r="C16" s="2" t="s">
        <v>17</v>
      </c>
    </row>
    <row r="17" spans="1:3" ht="34.5" x14ac:dyDescent="0.2">
      <c r="A17" s="2" t="s">
        <v>38</v>
      </c>
      <c r="B17" s="2" t="s">
        <v>93</v>
      </c>
      <c r="C17" s="4" t="s">
        <v>39</v>
      </c>
    </row>
    <row r="18" spans="1:3" ht="76.5" customHeight="1" x14ac:dyDescent="0.2">
      <c r="A18" s="2" t="s">
        <v>40</v>
      </c>
      <c r="B18" s="2" t="s">
        <v>41</v>
      </c>
      <c r="C18" s="2" t="s">
        <v>42</v>
      </c>
    </row>
    <row r="19" spans="1:3" ht="37.5" customHeight="1" x14ac:dyDescent="0.2">
      <c r="A19" s="6" t="s">
        <v>71</v>
      </c>
      <c r="B19" s="2" t="s">
        <v>43</v>
      </c>
      <c r="C19" s="2" t="s">
        <v>17</v>
      </c>
    </row>
    <row r="20" spans="1:3" ht="38.25" customHeight="1" x14ac:dyDescent="0.2">
      <c r="A20" s="6" t="s">
        <v>67</v>
      </c>
      <c r="B20" s="2" t="s">
        <v>43</v>
      </c>
      <c r="C20" s="2" t="s">
        <v>17</v>
      </c>
    </row>
    <row r="21" spans="1:3" ht="36" customHeight="1" x14ac:dyDescent="0.2">
      <c r="A21" s="6" t="s">
        <v>68</v>
      </c>
      <c r="B21" s="2" t="s">
        <v>43</v>
      </c>
      <c r="C21" s="2" t="s">
        <v>17</v>
      </c>
    </row>
    <row r="22" spans="1:3" ht="25.5" customHeight="1" x14ac:dyDescent="0.2">
      <c r="A22" s="2" t="s">
        <v>44</v>
      </c>
      <c r="B22" s="2" t="s">
        <v>85</v>
      </c>
      <c r="C22" s="2" t="s">
        <v>80</v>
      </c>
    </row>
    <row r="23" spans="1:3" ht="38.25" customHeight="1" x14ac:dyDescent="0.2">
      <c r="A23" s="2" t="s">
        <v>44</v>
      </c>
      <c r="B23" s="2" t="s">
        <v>81</v>
      </c>
      <c r="C23" s="2" t="s">
        <v>81</v>
      </c>
    </row>
    <row r="24" spans="1:3" ht="90" customHeight="1" x14ac:dyDescent="0.2">
      <c r="A24" s="2" t="s">
        <v>46</v>
      </c>
      <c r="B24" s="2" t="s">
        <v>94</v>
      </c>
      <c r="C24" s="2" t="s">
        <v>47</v>
      </c>
    </row>
    <row r="25" spans="1:3" ht="22.5" customHeight="1" x14ac:dyDescent="0.2">
      <c r="A25" s="2" t="s">
        <v>48</v>
      </c>
      <c r="B25" s="2" t="s">
        <v>24</v>
      </c>
      <c r="C25" s="2" t="s">
        <v>5</v>
      </c>
    </row>
    <row r="26" spans="1:3" ht="34.5" x14ac:dyDescent="0.2">
      <c r="A26" s="2" t="s">
        <v>74</v>
      </c>
      <c r="B26" s="2" t="s">
        <v>24</v>
      </c>
      <c r="C26" s="2" t="s">
        <v>49</v>
      </c>
    </row>
    <row r="27" spans="1:3" ht="17.25" x14ac:dyDescent="0.2">
      <c r="A27" s="2" t="s">
        <v>65</v>
      </c>
      <c r="B27" s="2"/>
      <c r="C27" s="2" t="s">
        <v>66</v>
      </c>
    </row>
    <row r="28" spans="1:3" ht="51.75" x14ac:dyDescent="0.2">
      <c r="A28" s="2" t="s">
        <v>50</v>
      </c>
      <c r="B28" s="2" t="s">
        <v>26</v>
      </c>
      <c r="C28" s="2" t="s">
        <v>51</v>
      </c>
    </row>
    <row r="29" spans="1:3" ht="34.5" x14ac:dyDescent="0.2">
      <c r="A29" s="2" t="s">
        <v>52</v>
      </c>
      <c r="B29" s="2" t="s">
        <v>24</v>
      </c>
      <c r="C29" s="2" t="s">
        <v>78</v>
      </c>
    </row>
    <row r="30" spans="1:3" ht="103.5" x14ac:dyDescent="0.2">
      <c r="A30" s="2" t="s">
        <v>53</v>
      </c>
      <c r="B30" s="2" t="s">
        <v>26</v>
      </c>
      <c r="C30" s="2" t="s">
        <v>54</v>
      </c>
    </row>
    <row r="31" spans="1:3" ht="21" customHeight="1" x14ac:dyDescent="0.2">
      <c r="A31" s="2" t="s">
        <v>55</v>
      </c>
      <c r="B31" s="2" t="s">
        <v>24</v>
      </c>
      <c r="C31" s="2" t="s">
        <v>56</v>
      </c>
    </row>
    <row r="32" spans="1:3" ht="21.75" customHeight="1" x14ac:dyDescent="0.2">
      <c r="A32" s="2" t="s">
        <v>57</v>
      </c>
      <c r="B32" s="2" t="s">
        <v>58</v>
      </c>
      <c r="C32" s="2" t="s">
        <v>58</v>
      </c>
    </row>
    <row r="33" spans="1:3" ht="17.25" x14ac:dyDescent="0.2">
      <c r="A33" s="2" t="s">
        <v>59</v>
      </c>
      <c r="B33" s="2" t="s">
        <v>60</v>
      </c>
      <c r="C33" s="2" t="s">
        <v>60</v>
      </c>
    </row>
    <row r="34" spans="1:3" ht="34.5" x14ac:dyDescent="0.2">
      <c r="A34" s="2" t="s">
        <v>61</v>
      </c>
      <c r="B34" s="2" t="s">
        <v>62</v>
      </c>
      <c r="C34" s="2" t="s">
        <v>63</v>
      </c>
    </row>
    <row r="35" spans="1:3" ht="21" customHeight="1" x14ac:dyDescent="0.2">
      <c r="A35" s="2" t="s">
        <v>76</v>
      </c>
      <c r="B35" s="2" t="s">
        <v>79</v>
      </c>
      <c r="C35" s="2" t="s">
        <v>79</v>
      </c>
    </row>
    <row r="36" spans="1:3" ht="51.75" x14ac:dyDescent="0.2">
      <c r="A36" s="2" t="s">
        <v>75</v>
      </c>
      <c r="B36" s="2" t="s">
        <v>45</v>
      </c>
      <c r="C36" s="2" t="s">
        <v>64</v>
      </c>
    </row>
  </sheetData>
  <mergeCells count="3">
    <mergeCell ref="A1:A2"/>
    <mergeCell ref="B1:B2"/>
    <mergeCell ref="C1:C2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workbookViewId="0">
      <selection activeCell="A3" sqref="A3:J3"/>
    </sheetView>
  </sheetViews>
  <sheetFormatPr baseColWidth="10" defaultColWidth="9.140625" defaultRowHeight="12.75" x14ac:dyDescent="0.2"/>
  <cols>
    <col min="1" max="1" width="9.140625" customWidth="1"/>
  </cols>
  <sheetData>
    <row r="1" spans="1:10" x14ac:dyDescent="0.2">
      <c r="A1" s="102" t="s">
        <v>6</v>
      </c>
      <c r="B1" s="103"/>
      <c r="C1" s="103"/>
      <c r="D1" s="103"/>
      <c r="E1" s="104"/>
      <c r="F1" s="102" t="s">
        <v>11</v>
      </c>
      <c r="G1" s="103"/>
      <c r="H1" s="103"/>
      <c r="I1" s="103"/>
      <c r="J1" s="104"/>
    </row>
    <row r="2" spans="1:10" ht="33.75" x14ac:dyDescent="0.2">
      <c r="A2" s="1" t="s">
        <v>7</v>
      </c>
      <c r="B2" s="1" t="s">
        <v>8</v>
      </c>
      <c r="C2" s="1" t="s">
        <v>9</v>
      </c>
      <c r="D2" s="1" t="s">
        <v>10</v>
      </c>
      <c r="E2" s="13" t="s">
        <v>77</v>
      </c>
      <c r="F2" s="1" t="s">
        <v>7</v>
      </c>
      <c r="G2" s="1" t="s">
        <v>8</v>
      </c>
      <c r="H2" s="1" t="s">
        <v>9</v>
      </c>
      <c r="I2" s="1" t="s">
        <v>10</v>
      </c>
      <c r="J2" s="13" t="s">
        <v>77</v>
      </c>
    </row>
  </sheetData>
  <mergeCells count="2">
    <mergeCell ref="A1:E1"/>
    <mergeCell ref="F1:J1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4" sqref="A4:E5"/>
    </sheetView>
  </sheetViews>
  <sheetFormatPr baseColWidth="10" defaultColWidth="9.140625" defaultRowHeight="12.75" x14ac:dyDescent="0.2"/>
  <cols>
    <col min="5" max="5" width="13.7109375" customWidth="1"/>
  </cols>
  <sheetData>
    <row r="1" spans="1:6" x14ac:dyDescent="0.2">
      <c r="A1" s="14" t="s">
        <v>101</v>
      </c>
      <c r="B1" s="14" t="s">
        <v>102</v>
      </c>
      <c r="C1" s="14" t="s">
        <v>103</v>
      </c>
      <c r="D1" s="14" t="s">
        <v>104</v>
      </c>
      <c r="E1" s="14" t="s">
        <v>105</v>
      </c>
      <c r="F1" s="14" t="s">
        <v>100</v>
      </c>
    </row>
    <row r="2" spans="1:6" x14ac:dyDescent="0.2">
      <c r="A2">
        <v>93.36</v>
      </c>
      <c r="B2">
        <v>2.4500000000000002</v>
      </c>
      <c r="C2">
        <v>0.23</v>
      </c>
      <c r="D2">
        <v>0.06</v>
      </c>
      <c r="E2">
        <v>3.9</v>
      </c>
      <c r="F2">
        <f>SUM(A2:E2)</f>
        <v>100.00000000000001</v>
      </c>
    </row>
    <row r="3" spans="1:6" x14ac:dyDescent="0.2">
      <c r="F3">
        <f>SUM(A5:E5)</f>
        <v>1298757</v>
      </c>
    </row>
    <row r="4" spans="1:6" x14ac:dyDescent="0.2">
      <c r="A4" s="20" t="s">
        <v>95</v>
      </c>
      <c r="B4" s="20" t="s">
        <v>96</v>
      </c>
      <c r="C4" s="20" t="s">
        <v>97</v>
      </c>
      <c r="D4" s="20" t="s">
        <v>98</v>
      </c>
      <c r="E4" s="20" t="s">
        <v>99</v>
      </c>
    </row>
    <row r="5" spans="1:6" x14ac:dyDescent="0.2">
      <c r="A5" s="21">
        <v>1212630</v>
      </c>
      <c r="B5" s="21">
        <v>31780</v>
      </c>
      <c r="C5" s="21">
        <v>2938</v>
      </c>
      <c r="D5" s="22">
        <v>734</v>
      </c>
      <c r="E5" s="21">
        <v>50675</v>
      </c>
    </row>
  </sheetData>
  <phoneticPr fontId="3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A5" sqref="A5:E6"/>
    </sheetView>
  </sheetViews>
  <sheetFormatPr baseColWidth="10" defaultColWidth="9.140625" defaultRowHeight="12.75" x14ac:dyDescent="0.2"/>
  <cols>
    <col min="5" max="5" width="21" customWidth="1"/>
  </cols>
  <sheetData>
    <row r="1" spans="1:6" ht="25.5" x14ac:dyDescent="0.2">
      <c r="A1" s="12" t="s">
        <v>106</v>
      </c>
      <c r="B1" s="12" t="s">
        <v>107</v>
      </c>
      <c r="C1" s="12" t="s">
        <v>110</v>
      </c>
      <c r="D1" s="12" t="s">
        <v>109</v>
      </c>
      <c r="E1" s="13" t="s">
        <v>108</v>
      </c>
    </row>
    <row r="2" spans="1:6" x14ac:dyDescent="0.2">
      <c r="A2">
        <v>93.91</v>
      </c>
      <c r="B2">
        <v>2.06</v>
      </c>
      <c r="C2">
        <v>0.22</v>
      </c>
      <c r="D2">
        <v>2.5000000000000001E-2</v>
      </c>
      <c r="E2">
        <v>3.78</v>
      </c>
      <c r="F2">
        <f>SUM(A2:E2)</f>
        <v>99.995000000000005</v>
      </c>
    </row>
    <row r="4" spans="1:6" x14ac:dyDescent="0.2">
      <c r="A4">
        <v>888070</v>
      </c>
      <c r="B4">
        <v>19448</v>
      </c>
      <c r="C4">
        <v>2081</v>
      </c>
      <c r="D4">
        <v>241</v>
      </c>
      <c r="E4">
        <v>35790</v>
      </c>
      <c r="F4">
        <f>SUM(A4:E4)</f>
        <v>945630</v>
      </c>
    </row>
    <row r="5" spans="1:6" ht="20.25" customHeight="1" x14ac:dyDescent="0.2">
      <c r="A5" s="23" t="s">
        <v>95</v>
      </c>
      <c r="B5" s="23" t="s">
        <v>96</v>
      </c>
      <c r="C5" s="23" t="s">
        <v>97</v>
      </c>
      <c r="D5" s="23" t="s">
        <v>98</v>
      </c>
      <c r="E5" s="23" t="s">
        <v>77</v>
      </c>
    </row>
    <row r="6" spans="1:6" ht="22.5" customHeight="1" x14ac:dyDescent="0.2">
      <c r="A6" s="24">
        <v>0.73</v>
      </c>
      <c r="B6" s="25">
        <v>0.6119</v>
      </c>
      <c r="C6" s="25">
        <v>0.70830000000000004</v>
      </c>
      <c r="D6" s="25">
        <v>0.32829999999999998</v>
      </c>
      <c r="E6" s="25">
        <v>0.70630000000000004</v>
      </c>
    </row>
  </sheetData>
  <phoneticPr fontId="3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A10" sqref="A10:C16"/>
    </sheetView>
  </sheetViews>
  <sheetFormatPr baseColWidth="10" defaultColWidth="9.140625" defaultRowHeight="12.75" x14ac:dyDescent="0.2"/>
  <cols>
    <col min="1" max="1" width="14.7109375" customWidth="1"/>
    <col min="2" max="2" width="18.7109375" customWidth="1"/>
    <col min="3" max="3" width="22.42578125" customWidth="1"/>
  </cols>
  <sheetData>
    <row r="1" spans="1:3" ht="20.100000000000001" customHeight="1" x14ac:dyDescent="0.2">
      <c r="A1" s="9" t="s">
        <v>111</v>
      </c>
      <c r="B1" s="9" t="s">
        <v>120</v>
      </c>
      <c r="C1" s="14" t="s">
        <v>82</v>
      </c>
    </row>
    <row r="2" spans="1:3" ht="20.100000000000001" customHeight="1" x14ac:dyDescent="0.2">
      <c r="A2" s="9" t="s">
        <v>112</v>
      </c>
      <c r="B2" s="7">
        <v>1</v>
      </c>
    </row>
    <row r="3" spans="1:3" ht="20.100000000000001" customHeight="1" x14ac:dyDescent="0.2">
      <c r="A3" s="9" t="s">
        <v>83</v>
      </c>
      <c r="B3" s="7">
        <v>1</v>
      </c>
    </row>
    <row r="4" spans="1:3" ht="20.100000000000001" customHeight="1" x14ac:dyDescent="0.2">
      <c r="A4" s="9" t="s">
        <v>67</v>
      </c>
      <c r="B4" s="7">
        <v>1</v>
      </c>
    </row>
    <row r="5" spans="1:3" ht="20.100000000000001" customHeight="1" x14ac:dyDescent="0.2">
      <c r="A5" s="9" t="s">
        <v>68</v>
      </c>
      <c r="B5" s="7">
        <v>2</v>
      </c>
    </row>
    <row r="6" spans="1:3" ht="20.100000000000001" customHeight="1" x14ac:dyDescent="0.2">
      <c r="A6" s="9" t="s">
        <v>113</v>
      </c>
      <c r="B6" s="7">
        <v>6</v>
      </c>
    </row>
    <row r="7" spans="1:3" ht="20.100000000000001" customHeight="1" x14ac:dyDescent="0.2">
      <c r="A7" s="9" t="s">
        <v>114</v>
      </c>
      <c r="B7" s="7">
        <v>3</v>
      </c>
    </row>
    <row r="10" spans="1:3" ht="20.100000000000001" customHeight="1" x14ac:dyDescent="0.2">
      <c r="A10" s="9" t="s">
        <v>115</v>
      </c>
      <c r="B10" s="9" t="s">
        <v>120</v>
      </c>
      <c r="C10" s="9" t="s">
        <v>121</v>
      </c>
    </row>
    <row r="11" spans="1:3" ht="20.100000000000001" customHeight="1" x14ac:dyDescent="0.2">
      <c r="A11" s="9" t="s">
        <v>68</v>
      </c>
      <c r="B11" s="7">
        <v>3</v>
      </c>
      <c r="C11" s="9" t="s">
        <v>118</v>
      </c>
    </row>
    <row r="12" spans="1:3" ht="20.100000000000001" customHeight="1" x14ac:dyDescent="0.2">
      <c r="A12" s="9" t="s">
        <v>116</v>
      </c>
      <c r="B12" s="7">
        <v>2</v>
      </c>
      <c r="C12" s="9" t="s">
        <v>84</v>
      </c>
    </row>
    <row r="13" spans="1:3" ht="20.100000000000001" customHeight="1" x14ac:dyDescent="0.2">
      <c r="A13" s="9" t="s">
        <v>114</v>
      </c>
      <c r="B13" s="7">
        <v>5</v>
      </c>
      <c r="C13" s="7"/>
    </row>
    <row r="14" spans="1:3" ht="20.100000000000001" customHeight="1" x14ac:dyDescent="0.2">
      <c r="A14" s="9" t="s">
        <v>57</v>
      </c>
      <c r="B14" s="7">
        <v>19</v>
      </c>
      <c r="C14" s="9" t="s">
        <v>118</v>
      </c>
    </row>
    <row r="15" spans="1:3" ht="20.100000000000001" customHeight="1" x14ac:dyDescent="0.2">
      <c r="A15" s="9" t="s">
        <v>117</v>
      </c>
      <c r="B15" s="7">
        <v>1</v>
      </c>
      <c r="C15" s="9" t="s">
        <v>73</v>
      </c>
    </row>
    <row r="16" spans="1:3" ht="20.100000000000001" customHeight="1" x14ac:dyDescent="0.2">
      <c r="A16" s="9" t="s">
        <v>59</v>
      </c>
      <c r="B16" s="7">
        <v>1</v>
      </c>
      <c r="C16" s="10" t="s">
        <v>119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Hoja1</vt:lpstr>
      <vt:lpstr>Hoja2</vt:lpstr>
      <vt:lpstr>Hoja3</vt:lpstr>
      <vt:lpstr>Sheet1</vt:lpstr>
      <vt:lpstr>Sheet2</vt:lpstr>
      <vt:lpstr>Sheet3</vt:lpstr>
      <vt:lpstr>Sheet4</vt:lpstr>
      <vt:lpstr>Sheet5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Ana Silvia Figueroa de Alvarenga</cp:lastModifiedBy>
  <cp:lastPrinted>2010-07-08T19:56:41Z</cp:lastPrinted>
  <dcterms:created xsi:type="dcterms:W3CDTF">2002-01-18T13:46:07Z</dcterms:created>
  <dcterms:modified xsi:type="dcterms:W3CDTF">2020-01-30T22:05:46Z</dcterms:modified>
</cp:coreProperties>
</file>