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1385" firstSheet="1" activeTab="4"/>
  </bookViews>
  <sheets>
    <sheet name="Leer Antes de Comenzar" sheetId="1" r:id="rId1"/>
    <sheet name="Carac Basica Organizacion" sheetId="2" r:id="rId2"/>
    <sheet name="A. Planilla" sheetId="3" r:id="rId3"/>
    <sheet name="B. Condiciones Laborales" sheetId="4" r:id="rId4"/>
    <sheet name="C. Gestion Personal" sheetId="5" r:id="rId5"/>
  </sheets>
  <externalReferences>
    <externalReference r:id="rId6"/>
  </externalReferences>
  <calcPr calcId="162913"/>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6" i="4"/>
  <c r="A22" l="1"/>
  <c r="D16"/>
  <c r="B17" i="3" l="1"/>
  <c r="C17"/>
  <c r="B12"/>
  <c r="C12"/>
  <c r="C18" l="1"/>
  <c r="C36" s="1"/>
  <c r="B18"/>
  <c r="B36" s="1"/>
</calcChain>
</file>

<file path=xl/sharedStrings.xml><?xml version="1.0" encoding="utf-8"?>
<sst xmlns="http://schemas.openxmlformats.org/spreadsheetml/2006/main" count="240" uniqueCount="158">
  <si>
    <t>Instrucciones para cumplimentar este formulario por parte de cada organización. Una única persona decidida por la organización será encargada de cumplimentar el cuestionario.</t>
  </si>
  <si>
    <t>El formulario, presentado en excel, para facilitar la recogida de datos y el posterior volcado de los mismos en una base de datos consolidada, está compuesto de una serie de hojas de cumplientación de datos. Por favor cumpliméntelo en el menor plazo posible, la información  solicitada ha de introducirse exclusivamente en las celdas de color blanco (campos abiertos) y las celdas de color verde (campos cerrados que requieren desplegar un combo para elegir la respuesta pertinente). El resto de las celdas está protegido y no son modificables. Para pasar de una celda a otra a cumplimentar, se recomienda utilizar la tecla de tabulación o pulsando el el teclado las teclas de dirección (flechas). Las hojas del formulario que ha de cumplimentar son las siguientes:</t>
  </si>
  <si>
    <t>CARACTERIZACIÓN BÁSICA DE LA INSTITUCIÓN</t>
  </si>
  <si>
    <t>A. PLANTILLA DE LA EMPRESA/ORGANIZACIÓN</t>
  </si>
  <si>
    <t>B. CONDICIONES LABORALES</t>
  </si>
  <si>
    <t>C. GESTIÓN DE PERSONAL</t>
  </si>
  <si>
    <t>¿QUIEN COMPLETA EL FORMULARIO?:_x000D_
El cumplimiento de este formulario será coordinado o realizado por una única persona que, en el marco de la organización, se designe para esta función.  La persona responsable de recoger los datos y rellenar el formulario podrá ser:  Quien dirige el departamento de personal, una persona con funciones gerenciales en la empresa o la persona interlocutora y responsable de implementar políticas de igualdad de oportunidades en el ámbito laboral de la organización/empresa.</t>
  </si>
  <si>
    <t xml:space="preserve">MUY IMPORTANTE_x000D_
• Una vez cumplimentado, este formulario deberá ser enviado al PNUD, exclusivamente, en formato electrónico (Excel). _x000D_
• Los datos se referirán al total de la organización. En el caso de disponer de diferentes centros de trabajo, el dato reflejado debe referirse al conjunto de todos ellos._x000D_
• Cumplimente únicamente las celdas que aparecen en blanco y recuadradas (el resto están bloqueadas)._x000D_
• En los campos en los que el valor sea 0, por favor escriba el número._x000D_
• La información sobre la plantilla se referirá a la "Situación actual" (presentar la información más reciente disponible, nunca anterior a la del año anterior al que está en curso)_x000D_
• Los datos se solicitan a fin de obtener información sobre su situación en materia de igualdad y la evolución de la misma. _x000D_
</t>
  </si>
  <si>
    <t xml:space="preserve">DATOS INFORMATIVOS DE LA INSTITUCIÓN </t>
  </si>
  <si>
    <t>Denominación</t>
  </si>
  <si>
    <t>País de ubicación</t>
  </si>
  <si>
    <t xml:space="preserve">Nivel de Actuación en el territorio </t>
  </si>
  <si>
    <t>Dependencia jerárquica</t>
  </si>
  <si>
    <t xml:space="preserve">Total de personas que trabajan </t>
  </si>
  <si>
    <t xml:space="preserve">Cantidad de hombres y mujeres </t>
  </si>
  <si>
    <t xml:space="preserve">Por tipo de contrato </t>
  </si>
  <si>
    <t xml:space="preserve">Presupuesto Anual </t>
  </si>
  <si>
    <t>DATOS DE LA PERSONA DE CONTACTO</t>
  </si>
  <si>
    <t>Nombre</t>
  </si>
  <si>
    <t xml:space="preserve">Cargo </t>
  </si>
  <si>
    <t>Teléfono</t>
  </si>
  <si>
    <t xml:space="preserve">Correo Electronico </t>
  </si>
  <si>
    <t>Puestos directivos como secretarias, subsecretarias y direcciones</t>
  </si>
  <si>
    <t>Otras jefaturas o mandos intermedios -Nivel 1</t>
  </si>
  <si>
    <t xml:space="preserve">Subtotal Cargos de Responsabilidad </t>
  </si>
  <si>
    <t>Puestos administrativos</t>
  </si>
  <si>
    <t>Subtotal Resto Planilla</t>
  </si>
  <si>
    <t>Total de la Planilla</t>
  </si>
  <si>
    <t>Cargos de Responsabilidad: engloba a Direccion general o máximo cargo, puestos directivos como gerencias y otras jefutas o mandos intermedios</t>
  </si>
  <si>
    <t>MUJERES</t>
  </si>
  <si>
    <t>HOMBRES</t>
  </si>
  <si>
    <t>Temporal</t>
  </si>
  <si>
    <t>Subtotal jornada completa</t>
  </si>
  <si>
    <t>CARGOS DE RESPONSABILIDAD DE LA ORGANIZACIÓN</t>
  </si>
  <si>
    <t>Tabla 1. Planilla de la organización y niveles de responsabilidad</t>
  </si>
  <si>
    <t>Fecha actual, año en curso</t>
  </si>
  <si>
    <t>OTROS PUESTOS EN PLANILLA-Detaller por puestos si es necesario</t>
  </si>
  <si>
    <t>Puestos técnicos</t>
  </si>
  <si>
    <t>A. PLANILLA DE LA INSTITUCIÓN/ORGANIZACIÓN</t>
  </si>
  <si>
    <t>*Cargos de Responsabilidad: engloba a Dirección general o máximo cargo,  puestos directivos como gerencias y Otras jefaturas o mandos intermedios</t>
  </si>
  <si>
    <t>* puestos directivos como gerencias a cargo del Dpto. Financiero, Comercial y Ventas, RRHH, Producción…</t>
  </si>
  <si>
    <t>*Otras jefaturas o mandos intermedios: personas dependientes de los  puestos directivos  y que tienen a su cargo equipos de personas. A más nivel, más rango.</t>
  </si>
  <si>
    <t>**Otros puestos en plantilla.  puestos de trabajo: la tabla facilita cuatro tipos de puestos de trabajo genéricos. Sin embargo, se recomienda modificarlos y/o ampliarlos para que coincidan con la tipología de puestos de trabajo de la empresa/organización.</t>
  </si>
  <si>
    <t>DEPARTAMENTOS</t>
  </si>
  <si>
    <t>TOTAL DEPARTAMENTOS</t>
  </si>
  <si>
    <t>Coincide con Total Tabla A</t>
  </si>
  <si>
    <t>La tabla proporciona cinco ejemplos de departamentos genéricos. Sin embargo, se recomienda modificarlos y ampliarlos para que coincidan con la tipología de departamentos de la empresa/organización.</t>
  </si>
  <si>
    <t>El número de personas de la tabla A y tabla B han de conicidir, si no es así las casillas b51 o c51 cambiarán el mensaje identificando que "no coinciden" y tendrá que ser revisada para asegurar que los datos están adecuadamente incorporados y se ajustan a la realidad</t>
  </si>
  <si>
    <t>Tabla 4. Plantilla y tipo de Contrato y Jornada</t>
  </si>
  <si>
    <t>Jornada</t>
  </si>
  <si>
    <t>Contrato</t>
  </si>
  <si>
    <t>Completa</t>
  </si>
  <si>
    <t xml:space="preserve">Indefinido </t>
  </si>
  <si>
    <t>Parcial (no incluir reducciones de jornada por guarda legal o cuidado de familiares dependientes)</t>
  </si>
  <si>
    <t>Subtotal jornada parcial</t>
  </si>
  <si>
    <t>TOTAL</t>
  </si>
  <si>
    <t>Total</t>
  </si>
  <si>
    <t>Tabla 5. Política salarial</t>
  </si>
  <si>
    <t>(MILES DE  US$)</t>
  </si>
  <si>
    <t>Salario medio bruto* del último año (tipo de cambio en dólar  al momento de contestar la encuesta)</t>
  </si>
  <si>
    <t>(*) Calcular, para cada puesto y sexo, el salario medio bruto de último ejercicio, incluyendo también los complementos y el salario variable, y sumando además la retribución en especie (salario bruto)</t>
  </si>
  <si>
    <t>Tabla 6. Medidas de conciliación con corresponsabilidad</t>
  </si>
  <si>
    <t>Nª de personas que efectivamente se acogen</t>
  </si>
  <si>
    <t>Medidas de conciliación</t>
  </si>
  <si>
    <t>Linencia de lactancia</t>
  </si>
  <si>
    <t>Reducción de jornada por guarda legal de personas a cargo</t>
  </si>
  <si>
    <t>Nª de personas que pueden acogerse en la empresa (disponibles para un número concreto de plazas)</t>
  </si>
  <si>
    <t>Tabla 7. Flexibilidad de tiempo y espacio de trabajo</t>
  </si>
  <si>
    <t>Flexibilidad de entrada y salida</t>
  </si>
  <si>
    <t>Flexibilidad de horario negociada</t>
  </si>
  <si>
    <t>Reducción de jornada por motivos personales</t>
  </si>
  <si>
    <t>Teletrabajo</t>
  </si>
  <si>
    <t>Acercamiento al lugar de residencia</t>
  </si>
  <si>
    <t>Tabla 8. Prevención y tratamiento del acoso sexual o acoso por razón de sexo</t>
  </si>
  <si>
    <t>Número de quejas recibidas anualmente por acoso sexual o por razón de sexo en el lugar de trabajo</t>
  </si>
  <si>
    <t>Número de quejas que han sido atendidas y resueltas</t>
  </si>
  <si>
    <t>Atención específica a mujeres que han sufrido acoso sexual o acoso por razón de sexo en procesos de reclutamiento y selección</t>
  </si>
  <si>
    <t>Atención específica a mujeres que han sufrido acoso sexual o acoso por razón de sexo en procesos de promoción o movilidad</t>
  </si>
  <si>
    <t>Tabla 9. Rotación (Jornadas perdidas/Jornadas teóricas)</t>
  </si>
  <si>
    <t>Nº de mujeres en plantilla</t>
  </si>
  <si>
    <t>Nº de hombres en plantilla</t>
  </si>
  <si>
    <t>Número de jornadas teóricas* anuales pactadas por convenio (calendario laboral) para cada trabajador/a</t>
  </si>
  <si>
    <t>Nº total de jornadas de trabajo de las mujeres</t>
  </si>
  <si>
    <t>Nº de jornadas teóricas*</t>
  </si>
  <si>
    <t>Nº de jornadas perdidas** por ausencia justificada e injustificada (Rotación médico,
permisos no reglamentarios, liberaciones, ausencias injustificadas, etc.)</t>
  </si>
  <si>
    <t xml:space="preserve">*Jornadas Teóricas: jornadas pactadas por convenio o bien jornadas naturales menos las festivas, vacaciones y otro permiso reglametario -calendario laboral-. 
**Jornadas perdidas: Jornadas que no han sido efectivamente trabajadas debido a causas varias como Rotación médico, permisos no reglamentarios, liberaciones, ausencias injustificadas (las vacaciones y los permisos no reglamentarios no están incluidos). A la hora de computar el número de jornadas perdidas por Invalidez Transitoria (IT) en un periodo de observación, hay que tener en cuenta que los días de IT se suelen computar en días naturales, por lo que habrá que corregirlos a días laborables. Dicha corrección se lleva a efecto dividiendo la suma de los días naturales perdidos en IT en el período considerado, entre los días naturales del año, es decir trescientos sesenta y cinco, y multiplicando el resultado por el número de días hábiles del calendario para dicho período. </t>
  </si>
  <si>
    <t>Total de personas en plantilla</t>
  </si>
  <si>
    <t>Tabla 11. Nº de mujeres que se reincorporan tras la licencia de maternidad</t>
  </si>
  <si>
    <t>Total de mujeres que tomaron una licencia de maternidad en el año del que se facilitan los datos</t>
  </si>
  <si>
    <t>Nº de mujeres que no se reincorporaron tras la licencia</t>
  </si>
  <si>
    <t>Nº de mujeres que se reincorporaron tras la licencia</t>
  </si>
  <si>
    <t>Tabla 12. Incorporaciones y nuevas contrataciones. Procesos de reclutamiento y selección y contratación</t>
  </si>
  <si>
    <t>Participantes en procesos de reclutamiento y selección: Nº de personas que han formado parte de procesos de reclutamiento y selección de la empresa/organización en el año en curso</t>
  </si>
  <si>
    <t>Contrataciones  realizadas: Nº de personas que han sido finalmente promocionadas (desagregado por sexo)</t>
  </si>
  <si>
    <t>Tabla 14. Promociones internas. Procesos de promoción interna</t>
  </si>
  <si>
    <t>Participantes en procesos de promoción: Nº de personas que han formado parte de procesos de promoción de la empresa/organización en el año en curso</t>
  </si>
  <si>
    <t>Promociones realizadas: Nº de personas que han sido finalmente promocionadas (desagregado por sexo)</t>
  </si>
  <si>
    <t>Tabla 15. Formación o capacitación</t>
  </si>
  <si>
    <t>(Para el conjunto de acciones formativas del último ejercicio)</t>
  </si>
  <si>
    <t>Total Plantilla</t>
  </si>
  <si>
    <t>Nº de Personas efectivamente formadas</t>
  </si>
  <si>
    <t>Nº total de horas de capacitación que ha recibido la plantilla (desagregado por sexo)</t>
  </si>
  <si>
    <t>Tabla 2. Plantilla de la institución/organización y departamentos</t>
  </si>
  <si>
    <t>Tabla 10. Rotación por cese de la institución/organización</t>
  </si>
  <si>
    <t>% Presupuesto en relación al presupuesto gubernamental</t>
  </si>
  <si>
    <t>Máxima autoridad</t>
  </si>
  <si>
    <t>Tabla 3. Composición del Gabinete, Directorio o de los más altos niveles de toma de decisiones en la insitución</t>
  </si>
  <si>
    <t>INTEGRANTES EN EL GABINETE/DIRETCORIO O LOS MÁS ALTOS NIVELES DE TOMA DE DECISIONES</t>
  </si>
  <si>
    <t xml:space="preserve">Total integrantes </t>
  </si>
  <si>
    <t>Permiso por cuidado de personas a cargo</t>
  </si>
  <si>
    <t>Permiso remunerado por motivos personales</t>
  </si>
  <si>
    <t>Permiso no remunerado por motivos personales</t>
  </si>
  <si>
    <t>Espacio de cuidado para primera infancia en el ámbito de la institución/organización</t>
  </si>
  <si>
    <t>Nº de pesonas que cesaron sus actividades en la institucion/organización en el año de que se facilitan los datos</t>
  </si>
  <si>
    <t>Sello de Igualdad de Género</t>
  </si>
  <si>
    <t>en el Sector Público</t>
  </si>
  <si>
    <t>Herramientas para la Implementación</t>
  </si>
  <si>
    <t xml:space="preserve">Ministerio de Medio Ambiente y Recursos Naturales </t>
  </si>
  <si>
    <t>El Salvador</t>
  </si>
  <si>
    <t>Nacional</t>
  </si>
  <si>
    <t>Presidencia - es parte del órgano ejecutivo</t>
  </si>
  <si>
    <t xml:space="preserve">204 mujeres 383 hombres </t>
  </si>
  <si>
    <t>Ley de Servicio Civil</t>
  </si>
  <si>
    <t>13,361,787-00</t>
  </si>
  <si>
    <t>Sofia Novoa Gavidia</t>
  </si>
  <si>
    <t>Tecnica Atención Ciudadana/ Unidad de género a.i.</t>
  </si>
  <si>
    <t>2132-9269</t>
  </si>
  <si>
    <t>snovoa@marn.gob.sv</t>
  </si>
  <si>
    <t xml:space="preserve">Puestos operativos </t>
  </si>
  <si>
    <t>Dirección General Administrativa</t>
  </si>
  <si>
    <t>Direccion de Observatorio Ambiental</t>
  </si>
  <si>
    <t>Dirección de Evaluación y Cumplimiento Ambiental</t>
  </si>
  <si>
    <t>Dirección de Atención Ciudadana e Institucional</t>
  </si>
  <si>
    <t>Dirección de Ecosistemas y Vida Silvestre</t>
  </si>
  <si>
    <t>Unidades de apoyo</t>
  </si>
  <si>
    <t xml:space="preserve"> Dice "No" porque yo eliminé celdas de la hoja A. Planilla. Debe coincidir con las celdas B18 y C 18</t>
  </si>
  <si>
    <t>puestos técnicos</t>
  </si>
  <si>
    <t>Otras jefaturas o mandos medios</t>
  </si>
  <si>
    <t>puestos directivos</t>
  </si>
  <si>
    <t>puestos administrativos</t>
  </si>
  <si>
    <t xml:space="preserve">puestos operativos </t>
  </si>
  <si>
    <t>239 dias (año 2017)</t>
  </si>
  <si>
    <t>no se cuenta con este dato consolidado.</t>
  </si>
  <si>
    <t>Licencia de paternidad</t>
  </si>
  <si>
    <t>Licencia de maternidad</t>
  </si>
  <si>
    <t>Nª de personas que pueden utilizarlas</t>
  </si>
  <si>
    <t xml:space="preserve">Nª de personas que efectivamente las utilizan </t>
  </si>
  <si>
    <t>N/A</t>
  </si>
  <si>
    <t>N/A no se contempla en el reglamento interno</t>
  </si>
  <si>
    <t>N/A no hay</t>
  </si>
  <si>
    <t>5 días habiles</t>
  </si>
  <si>
    <t>60 dias habiles</t>
  </si>
  <si>
    <r>
      <t xml:space="preserve">Ayudas </t>
    </r>
    <r>
      <rPr>
        <u/>
        <sz val="9"/>
        <color rgb="FF002060"/>
        <rFont val="Arial Narrow"/>
        <family val="2"/>
      </rPr>
      <t xml:space="preserve">de educación incial </t>
    </r>
  </si>
  <si>
    <t>no es una opcion, se hacen excepciones en funcion de solicitudes concretas</t>
  </si>
  <si>
    <t>Es importante aclarar que en los campos que se permiten datos acumulativos, se han consignado datos de 2017+2018 (tal como lo señalaron las colegas del PNUD que dieron el taller en El Salvador)</t>
  </si>
  <si>
    <t>En todos los datos consigandos  se ha sumado el dato de 2017 más el dato del período a la fecha del 2018 (13 junio 2018), a excepion que se señale lo contrario.</t>
  </si>
  <si>
    <t>En todos los datos consignados  se ha sumado el dato de 2017 más el dato del  período a la fecha del 2018 (13 junio 2018), a excepion que se señale lo contrario.</t>
  </si>
  <si>
    <t>En todos los datos consignados se ha sumado el dato de 2017 más el dato del período a la fecha del 2018 (13 junio 2018), a excepion que se señale lo contrario.</t>
  </si>
</sst>
</file>

<file path=xl/styles.xml><?xml version="1.0" encoding="utf-8"?>
<styleSheet xmlns="http://schemas.openxmlformats.org/spreadsheetml/2006/main">
  <fonts count="25">
    <font>
      <sz val="11"/>
      <color theme="1"/>
      <name val="Calibri"/>
      <family val="2"/>
      <scheme val="minor"/>
    </font>
    <font>
      <sz val="11"/>
      <color theme="1"/>
      <name val="Arial Narrow"/>
      <family val="2"/>
    </font>
    <font>
      <b/>
      <sz val="11"/>
      <color theme="0"/>
      <name val="Arial Narrow"/>
      <family val="2"/>
    </font>
    <font>
      <sz val="9"/>
      <color theme="1"/>
      <name val="Arial Narrow"/>
      <family val="2"/>
    </font>
    <font>
      <sz val="9"/>
      <color theme="1"/>
      <name val="Calibri"/>
      <family val="2"/>
      <scheme val="minor"/>
    </font>
    <font>
      <b/>
      <sz val="9"/>
      <color theme="1"/>
      <name val="Arial Narrow"/>
      <family val="2"/>
    </font>
    <font>
      <b/>
      <sz val="9"/>
      <color theme="1"/>
      <name val="Calibri"/>
      <family val="2"/>
      <scheme val="minor"/>
    </font>
    <font>
      <b/>
      <sz val="11"/>
      <color theme="1"/>
      <name val="Arial Narrow"/>
      <family val="2"/>
    </font>
    <font>
      <sz val="9"/>
      <color rgb="FF002060"/>
      <name val="Arial Narrow"/>
      <family val="2"/>
    </font>
    <font>
      <b/>
      <sz val="9"/>
      <color rgb="FF002060"/>
      <name val="Arial Narrow"/>
      <family val="2"/>
    </font>
    <font>
      <sz val="9"/>
      <color indexed="56"/>
      <name val="Arial Narrow"/>
      <family val="2"/>
    </font>
    <font>
      <b/>
      <sz val="12"/>
      <color theme="0"/>
      <name val="Arial Narrow"/>
      <family val="2"/>
    </font>
    <font>
      <sz val="12"/>
      <color rgb="FF002060"/>
      <name val="Arial Narrow"/>
      <family val="2"/>
    </font>
    <font>
      <b/>
      <sz val="12"/>
      <color rgb="FF002060"/>
      <name val="Arial Narrow"/>
      <family val="2"/>
    </font>
    <font>
      <sz val="10"/>
      <color rgb="FF002060"/>
      <name val="Arial Narrow"/>
      <family val="2"/>
    </font>
    <font>
      <sz val="8"/>
      <color rgb="FF002060"/>
      <name val="Arial Narrow"/>
      <family val="2"/>
    </font>
    <font>
      <sz val="12"/>
      <name val="Arial"/>
      <family val="2"/>
    </font>
    <font>
      <sz val="8"/>
      <name val="Arial"/>
      <family val="2"/>
    </font>
    <font>
      <sz val="9"/>
      <name val="Arial"/>
      <family val="2"/>
    </font>
    <font>
      <sz val="9"/>
      <color theme="3"/>
      <name val="Arial Narrow"/>
      <family val="2"/>
    </font>
    <font>
      <b/>
      <sz val="32"/>
      <color theme="1"/>
      <name val="Arial"/>
      <family val="2"/>
    </font>
    <font>
      <b/>
      <sz val="24"/>
      <color theme="1"/>
      <name val="Arial"/>
      <family val="2"/>
    </font>
    <font>
      <u/>
      <sz val="11"/>
      <color theme="10"/>
      <name val="Calibri"/>
      <family val="2"/>
      <scheme val="minor"/>
    </font>
    <font>
      <sz val="10"/>
      <color theme="1"/>
      <name val="Calibri"/>
      <family val="2"/>
      <scheme val="minor"/>
    </font>
    <font>
      <u/>
      <sz val="9"/>
      <color rgb="FF002060"/>
      <name val="Arial Narrow"/>
      <family val="2"/>
    </font>
  </fonts>
  <fills count="14">
    <fill>
      <patternFill patternType="none"/>
    </fill>
    <fill>
      <patternFill patternType="gray125"/>
    </fill>
    <fill>
      <patternFill patternType="solid">
        <fgColor theme="1" tint="0.249977111117893"/>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57585A"/>
        <bgColor indexed="64"/>
      </patternFill>
    </fill>
    <fill>
      <patternFill patternType="solid">
        <fgColor rgb="FFE1E1E2"/>
        <bgColor indexed="64"/>
      </patternFill>
    </fill>
    <fill>
      <patternFill patternType="solid">
        <fgColor indexed="9"/>
        <bgColor indexed="64"/>
      </patternFill>
    </fill>
    <fill>
      <patternFill patternType="solid">
        <fgColor theme="4" tint="0.79998168889431442"/>
        <bgColor indexed="64"/>
      </patternFill>
    </fill>
    <fill>
      <patternFill patternType="solid">
        <fgColor rgb="FFFCC10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diagonal/>
    </border>
  </borders>
  <cellStyleXfs count="2">
    <xf numFmtId="0" fontId="0" fillId="0" borderId="0"/>
    <xf numFmtId="0" fontId="22" fillId="0" borderId="0" applyNumberFormat="0" applyFill="0" applyBorder="0" applyAlignment="0" applyProtection="0"/>
  </cellStyleXfs>
  <cellXfs count="99">
    <xf numFmtId="0" fontId="0" fillId="0" borderId="0" xfId="0"/>
    <xf numFmtId="0" fontId="1" fillId="0" borderId="0" xfId="0" applyFont="1" applyAlignment="1">
      <alignment wrapText="1"/>
    </xf>
    <xf numFmtId="0" fontId="1" fillId="0" borderId="0" xfId="0" applyFont="1"/>
    <xf numFmtId="0" fontId="4" fillId="0" borderId="0" xfId="0" applyFont="1"/>
    <xf numFmtId="0" fontId="3" fillId="0" borderId="0" xfId="0" applyFont="1"/>
    <xf numFmtId="0" fontId="3" fillId="3" borderId="1" xfId="0" applyFont="1" applyFill="1" applyBorder="1" applyAlignment="1"/>
    <xf numFmtId="0" fontId="4" fillId="3" borderId="1" xfId="0" applyFont="1" applyFill="1" applyBorder="1" applyAlignment="1"/>
    <xf numFmtId="0" fontId="5" fillId="3" borderId="1" xfId="0" applyFont="1" applyFill="1" applyBorder="1" applyAlignment="1">
      <alignment wrapText="1"/>
    </xf>
    <xf numFmtId="0" fontId="3" fillId="3" borderId="1" xfId="0" applyFont="1" applyFill="1" applyBorder="1"/>
    <xf numFmtId="0" fontId="3" fillId="0" borderId="1" xfId="0" applyFont="1" applyBorder="1" applyAlignment="1">
      <alignment wrapText="1"/>
    </xf>
    <xf numFmtId="0" fontId="4" fillId="0" borderId="1" xfId="0" applyFont="1" applyBorder="1"/>
    <xf numFmtId="0" fontId="4" fillId="3" borderId="1" xfId="0" applyFont="1" applyFill="1" applyBorder="1"/>
    <xf numFmtId="0" fontId="6" fillId="3" borderId="1" xfId="0" applyFont="1" applyFill="1" applyBorder="1"/>
    <xf numFmtId="0" fontId="5" fillId="3" borderId="7" xfId="0" applyFont="1" applyFill="1" applyBorder="1" applyAlignment="1">
      <alignment wrapText="1"/>
    </xf>
    <xf numFmtId="0" fontId="1" fillId="0" borderId="7" xfId="0" applyFont="1" applyBorder="1"/>
    <xf numFmtId="0" fontId="1" fillId="0" borderId="7" xfId="0" applyFont="1" applyBorder="1" applyAlignment="1">
      <alignment wrapText="1"/>
    </xf>
    <xf numFmtId="0" fontId="7" fillId="0" borderId="0" xfId="0" applyFont="1"/>
    <xf numFmtId="0" fontId="8" fillId="0" borderId="0" xfId="0" applyFont="1" applyAlignment="1">
      <alignment horizontal="justify"/>
    </xf>
    <xf numFmtId="0" fontId="10" fillId="0" borderId="0" xfId="0" applyFont="1" applyAlignment="1">
      <alignment horizontal="justify" wrapText="1"/>
    </xf>
    <xf numFmtId="0" fontId="8" fillId="0" borderId="0" xfId="0" applyFont="1" applyAlignment="1">
      <alignment horizontal="justify" wrapText="1"/>
    </xf>
    <xf numFmtId="0" fontId="11" fillId="5" borderId="8" xfId="0" applyFont="1" applyFill="1" applyBorder="1" applyAlignment="1">
      <alignment wrapText="1"/>
    </xf>
    <xf numFmtId="0" fontId="12" fillId="0" borderId="0" xfId="0" applyFont="1" applyAlignment="1">
      <alignment horizontal="justify"/>
    </xf>
    <xf numFmtId="0" fontId="13" fillId="6" borderId="9" xfId="0" applyFont="1" applyFill="1" applyBorder="1" applyAlignment="1">
      <alignment horizontal="justify" vertical="top" wrapText="1"/>
    </xf>
    <xf numFmtId="0" fontId="9" fillId="6" borderId="10" xfId="0" applyFont="1" applyFill="1" applyBorder="1" applyAlignment="1">
      <alignment horizontal="justify" vertical="top" wrapText="1"/>
    </xf>
    <xf numFmtId="0" fontId="9" fillId="6" borderId="9" xfId="0" applyFont="1" applyFill="1" applyBorder="1" applyAlignment="1">
      <alignment horizontal="center" vertical="top" wrapText="1"/>
    </xf>
    <xf numFmtId="0" fontId="8" fillId="7" borderId="9" xfId="0" applyFont="1" applyFill="1" applyBorder="1" applyAlignment="1">
      <alignment vertical="top" wrapText="1"/>
    </xf>
    <xf numFmtId="0" fontId="14" fillId="0" borderId="9" xfId="0" applyFont="1" applyBorder="1" applyAlignment="1" applyProtection="1">
      <alignment horizontal="justify" vertical="top" wrapText="1"/>
      <protection locked="0"/>
    </xf>
    <xf numFmtId="0" fontId="9" fillId="6" borderId="9" xfId="0" applyFont="1" applyFill="1" applyBorder="1" applyAlignment="1">
      <alignment horizontal="right" vertical="top" wrapText="1"/>
    </xf>
    <xf numFmtId="0" fontId="9" fillId="9" borderId="9" xfId="0" applyFont="1" applyFill="1" applyBorder="1" applyAlignment="1">
      <alignment horizontal="center" vertical="top" wrapText="1"/>
    </xf>
    <xf numFmtId="0" fontId="12" fillId="0" borderId="0" xfId="0" applyFont="1"/>
    <xf numFmtId="0" fontId="16" fillId="0" borderId="0" xfId="0" applyFont="1" applyAlignment="1" applyProtection="1">
      <alignment vertical="center"/>
    </xf>
    <xf numFmtId="0" fontId="11" fillId="5" borderId="8" xfId="0" applyFont="1" applyFill="1" applyBorder="1" applyAlignment="1" applyProtection="1">
      <alignment wrapText="1"/>
    </xf>
    <xf numFmtId="0" fontId="12" fillId="0" borderId="0" xfId="0" applyFont="1" applyProtection="1"/>
    <xf numFmtId="0" fontId="12" fillId="0" borderId="0" xfId="0" applyFont="1" applyBorder="1" applyAlignment="1" applyProtection="1">
      <alignment horizontal="center" vertical="top" wrapText="1"/>
    </xf>
    <xf numFmtId="0" fontId="8" fillId="0" borderId="0" xfId="0" applyFont="1" applyProtection="1"/>
    <xf numFmtId="0" fontId="9" fillId="6" borderId="9" xfId="0" applyFont="1" applyFill="1" applyBorder="1" applyAlignment="1" applyProtection="1">
      <alignment horizontal="center" wrapText="1"/>
    </xf>
    <xf numFmtId="0" fontId="9" fillId="6" borderId="9" xfId="0" applyFont="1" applyFill="1" applyBorder="1" applyAlignment="1" applyProtection="1">
      <alignment horizontal="center" vertical="top" wrapText="1"/>
    </xf>
    <xf numFmtId="0" fontId="8" fillId="6" borderId="9" xfId="0" applyFont="1" applyFill="1" applyBorder="1" applyAlignment="1" applyProtection="1">
      <alignment vertical="top" wrapText="1"/>
    </xf>
    <xf numFmtId="0" fontId="14" fillId="0" borderId="9" xfId="0" applyFont="1" applyBorder="1" applyAlignment="1" applyProtection="1">
      <alignment horizontal="center" vertical="top" wrapText="1"/>
      <protection locked="0"/>
    </xf>
    <xf numFmtId="0" fontId="9" fillId="6" borderId="9" xfId="0" applyFont="1" applyFill="1" applyBorder="1" applyAlignment="1" applyProtection="1">
      <alignment horizontal="left" vertical="top" wrapText="1"/>
    </xf>
    <xf numFmtId="0" fontId="9" fillId="6" borderId="9" xfId="0" applyFont="1" applyFill="1" applyBorder="1" applyAlignment="1" applyProtection="1">
      <alignment horizontal="right" vertical="top" wrapText="1"/>
    </xf>
    <xf numFmtId="0" fontId="9" fillId="9" borderId="9" xfId="0" applyFont="1" applyFill="1" applyBorder="1" applyAlignment="1" applyProtection="1">
      <alignment horizontal="center" vertical="top" wrapText="1"/>
    </xf>
    <xf numFmtId="0" fontId="9" fillId="6" borderId="9" xfId="0" applyFont="1" applyFill="1" applyBorder="1" applyAlignment="1" applyProtection="1">
      <alignment vertical="top" wrapText="1"/>
    </xf>
    <xf numFmtId="0" fontId="8" fillId="11" borderId="9" xfId="0" applyFont="1" applyFill="1" applyBorder="1" applyAlignment="1" applyProtection="1">
      <alignment vertical="top" wrapText="1"/>
    </xf>
    <xf numFmtId="0" fontId="12" fillId="0" borderId="0" xfId="0" applyFont="1" applyFill="1" applyProtection="1"/>
    <xf numFmtId="0" fontId="8" fillId="6" borderId="9" xfId="0" applyFont="1" applyFill="1" applyBorder="1" applyProtection="1"/>
    <xf numFmtId="0" fontId="8" fillId="6" borderId="9" xfId="0" applyFont="1" applyFill="1" applyBorder="1" applyAlignment="1" applyProtection="1">
      <alignment horizontal="center" vertical="top" wrapText="1"/>
    </xf>
    <xf numFmtId="0" fontId="9" fillId="6" borderId="0" xfId="0" applyFont="1" applyFill="1" applyBorder="1" applyAlignment="1">
      <alignment horizontal="center" vertical="top" wrapText="1"/>
    </xf>
    <xf numFmtId="0" fontId="8" fillId="6" borderId="9" xfId="0" applyFont="1" applyFill="1" applyBorder="1" applyAlignment="1">
      <alignment vertical="top" wrapText="1"/>
    </xf>
    <xf numFmtId="0" fontId="9" fillId="6" borderId="9" xfId="0" applyFont="1" applyFill="1" applyBorder="1" applyAlignment="1">
      <alignment vertical="top" wrapText="1"/>
    </xf>
    <xf numFmtId="0" fontId="16" fillId="0" borderId="0" xfId="0" applyFont="1"/>
    <xf numFmtId="0" fontId="18" fillId="0" borderId="0" xfId="0" applyFont="1"/>
    <xf numFmtId="0" fontId="19" fillId="6" borderId="9" xfId="0" applyFont="1" applyFill="1" applyBorder="1" applyAlignment="1">
      <alignment horizontal="center" vertical="top" wrapText="1"/>
    </xf>
    <xf numFmtId="0" fontId="8" fillId="0" borderId="9" xfId="0" applyFont="1" applyBorder="1" applyAlignment="1">
      <alignment horizontal="center" vertical="top" wrapText="1"/>
    </xf>
    <xf numFmtId="0" fontId="8" fillId="0" borderId="0" xfId="0" applyFont="1" applyFill="1"/>
    <xf numFmtId="0" fontId="9" fillId="0" borderId="0" xfId="0" applyFont="1" applyFill="1"/>
    <xf numFmtId="0" fontId="8" fillId="0" borderId="0" xfId="0" applyFont="1"/>
    <xf numFmtId="0" fontId="9" fillId="0" borderId="0" xfId="0" applyFont="1" applyAlignment="1">
      <alignment horizontal="left"/>
    </xf>
    <xf numFmtId="0" fontId="9" fillId="6" borderId="9" xfId="0" applyFont="1" applyFill="1" applyBorder="1" applyAlignment="1">
      <alignment horizontal="center" wrapText="1"/>
    </xf>
    <xf numFmtId="0" fontId="20" fillId="0" borderId="0" xfId="0" applyFont="1"/>
    <xf numFmtId="0" fontId="21" fillId="0" borderId="0" xfId="0" applyFont="1"/>
    <xf numFmtId="0" fontId="22" fillId="0" borderId="7" xfId="1" applyBorder="1"/>
    <xf numFmtId="0" fontId="0" fillId="12" borderId="0" xfId="0" applyFill="1"/>
    <xf numFmtId="0" fontId="1" fillId="0" borderId="7" xfId="0" applyFont="1" applyBorder="1" applyAlignment="1">
      <alignment horizontal="left"/>
    </xf>
    <xf numFmtId="10" fontId="1" fillId="0" borderId="7" xfId="0" applyNumberFormat="1" applyFont="1" applyBorder="1" applyAlignment="1">
      <alignment horizontal="left"/>
    </xf>
    <xf numFmtId="0" fontId="23" fillId="0" borderId="0" xfId="0" applyFont="1"/>
    <xf numFmtId="0" fontId="0" fillId="13" borderId="0" xfId="0" applyFill="1"/>
    <xf numFmtId="0" fontId="8" fillId="0" borderId="9" xfId="0" applyFont="1" applyBorder="1" applyAlignment="1" applyProtection="1">
      <alignment horizontal="center" vertical="top" wrapText="1"/>
      <protection locked="0"/>
    </xf>
    <xf numFmtId="0" fontId="15" fillId="0" borderId="9" xfId="0" applyFont="1" applyBorder="1" applyAlignment="1" applyProtection="1">
      <alignment horizontal="center" vertical="top" wrapText="1"/>
      <protection locked="0"/>
    </xf>
    <xf numFmtId="0" fontId="23" fillId="13" borderId="0" xfId="0" applyFont="1" applyFill="1"/>
    <xf numFmtId="0" fontId="8" fillId="0" borderId="0" xfId="0" applyFont="1" applyAlignment="1">
      <alignment horizontal="justify"/>
    </xf>
    <xf numFmtId="0" fontId="9" fillId="0" borderId="0" xfId="0" applyFont="1" applyAlignment="1"/>
    <xf numFmtId="0" fontId="10" fillId="0" borderId="0" xfId="0" applyFont="1" applyAlignment="1">
      <alignment horizontal="justify" wrapText="1"/>
    </xf>
    <xf numFmtId="0" fontId="8" fillId="0" borderId="0" xfId="0" applyFont="1" applyAlignment="1">
      <alignment horizontal="justify" wrapText="1"/>
    </xf>
    <xf numFmtId="0" fontId="7" fillId="0" borderId="0" xfId="0" applyFont="1" applyAlignment="1">
      <alignment horizontal="center" wrapText="1"/>
    </xf>
    <xf numFmtId="0" fontId="2" fillId="4" borderId="7" xfId="0" applyFont="1" applyFill="1" applyBorder="1" applyAlignment="1"/>
    <xf numFmtId="0" fontId="2" fillId="4" borderId="7" xfId="0" applyFont="1" applyFill="1" applyBorder="1" applyAlignment="1">
      <alignment horizontal="left" wrapText="1"/>
    </xf>
    <xf numFmtId="0" fontId="1" fillId="13" borderId="0" xfId="0" applyFont="1" applyFill="1" applyAlignment="1">
      <alignment wrapText="1"/>
    </xf>
    <xf numFmtId="0" fontId="0" fillId="0" borderId="0" xfId="0" applyAlignment="1">
      <alignment wrapText="1"/>
    </xf>
    <xf numFmtId="0" fontId="13" fillId="6" borderId="10"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5" fillId="0" borderId="0" xfId="0" applyFont="1" applyAlignment="1">
      <alignment horizontal="justify"/>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5" fillId="3" borderId="2" xfId="0" applyFont="1" applyFill="1" applyBorder="1" applyAlignment="1">
      <alignment horizontal="left" wrapText="1"/>
    </xf>
    <xf numFmtId="0" fontId="5" fillId="3" borderId="6" xfId="0" applyFont="1" applyFill="1" applyBorder="1" applyAlignment="1">
      <alignment horizontal="left" wrapText="1"/>
    </xf>
    <xf numFmtId="0" fontId="8" fillId="0" borderId="0" xfId="0" applyFont="1" applyBorder="1" applyAlignment="1">
      <alignment horizontal="justify"/>
    </xf>
    <xf numFmtId="0" fontId="13" fillId="0" borderId="0" xfId="0" applyFont="1" applyAlignment="1" applyProtection="1">
      <alignment horizontal="center"/>
    </xf>
    <xf numFmtId="0" fontId="9" fillId="6" borderId="10" xfId="0" applyFont="1" applyFill="1" applyBorder="1" applyAlignment="1" applyProtection="1">
      <alignment horizontal="center" vertical="top" wrapText="1"/>
    </xf>
    <xf numFmtId="0" fontId="9" fillId="6" borderId="11" xfId="0" applyFont="1" applyFill="1" applyBorder="1" applyAlignment="1" applyProtection="1">
      <alignment horizontal="center" vertical="top" wrapText="1"/>
    </xf>
    <xf numFmtId="0" fontId="8" fillId="6" borderId="9" xfId="0" applyFont="1" applyFill="1" applyBorder="1" applyAlignment="1" applyProtection="1">
      <alignment vertical="center" wrapText="1"/>
    </xf>
    <xf numFmtId="0" fontId="9" fillId="6" borderId="9" xfId="0" applyFont="1" applyFill="1" applyBorder="1" applyAlignment="1" applyProtection="1">
      <alignment horizontal="center" wrapText="1"/>
    </xf>
    <xf numFmtId="0" fontId="9" fillId="6" borderId="9" xfId="0" applyFont="1" applyFill="1" applyBorder="1" applyAlignment="1" applyProtection="1">
      <alignment horizontal="right" vertical="top" wrapText="1"/>
    </xf>
    <xf numFmtId="0" fontId="9" fillId="10" borderId="10" xfId="0" applyFont="1" applyFill="1" applyBorder="1" applyAlignment="1" applyProtection="1">
      <alignment horizontal="center" shrinkToFit="1"/>
    </xf>
    <xf numFmtId="0" fontId="9" fillId="10" borderId="11" xfId="0" applyFont="1" applyFill="1" applyBorder="1" applyAlignment="1" applyProtection="1">
      <alignment horizontal="center" shrinkToFit="1"/>
    </xf>
    <xf numFmtId="0" fontId="8" fillId="0" borderId="0" xfId="0" applyFont="1" applyAlignment="1" applyProtection="1">
      <alignment horizontal="justify"/>
    </xf>
    <xf numFmtId="0" fontId="13" fillId="0" borderId="0" xfId="0" applyFont="1" applyAlignment="1" applyProtection="1">
      <alignment horizontal="left"/>
    </xf>
    <xf numFmtId="0" fontId="17" fillId="8" borderId="12" xfId="0" applyFont="1" applyFill="1" applyBorder="1" applyAlignment="1" applyProtection="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695915</xdr:colOff>
      <xdr:row>3</xdr:row>
      <xdr:rowOff>236321</xdr:rowOff>
    </xdr:to>
    <xdr:pic>
      <xdr:nvPicPr>
        <xdr:cNvPr id="2" name="1 Imagen" descr="C:\Users\diane\AppData\Local\Microsoft\Windows\INetCacheContent.Word\PNUD_Logo-azul-tagline-azul.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972675" y="0"/>
          <a:ext cx="695915" cy="16269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714375</xdr:colOff>
      <xdr:row>0</xdr:row>
      <xdr:rowOff>152400</xdr:rowOff>
    </xdr:from>
    <xdr:to>
      <xdr:col>5</xdr:col>
      <xdr:colOff>648290</xdr:colOff>
      <xdr:row>5</xdr:row>
      <xdr:rowOff>17246</xdr:rowOff>
    </xdr:to>
    <xdr:pic>
      <xdr:nvPicPr>
        <xdr:cNvPr id="2" name="1 Imagen" descr="C:\Users\diane\AppData\Local\Microsoft\Windows\INetCacheContent.Word\PNUD_Logo-azul-tagline-azul.png">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858000" y="152400"/>
          <a:ext cx="695915" cy="16269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733425</xdr:colOff>
      <xdr:row>0</xdr:row>
      <xdr:rowOff>85725</xdr:rowOff>
    </xdr:from>
    <xdr:to>
      <xdr:col>4</xdr:col>
      <xdr:colOff>667340</xdr:colOff>
      <xdr:row>4</xdr:row>
      <xdr:rowOff>74396</xdr:rowOff>
    </xdr:to>
    <xdr:pic>
      <xdr:nvPicPr>
        <xdr:cNvPr id="2" name="1 Imagen" descr="C:\Users\diane\AppData\Local\Microsoft\Windows\INetCacheContent.Word\PNUD_Logo-azul-tagline-azul.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610350" y="85725"/>
          <a:ext cx="695915" cy="16269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752475</xdr:colOff>
      <xdr:row>0</xdr:row>
      <xdr:rowOff>161925</xdr:rowOff>
    </xdr:from>
    <xdr:to>
      <xdr:col>5</xdr:col>
      <xdr:colOff>686390</xdr:colOff>
      <xdr:row>4</xdr:row>
      <xdr:rowOff>207746</xdr:rowOff>
    </xdr:to>
    <xdr:pic>
      <xdr:nvPicPr>
        <xdr:cNvPr id="2" name="1 Imagen" descr="C:\Users\diane\AppData\Local\Microsoft\Windows\INetCacheContent.Word\PNUD_Logo-azul-tagline-azul.pn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105525" y="161925"/>
          <a:ext cx="695915" cy="16269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714375</xdr:colOff>
      <xdr:row>0</xdr:row>
      <xdr:rowOff>85725</xdr:rowOff>
    </xdr:from>
    <xdr:to>
      <xdr:col>5</xdr:col>
      <xdr:colOff>648290</xdr:colOff>
      <xdr:row>4</xdr:row>
      <xdr:rowOff>131546</xdr:rowOff>
    </xdr:to>
    <xdr:pic>
      <xdr:nvPicPr>
        <xdr:cNvPr id="2" name="1 Imagen" descr="C:\Users\diane\AppData\Local\Microsoft\Windows\INetCacheContent.Word\PNUD_Logo-azul-tagline-azul.png">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677150" y="85725"/>
          <a:ext cx="695915" cy="162697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suarez/AppData/Local/Microsoft/Windows/INetCache/Content.Outlook/R3LTZP6N/H4%20Sello%20Publico%20Autodiagnostico%20Gesti&#243;n%20del%20Personal(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eer_antes_de comenzar"/>
      <sheetName val="Carac_Básica Organización"/>
      <sheetName val="A_Plantilla"/>
      <sheetName val="B_Condiciones_Laborales"/>
      <sheetName val="C_Gestion_personal"/>
    </sheetNames>
    <sheetDataSet>
      <sheetData sheetId="0" refreshError="1"/>
      <sheetData sheetId="1" refreshError="1"/>
      <sheetData sheetId="2" refreshError="1">
        <row r="5">
          <cell r="A5" t="str">
            <v>Dirección general o máximo cargo</v>
          </cell>
        </row>
        <row r="25">
          <cell r="B25">
            <v>54</v>
          </cell>
          <cell r="C25">
            <v>57</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novoa@marn.gob.s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33"/>
  <sheetViews>
    <sheetView workbookViewId="0">
      <selection activeCell="F8" sqref="F8"/>
    </sheetView>
  </sheetViews>
  <sheetFormatPr baseColWidth="10" defaultColWidth="11.42578125" defaultRowHeight="15"/>
  <cols>
    <col min="1" max="1" width="63.28515625" customWidth="1"/>
    <col min="2" max="2" width="37.28515625" customWidth="1"/>
    <col min="3" max="3" width="49" customWidth="1"/>
  </cols>
  <sheetData>
    <row r="1" spans="1:4" ht="41.25">
      <c r="A1" s="59" t="s">
        <v>114</v>
      </c>
    </row>
    <row r="2" spans="1:4" ht="41.25">
      <c r="A2" s="59" t="s">
        <v>115</v>
      </c>
    </row>
    <row r="3" spans="1:4" ht="27" customHeight="1">
      <c r="A3" s="60" t="s">
        <v>116</v>
      </c>
    </row>
    <row r="4" spans="1:4" ht="27" customHeight="1">
      <c r="A4" s="60"/>
    </row>
    <row r="5" spans="1:4" ht="12.75" customHeight="1">
      <c r="A5" s="71" t="s">
        <v>0</v>
      </c>
      <c r="B5" s="71"/>
      <c r="C5" s="71"/>
      <c r="D5" s="1"/>
    </row>
    <row r="6" spans="1:4" ht="12.75" customHeight="1">
      <c r="A6" s="71"/>
      <c r="B6" s="71"/>
      <c r="C6" s="71"/>
      <c r="D6" s="1"/>
    </row>
    <row r="7" spans="1:4" ht="77.25" customHeight="1">
      <c r="A7" s="70" t="s">
        <v>1</v>
      </c>
      <c r="B7" s="70"/>
      <c r="C7" s="17"/>
      <c r="D7" s="2"/>
    </row>
    <row r="8" spans="1:4" ht="12.75" customHeight="1">
      <c r="A8" s="17" t="s">
        <v>2</v>
      </c>
      <c r="B8" s="17"/>
      <c r="C8" s="17"/>
      <c r="D8" s="2"/>
    </row>
    <row r="9" spans="1:4" ht="12.75" customHeight="1">
      <c r="A9" s="17" t="s">
        <v>3</v>
      </c>
      <c r="B9" s="17"/>
      <c r="C9" s="17"/>
      <c r="D9" s="2"/>
    </row>
    <row r="10" spans="1:4" ht="12.75" customHeight="1">
      <c r="A10" s="17" t="s">
        <v>4</v>
      </c>
      <c r="B10" s="17"/>
      <c r="C10" s="17"/>
      <c r="D10" s="2"/>
    </row>
    <row r="11" spans="1:4" ht="12.75" customHeight="1">
      <c r="A11" s="17" t="s">
        <v>5</v>
      </c>
      <c r="B11" s="17"/>
      <c r="C11" s="17"/>
      <c r="D11" s="2"/>
    </row>
    <row r="12" spans="1:4" ht="60" customHeight="1">
      <c r="A12" s="72" t="s">
        <v>6</v>
      </c>
      <c r="B12" s="70"/>
      <c r="C12" s="18"/>
      <c r="D12" s="2"/>
    </row>
    <row r="13" spans="1:4" ht="129.75" customHeight="1">
      <c r="A13" s="73" t="s">
        <v>7</v>
      </c>
      <c r="B13" s="70"/>
      <c r="C13" s="19"/>
      <c r="D13" s="2"/>
    </row>
    <row r="14" spans="1:4" ht="12.75" customHeight="1">
      <c r="A14" s="2"/>
      <c r="B14" s="2"/>
      <c r="C14" s="2"/>
      <c r="D14" s="2"/>
    </row>
    <row r="15" spans="1:4" ht="12.75" customHeight="1">
      <c r="A15" s="2"/>
      <c r="B15" s="2"/>
      <c r="C15" s="2"/>
      <c r="D15" s="2"/>
    </row>
    <row r="16" spans="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sheetData>
  <mergeCells count="5">
    <mergeCell ref="A7:B7"/>
    <mergeCell ref="A5:C5"/>
    <mergeCell ref="A6:C6"/>
    <mergeCell ref="A12:B12"/>
    <mergeCell ref="A13:B13"/>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I60"/>
  <sheetViews>
    <sheetView workbookViewId="0">
      <selection activeCell="B32" sqref="B32"/>
    </sheetView>
  </sheetViews>
  <sheetFormatPr baseColWidth="10" defaultColWidth="11.42578125" defaultRowHeight="16.5"/>
  <cols>
    <col min="1" max="1" width="35.7109375" style="1" customWidth="1"/>
    <col min="2" max="2" width="45.85546875" style="2" customWidth="1"/>
  </cols>
  <sheetData>
    <row r="1" spans="1:2" ht="41.25">
      <c r="A1" s="59" t="s">
        <v>114</v>
      </c>
      <c r="B1"/>
    </row>
    <row r="2" spans="1:2" ht="41.25">
      <c r="A2" s="59" t="s">
        <v>115</v>
      </c>
      <c r="B2"/>
    </row>
    <row r="3" spans="1:2" ht="27" customHeight="1">
      <c r="A3" s="60" t="s">
        <v>116</v>
      </c>
      <c r="B3"/>
    </row>
    <row r="5" spans="1:2" ht="12.75" customHeight="1">
      <c r="A5" s="74" t="s">
        <v>2</v>
      </c>
      <c r="B5" s="74"/>
    </row>
    <row r="6" spans="1:2" ht="12.75" customHeight="1"/>
    <row r="7" spans="1:2" ht="12.75" customHeight="1">
      <c r="A7" s="75" t="s">
        <v>8</v>
      </c>
      <c r="B7" s="75"/>
    </row>
    <row r="8" spans="1:2" ht="14.25" customHeight="1">
      <c r="A8" s="13" t="s">
        <v>9</v>
      </c>
      <c r="B8" s="63" t="s">
        <v>117</v>
      </c>
    </row>
    <row r="9" spans="1:2" ht="14.25" customHeight="1">
      <c r="A9" s="13" t="s">
        <v>10</v>
      </c>
      <c r="B9" s="63" t="s">
        <v>118</v>
      </c>
    </row>
    <row r="10" spans="1:2" ht="14.25" customHeight="1">
      <c r="A10" s="13" t="s">
        <v>11</v>
      </c>
      <c r="B10" s="63" t="s">
        <v>119</v>
      </c>
    </row>
    <row r="11" spans="1:2" ht="14.25" customHeight="1">
      <c r="A11" s="13" t="s">
        <v>12</v>
      </c>
      <c r="B11" s="63" t="s">
        <v>120</v>
      </c>
    </row>
    <row r="12" spans="1:2" ht="14.25" customHeight="1">
      <c r="A12" s="13" t="s">
        <v>13</v>
      </c>
      <c r="B12" s="63">
        <v>587</v>
      </c>
    </row>
    <row r="13" spans="1:2" ht="14.25" customHeight="1">
      <c r="A13" s="13" t="s">
        <v>14</v>
      </c>
      <c r="B13" s="63" t="s">
        <v>121</v>
      </c>
    </row>
    <row r="14" spans="1:2" ht="14.25" customHeight="1">
      <c r="A14" s="13" t="s">
        <v>15</v>
      </c>
      <c r="B14" s="63" t="s">
        <v>122</v>
      </c>
    </row>
    <row r="15" spans="1:2" ht="14.25" customHeight="1">
      <c r="A15" s="13" t="s">
        <v>16</v>
      </c>
      <c r="B15" s="63" t="s">
        <v>123</v>
      </c>
    </row>
    <row r="16" spans="1:2" ht="30.75" customHeight="1">
      <c r="A16" s="13" t="s">
        <v>104</v>
      </c>
      <c r="B16" s="64">
        <v>2.3999999999999998E-3</v>
      </c>
    </row>
    <row r="17" spans="1:9" ht="14.25" customHeight="1"/>
    <row r="18" spans="1:9" ht="12.75" customHeight="1"/>
    <row r="19" spans="1:9" ht="12.75" customHeight="1">
      <c r="A19" s="76" t="s">
        <v>17</v>
      </c>
      <c r="B19" s="76"/>
    </row>
    <row r="20" spans="1:9" ht="12.75" customHeight="1">
      <c r="A20" s="15"/>
      <c r="B20" s="14"/>
    </row>
    <row r="21" spans="1:9" ht="12.75" customHeight="1">
      <c r="A21" s="13" t="s">
        <v>18</v>
      </c>
      <c r="B21" s="14" t="s">
        <v>124</v>
      </c>
    </row>
    <row r="22" spans="1:9" ht="12.75" customHeight="1">
      <c r="A22" s="13" t="s">
        <v>19</v>
      </c>
      <c r="B22" s="14" t="s">
        <v>125</v>
      </c>
    </row>
    <row r="23" spans="1:9" ht="12.75" customHeight="1">
      <c r="A23" s="13" t="s">
        <v>20</v>
      </c>
      <c r="B23" s="14" t="s">
        <v>126</v>
      </c>
    </row>
    <row r="24" spans="1:9" ht="12.75" customHeight="1">
      <c r="A24" s="13" t="s">
        <v>21</v>
      </c>
      <c r="B24" s="61" t="s">
        <v>127</v>
      </c>
    </row>
    <row r="25" spans="1:9" ht="12.75" customHeight="1"/>
    <row r="26" spans="1:9" ht="12.75" customHeight="1"/>
    <row r="27" spans="1:9" ht="39.75" customHeight="1">
      <c r="A27" s="77" t="s">
        <v>154</v>
      </c>
      <c r="B27" s="78"/>
      <c r="C27" s="62"/>
      <c r="D27" s="62"/>
      <c r="E27" s="62"/>
      <c r="F27" s="62"/>
      <c r="G27" s="62"/>
      <c r="H27" s="62"/>
      <c r="I27" s="62"/>
    </row>
    <row r="28" spans="1:9" ht="12.75" customHeight="1"/>
    <row r="29" spans="1:9" ht="12.75" customHeight="1"/>
    <row r="30" spans="1:9" ht="12.75" customHeight="1"/>
    <row r="31" spans="1:9" ht="12.75" customHeight="1"/>
    <row r="32" spans="1: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4">
    <mergeCell ref="A5:B5"/>
    <mergeCell ref="A7:B7"/>
    <mergeCell ref="A19:B19"/>
    <mergeCell ref="A27:B27"/>
  </mergeCells>
  <hyperlinks>
    <hyperlink ref="B24"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dimension ref="A1:I46"/>
  <sheetViews>
    <sheetView workbookViewId="0">
      <selection activeCell="C53" sqref="C53"/>
    </sheetView>
  </sheetViews>
  <sheetFormatPr baseColWidth="10" defaultColWidth="11.42578125" defaultRowHeight="16.5"/>
  <cols>
    <col min="1" max="1" width="59.7109375" style="2" customWidth="1"/>
    <col min="2" max="2" width="17" customWidth="1"/>
    <col min="6" max="9" width="11.42578125" customWidth="1"/>
  </cols>
  <sheetData>
    <row r="1" spans="1:3" ht="41.25">
      <c r="A1" s="59" t="s">
        <v>114</v>
      </c>
    </row>
    <row r="2" spans="1:3" ht="41.25">
      <c r="A2" s="59" t="s">
        <v>115</v>
      </c>
    </row>
    <row r="3" spans="1:3" ht="30">
      <c r="A3" s="60" t="s">
        <v>116</v>
      </c>
    </row>
    <row r="5" spans="1:3">
      <c r="A5" s="16" t="s">
        <v>38</v>
      </c>
    </row>
    <row r="6" spans="1:3">
      <c r="A6" s="82" t="s">
        <v>34</v>
      </c>
      <c r="B6" s="83"/>
      <c r="C6" s="84"/>
    </row>
    <row r="7" spans="1:3" ht="15">
      <c r="A7" s="85" t="s">
        <v>33</v>
      </c>
      <c r="B7" s="5" t="s">
        <v>35</v>
      </c>
      <c r="C7" s="6"/>
    </row>
    <row r="8" spans="1:3" ht="23.25" customHeight="1">
      <c r="A8" s="86"/>
      <c r="B8" s="5" t="s">
        <v>29</v>
      </c>
      <c r="C8" s="8" t="s">
        <v>30</v>
      </c>
    </row>
    <row r="9" spans="1:3" ht="23.25" customHeight="1">
      <c r="A9" s="9" t="s">
        <v>105</v>
      </c>
      <c r="B9" s="10">
        <v>1</v>
      </c>
      <c r="C9" s="10">
        <v>1</v>
      </c>
    </row>
    <row r="10" spans="1:3" ht="23.25" customHeight="1">
      <c r="A10" s="9" t="s">
        <v>22</v>
      </c>
      <c r="B10" s="10">
        <v>5</v>
      </c>
      <c r="C10" s="10">
        <v>1</v>
      </c>
    </row>
    <row r="11" spans="1:3" ht="18.75" customHeight="1">
      <c r="A11" s="9" t="s">
        <v>23</v>
      </c>
      <c r="B11" s="10">
        <v>18</v>
      </c>
      <c r="C11" s="10">
        <v>38</v>
      </c>
    </row>
    <row r="12" spans="1:3" ht="15">
      <c r="A12" s="7" t="s">
        <v>24</v>
      </c>
      <c r="B12" s="11">
        <f>SUM(B9:B11)</f>
        <v>24</v>
      </c>
      <c r="C12" s="11">
        <f>SUM(C9:C11)</f>
        <v>40</v>
      </c>
    </row>
    <row r="13" spans="1:3" ht="15">
      <c r="A13" s="7" t="s">
        <v>36</v>
      </c>
      <c r="B13" s="11"/>
      <c r="C13" s="12"/>
    </row>
    <row r="14" spans="1:3" ht="15">
      <c r="A14" s="9" t="s">
        <v>37</v>
      </c>
      <c r="B14" s="10">
        <v>125</v>
      </c>
      <c r="C14" s="10">
        <v>130</v>
      </c>
    </row>
    <row r="15" spans="1:3" ht="15">
      <c r="A15" s="9" t="s">
        <v>25</v>
      </c>
      <c r="B15" s="10">
        <v>25</v>
      </c>
      <c r="C15" s="10">
        <v>7</v>
      </c>
    </row>
    <row r="16" spans="1:3" ht="15">
      <c r="A16" s="9" t="s">
        <v>128</v>
      </c>
      <c r="B16" s="10">
        <v>30</v>
      </c>
      <c r="C16" s="10">
        <v>206</v>
      </c>
    </row>
    <row r="17" spans="1:3" ht="15">
      <c r="A17" s="7" t="s">
        <v>26</v>
      </c>
      <c r="B17" s="12">
        <f>SUM(B14:B16)</f>
        <v>180</v>
      </c>
      <c r="C17" s="12">
        <f>SUM(C14:C16)</f>
        <v>343</v>
      </c>
    </row>
    <row r="18" spans="1:3" ht="15">
      <c r="A18" s="7" t="s">
        <v>27</v>
      </c>
      <c r="B18" s="12">
        <f>SUM(B12+B17)</f>
        <v>204</v>
      </c>
      <c r="C18" s="12">
        <f>SUM(C12+C17)</f>
        <v>383</v>
      </c>
    </row>
    <row r="19" spans="1:3" ht="27">
      <c r="A19" s="9" t="s">
        <v>28</v>
      </c>
      <c r="B19" s="10"/>
      <c r="C19" s="10"/>
    </row>
    <row r="20" spans="1:3" ht="15">
      <c r="A20" s="4"/>
      <c r="B20" s="3"/>
      <c r="C20" s="3"/>
    </row>
    <row r="21" spans="1:3" ht="26.25" customHeight="1">
      <c r="A21" s="87" t="s">
        <v>39</v>
      </c>
      <c r="B21" s="87"/>
      <c r="C21" s="87"/>
    </row>
    <row r="22" spans="1:3" ht="31.5" customHeight="1">
      <c r="A22" s="70" t="s">
        <v>40</v>
      </c>
      <c r="B22" s="70"/>
      <c r="C22" s="70"/>
    </row>
    <row r="23" spans="1:3" ht="27" customHeight="1">
      <c r="A23" s="70" t="s">
        <v>41</v>
      </c>
      <c r="B23" s="70"/>
      <c r="C23" s="70"/>
    </row>
    <row r="24" spans="1:3" ht="48" customHeight="1">
      <c r="A24" s="70" t="s">
        <v>42</v>
      </c>
      <c r="B24" s="70"/>
      <c r="C24" s="70"/>
    </row>
    <row r="26" spans="1:3" thickBot="1">
      <c r="A26" s="20" t="s">
        <v>102</v>
      </c>
      <c r="B26" s="21"/>
      <c r="C26" s="21"/>
    </row>
    <row r="27" spans="1:3" thickBot="1">
      <c r="A27" s="22"/>
      <c r="B27" s="79"/>
      <c r="C27" s="80"/>
    </row>
    <row r="28" spans="1:3" ht="15.75" thickBot="1">
      <c r="A28" s="23" t="s">
        <v>43</v>
      </c>
      <c r="B28" s="24" t="s">
        <v>29</v>
      </c>
      <c r="C28" s="24" t="s">
        <v>30</v>
      </c>
    </row>
    <row r="29" spans="1:3" ht="15.75" thickBot="1">
      <c r="A29" s="25" t="s">
        <v>129</v>
      </c>
      <c r="B29" s="26">
        <v>23</v>
      </c>
      <c r="C29" s="26">
        <v>27</v>
      </c>
    </row>
    <row r="30" spans="1:3" ht="15.75" thickBot="1">
      <c r="A30" s="25" t="s">
        <v>130</v>
      </c>
      <c r="B30" s="26">
        <v>47</v>
      </c>
      <c r="C30" s="26">
        <v>94</v>
      </c>
    </row>
    <row r="31" spans="1:3" ht="15.75" thickBot="1">
      <c r="A31" s="25" t="s">
        <v>131</v>
      </c>
      <c r="B31" s="26">
        <v>37</v>
      </c>
      <c r="C31" s="26">
        <v>30</v>
      </c>
    </row>
    <row r="32" spans="1:3" ht="15.75" thickBot="1">
      <c r="A32" s="25" t="s">
        <v>132</v>
      </c>
      <c r="B32" s="26">
        <v>19</v>
      </c>
      <c r="C32" s="26">
        <v>11</v>
      </c>
    </row>
    <row r="33" spans="1:9" ht="15.75" thickBot="1">
      <c r="A33" s="25" t="s">
        <v>133</v>
      </c>
      <c r="B33" s="26">
        <v>32</v>
      </c>
      <c r="C33" s="26">
        <v>169</v>
      </c>
    </row>
    <row r="34" spans="1:9" ht="15.75" thickBot="1">
      <c r="A34" s="25" t="s">
        <v>134</v>
      </c>
      <c r="B34" s="26">
        <v>34</v>
      </c>
      <c r="C34" s="26">
        <v>22</v>
      </c>
    </row>
    <row r="35" spans="1:9" ht="15.75" thickBot="1">
      <c r="A35" s="27" t="s">
        <v>44</v>
      </c>
      <c r="B35" s="24">
        <v>204</v>
      </c>
      <c r="C35" s="24">
        <v>383</v>
      </c>
    </row>
    <row r="36" spans="1:9" ht="15.75" thickBot="1">
      <c r="A36" s="27" t="s">
        <v>45</v>
      </c>
      <c r="B36" s="28" t="str">
        <f>+IF(B35=B18,"Sí","No")</f>
        <v>Sí</v>
      </c>
      <c r="C36" s="28" t="str">
        <f>+IF(C35=C18,"Sí","No")</f>
        <v>Sí</v>
      </c>
    </row>
    <row r="38" spans="1:9" ht="29.25" customHeight="1">
      <c r="A38" s="81" t="s">
        <v>46</v>
      </c>
      <c r="B38" s="81"/>
      <c r="C38" s="81"/>
    </row>
    <row r="39" spans="1:9" ht="26.25" customHeight="1">
      <c r="A39" s="81" t="s">
        <v>47</v>
      </c>
      <c r="B39" s="81"/>
      <c r="C39" s="81"/>
    </row>
    <row r="41" spans="1:9" ht="32.25" thickBot="1">
      <c r="A41" s="20" t="s">
        <v>106</v>
      </c>
      <c r="B41" s="29"/>
      <c r="C41" s="29"/>
    </row>
    <row r="42" spans="1:9" thickBot="1">
      <c r="A42" s="30"/>
      <c r="B42" s="29"/>
      <c r="C42" s="29"/>
    </row>
    <row r="43" spans="1:9" ht="27.75" thickBot="1">
      <c r="A43" s="23" t="s">
        <v>107</v>
      </c>
      <c r="B43" s="24" t="s">
        <v>29</v>
      </c>
      <c r="C43" s="24" t="s">
        <v>30</v>
      </c>
    </row>
    <row r="44" spans="1:9" ht="15.75" thickBot="1">
      <c r="A44" s="25" t="s">
        <v>108</v>
      </c>
      <c r="B44" s="26">
        <v>6</v>
      </c>
      <c r="C44" s="26">
        <v>2</v>
      </c>
    </row>
    <row r="46" spans="1:9">
      <c r="B46" s="62"/>
      <c r="C46" s="62"/>
      <c r="D46" s="62"/>
      <c r="E46" s="62"/>
      <c r="F46" s="62"/>
      <c r="G46" s="62"/>
      <c r="H46" s="62"/>
      <c r="I46" s="62"/>
    </row>
  </sheetData>
  <mergeCells count="9">
    <mergeCell ref="B27:C27"/>
    <mergeCell ref="A38:C38"/>
    <mergeCell ref="A39:C39"/>
    <mergeCell ref="A6:C6"/>
    <mergeCell ref="A7:A8"/>
    <mergeCell ref="A22:C22"/>
    <mergeCell ref="A23:C23"/>
    <mergeCell ref="A24:C24"/>
    <mergeCell ref="A21:C21"/>
  </mergeCells>
  <dataValidations count="1">
    <dataValidation type="whole" operator="greaterThanOrEqual" allowBlank="1" showInputMessage="1" showErrorMessage="1" errorTitle="Número entero mayor o igual a 0" sqref="B44:C44">
      <formula1>0</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L58"/>
  <sheetViews>
    <sheetView workbookViewId="0">
      <selection activeCell="D63" sqref="D63"/>
    </sheetView>
  </sheetViews>
  <sheetFormatPr baseColWidth="10" defaultColWidth="11.42578125" defaultRowHeight="15"/>
  <cols>
    <col min="1" max="1" width="34" customWidth="1"/>
    <col min="2" max="2" width="19" customWidth="1"/>
    <col min="3" max="3" width="15.85546875" customWidth="1"/>
  </cols>
  <sheetData>
    <row r="1" spans="1:12" ht="41.25">
      <c r="A1" s="59" t="s">
        <v>114</v>
      </c>
    </row>
    <row r="2" spans="1:12" ht="41.25">
      <c r="A2" s="59" t="s">
        <v>115</v>
      </c>
    </row>
    <row r="3" spans="1:12" ht="27" customHeight="1">
      <c r="A3" s="60" t="s">
        <v>116</v>
      </c>
    </row>
    <row r="5" spans="1:12" ht="24" customHeight="1">
      <c r="A5" s="88" t="s">
        <v>4</v>
      </c>
      <c r="B5" s="88"/>
    </row>
    <row r="6" spans="1:12" ht="32.25" thickBot="1">
      <c r="A6" s="31" t="s">
        <v>48</v>
      </c>
      <c r="B6" s="32"/>
      <c r="C6" s="32"/>
      <c r="D6" s="33"/>
    </row>
    <row r="7" spans="1:12" ht="15.75" thickBot="1">
      <c r="A7" s="34"/>
      <c r="B7" s="34"/>
      <c r="C7" s="89" t="s">
        <v>35</v>
      </c>
      <c r="D7" s="90"/>
    </row>
    <row r="8" spans="1:12" ht="15.75" thickBot="1">
      <c r="A8" s="35" t="s">
        <v>49</v>
      </c>
      <c r="B8" s="35" t="s">
        <v>50</v>
      </c>
      <c r="C8" s="36" t="s">
        <v>29</v>
      </c>
      <c r="D8" s="36" t="s">
        <v>30</v>
      </c>
    </row>
    <row r="9" spans="1:12" ht="15.75" thickBot="1">
      <c r="A9" s="91" t="s">
        <v>51</v>
      </c>
      <c r="B9" s="37" t="s">
        <v>52</v>
      </c>
      <c r="C9" s="38">
        <v>204</v>
      </c>
      <c r="D9" s="38">
        <v>383</v>
      </c>
    </row>
    <row r="10" spans="1:12" ht="15.75" thickBot="1">
      <c r="A10" s="91"/>
      <c r="B10" s="37" t="s">
        <v>31</v>
      </c>
      <c r="C10" s="38">
        <v>0</v>
      </c>
      <c r="D10" s="38">
        <v>0</v>
      </c>
    </row>
    <row r="11" spans="1:12" ht="15.75" thickBot="1">
      <c r="A11" s="91"/>
      <c r="B11" s="39" t="s">
        <v>32</v>
      </c>
      <c r="C11" s="36">
        <v>204</v>
      </c>
      <c r="D11" s="36">
        <v>383</v>
      </c>
    </row>
    <row r="12" spans="1:12" ht="15.75" thickBot="1">
      <c r="A12" s="91" t="s">
        <v>53</v>
      </c>
      <c r="B12" s="37" t="s">
        <v>52</v>
      </c>
      <c r="C12" s="38">
        <v>0</v>
      </c>
      <c r="D12" s="38">
        <v>0</v>
      </c>
    </row>
    <row r="13" spans="1:12" ht="15.75" thickBot="1">
      <c r="A13" s="91"/>
      <c r="B13" s="37" t="s">
        <v>31</v>
      </c>
      <c r="C13" s="38">
        <v>0</v>
      </c>
      <c r="D13" s="38">
        <v>0</v>
      </c>
    </row>
    <row r="14" spans="1:12" ht="15.75" thickBot="1">
      <c r="A14" s="91"/>
      <c r="B14" s="39" t="s">
        <v>54</v>
      </c>
      <c r="C14" s="36">
        <v>0</v>
      </c>
      <c r="D14" s="36">
        <v>0</v>
      </c>
    </row>
    <row r="15" spans="1:12" ht="15.75" thickBot="1">
      <c r="A15" s="40" t="s">
        <v>55</v>
      </c>
      <c r="B15" s="40" t="s">
        <v>56</v>
      </c>
      <c r="C15" s="36">
        <v>204</v>
      </c>
      <c r="D15" s="36">
        <v>383</v>
      </c>
    </row>
    <row r="16" spans="1:12" ht="15.75" thickBot="1">
      <c r="A16" s="93" t="s">
        <v>45</v>
      </c>
      <c r="B16" s="93"/>
      <c r="C16" s="41" t="str">
        <f>+IF(C15=[1]A_Plantilla!B25,"Sí","No")</f>
        <v>No</v>
      </c>
      <c r="D16" s="41" t="str">
        <f>+IF(D15=[1]A_Plantilla!C25,"Sí","No")</f>
        <v>No</v>
      </c>
      <c r="E16" s="69" t="s">
        <v>135</v>
      </c>
      <c r="F16" s="69"/>
      <c r="G16" s="69"/>
      <c r="H16" s="69"/>
      <c r="I16" s="69"/>
      <c r="J16" s="69"/>
      <c r="K16" s="69"/>
      <c r="L16" s="65"/>
    </row>
    <row r="19" spans="1:6" ht="16.5" thickBot="1">
      <c r="A19" s="31" t="s">
        <v>57</v>
      </c>
      <c r="B19" s="32"/>
      <c r="C19" s="32"/>
    </row>
    <row r="20" spans="1:6" ht="15.75" thickBot="1">
      <c r="A20" s="42"/>
      <c r="B20" s="94" t="s">
        <v>58</v>
      </c>
      <c r="C20" s="95"/>
    </row>
    <row r="21" spans="1:6" ht="41.25" thickBot="1">
      <c r="A21" s="36" t="s">
        <v>59</v>
      </c>
      <c r="B21" s="36" t="s">
        <v>29</v>
      </c>
      <c r="C21" s="36" t="s">
        <v>30</v>
      </c>
    </row>
    <row r="22" spans="1:6" ht="15.75" thickBot="1">
      <c r="A22" s="37" t="str">
        <f>+[1]A_Plantilla!A5</f>
        <v>Dirección general o máximo cargo</v>
      </c>
      <c r="B22" s="38">
        <v>2773.72</v>
      </c>
      <c r="C22" s="38">
        <v>2080.58</v>
      </c>
    </row>
    <row r="23" spans="1:6" ht="15.75" thickBot="1">
      <c r="A23" s="37" t="s">
        <v>138</v>
      </c>
      <c r="B23" s="38">
        <v>2954.29</v>
      </c>
      <c r="C23" s="38">
        <v>2942.86</v>
      </c>
    </row>
    <row r="24" spans="1:6" ht="15.75" thickBot="1">
      <c r="A24" s="37" t="s">
        <v>137</v>
      </c>
      <c r="B24" s="38">
        <v>2018.11</v>
      </c>
      <c r="C24" s="38">
        <v>1841.97</v>
      </c>
    </row>
    <row r="25" spans="1:6" ht="15.75" thickBot="1">
      <c r="A25" s="37" t="s">
        <v>136</v>
      </c>
      <c r="B25" s="38">
        <v>1283</v>
      </c>
      <c r="C25" s="38">
        <v>1263.03</v>
      </c>
    </row>
    <row r="26" spans="1:6" ht="15.75" thickBot="1">
      <c r="A26" s="37" t="s">
        <v>139</v>
      </c>
      <c r="B26" s="38">
        <v>777.39</v>
      </c>
      <c r="C26" s="38">
        <v>534.15</v>
      </c>
    </row>
    <row r="27" spans="1:6" ht="15.75" thickBot="1">
      <c r="A27" s="37" t="s">
        <v>140</v>
      </c>
      <c r="B27" s="38">
        <v>374.22</v>
      </c>
      <c r="C27" s="38">
        <v>374.47</v>
      </c>
    </row>
    <row r="28" spans="1:6" ht="15.75" thickBot="1">
      <c r="A28" s="43"/>
      <c r="B28" s="43"/>
      <c r="C28" s="43"/>
    </row>
    <row r="29" spans="1:6" ht="32.25" customHeight="1">
      <c r="A29" s="96" t="s">
        <v>60</v>
      </c>
      <c r="B29" s="96"/>
      <c r="C29" s="96"/>
    </row>
    <row r="31" spans="1:6" ht="32.25" thickBot="1">
      <c r="A31" s="31" t="s">
        <v>61</v>
      </c>
      <c r="B31" s="44"/>
      <c r="C31" s="44"/>
      <c r="D31" s="44"/>
      <c r="E31" s="44"/>
      <c r="F31" s="62"/>
    </row>
    <row r="32" spans="1:6" ht="15.75" thickBot="1">
      <c r="A32" s="45"/>
      <c r="B32" s="92" t="s">
        <v>145</v>
      </c>
      <c r="C32" s="92"/>
      <c r="D32" s="92" t="s">
        <v>146</v>
      </c>
      <c r="E32" s="92"/>
      <c r="F32" s="62"/>
    </row>
    <row r="33" spans="1:6" ht="15.75" thickBot="1">
      <c r="A33" s="42" t="s">
        <v>63</v>
      </c>
      <c r="B33" s="36" t="s">
        <v>29</v>
      </c>
      <c r="C33" s="36" t="s">
        <v>30</v>
      </c>
      <c r="D33" s="36" t="s">
        <v>29</v>
      </c>
      <c r="E33" s="36" t="s">
        <v>30</v>
      </c>
      <c r="F33" s="62"/>
    </row>
    <row r="34" spans="1:6" ht="15.75" thickBot="1">
      <c r="A34" s="37" t="s">
        <v>143</v>
      </c>
      <c r="B34" s="46">
        <v>0</v>
      </c>
      <c r="C34" s="38">
        <v>383</v>
      </c>
      <c r="D34" s="46">
        <v>0</v>
      </c>
      <c r="E34" s="38">
        <v>10</v>
      </c>
      <c r="F34" s="62"/>
    </row>
    <row r="35" spans="1:6" ht="15.75" thickBot="1">
      <c r="A35" s="37" t="s">
        <v>144</v>
      </c>
      <c r="B35" s="46">
        <v>204</v>
      </c>
      <c r="C35" s="38">
        <v>0</v>
      </c>
      <c r="D35" s="46">
        <v>17</v>
      </c>
      <c r="E35" s="38">
        <v>0</v>
      </c>
      <c r="F35" s="62"/>
    </row>
    <row r="36" spans="1:6" ht="15.75" thickBot="1">
      <c r="A36" s="37" t="s">
        <v>64</v>
      </c>
      <c r="B36" s="38">
        <v>17</v>
      </c>
      <c r="C36" s="38">
        <v>0</v>
      </c>
      <c r="D36" s="38">
        <v>10</v>
      </c>
      <c r="E36" s="38">
        <v>0</v>
      </c>
      <c r="F36" s="62"/>
    </row>
    <row r="37" spans="1:6" ht="27.75" thickBot="1">
      <c r="A37" s="37" t="s">
        <v>65</v>
      </c>
      <c r="B37" s="67" t="s">
        <v>148</v>
      </c>
      <c r="C37" s="38" t="s">
        <v>147</v>
      </c>
      <c r="D37" s="38" t="s">
        <v>147</v>
      </c>
      <c r="E37" s="38" t="s">
        <v>147</v>
      </c>
      <c r="F37" s="62"/>
    </row>
    <row r="38" spans="1:6" ht="41.25" thickBot="1">
      <c r="A38" s="37" t="s">
        <v>109</v>
      </c>
      <c r="B38" s="48">
        <v>204</v>
      </c>
      <c r="C38" s="38">
        <v>383</v>
      </c>
      <c r="D38" s="48" t="s">
        <v>142</v>
      </c>
      <c r="E38" s="48" t="s">
        <v>142</v>
      </c>
      <c r="F38" s="62"/>
    </row>
    <row r="39" spans="1:6" ht="15.75" thickBot="1">
      <c r="F39" s="62"/>
    </row>
    <row r="40" spans="1:6" ht="15.75" thickBot="1">
      <c r="A40" s="34"/>
      <c r="B40" s="92" t="s">
        <v>66</v>
      </c>
      <c r="C40" s="92"/>
      <c r="D40" s="92" t="s">
        <v>62</v>
      </c>
      <c r="E40" s="92"/>
      <c r="F40" s="62"/>
    </row>
    <row r="41" spans="1:6" ht="32.25" thickBot="1">
      <c r="A41" s="31" t="s">
        <v>67</v>
      </c>
      <c r="B41" s="36" t="s">
        <v>29</v>
      </c>
      <c r="C41" s="36" t="s">
        <v>30</v>
      </c>
      <c r="D41" s="36" t="s">
        <v>29</v>
      </c>
      <c r="E41" s="36" t="s">
        <v>30</v>
      </c>
      <c r="F41" s="62"/>
    </row>
    <row r="42" spans="1:6" ht="15.75" thickBot="1">
      <c r="A42" s="37" t="s">
        <v>68</v>
      </c>
      <c r="B42" s="38" t="s">
        <v>147</v>
      </c>
      <c r="C42" s="38" t="s">
        <v>147</v>
      </c>
      <c r="D42" s="38" t="s">
        <v>147</v>
      </c>
      <c r="E42" s="38" t="s">
        <v>147</v>
      </c>
      <c r="F42" s="62"/>
    </row>
    <row r="43" spans="1:6" ht="51.75" thickBot="1">
      <c r="A43" s="37" t="s">
        <v>69</v>
      </c>
      <c r="B43" s="68" t="s">
        <v>153</v>
      </c>
      <c r="C43" s="68" t="s">
        <v>153</v>
      </c>
      <c r="D43" s="38">
        <v>1</v>
      </c>
      <c r="E43" s="38">
        <v>0</v>
      </c>
      <c r="F43" s="62"/>
    </row>
    <row r="44" spans="1:6" ht="15.75" thickBot="1">
      <c r="A44" s="37" t="s">
        <v>70</v>
      </c>
      <c r="B44" s="38" t="s">
        <v>147</v>
      </c>
      <c r="C44" s="38" t="s">
        <v>147</v>
      </c>
      <c r="D44" s="38" t="s">
        <v>147</v>
      </c>
      <c r="E44" s="38" t="s">
        <v>147</v>
      </c>
      <c r="F44" s="62"/>
    </row>
    <row r="45" spans="1:6" ht="41.25" thickBot="1">
      <c r="A45" s="37" t="s">
        <v>110</v>
      </c>
      <c r="B45" s="38" t="s">
        <v>150</v>
      </c>
      <c r="C45" s="38" t="s">
        <v>150</v>
      </c>
      <c r="D45" s="48" t="s">
        <v>142</v>
      </c>
      <c r="E45" s="48" t="s">
        <v>142</v>
      </c>
      <c r="F45" s="62"/>
    </row>
    <row r="46" spans="1:6" ht="41.25" thickBot="1">
      <c r="A46" s="37" t="s">
        <v>111</v>
      </c>
      <c r="B46" s="38" t="s">
        <v>151</v>
      </c>
      <c r="C46" s="38" t="s">
        <v>151</v>
      </c>
      <c r="D46" s="48" t="s">
        <v>142</v>
      </c>
      <c r="E46" s="48" t="s">
        <v>142</v>
      </c>
      <c r="F46" s="62"/>
    </row>
    <row r="47" spans="1:6" ht="15.75" thickBot="1">
      <c r="A47" s="37" t="s">
        <v>71</v>
      </c>
      <c r="B47" s="38" t="s">
        <v>147</v>
      </c>
      <c r="C47" s="38" t="s">
        <v>147</v>
      </c>
      <c r="D47" s="38" t="s">
        <v>147</v>
      </c>
      <c r="E47" s="38" t="s">
        <v>147</v>
      </c>
      <c r="F47" s="62"/>
    </row>
    <row r="48" spans="1:6" ht="15.75" thickBot="1">
      <c r="A48" s="37" t="s">
        <v>72</v>
      </c>
      <c r="B48" s="38" t="s">
        <v>147</v>
      </c>
      <c r="C48" s="38" t="s">
        <v>147</v>
      </c>
      <c r="D48" s="38" t="s">
        <v>147</v>
      </c>
      <c r="E48" s="38" t="s">
        <v>147</v>
      </c>
      <c r="F48" s="62"/>
    </row>
    <row r="49" spans="1:8" ht="27.75" thickBot="1">
      <c r="A49" s="37" t="s">
        <v>112</v>
      </c>
      <c r="B49" s="38" t="s">
        <v>149</v>
      </c>
      <c r="C49" s="38" t="s">
        <v>147</v>
      </c>
      <c r="D49" s="38" t="s">
        <v>147</v>
      </c>
      <c r="E49" s="38" t="s">
        <v>147</v>
      </c>
      <c r="F49" s="62"/>
    </row>
    <row r="50" spans="1:8" ht="15.75" thickBot="1">
      <c r="A50" s="37" t="s">
        <v>152</v>
      </c>
      <c r="B50" s="38">
        <v>26</v>
      </c>
      <c r="C50" s="38">
        <v>42</v>
      </c>
      <c r="D50" s="38">
        <v>26</v>
      </c>
      <c r="E50" s="38">
        <v>42</v>
      </c>
      <c r="F50" s="62"/>
    </row>
    <row r="51" spans="1:8" ht="15.75" thickBot="1">
      <c r="F51" s="62"/>
    </row>
    <row r="52" spans="1:8" ht="48" thickBot="1">
      <c r="A52" s="31" t="s">
        <v>73</v>
      </c>
      <c r="B52" s="36" t="s">
        <v>29</v>
      </c>
      <c r="C52" s="36" t="s">
        <v>30</v>
      </c>
      <c r="F52" s="62"/>
    </row>
    <row r="53" spans="1:8" ht="27.75" thickBot="1">
      <c r="A53" s="37" t="s">
        <v>74</v>
      </c>
      <c r="B53" s="38">
        <v>2</v>
      </c>
      <c r="C53" s="38">
        <v>0</v>
      </c>
      <c r="F53" s="62"/>
    </row>
    <row r="54" spans="1:8" ht="15.75" thickBot="1">
      <c r="A54" s="37" t="s">
        <v>75</v>
      </c>
      <c r="B54" s="38">
        <v>2</v>
      </c>
      <c r="C54" s="38">
        <v>0</v>
      </c>
      <c r="F54" s="62"/>
    </row>
    <row r="55" spans="1:8" ht="41.25" thickBot="1">
      <c r="A55" s="37" t="s">
        <v>76</v>
      </c>
      <c r="B55" s="38">
        <v>0</v>
      </c>
      <c r="C55" s="38">
        <v>0</v>
      </c>
      <c r="F55" s="62"/>
    </row>
    <row r="56" spans="1:8" ht="41.25" thickBot="1">
      <c r="A56" s="37" t="s">
        <v>77</v>
      </c>
      <c r="B56" s="38">
        <v>0</v>
      </c>
      <c r="C56" s="38">
        <v>0</v>
      </c>
      <c r="F56" s="62"/>
    </row>
    <row r="58" spans="1:8">
      <c r="A58" s="69" t="s">
        <v>157</v>
      </c>
      <c r="B58" s="66"/>
      <c r="C58" s="66"/>
      <c r="D58" s="66"/>
      <c r="E58" s="66"/>
      <c r="F58" s="66"/>
      <c r="G58" s="66"/>
      <c r="H58" s="66"/>
    </row>
  </sheetData>
  <mergeCells count="11">
    <mergeCell ref="A5:B5"/>
    <mergeCell ref="C7:D7"/>
    <mergeCell ref="A9:A11"/>
    <mergeCell ref="A12:A14"/>
    <mergeCell ref="B40:C40"/>
    <mergeCell ref="D40:E40"/>
    <mergeCell ref="A16:B16"/>
    <mergeCell ref="B20:C20"/>
    <mergeCell ref="A29:C29"/>
    <mergeCell ref="B32:C32"/>
    <mergeCell ref="D32:E32"/>
  </mergeCells>
  <pageMargins left="0.7" right="0.7" top="0.75" bottom="0.75" header="0.3" footer="0.3"/>
  <pageSetup scale="54"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G40"/>
  <sheetViews>
    <sheetView tabSelected="1" workbookViewId="0">
      <selection activeCell="B42" sqref="B42"/>
    </sheetView>
  </sheetViews>
  <sheetFormatPr baseColWidth="10" defaultColWidth="11.42578125" defaultRowHeight="15"/>
  <cols>
    <col min="1" max="1" width="56.28515625" customWidth="1"/>
    <col min="4" max="4" width="25.28515625" customWidth="1"/>
  </cols>
  <sheetData>
    <row r="1" spans="1:7" ht="41.25">
      <c r="A1" s="59" t="s">
        <v>114</v>
      </c>
    </row>
    <row r="2" spans="1:7" ht="41.25">
      <c r="A2" s="59" t="s">
        <v>115</v>
      </c>
    </row>
    <row r="3" spans="1:7" ht="27" customHeight="1">
      <c r="A3" s="60" t="s">
        <v>116</v>
      </c>
    </row>
    <row r="5" spans="1:7" ht="15.75">
      <c r="A5" s="97" t="s">
        <v>5</v>
      </c>
      <c r="B5" s="97"/>
    </row>
    <row r="6" spans="1:7" ht="15.75" thickBot="1">
      <c r="A6" s="69" t="s">
        <v>155</v>
      </c>
      <c r="B6" s="66"/>
      <c r="C6" s="66"/>
      <c r="D6" s="66"/>
      <c r="E6" s="66"/>
    </row>
    <row r="7" spans="1:7" ht="16.5" thickBot="1">
      <c r="A7" s="20" t="s">
        <v>78</v>
      </c>
      <c r="B7" s="24" t="s">
        <v>29</v>
      </c>
      <c r="C7" s="24" t="s">
        <v>30</v>
      </c>
      <c r="D7" s="47"/>
      <c r="E7" s="24" t="s">
        <v>29</v>
      </c>
      <c r="F7" s="24" t="s">
        <v>30</v>
      </c>
      <c r="G7" s="62"/>
    </row>
    <row r="8" spans="1:7" ht="57" customHeight="1" thickBot="1">
      <c r="A8" s="48"/>
      <c r="B8" s="24" t="s">
        <v>79</v>
      </c>
      <c r="C8" s="24" t="s">
        <v>80</v>
      </c>
      <c r="D8" s="24" t="s">
        <v>81</v>
      </c>
      <c r="E8" s="24" t="s">
        <v>82</v>
      </c>
      <c r="F8" s="24" t="s">
        <v>82</v>
      </c>
      <c r="G8" s="62"/>
    </row>
    <row r="9" spans="1:7" ht="15.75" thickBot="1">
      <c r="A9" s="48" t="s">
        <v>83</v>
      </c>
      <c r="B9" s="49">
        <v>204</v>
      </c>
      <c r="C9" s="49">
        <v>383</v>
      </c>
      <c r="D9" s="38" t="s">
        <v>141</v>
      </c>
      <c r="E9" s="49">
        <v>204</v>
      </c>
      <c r="F9" s="49">
        <v>383</v>
      </c>
      <c r="G9" s="62"/>
    </row>
    <row r="10" spans="1:7" ht="41.25" thickBot="1">
      <c r="A10" s="48" t="s">
        <v>84</v>
      </c>
      <c r="B10" s="48" t="s">
        <v>142</v>
      </c>
      <c r="C10" s="48" t="s">
        <v>142</v>
      </c>
      <c r="D10" s="48"/>
      <c r="E10" s="38"/>
      <c r="F10" s="38"/>
      <c r="G10" s="62"/>
    </row>
    <row r="11" spans="1:7" ht="86.25" customHeight="1">
      <c r="A11" s="98" t="s">
        <v>85</v>
      </c>
      <c r="B11" s="98"/>
      <c r="C11" s="98"/>
      <c r="D11" s="98"/>
      <c r="E11" s="98"/>
      <c r="F11" s="98"/>
      <c r="G11" s="62"/>
    </row>
    <row r="12" spans="1:7" ht="16.5" thickBot="1">
      <c r="A12" s="20" t="s">
        <v>103</v>
      </c>
      <c r="B12" s="50"/>
      <c r="C12" s="50"/>
    </row>
    <row r="13" spans="1:7" ht="15.75" thickBot="1">
      <c r="A13" s="51"/>
      <c r="B13" s="24" t="s">
        <v>29</v>
      </c>
      <c r="C13" s="24" t="s">
        <v>30</v>
      </c>
      <c r="D13" s="62"/>
    </row>
    <row r="14" spans="1:7" ht="15.75" thickBot="1">
      <c r="A14" s="48" t="s">
        <v>86</v>
      </c>
      <c r="B14" s="24">
        <v>204</v>
      </c>
      <c r="C14" s="24">
        <v>383</v>
      </c>
      <c r="D14" s="62"/>
    </row>
    <row r="15" spans="1:7" ht="27.75" thickBot="1">
      <c r="A15" s="48" t="s">
        <v>113</v>
      </c>
      <c r="B15" s="38">
        <v>11</v>
      </c>
      <c r="C15" s="38">
        <v>26</v>
      </c>
      <c r="D15" s="62"/>
    </row>
    <row r="16" spans="1:7">
      <c r="D16" s="62"/>
    </row>
    <row r="17" spans="1:4" ht="32.25" thickBot="1">
      <c r="A17" s="20" t="s">
        <v>87</v>
      </c>
      <c r="B17" s="50"/>
      <c r="D17" s="62"/>
    </row>
    <row r="18" spans="1:4" ht="15.75" thickBot="1">
      <c r="A18" s="51"/>
      <c r="B18" s="24" t="s">
        <v>29</v>
      </c>
      <c r="D18" s="62"/>
    </row>
    <row r="19" spans="1:4" ht="27.75" thickBot="1">
      <c r="A19" s="48" t="s">
        <v>88</v>
      </c>
      <c r="B19" s="52">
        <v>17</v>
      </c>
      <c r="D19" s="62"/>
    </row>
    <row r="20" spans="1:4" ht="15.75" thickBot="1">
      <c r="A20" s="48" t="s">
        <v>89</v>
      </c>
      <c r="B20" s="53">
        <v>0</v>
      </c>
      <c r="D20" s="62"/>
    </row>
    <row r="21" spans="1:4" ht="15.75" thickBot="1">
      <c r="A21" s="48" t="s">
        <v>90</v>
      </c>
      <c r="B21" s="52">
        <v>17</v>
      </c>
      <c r="D21" s="62"/>
    </row>
    <row r="22" spans="1:4">
      <c r="D22" s="62"/>
    </row>
    <row r="23" spans="1:4" ht="32.25" thickBot="1">
      <c r="A23" s="20" t="s">
        <v>91</v>
      </c>
      <c r="B23" s="54"/>
      <c r="C23" s="54"/>
      <c r="D23" s="62"/>
    </row>
    <row r="24" spans="1:4" ht="15.75" thickBot="1">
      <c r="A24" s="55"/>
      <c r="B24" s="24" t="s">
        <v>29</v>
      </c>
      <c r="C24" s="24" t="s">
        <v>30</v>
      </c>
      <c r="D24" s="62"/>
    </row>
    <row r="25" spans="1:4" ht="41.25" thickBot="1">
      <c r="A25" s="48" t="s">
        <v>92</v>
      </c>
      <c r="B25" s="38">
        <v>22</v>
      </c>
      <c r="C25" s="38">
        <v>71</v>
      </c>
      <c r="D25" s="62"/>
    </row>
    <row r="26" spans="1:4" ht="27.75" thickBot="1">
      <c r="A26" s="48" t="s">
        <v>93</v>
      </c>
      <c r="B26" s="38">
        <v>9</v>
      </c>
      <c r="C26" s="38">
        <v>22</v>
      </c>
      <c r="D26" s="62"/>
    </row>
    <row r="28" spans="1:4" ht="32.25" thickBot="1">
      <c r="A28" s="20" t="s">
        <v>94</v>
      </c>
      <c r="B28" s="54"/>
      <c r="C28" s="54"/>
    </row>
    <row r="29" spans="1:4" ht="15.75" thickBot="1">
      <c r="A29" s="55"/>
      <c r="B29" s="24" t="s">
        <v>29</v>
      </c>
      <c r="C29" s="24" t="s">
        <v>30</v>
      </c>
    </row>
    <row r="30" spans="1:4" ht="27.75" thickBot="1">
      <c r="A30" s="48" t="s">
        <v>95</v>
      </c>
      <c r="B30" s="38">
        <v>2</v>
      </c>
      <c r="C30" s="38">
        <v>4</v>
      </c>
    </row>
    <row r="31" spans="1:4" ht="27.75" thickBot="1">
      <c r="A31" s="48" t="s">
        <v>96</v>
      </c>
      <c r="B31" s="38">
        <v>2</v>
      </c>
      <c r="C31" s="38">
        <v>4</v>
      </c>
    </row>
    <row r="33" spans="1:6" ht="16.5" thickBot="1">
      <c r="A33" s="20" t="s">
        <v>97</v>
      </c>
      <c r="B33" s="56"/>
      <c r="C33" s="56"/>
    </row>
    <row r="34" spans="1:6" ht="15.75" thickBot="1">
      <c r="A34" s="57" t="s">
        <v>98</v>
      </c>
      <c r="B34" s="56"/>
      <c r="C34" s="56"/>
    </row>
    <row r="35" spans="1:6" ht="15.75" thickBot="1">
      <c r="A35" s="57"/>
      <c r="B35" s="58" t="s">
        <v>29</v>
      </c>
      <c r="C35" s="58" t="s">
        <v>30</v>
      </c>
      <c r="D35" s="62"/>
    </row>
    <row r="36" spans="1:6" ht="15.75" thickBot="1">
      <c r="A36" s="48" t="s">
        <v>99</v>
      </c>
      <c r="B36" s="58">
        <v>204</v>
      </c>
      <c r="C36" s="58">
        <v>383</v>
      </c>
      <c r="D36" s="62"/>
    </row>
    <row r="37" spans="1:6" ht="15.75" thickBot="1">
      <c r="A37" s="48" t="s">
        <v>100</v>
      </c>
      <c r="B37" s="38">
        <v>282</v>
      </c>
      <c r="C37" s="38">
        <v>386</v>
      </c>
      <c r="D37" s="62"/>
    </row>
    <row r="38" spans="1:6" ht="15.75" thickBot="1">
      <c r="A38" s="48" t="s">
        <v>101</v>
      </c>
      <c r="B38" s="38">
        <v>4624</v>
      </c>
      <c r="C38" s="38">
        <v>9372</v>
      </c>
      <c r="D38" s="62"/>
    </row>
    <row r="40" spans="1:6">
      <c r="A40" s="69" t="s">
        <v>156</v>
      </c>
      <c r="B40" s="66"/>
      <c r="C40" s="66"/>
      <c r="D40" s="66"/>
      <c r="E40" s="66"/>
      <c r="F40" s="66"/>
    </row>
  </sheetData>
  <mergeCells count="2">
    <mergeCell ref="A5:B5"/>
    <mergeCell ref="A11:F11"/>
  </mergeCells>
  <pageMargins left="0.7" right="0.7" top="0.75" bottom="0.75" header="0.3" footer="0.3"/>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Leer Antes de Comenzar</vt:lpstr>
      <vt:lpstr>Carac Basica Organizacion</vt:lpstr>
      <vt:lpstr>A. Planilla</vt:lpstr>
      <vt:lpstr>B. Condiciones Laborales</vt:lpstr>
      <vt:lpstr>C. Gestion Personal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dc:creator>
  <cp:lastModifiedBy>salvarenga</cp:lastModifiedBy>
  <cp:lastPrinted>2018-06-15T13:04:09Z</cp:lastPrinted>
  <dcterms:created xsi:type="dcterms:W3CDTF">2018-05-28T05:47:33Z</dcterms:created>
  <dcterms:modified xsi:type="dcterms:W3CDTF">2019-12-17T19:35:33Z</dcterms:modified>
</cp:coreProperties>
</file>