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65" windowWidth="17715" windowHeight="6915"/>
  </bookViews>
  <sheets>
    <sheet name="2014-2015" sheetId="1" r:id="rId1"/>
  </sheets>
  <calcPr calcId="145621"/>
</workbook>
</file>

<file path=xl/calcChain.xml><?xml version="1.0" encoding="utf-8"?>
<calcChain xmlns="http://schemas.openxmlformats.org/spreadsheetml/2006/main">
  <c r="D68" i="1"/>
  <c r="E68"/>
  <c r="E69" s="1"/>
  <c r="D72" l="1"/>
  <c r="D69"/>
  <c r="D74" s="1"/>
</calcChain>
</file>

<file path=xl/sharedStrings.xml><?xml version="1.0" encoding="utf-8"?>
<sst xmlns="http://schemas.openxmlformats.org/spreadsheetml/2006/main" count="388" uniqueCount="303">
  <si>
    <t>MINISTERIO DE MEDIO AMBIENTE Y RECURSOS NATURALES</t>
  </si>
  <si>
    <t>DIRECCION GENERAL DE ECOSISTEMAS Y VIDA SILVESTRE</t>
  </si>
  <si>
    <t>GERENCIA DE ÁREAS NATURALES PROTEGIDAS Y CORREDOR BIOLÓGICO</t>
  </si>
  <si>
    <t>INCENDIOS EN AREAS NATURALES PROTEGIDAS Y ZONAS DE AMORTIGUAMIENTO DURANTE LA TEMPORADA 2014-2015</t>
  </si>
  <si>
    <t>N°</t>
  </si>
  <si>
    <t xml:space="preserve">ANP </t>
  </si>
  <si>
    <t>Sitio afectado</t>
  </si>
  <si>
    <t>Fecha</t>
  </si>
  <si>
    <t>Causa</t>
  </si>
  <si>
    <t>Atendieron</t>
  </si>
  <si>
    <t>Equipo utilizado</t>
  </si>
  <si>
    <t>Recursos afectados</t>
  </si>
  <si>
    <t>TOTAL hectáreas</t>
  </si>
  <si>
    <t>TOTAL manzanas</t>
  </si>
  <si>
    <t>TOTAL AREA AFECTADA DENTRO DE LAS ANP Y ZONAS DE AMORTIGUAMIENTO (Hectáreas)</t>
  </si>
  <si>
    <t>TOTAL AREA AFECTADA DENTRO DE LAS ANP Y ZONAS DE AMORTIGUAMIENTO (Manzanas)</t>
  </si>
  <si>
    <t>Tehuacán</t>
  </si>
  <si>
    <t>Sector El Cumbo</t>
  </si>
  <si>
    <t>Colima</t>
  </si>
  <si>
    <t>cacería</t>
  </si>
  <si>
    <t>3 guardarecursos, 8 personas de las comunidades</t>
  </si>
  <si>
    <t>7 parcelas con frutales y vegetación forestal propiedad de particulares</t>
  </si>
  <si>
    <t>1 bomba de mochila MARN y 5 de la comunidad</t>
  </si>
  <si>
    <t xml:space="preserve">Palas, bomba de mochila, cumas, ramas. </t>
  </si>
  <si>
    <t>Sector del rio, parcelas agrícolas en zona de amortiguamiento</t>
  </si>
  <si>
    <t>Quema agrícola en pastizales</t>
  </si>
  <si>
    <t>Bombas de mochila, palas, corvos, rastrillos.</t>
  </si>
  <si>
    <t xml:space="preserve">Provocado por  personas que  atraviezan el ANP para hacer actividades de pesca. </t>
  </si>
  <si>
    <t>3 guardarrecursos, 2 personas de la comunidad.</t>
  </si>
  <si>
    <t>Corvos, bombas de mochila, ramas verdes</t>
  </si>
  <si>
    <t>Área afectada estimada (hectáreas)</t>
  </si>
  <si>
    <t>Dentro del ANP</t>
  </si>
  <si>
    <t>Fuera del ANP</t>
  </si>
  <si>
    <t xml:space="preserve">Guarda recursos (3), vecinos y dueños de las parcelas </t>
  </si>
  <si>
    <t>Cobertura vegetal de maleza.</t>
  </si>
  <si>
    <t>Plan de Amayo/Caluco, Sonsonate</t>
  </si>
  <si>
    <t>San  Juan Buenavista/Huizúcar, La Libertad</t>
  </si>
  <si>
    <t>Sector Cerco de Piedra, Loma El Tacuazin y  zona de cultivos agrícolas.</t>
  </si>
  <si>
    <t>Quema agrícola en parcelas colindantes al ANP</t>
  </si>
  <si>
    <t>2  guardarrecursos,  2 personas de la comunidad y 4 bomberos de la delegación Antiguo Cuscatlán</t>
  </si>
  <si>
    <t>Dentro del ANP un bosque joven de madrecacao, laurel, nance y tecomasuche.</t>
  </si>
  <si>
    <t>Taquillo/Jicalapa, La Libertad</t>
  </si>
  <si>
    <t>Porción 1:  Playitas</t>
  </si>
  <si>
    <t>Bosque  seco de laurel, volador, madrecacao y ojushte</t>
  </si>
  <si>
    <t>ND</t>
  </si>
  <si>
    <t xml:space="preserve">Guardarecursos, pobladores locales de comunidad </t>
  </si>
  <si>
    <t xml:space="preserve">Machetes, ramas </t>
  </si>
  <si>
    <t>Nance, madrecacao , zacate</t>
  </si>
  <si>
    <t>Sector La pila tres, zona 2</t>
  </si>
  <si>
    <t>Complejo San Marcelino, Sonsonate/Santa Ana</t>
  </si>
  <si>
    <t>Las Crucitas</t>
  </si>
  <si>
    <t>No hubo evidencia</t>
  </si>
  <si>
    <t>Guarda recursos y PNC Acajutla y PNC Armenia</t>
  </si>
  <si>
    <t>Bombas de mochila, azadones, corvos, cántaros</t>
  </si>
  <si>
    <t>Bosque sobre colada flor blanca quebracho chilo y tecomasuche</t>
  </si>
  <si>
    <t xml:space="preserve">Sector: El chino (Izalco). </t>
  </si>
  <si>
    <t>Fumadores e intencional.</t>
  </si>
  <si>
    <t xml:space="preserve">Guarda recursos (5) y voluntarios (1). </t>
  </si>
  <si>
    <t xml:space="preserve">Bosque natural mixto (Quebracho) </t>
  </si>
  <si>
    <t xml:space="preserve">Sector: El teshcal (Izalco). </t>
  </si>
  <si>
    <t xml:space="preserve">Guarda recursos (6), PNC rural, San Isidro (3), PNC (Acajutla), DMA (2), ASACMA. </t>
  </si>
  <si>
    <t xml:space="preserve">Corvos, bombas de mochila, </t>
  </si>
  <si>
    <t>Bosque natural mixto.</t>
  </si>
  <si>
    <t>no hubo evidencia</t>
  </si>
  <si>
    <t>Guardas 6 y Cooperativa ATAISI</t>
  </si>
  <si>
    <t xml:space="preserve">Palas, cisternas, bomba de mochila. </t>
  </si>
  <si>
    <t>Pirómano</t>
  </si>
  <si>
    <t>Guarda recursos (6), Cooperativa Las Lajas ( 2)</t>
  </si>
  <si>
    <t>Guarda recursos (6), Cooperativa Las Lajas (2)</t>
  </si>
  <si>
    <t>Guarda recursos (6), Cooperativa Las Lajas (2) y 10 voluntarios de Loma Chata</t>
  </si>
  <si>
    <t>Guarda recursos (6) y 17 voluntarios de Loma Chata</t>
  </si>
  <si>
    <t>Guarda recursos (6) y voluntarios (8)</t>
  </si>
  <si>
    <t xml:space="preserve">Cobertura vegetación de colada volcánica natural, callito, jiote y shilos. </t>
  </si>
  <si>
    <t>No determinada</t>
  </si>
  <si>
    <t xml:space="preserve">Sector de la  Melinera </t>
  </si>
  <si>
    <t>San Andrés/Ciudad Arce, La Libertad</t>
  </si>
  <si>
    <t>La Argentina/Quezaltepeque, La Libertad</t>
  </si>
  <si>
    <t>Chanmico/San Juan Opico, La Libertad</t>
  </si>
  <si>
    <t>Sector Lava Nueva, contiguo al cementerio de Chanmico.</t>
  </si>
  <si>
    <t xml:space="preserve">Quema en basurero ubicado en el borde externo del área que colinda con el cementerio de Chanmico.
</t>
  </si>
  <si>
    <t>3 guarda recursos  del  MARN y  2 trabajadores de ASISTEDCOS</t>
  </si>
  <si>
    <t>Bomba de mochila, cántaros, machetes y ramas.</t>
  </si>
  <si>
    <t>Plantación establecida mediante reforestación (compensación ambiental) y vegetación restaurada naturalmente: san andrés, ceiba, conacaste, maquilishuat, caulote, madrecacao y gramíneas; entre otras.</t>
  </si>
  <si>
    <t>Parcelas que ocupa la Cooperativa 5 de Noviembre, cerros conocidos  como Cicahuite y Chacal, Loma  El Camaleón y Lomerisa, sector Norte, Poniente, faldas del volcán El Playón y  parcelas de la Cooperativa  7 de Diciembre.</t>
  </si>
  <si>
    <t>9 guarda recursos y  2 trabajadores de ASISTEDCOS.</t>
  </si>
  <si>
    <t>1 Pick up para el acarreo de equipo, agua y personal (contratado por  ASISTEDCOS), 3 bombas de mochila, 3 cántaros, 3 palas, machetes y ramas.</t>
  </si>
  <si>
    <t xml:space="preserve">4 guarda recursos del  MARN,  4  personas del  Cuerpo de  Bomberos,  4  personas de   ASISTEDCOS   y  2  personas de la  Asociación  ALECU </t>
  </si>
  <si>
    <t>4 bombas de  mochila tipo agrícola, 1 pala, 2  bidones,  8 corvos, 1 camión cisterna,  1  pickup.</t>
  </si>
  <si>
    <t>Especies  afectadas: caoba, chaperno , san andrés,  huilihuiste ,brasil, almendro de rio, almendro indi” y  arbustos de eucaliptos y árboles de melina.</t>
  </si>
  <si>
    <t>Cacería de iguanas</t>
  </si>
  <si>
    <t>3 y 4/02/2015</t>
  </si>
  <si>
    <t>La Joya/San Vicente</t>
  </si>
  <si>
    <t>Chilcuyo y Esquipulas, colindante al Sisimico</t>
  </si>
  <si>
    <t>Pobladores locales</t>
  </si>
  <si>
    <t>Rastrojos, pastizales, maleza</t>
  </si>
  <si>
    <t>Potreros</t>
  </si>
  <si>
    <t>Conchagua/Conchagua, la Unión</t>
  </si>
  <si>
    <t>Sector La Canoa</t>
  </si>
  <si>
    <t>Controlado por agricultores del caserío La Canoa.</t>
  </si>
  <si>
    <t>Se hicieron brechas cortafuegos utilizando cumas y rastrillos</t>
  </si>
  <si>
    <t>Quema agrícola controlada para preparar tierras para cultivo.</t>
  </si>
  <si>
    <t>Plantación establecida mediante reforestación (compensación ambiental) y vegetación restaurada naturalmente, siendo las especies afectadas las siguientes:  chilo, flor blanco, tecomusuche, chaperno, jiote, san andrés, ceiba, conacaste, maquilishuat, madrecacao y gramíneas,  entre otras. Torre de observación quemada.</t>
  </si>
  <si>
    <t>quebracho, laurel, conacaste, chaperno blanco y chaperno negro, chaparro, tatascamite, huilihüishte.</t>
  </si>
  <si>
    <t>bombas de mochila, corvos, se están haciendo brechas corta fuego</t>
  </si>
  <si>
    <t>Sector la Manga</t>
  </si>
  <si>
    <t>12 y 13/02/2015</t>
  </si>
  <si>
    <t>corvos, batefuegos, bomba de mochila</t>
  </si>
  <si>
    <t>Gramíneas.</t>
  </si>
  <si>
    <t>El Caballito/Jucuarán, Usulután</t>
  </si>
  <si>
    <t xml:space="preserve">Guardarecursos, Unidad Ambiental Jucuarán y pobladores locales de la comunidad </t>
  </si>
  <si>
    <t xml:space="preserve">Guardarecursos, pobladores locales de la comunidad </t>
  </si>
  <si>
    <t>corvos, rastrillos, palas</t>
  </si>
  <si>
    <t>laurel, conacaste, gramíneas, almendro de río</t>
  </si>
  <si>
    <t>Contingente de 54 personas del MARN (43 Guardarecursos, 10 Técnicos y 1 Motorista); Bomberos, PNC, Protección Civil.</t>
  </si>
  <si>
    <t>_________</t>
  </si>
  <si>
    <t>NOTA: Parque Deininger se reporta ya que la superficie afectada es significativa (600 manzanas equivalentes a 420 hectáreas), aunque no forma parte del Sistema de Áreas Naturales Protegidas.</t>
  </si>
  <si>
    <t>Sector Cerco de Piedra</t>
  </si>
  <si>
    <t>La Magdalena/Chalchuapa, Santa Ana</t>
  </si>
  <si>
    <t>Tehuacán/Tecoluca, San Vicente</t>
  </si>
  <si>
    <t>Potrero con zacate seco</t>
  </si>
  <si>
    <t>Cerro La Laguneta</t>
  </si>
  <si>
    <t>Guardarecursos (4 MARN y 3 Junta de Agua El Coco)</t>
  </si>
  <si>
    <t>No determinada, fuego inició dentro del ANP</t>
  </si>
  <si>
    <t>San Juan Buenavista/Huizúcar, La Libertad</t>
  </si>
  <si>
    <t>2 Guardarecursos MARN, Unidad Ambiental Tecoluca</t>
  </si>
  <si>
    <t>En su mayor extensión afectó zacate seco, además algunas especies en crecimiento de teca, madrecacao, nance agrio y sare.</t>
  </si>
  <si>
    <t>Zacate seco y plantación dispersa de madrecacao, laurel y lengua de vaca.</t>
  </si>
  <si>
    <t>bombas de mochila, rastrillos, hachas pulaski</t>
  </si>
  <si>
    <t>corvos, rastrillos, bomba mochila, piochas</t>
  </si>
  <si>
    <t>2 guardarecursos, 2 personas de la comunidad</t>
  </si>
  <si>
    <t>bombas de mochila, corvos</t>
  </si>
  <si>
    <t xml:space="preserve">No determinada </t>
  </si>
  <si>
    <t>22 y 23/02/2015</t>
  </si>
  <si>
    <t>El Chaparrón/Santa Ana</t>
  </si>
  <si>
    <t>23 al 26/02/15</t>
  </si>
  <si>
    <t>Sector lava nueva, el mirador</t>
  </si>
  <si>
    <t>incendio subterráneo afectó bromelias, jiote y flor de mayo en crecimiento</t>
  </si>
  <si>
    <t>zacate seco y matorrales</t>
  </si>
  <si>
    <t>sector noroeste</t>
  </si>
  <si>
    <t>nd</t>
  </si>
  <si>
    <t>1 al 03/03/2015</t>
  </si>
  <si>
    <t>San Lorenzo/San Matías, La Libertad</t>
  </si>
  <si>
    <t>Guardarecursos</t>
  </si>
  <si>
    <t>12/02/2015 al  05/03/2015</t>
  </si>
  <si>
    <t>Guardarecursos, técnicos, motoristas, 1 persona de ASISTEDCOS</t>
  </si>
  <si>
    <t>Guardarecursos, técnicos, 1 persona de ASISTEDCOS</t>
  </si>
  <si>
    <t>Guardarecursos, técnicos, motoristas MARN, bomberos, Fuerza Armada, 1 persona de ASISTEDCOS</t>
  </si>
  <si>
    <t>corvos, bombas de mochila, bolsa para llevar agua, cisterna móvil</t>
  </si>
  <si>
    <t>bombas de mochila, bolsa para llevar agua, cisterna móvil</t>
  </si>
  <si>
    <t>Sector rincón del toro y vuelta de La Diana</t>
  </si>
  <si>
    <t>La Argentina/San Juan Opico, La Libertad</t>
  </si>
  <si>
    <t>Al nororiente del volcán El Playón</t>
  </si>
  <si>
    <t>Gramíneas, flor de mayo, quebracho, sicahüite, jiote, 7 pellejos</t>
  </si>
  <si>
    <t>Sector sur, zona Gilberto</t>
  </si>
  <si>
    <t>maleza seca, flor de mayo, shilo, jiote</t>
  </si>
  <si>
    <t>Guardarecursos, personal de la Cooperativa San Lorenzo</t>
  </si>
  <si>
    <t>corvos, cisterna móvil, bombas de mochila, rastrillos</t>
  </si>
  <si>
    <t>Plantación de teca</t>
  </si>
  <si>
    <t>Sector playa de piedra, Achichilco, El Zope, El Carrizo y Moncholito</t>
  </si>
  <si>
    <t>sector poniente</t>
  </si>
  <si>
    <t>Guardarecursos,  personal de ASISTEDCOS (Técnico agrícola, Promotora comunitaria  y  4 Jornaleros)</t>
  </si>
  <si>
    <t>32 tempates, 8 tigüilotes, 3 pitos, 1 aguacate y gramíneas silvestres</t>
  </si>
  <si>
    <t>Corvos, utensilios para acarreo de agua, ramas, bomba de mochila y 1 cántaro.</t>
  </si>
  <si>
    <t>Sector del tanque</t>
  </si>
  <si>
    <t>Porción 5</t>
  </si>
  <si>
    <t>Quema agrícola</t>
  </si>
  <si>
    <t>corvos, rastrillos</t>
  </si>
  <si>
    <t>zacate seco</t>
  </si>
  <si>
    <t>Parque Nacional San Diego y San Felipe Las Barras/Metapán/Santa Ana</t>
  </si>
  <si>
    <t>4 y 5/03/2015</t>
  </si>
  <si>
    <t>Quema de maleza en el límite del Área</t>
  </si>
  <si>
    <t>Quema de maleza en el límite del Área y quema agrícola</t>
  </si>
  <si>
    <t>Guardarecursos, técnicos, 2 motoristas, ASISTEDCOS y personas de la comunidad.</t>
  </si>
  <si>
    <t>Colima/Suchitoto, Cuscatlán</t>
  </si>
  <si>
    <t>Escuintla/Zacatecoluca, La Paz</t>
  </si>
  <si>
    <t>28/02/2015 al 05/03/2015</t>
  </si>
  <si>
    <t>Quebracho, huilihüishte, laurel, palo de golpe</t>
  </si>
  <si>
    <t>Guardarecursos, pobladores de comunidad Barrio Nuevo (7) y El Farito (3)</t>
  </si>
  <si>
    <t>4 al 06/03/2015</t>
  </si>
  <si>
    <t>Conchagua/Conchagua, La Unión</t>
  </si>
  <si>
    <t>Fogata de pescadores</t>
  </si>
  <si>
    <t>La Isla/San Juan Opico, La Libertad</t>
  </si>
  <si>
    <t>7 y 8/03/2015</t>
  </si>
  <si>
    <t>3 Bomberos, 6 guardarrecursos,4 PNC, 6 agentes del CAM, 22 miembros de la comunidad, 3 técnicos MARN, 3 técnicos de Alcaldia Zacatecoluca.</t>
  </si>
  <si>
    <t>26 bombas de mochilas, 1 pipa de capacidad de 5,000 galones,12 machetes</t>
  </si>
  <si>
    <t>Zona La Pimentera</t>
  </si>
  <si>
    <t>Provocado por personas que atraviezan el área.</t>
  </si>
  <si>
    <t>8 al 11/03/2015</t>
  </si>
  <si>
    <t>bombas de mochila, corvos, rastrillos, 3 vehículos pick up (Alcaldía, ALFALIT, Comunidad)</t>
  </si>
  <si>
    <t>Pastizales secos, chupamiel, espino blanco.</t>
  </si>
  <si>
    <t xml:space="preserve">5 guardarecursos, 1 técnico ALFALIT, bomberos, Unidad Ambiental Municipal, 6 jóvenes de la organización local Comando de Emergencia de Colima. </t>
  </si>
  <si>
    <t>Zona 2</t>
  </si>
  <si>
    <t>Sector Sur</t>
  </si>
  <si>
    <t>Zona 4</t>
  </si>
  <si>
    <t>12 guardarecursos, 1 técnico y 1 motorista MARN, 6 bomberos, 14 elementos de la FAES</t>
  </si>
  <si>
    <t>corvos, bombas de mochila, motosierra</t>
  </si>
  <si>
    <t xml:space="preserve">incendio rastrero que afectó huiscoyol, conacaste, polvo de queso, ojushte. </t>
  </si>
  <si>
    <t>Protección Civil, bomberos, pobladores locales de Puerto Caballo y El Caballito, Unidad Ambiental Jucuarán.</t>
  </si>
  <si>
    <t>Quema agropecuaria, aserradores</t>
  </si>
  <si>
    <t>bosque seco tropical: laurel, chaperno, madrecacao, caulote, aceituno. Fauna silvestre: venados, pericos, coyotes, conejos, culebras, cusucos.</t>
  </si>
  <si>
    <t>Bombas de mochila, corvos, rastrillos</t>
  </si>
  <si>
    <t>El Mojón, Los Naranjos, La Montura, Los Colorado (dentro del ANP). La Piragua, cerro El Chino (fuera del ANP)</t>
  </si>
  <si>
    <t>Incendio rastrero que afectó el bosque seco húmedo: especies como  pimiento, tecomasuche, palma real y huiscoyol.</t>
  </si>
  <si>
    <t>7 al 9/03/2015</t>
  </si>
  <si>
    <t>12 y 13/03/2015</t>
  </si>
  <si>
    <t>3 guardarecursos, 4 bomberos, 2 pobladores locales, 1 motorista y vehículo MARN</t>
  </si>
  <si>
    <t>corvos, rastrillos, cántaros, bombas de mochila</t>
  </si>
  <si>
    <t>Taquillo/Jicalapa, La Libertad.</t>
  </si>
  <si>
    <t>"piña de farallón"</t>
  </si>
  <si>
    <t>12 al 13/03/2015</t>
  </si>
  <si>
    <t>7 al 11/03/15</t>
  </si>
  <si>
    <t>sicahuite, quebracho, flor de mayo, jiote, nance</t>
  </si>
  <si>
    <t>Sector La Ceiba y Lomas de Los Nances</t>
  </si>
  <si>
    <t>11 Guardarecursos, 1 persona de ASISTEDCOS, 1 motorista</t>
  </si>
  <si>
    <t>bombas de mochila, cántaros, bolsas para llevar agua, vehículo pick up, cisterna móvil de 1,000 lts.</t>
  </si>
  <si>
    <t>Colombia/San Juan Opico, La Libertad</t>
  </si>
  <si>
    <t>__________</t>
  </si>
  <si>
    <t>3 guardarecursos, 1 motorista, 1 vehículo pick up</t>
  </si>
  <si>
    <t>bombas de mochila, cántaros, vehículo pick up</t>
  </si>
  <si>
    <t>maleza seca, flor de mayo</t>
  </si>
  <si>
    <t>Nancuchiname/Jiquilisco, Usulután</t>
  </si>
  <si>
    <t>Farallones dentro del ANP y sector La Marañonera afuera</t>
  </si>
  <si>
    <t>Los Farallones/San Julián, Sonsonate</t>
  </si>
  <si>
    <t>9 guardarecursos, 6 pobladores de la comunidad</t>
  </si>
  <si>
    <t>Parque Nacional Montecristo/Metapán, Santa Ana</t>
  </si>
  <si>
    <t>Posible quema de parcela agrícola</t>
  </si>
  <si>
    <t>4 rastrillos, 5 bombas de mochila de control de incendios, machetes, un vehículo para traslado de personal</t>
  </si>
  <si>
    <t>Extracción de miel de colmenas silvestres</t>
  </si>
  <si>
    <t>corvos, rastrillos, cántaros, azadones</t>
  </si>
  <si>
    <t>Zona de amortiguamiento, sector El Chinasteyo.</t>
  </si>
  <si>
    <t>Zona de amortiguamiento (Área privada La Encantada), Caserío Honduritas</t>
  </si>
  <si>
    <t>Sector Agua Shuca, ex-Cooperativa Los Lagartos</t>
  </si>
  <si>
    <t>Un pick up, cisterna, corvos, cántaros</t>
  </si>
  <si>
    <t>zona de arbustos, chichicaste, mangollano y zacate.</t>
  </si>
  <si>
    <t>Quema agrícola en parcelas colindantes.</t>
  </si>
  <si>
    <t>3 guardarecursos y 15 personas de la comunidad</t>
  </si>
  <si>
    <t>Fuera del ANP: zacate y arbustos secos. Dentro del ANP el incendio rastrero afectó vegetación arbustiva.</t>
  </si>
  <si>
    <t>6 guardarecursos y 5 personas de Mantenimiento del Parque, 4 guardarecursos del Área privada La Encantada, 1 Lugareño</t>
  </si>
  <si>
    <t>Bosque natural mixto de pino y latifoliadas (Pre nuboso)</t>
  </si>
  <si>
    <t>Sector El Chino, Cantón Las Marías, Finca Santo Tomás</t>
  </si>
  <si>
    <t>Bombas rigidas de ATAISI (14) y 2 Bomgas de mochila de ASACMA, Pipa ATAISI</t>
  </si>
  <si>
    <t>Vegetación sobre colada volcánica principalmente gramíneas</t>
  </si>
  <si>
    <t>Bomba achicadora, mangueras, cubetas y corvos</t>
  </si>
  <si>
    <t>Vegetación de transición del  bosque salado</t>
  </si>
  <si>
    <t>Zona de Amortiguamiento del Sector Colegio de Las Aves</t>
  </si>
  <si>
    <t>Complejo Barra de Santiago/Jujutla, Ahuachapán</t>
  </si>
  <si>
    <t>Personal Cooperativa ATAISI (14) y 4 guardarecursos MARN</t>
  </si>
  <si>
    <t>Quema de lirio seco al borde del ANP</t>
  </si>
  <si>
    <t>13 guardarecursos, 3 agentes PNC</t>
  </si>
  <si>
    <t>5 guardarecursos, 5 miembros de ACASALBA, 2 agentes PNC, 1 voluntario de la Cruz Verde.</t>
  </si>
  <si>
    <t>15 y 16/03/2015</t>
  </si>
  <si>
    <t>Vegetación arbórea, arbustiva y maleza.</t>
  </si>
  <si>
    <t>Parque Nacional San Diego y San Felipe Las Barras/Metapán, Santa Ana</t>
  </si>
  <si>
    <t>Porción 1 sector Las Ventanas</t>
  </si>
  <si>
    <t>Porción 1 sector Cerro Las Iguanas</t>
  </si>
  <si>
    <t>1 guardarecursos, 4 bomberos, y 1 lugareño.</t>
  </si>
  <si>
    <t>4 bombas,  2 corvos, guantes de cuero</t>
  </si>
  <si>
    <t>Bombas de mochila, rastrillos, corvos, cántaros, guantes de cuero, vehículo</t>
  </si>
  <si>
    <t>Complejo San Marcelino/ Izalco, Sonsonate/Santa Ana</t>
  </si>
  <si>
    <t>Corvos,  bomba de mochila y ramas</t>
  </si>
  <si>
    <t>Sector tequera</t>
  </si>
  <si>
    <t>1 Guardarecursos, personal de Cooperativa San Lorenzo</t>
  </si>
  <si>
    <t>Sector El Roble</t>
  </si>
  <si>
    <t>2 guardarecursos, personal de ASISTEDCOS y ALECU</t>
  </si>
  <si>
    <t>Corvos, bomba de mochila</t>
  </si>
  <si>
    <t xml:space="preserve">Jiote, chaperno,laurel,siete pellejos, ronron.  </t>
  </si>
  <si>
    <t>Ramas y  corvos</t>
  </si>
  <si>
    <t>3 Guardarecursos</t>
  </si>
  <si>
    <t>Reforestación de especies flor blanca, tecomasuche, plumajillo, jiote</t>
  </si>
  <si>
    <t>Los Abriles/Quezaltepeque, La Libertad</t>
  </si>
  <si>
    <t>Vegetacion primaria</t>
  </si>
  <si>
    <t>Quema agrícola en zona de cultivos</t>
  </si>
  <si>
    <t>___________</t>
  </si>
  <si>
    <t xml:space="preserve">10 soldados, 2 PNC, 3 bomberos y 3 guardarecursos </t>
  </si>
  <si>
    <t>Sector 3, "Piedra Montada", Cerro Los Micos</t>
  </si>
  <si>
    <t>Quema agrícola en zona de amortiguamiento</t>
  </si>
  <si>
    <t xml:space="preserve">7 Guardarecursos, 2 técnicos,  </t>
  </si>
  <si>
    <t>Vehículo pick up, cisterna móvil, corvos, cántaros, bombas de mochila</t>
  </si>
  <si>
    <t>Especies de bosque seco caducifolio: chichicastón, jiote, castaño y chaperno, entre otros.</t>
  </si>
  <si>
    <t>Los  Farallones/Caluco, Sonsonate.</t>
  </si>
  <si>
    <t>10 y 11/04/2015</t>
  </si>
  <si>
    <t>Quema agrícola para ampliación de cultivos</t>
  </si>
  <si>
    <t>Corvos, bombas de mochila, ramas verdes, arañas, rastrillos</t>
  </si>
  <si>
    <t>Quebracho, laurel, conacaste, chaperno blanco y chaperno negro, chaparro, tatascamite, huilihüishte.</t>
  </si>
  <si>
    <t xml:space="preserve">5 Guardarrecursos </t>
  </si>
  <si>
    <t>Machetes, rastrillos, bombas de mochila</t>
  </si>
  <si>
    <t>Bahía de Jiquilisco/Usulután</t>
  </si>
  <si>
    <t>Chacastera: especie de zacate entre zona de transición de manglar y bosque dulce</t>
  </si>
  <si>
    <t>Sectores cerro Moncholo y Chica sin calzón, zona amortiguamiento</t>
  </si>
  <si>
    <r>
      <t xml:space="preserve">Sector occidental, zona El Rico </t>
    </r>
    <r>
      <rPr>
        <sz val="12"/>
        <rFont val="Arial Narrow"/>
        <family val="2"/>
      </rPr>
      <t>(área de transición entre manglar y bosque dulce)</t>
    </r>
  </si>
  <si>
    <t>Ocurrió durante la noche y fue extinguido por la lluvia</t>
  </si>
  <si>
    <t>Vegetacion de bosque aluvial</t>
  </si>
  <si>
    <t>Se presume causado por colindantes agricultores que quemaron troncos en el río</t>
  </si>
  <si>
    <t>ANP El Chino</t>
  </si>
  <si>
    <t>ANP Santa Rita, Ruta 6, La Cuchilla</t>
  </si>
  <si>
    <t>Complejo Santa Rita y Zanjón El Chino/ San Francisco Menéndez, Ahuachapán</t>
  </si>
  <si>
    <t>Vegetación de bosque aluvial, tortuga roja, iguanas, caimanes</t>
  </si>
  <si>
    <t>Quema intencionada con el propósito de sembrar maíz (ocupación ilegal)</t>
  </si>
  <si>
    <t>19/04/2015 al 2/05/2015</t>
  </si>
  <si>
    <t>Guarda Recursos y Técnicos MARN, PNC, Junta de Agua ACAPAVIS, Fuerza Armada, Alcaldía de San Fco. Menéndez, voluntarios locales</t>
  </si>
  <si>
    <t>Bombas indian, hacha pulanski, palas redondas, corvos, rastrillos, pipas de agua</t>
  </si>
  <si>
    <t>FECHA: 8 de mayo 2015</t>
  </si>
  <si>
    <t>Fecha de actualización: 8 de mayo de 2015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</si>
</sst>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4"/>
      <color indexed="8"/>
      <name val="Arial Narrow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4"/>
      <color rgb="FF000000"/>
      <name val="Arial Narrow"/>
      <family val="2"/>
    </font>
    <font>
      <sz val="12"/>
      <name val="Calibri"/>
      <family val="2"/>
      <scheme val="minor"/>
    </font>
    <font>
      <sz val="14"/>
      <name val="Arial Narrow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  <font>
      <sz val="14"/>
      <color rgb="FF2A2A2A"/>
      <name val="Arial Narrow"/>
      <family val="2"/>
    </font>
    <font>
      <sz val="8"/>
      <color theme="1"/>
      <name val="Arial"/>
      <family val="2"/>
    </font>
    <font>
      <sz val="12"/>
      <color theme="1"/>
      <name val="Times New Roman"/>
      <family val="1"/>
    </font>
    <font>
      <sz val="12"/>
      <name val="Arial Narrow"/>
      <family val="2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Fill="1"/>
    <xf numFmtId="0" fontId="0" fillId="0" borderId="0" xfId="0" applyAlignment="1">
      <alignment vertical="top"/>
    </xf>
    <xf numFmtId="0" fontId="3" fillId="0" borderId="0" xfId="0" applyFont="1" applyFill="1"/>
    <xf numFmtId="0" fontId="8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2" fontId="14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4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2" fontId="12" fillId="5" borderId="6" xfId="0" applyNumberFormat="1" applyFont="1" applyFill="1" applyBorder="1" applyAlignment="1">
      <alignment horizontal="center" wrapText="1"/>
    </xf>
    <xf numFmtId="2" fontId="17" fillId="4" borderId="6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2" fontId="12" fillId="3" borderId="5" xfId="0" applyNumberFormat="1" applyFont="1" applyFill="1" applyBorder="1" applyAlignment="1">
      <alignment horizontal="center" vertical="center" wrapText="1"/>
    </xf>
    <xf numFmtId="2" fontId="12" fillId="4" borderId="6" xfId="0" applyNumberFormat="1" applyFont="1" applyFill="1" applyBorder="1" applyAlignment="1">
      <alignment horizontal="center" vertical="center" wrapText="1"/>
    </xf>
    <xf numFmtId="14" fontId="12" fillId="7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top" wrapText="1"/>
    </xf>
    <xf numFmtId="2" fontId="12" fillId="5" borderId="5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14" fontId="12" fillId="0" borderId="15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14" fontId="12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2" fontId="12" fillId="5" borderId="6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top"/>
    </xf>
    <xf numFmtId="1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14" fontId="10" fillId="0" borderId="3" xfId="0" applyNumberFormat="1" applyFont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8" fillId="0" borderId="0" xfId="0" applyFont="1"/>
    <xf numFmtId="0" fontId="19" fillId="6" borderId="5" xfId="0" applyFont="1" applyFill="1" applyBorder="1" applyAlignment="1">
      <alignment horizontal="center"/>
    </xf>
    <xf numFmtId="2" fontId="20" fillId="6" borderId="5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2" fontId="19" fillId="0" borderId="0" xfId="0" applyNumberFormat="1" applyFont="1" applyFill="1" applyBorder="1" applyAlignment="1">
      <alignment horizontal="left" vertical="top" wrapText="1"/>
    </xf>
    <xf numFmtId="0" fontId="17" fillId="0" borderId="0" xfId="0" applyFont="1" applyFill="1"/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/>
    </xf>
    <xf numFmtId="2" fontId="20" fillId="6" borderId="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2" fillId="7" borderId="5" xfId="0" applyNumberFormat="1" applyFont="1" applyFill="1" applyBorder="1" applyAlignment="1">
      <alignment vertical="top" wrapText="1"/>
    </xf>
    <xf numFmtId="0" fontId="18" fillId="0" borderId="5" xfId="0" applyFont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2" fontId="12" fillId="6" borderId="5" xfId="0" applyNumberFormat="1" applyFont="1" applyFill="1" applyBorder="1" applyAlignment="1">
      <alignment horizontal="center" vertical="center" wrapText="1"/>
    </xf>
    <xf numFmtId="14" fontId="10" fillId="6" borderId="5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vertical="top" wrapText="1"/>
    </xf>
    <xf numFmtId="0" fontId="12" fillId="6" borderId="5" xfId="0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top" wrapText="1"/>
    </xf>
    <xf numFmtId="0" fontId="12" fillId="6" borderId="6" xfId="0" applyFont="1" applyFill="1" applyBorder="1" applyAlignment="1">
      <alignment horizontal="left" vertical="top" wrapText="1"/>
    </xf>
    <xf numFmtId="0" fontId="12" fillId="6" borderId="16" xfId="0" applyNumberFormat="1" applyFont="1" applyFill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top"/>
    </xf>
    <xf numFmtId="0" fontId="12" fillId="0" borderId="5" xfId="0" applyFont="1" applyBorder="1" applyAlignment="1">
      <alignment vertical="top"/>
    </xf>
    <xf numFmtId="0" fontId="22" fillId="0" borderId="0" xfId="0" applyFont="1" applyAlignment="1">
      <alignment wrapText="1"/>
    </xf>
    <xf numFmtId="0" fontId="18" fillId="0" borderId="5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14" fontId="12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justify" vertical="top"/>
    </xf>
    <xf numFmtId="0" fontId="23" fillId="0" borderId="0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justify" vertical="top"/>
    </xf>
    <xf numFmtId="0" fontId="12" fillId="6" borderId="5" xfId="0" applyFont="1" applyFill="1" applyBorder="1" applyAlignment="1">
      <alignment vertical="top" wrapText="1"/>
    </xf>
    <xf numFmtId="0" fontId="18" fillId="0" borderId="5" xfId="0" applyFont="1" applyBorder="1" applyAlignment="1">
      <alignment horizontal="left" vertical="top"/>
    </xf>
    <xf numFmtId="0" fontId="12" fillId="0" borderId="7" xfId="0" applyFont="1" applyFill="1" applyBorder="1" applyAlignment="1">
      <alignment vertical="top"/>
    </xf>
    <xf numFmtId="0" fontId="1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24" fillId="0" borderId="0" xfId="0" applyFont="1"/>
    <xf numFmtId="0" fontId="12" fillId="0" borderId="4" xfId="0" applyFont="1" applyFill="1" applyBorder="1" applyAlignment="1">
      <alignment vertical="top" wrapText="1"/>
    </xf>
    <xf numFmtId="2" fontId="12" fillId="5" borderId="16" xfId="0" applyNumberFormat="1" applyFont="1" applyFill="1" applyBorder="1" applyAlignment="1">
      <alignment horizontal="center" vertical="center" wrapText="1"/>
    </xf>
    <xf numFmtId="2" fontId="12" fillId="4" borderId="1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top" wrapText="1"/>
    </xf>
    <xf numFmtId="0" fontId="15" fillId="0" borderId="0" xfId="0" applyFont="1" applyFill="1" applyAlignment="1">
      <alignment horizontal="right" vertical="top"/>
    </xf>
    <xf numFmtId="0" fontId="12" fillId="0" borderId="3" xfId="0" applyFont="1" applyFill="1" applyBorder="1" applyAlignment="1">
      <alignment horizontal="right" vertical="top"/>
    </xf>
    <xf numFmtId="0" fontId="12" fillId="0" borderId="5" xfId="0" applyFont="1" applyFill="1" applyBorder="1" applyAlignment="1">
      <alignment horizontal="right" vertical="top"/>
    </xf>
    <xf numFmtId="0" fontId="12" fillId="0" borderId="13" xfId="0" applyFont="1" applyFill="1" applyBorder="1" applyAlignment="1">
      <alignment horizontal="right" vertical="top"/>
    </xf>
    <xf numFmtId="0" fontId="12" fillId="0" borderId="5" xfId="0" applyFont="1" applyFill="1" applyBorder="1" applyAlignment="1">
      <alignment horizontal="right" vertical="top" wrapText="1"/>
    </xf>
    <xf numFmtId="0" fontId="12" fillId="0" borderId="14" xfId="0" applyFont="1" applyFill="1" applyBorder="1" applyAlignment="1">
      <alignment horizontal="right" vertical="top"/>
    </xf>
    <xf numFmtId="0" fontId="12" fillId="6" borderId="5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12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11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2" fillId="0" borderId="4" xfId="0" applyFont="1" applyFill="1" applyBorder="1" applyAlignment="1">
      <alignment horizontal="right" vertical="top"/>
    </xf>
    <xf numFmtId="0" fontId="12" fillId="6" borderId="5" xfId="0" applyFont="1" applyFill="1" applyBorder="1" applyAlignment="1">
      <alignment horizontal="left" vertical="top" wrapText="1"/>
    </xf>
    <xf numFmtId="14" fontId="12" fillId="0" borderId="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top" wrapText="1"/>
    </xf>
    <xf numFmtId="14" fontId="12" fillId="0" borderId="1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vertical="top" wrapText="1"/>
    </xf>
    <xf numFmtId="14" fontId="12" fillId="0" borderId="5" xfId="0" applyNumberFormat="1" applyFont="1" applyBorder="1" applyAlignment="1">
      <alignment horizontal="center" vertical="center"/>
    </xf>
    <xf numFmtId="0" fontId="18" fillId="6" borderId="5" xfId="0" applyFont="1" applyFill="1" applyBorder="1" applyAlignment="1">
      <alignment vertical="top" wrapText="1"/>
    </xf>
    <xf numFmtId="14" fontId="18" fillId="0" borderId="5" xfId="0" applyNumberFormat="1" applyFont="1" applyBorder="1" applyAlignment="1">
      <alignment horizontal="center" vertical="center" wrapText="1"/>
    </xf>
    <xf numFmtId="14" fontId="12" fillId="7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right" vertical="top" wrapText="1"/>
    </xf>
    <xf numFmtId="14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top"/>
    </xf>
    <xf numFmtId="0" fontId="27" fillId="0" borderId="5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vertical="top" wrapText="1"/>
    </xf>
    <xf numFmtId="2" fontId="27" fillId="5" borderId="5" xfId="0" applyNumberFormat="1" applyFont="1" applyFill="1" applyBorder="1" applyAlignment="1">
      <alignment horizontal="center" vertical="center" wrapText="1"/>
    </xf>
    <xf numFmtId="2" fontId="27" fillId="4" borderId="5" xfId="0" applyNumberFormat="1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wrapText="1"/>
    </xf>
    <xf numFmtId="2" fontId="19" fillId="0" borderId="5" xfId="0" applyNumberFormat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21" fillId="8" borderId="1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0</xdr:row>
      <xdr:rowOff>47625</xdr:rowOff>
    </xdr:from>
    <xdr:to>
      <xdr:col>9</xdr:col>
      <xdr:colOff>2066925</xdr:colOff>
      <xdr:row>3</xdr:row>
      <xdr:rowOff>152400</xdr:rowOff>
    </xdr:to>
    <xdr:pic>
      <xdr:nvPicPr>
        <xdr:cNvPr id="2" name="Imagen 1" descr="banner h-03-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5433" t="13635" r="4443" b="9091"/>
        <a:stretch>
          <a:fillRect/>
        </a:stretch>
      </xdr:blipFill>
      <xdr:spPr bwMode="auto">
        <a:xfrm>
          <a:off x="14439900" y="47625"/>
          <a:ext cx="1552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zoomScale="70" zoomScaleNormal="70" workbookViewId="0">
      <selection activeCell="H75" sqref="H75"/>
    </sheetView>
  </sheetViews>
  <sheetFormatPr baseColWidth="10" defaultRowHeight="15"/>
  <cols>
    <col min="1" max="1" width="5" style="113" customWidth="1"/>
    <col min="2" max="2" width="32" customWidth="1"/>
    <col min="3" max="3" width="27.42578125" customWidth="1"/>
    <col min="4" max="5" width="13.85546875" customWidth="1"/>
    <col min="6" max="6" width="14.42578125" customWidth="1"/>
    <col min="7" max="7" width="25.7109375" customWidth="1"/>
    <col min="8" max="8" width="38.7109375" customWidth="1"/>
    <col min="9" max="9" width="35" customWidth="1"/>
    <col min="10" max="10" width="34.85546875" customWidth="1"/>
  </cols>
  <sheetData>
    <row r="1" spans="1:12" ht="18.75">
      <c r="A1" s="119" t="s">
        <v>0</v>
      </c>
      <c r="B1" s="1"/>
      <c r="C1" s="1"/>
      <c r="D1" s="2"/>
      <c r="E1" s="2"/>
      <c r="F1" s="2"/>
      <c r="G1" s="2"/>
      <c r="H1" s="2"/>
      <c r="I1" s="2"/>
      <c r="J1" s="2"/>
      <c r="K1" s="3"/>
      <c r="L1" s="3"/>
    </row>
    <row r="2" spans="1:12" ht="18.75">
      <c r="A2" s="119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s="5" customFormat="1" ht="18">
      <c r="A3" s="119" t="s">
        <v>2</v>
      </c>
      <c r="B3" s="1"/>
      <c r="C3" s="1"/>
      <c r="D3" s="1"/>
      <c r="E3" s="1"/>
      <c r="F3" s="1"/>
      <c r="G3" s="1"/>
      <c r="H3" s="1"/>
      <c r="I3" s="1"/>
      <c r="J3" s="1"/>
      <c r="K3" s="4"/>
      <c r="L3" s="4"/>
    </row>
    <row r="4" spans="1:12" ht="18.75">
      <c r="A4" s="106"/>
      <c r="B4" s="6"/>
      <c r="C4" s="6"/>
      <c r="D4" s="6"/>
      <c r="E4" s="6"/>
      <c r="F4" s="6"/>
      <c r="G4" s="6"/>
      <c r="H4" s="6"/>
      <c r="I4" s="6"/>
      <c r="J4" s="6"/>
      <c r="K4" s="3"/>
      <c r="L4" s="3"/>
    </row>
    <row r="5" spans="1:12" ht="19.5" thickBot="1">
      <c r="A5" s="106"/>
      <c r="B5" s="6"/>
      <c r="C5" s="6"/>
      <c r="D5" s="2"/>
      <c r="E5" s="2"/>
      <c r="F5" s="2"/>
      <c r="G5" s="7" t="s">
        <v>3</v>
      </c>
      <c r="H5" s="2"/>
      <c r="I5" s="2"/>
      <c r="J5" s="8" t="s">
        <v>301</v>
      </c>
      <c r="K5" s="3"/>
      <c r="L5" s="3"/>
    </row>
    <row r="6" spans="1:12" ht="39" customHeight="1" thickBot="1">
      <c r="A6" s="147" t="s">
        <v>4</v>
      </c>
      <c r="B6" s="145" t="s">
        <v>5</v>
      </c>
      <c r="C6" s="143" t="s">
        <v>6</v>
      </c>
      <c r="D6" s="149" t="s">
        <v>30</v>
      </c>
      <c r="E6" s="150"/>
      <c r="F6" s="145" t="s">
        <v>7</v>
      </c>
      <c r="G6" s="151" t="s">
        <v>8</v>
      </c>
      <c r="H6" s="145" t="s">
        <v>9</v>
      </c>
      <c r="I6" s="145" t="s">
        <v>10</v>
      </c>
      <c r="J6" s="143" t="s">
        <v>11</v>
      </c>
      <c r="K6" s="3"/>
      <c r="L6" s="3"/>
    </row>
    <row r="7" spans="1:12" ht="38.25" customHeight="1" thickBot="1">
      <c r="A7" s="148"/>
      <c r="B7" s="146"/>
      <c r="C7" s="144"/>
      <c r="D7" s="68" t="s">
        <v>31</v>
      </c>
      <c r="E7" s="69" t="s">
        <v>32</v>
      </c>
      <c r="F7" s="146"/>
      <c r="G7" s="152"/>
      <c r="H7" s="146"/>
      <c r="I7" s="146"/>
      <c r="J7" s="144"/>
      <c r="K7" s="3"/>
      <c r="L7" s="3"/>
    </row>
    <row r="8" spans="1:12" s="9" customFormat="1" ht="18.75">
      <c r="A8" s="107"/>
      <c r="B8" s="19"/>
      <c r="C8" s="20"/>
      <c r="D8" s="21"/>
      <c r="E8" s="22"/>
      <c r="F8" s="23"/>
      <c r="G8" s="20"/>
      <c r="H8" s="20"/>
      <c r="I8" s="24"/>
      <c r="J8" s="25"/>
      <c r="K8" s="11"/>
      <c r="L8" s="11"/>
    </row>
    <row r="9" spans="1:12" s="9" customFormat="1" ht="131.25" customHeight="1">
      <c r="A9" s="107">
        <v>1</v>
      </c>
      <c r="B9" s="26" t="s">
        <v>77</v>
      </c>
      <c r="C9" s="27" t="s">
        <v>78</v>
      </c>
      <c r="D9" s="28">
        <v>1.048</v>
      </c>
      <c r="E9" s="29">
        <v>0</v>
      </c>
      <c r="F9" s="30">
        <v>42004</v>
      </c>
      <c r="G9" s="31" t="s">
        <v>79</v>
      </c>
      <c r="H9" s="32" t="s">
        <v>80</v>
      </c>
      <c r="I9" s="33" t="s">
        <v>81</v>
      </c>
      <c r="J9" s="33" t="s">
        <v>82</v>
      </c>
      <c r="K9" s="11"/>
      <c r="L9" s="11"/>
    </row>
    <row r="10" spans="1:12" s="9" customFormat="1" ht="58.5" customHeight="1">
      <c r="A10" s="108">
        <v>2</v>
      </c>
      <c r="B10" s="31" t="s">
        <v>35</v>
      </c>
      <c r="C10" s="34" t="s">
        <v>24</v>
      </c>
      <c r="D10" s="35">
        <v>0</v>
      </c>
      <c r="E10" s="36">
        <v>3.5</v>
      </c>
      <c r="F10" s="37">
        <v>42005</v>
      </c>
      <c r="G10" s="34" t="s">
        <v>25</v>
      </c>
      <c r="H10" s="38" t="s">
        <v>33</v>
      </c>
      <c r="I10" s="26" t="s">
        <v>23</v>
      </c>
      <c r="J10" s="38" t="s">
        <v>34</v>
      </c>
      <c r="K10" s="11"/>
      <c r="L10" s="11"/>
    </row>
    <row r="11" spans="1:12" s="9" customFormat="1" ht="202.5" customHeight="1">
      <c r="A11" s="109">
        <v>3</v>
      </c>
      <c r="B11" s="39" t="s">
        <v>76</v>
      </c>
      <c r="C11" s="40" t="s">
        <v>83</v>
      </c>
      <c r="D11" s="28">
        <v>34.9</v>
      </c>
      <c r="E11" s="29">
        <v>0</v>
      </c>
      <c r="F11" s="41">
        <v>42006</v>
      </c>
      <c r="G11" s="32" t="s">
        <v>73</v>
      </c>
      <c r="H11" s="38" t="s">
        <v>84</v>
      </c>
      <c r="I11" s="38" t="s">
        <v>85</v>
      </c>
      <c r="J11" s="38" t="s">
        <v>101</v>
      </c>
      <c r="K11" s="11"/>
      <c r="L11" s="11"/>
    </row>
    <row r="12" spans="1:12" s="9" customFormat="1" ht="69" customHeight="1">
      <c r="A12" s="109">
        <v>4</v>
      </c>
      <c r="B12" s="39" t="s">
        <v>75</v>
      </c>
      <c r="C12" s="42" t="s">
        <v>74</v>
      </c>
      <c r="D12" s="28">
        <v>5.59</v>
      </c>
      <c r="E12" s="29">
        <v>0</v>
      </c>
      <c r="F12" s="43">
        <v>42038</v>
      </c>
      <c r="G12" s="31" t="s">
        <v>73</v>
      </c>
      <c r="H12" s="31" t="s">
        <v>86</v>
      </c>
      <c r="I12" s="31" t="s">
        <v>87</v>
      </c>
      <c r="J12" s="31" t="s">
        <v>88</v>
      </c>
      <c r="K12" s="11"/>
      <c r="L12" s="11"/>
    </row>
    <row r="13" spans="1:12" ht="36">
      <c r="A13" s="109">
        <v>5</v>
      </c>
      <c r="B13" s="44" t="s">
        <v>49</v>
      </c>
      <c r="C13" s="44" t="s">
        <v>50</v>
      </c>
      <c r="D13" s="45">
        <v>1.5</v>
      </c>
      <c r="E13" s="29">
        <v>0</v>
      </c>
      <c r="F13" s="46">
        <v>42009</v>
      </c>
      <c r="G13" s="72" t="s">
        <v>51</v>
      </c>
      <c r="H13" s="44" t="s">
        <v>52</v>
      </c>
      <c r="I13" s="44" t="s">
        <v>53</v>
      </c>
      <c r="J13" s="47" t="s">
        <v>54</v>
      </c>
      <c r="K13" s="3"/>
      <c r="L13" s="3"/>
    </row>
    <row r="14" spans="1:12" ht="36">
      <c r="A14" s="108">
        <v>6</v>
      </c>
      <c r="B14" s="47" t="s">
        <v>49</v>
      </c>
      <c r="C14" s="47" t="s">
        <v>55</v>
      </c>
      <c r="D14" s="45">
        <v>10</v>
      </c>
      <c r="E14" s="29">
        <v>0</v>
      </c>
      <c r="F14" s="48">
        <v>42009</v>
      </c>
      <c r="G14" s="73" t="s">
        <v>56</v>
      </c>
      <c r="H14" s="47" t="s">
        <v>57</v>
      </c>
      <c r="I14" s="47" t="s">
        <v>29</v>
      </c>
      <c r="J14" s="47" t="s">
        <v>58</v>
      </c>
      <c r="K14" s="12"/>
      <c r="L14" s="3"/>
    </row>
    <row r="15" spans="1:12" ht="36">
      <c r="A15" s="108">
        <v>7</v>
      </c>
      <c r="B15" s="26" t="s">
        <v>16</v>
      </c>
      <c r="C15" s="49" t="s">
        <v>17</v>
      </c>
      <c r="D15" s="45">
        <v>10</v>
      </c>
      <c r="E15" s="29">
        <v>0</v>
      </c>
      <c r="F15" s="50">
        <v>42016</v>
      </c>
      <c r="G15" s="26" t="s">
        <v>44</v>
      </c>
      <c r="H15" s="26" t="s">
        <v>45</v>
      </c>
      <c r="I15" s="51" t="s">
        <v>46</v>
      </c>
      <c r="J15" s="38" t="s">
        <v>47</v>
      </c>
      <c r="K15" s="12"/>
      <c r="L15" s="3"/>
    </row>
    <row r="16" spans="1:12" ht="59.25" customHeight="1">
      <c r="A16" s="110">
        <v>8</v>
      </c>
      <c r="B16" s="47" t="s">
        <v>49</v>
      </c>
      <c r="C16" s="47" t="s">
        <v>59</v>
      </c>
      <c r="D16" s="45">
        <v>20</v>
      </c>
      <c r="E16" s="29">
        <v>0</v>
      </c>
      <c r="F16" s="48">
        <v>42024</v>
      </c>
      <c r="G16" s="73" t="s">
        <v>56</v>
      </c>
      <c r="H16" s="47" t="s">
        <v>60</v>
      </c>
      <c r="I16" s="47" t="s">
        <v>61</v>
      </c>
      <c r="J16" s="47" t="s">
        <v>62</v>
      </c>
      <c r="L16" s="3"/>
    </row>
    <row r="17" spans="1:12" ht="60" customHeight="1">
      <c r="A17" s="110">
        <v>9</v>
      </c>
      <c r="B17" s="26" t="s">
        <v>18</v>
      </c>
      <c r="C17" s="49" t="s">
        <v>48</v>
      </c>
      <c r="D17" s="45">
        <v>0</v>
      </c>
      <c r="E17" s="29">
        <v>42</v>
      </c>
      <c r="F17" s="50">
        <v>42025</v>
      </c>
      <c r="G17" s="26" t="s">
        <v>19</v>
      </c>
      <c r="H17" s="26" t="s">
        <v>20</v>
      </c>
      <c r="I17" s="26" t="s">
        <v>22</v>
      </c>
      <c r="J17" s="52" t="s">
        <v>21</v>
      </c>
      <c r="L17" s="3"/>
    </row>
    <row r="18" spans="1:12" ht="51.75" customHeight="1">
      <c r="A18" s="110">
        <v>10</v>
      </c>
      <c r="B18" s="47" t="s">
        <v>49</v>
      </c>
      <c r="C18" s="47" t="s">
        <v>55</v>
      </c>
      <c r="D18" s="45">
        <v>5</v>
      </c>
      <c r="E18" s="29">
        <v>0</v>
      </c>
      <c r="F18" s="48">
        <v>42032</v>
      </c>
      <c r="G18" s="73" t="s">
        <v>66</v>
      </c>
      <c r="H18" s="47" t="s">
        <v>67</v>
      </c>
      <c r="I18" s="47" t="s">
        <v>65</v>
      </c>
      <c r="J18" s="47" t="s">
        <v>72</v>
      </c>
      <c r="L18" s="3"/>
    </row>
    <row r="19" spans="1:12" ht="57" customHeight="1">
      <c r="A19" s="108">
        <v>11</v>
      </c>
      <c r="B19" s="47" t="s">
        <v>49</v>
      </c>
      <c r="C19" s="47" t="s">
        <v>55</v>
      </c>
      <c r="D19" s="45">
        <v>6</v>
      </c>
      <c r="E19" s="29">
        <v>0</v>
      </c>
      <c r="F19" s="48">
        <v>42033</v>
      </c>
      <c r="G19" s="73" t="s">
        <v>63</v>
      </c>
      <c r="H19" s="47" t="s">
        <v>64</v>
      </c>
      <c r="I19" s="47" t="s">
        <v>65</v>
      </c>
      <c r="J19" s="47" t="s">
        <v>72</v>
      </c>
      <c r="K19" s="3"/>
      <c r="L19" s="3"/>
    </row>
    <row r="20" spans="1:12" ht="51.75" customHeight="1">
      <c r="A20" s="111">
        <v>12</v>
      </c>
      <c r="B20" s="47" t="s">
        <v>49</v>
      </c>
      <c r="C20" s="47" t="s">
        <v>55</v>
      </c>
      <c r="D20" s="45">
        <v>6</v>
      </c>
      <c r="E20" s="29">
        <v>0</v>
      </c>
      <c r="F20" s="48">
        <v>42033</v>
      </c>
      <c r="G20" s="73" t="s">
        <v>66</v>
      </c>
      <c r="H20" s="47" t="s">
        <v>68</v>
      </c>
      <c r="I20" s="47" t="s">
        <v>65</v>
      </c>
      <c r="J20" s="47" t="s">
        <v>72</v>
      </c>
      <c r="K20" s="3"/>
      <c r="L20" s="3"/>
    </row>
    <row r="21" spans="1:12" ht="52.5" customHeight="1">
      <c r="A21" s="107">
        <v>13</v>
      </c>
      <c r="B21" s="47" t="s">
        <v>49</v>
      </c>
      <c r="C21" s="47" t="s">
        <v>55</v>
      </c>
      <c r="D21" s="45">
        <v>3</v>
      </c>
      <c r="E21" s="29">
        <v>0</v>
      </c>
      <c r="F21" s="48">
        <v>42036</v>
      </c>
      <c r="G21" s="73" t="s">
        <v>66</v>
      </c>
      <c r="H21" s="47" t="s">
        <v>69</v>
      </c>
      <c r="I21" s="47" t="s">
        <v>65</v>
      </c>
      <c r="J21" s="47" t="s">
        <v>72</v>
      </c>
      <c r="K21" s="3"/>
      <c r="L21" s="3"/>
    </row>
    <row r="22" spans="1:12" ht="54">
      <c r="A22" s="107">
        <v>14</v>
      </c>
      <c r="B22" s="53" t="s">
        <v>36</v>
      </c>
      <c r="C22" s="53" t="s">
        <v>37</v>
      </c>
      <c r="D22" s="45">
        <v>72</v>
      </c>
      <c r="E22" s="29">
        <v>11</v>
      </c>
      <c r="F22" s="54">
        <v>42036</v>
      </c>
      <c r="G22" s="38" t="s">
        <v>38</v>
      </c>
      <c r="H22" s="38" t="s">
        <v>39</v>
      </c>
      <c r="I22" s="38" t="s">
        <v>26</v>
      </c>
      <c r="J22" s="33" t="s">
        <v>40</v>
      </c>
      <c r="K22" s="3"/>
      <c r="L22" s="3"/>
    </row>
    <row r="23" spans="1:12" ht="57.75" customHeight="1">
      <c r="A23" s="107">
        <v>15</v>
      </c>
      <c r="B23" s="47" t="s">
        <v>49</v>
      </c>
      <c r="C23" s="47" t="s">
        <v>55</v>
      </c>
      <c r="D23" s="45">
        <v>3</v>
      </c>
      <c r="E23" s="29">
        <v>0</v>
      </c>
      <c r="F23" s="48">
        <v>42037</v>
      </c>
      <c r="G23" s="73" t="s">
        <v>66</v>
      </c>
      <c r="H23" s="47" t="s">
        <v>69</v>
      </c>
      <c r="I23" s="47" t="s">
        <v>65</v>
      </c>
      <c r="J23" s="47" t="s">
        <v>72</v>
      </c>
      <c r="K23" s="3"/>
      <c r="L23" s="3"/>
    </row>
    <row r="24" spans="1:12" ht="90">
      <c r="A24" s="107">
        <v>16</v>
      </c>
      <c r="B24" s="26" t="s">
        <v>41</v>
      </c>
      <c r="C24" s="49" t="s">
        <v>42</v>
      </c>
      <c r="D24" s="45">
        <v>7</v>
      </c>
      <c r="E24" s="29">
        <v>0</v>
      </c>
      <c r="F24" s="50">
        <v>42038</v>
      </c>
      <c r="G24" s="53" t="s">
        <v>27</v>
      </c>
      <c r="H24" s="26" t="s">
        <v>28</v>
      </c>
      <c r="I24" s="26" t="s">
        <v>29</v>
      </c>
      <c r="J24" s="52" t="s">
        <v>43</v>
      </c>
      <c r="K24" s="3"/>
      <c r="L24" s="3"/>
    </row>
    <row r="25" spans="1:12" ht="39.75" customHeight="1">
      <c r="A25" s="107">
        <v>17</v>
      </c>
      <c r="B25" s="26" t="s">
        <v>91</v>
      </c>
      <c r="C25" s="52" t="s">
        <v>92</v>
      </c>
      <c r="D25" s="45">
        <v>0</v>
      </c>
      <c r="E25" s="29">
        <v>42</v>
      </c>
      <c r="F25" s="55" t="s">
        <v>90</v>
      </c>
      <c r="G25" s="53" t="s">
        <v>89</v>
      </c>
      <c r="H25" s="26" t="s">
        <v>93</v>
      </c>
      <c r="I25" s="26" t="s">
        <v>44</v>
      </c>
      <c r="J25" s="52" t="s">
        <v>94</v>
      </c>
      <c r="K25" s="3"/>
      <c r="L25" s="3"/>
    </row>
    <row r="26" spans="1:12" ht="55.5" customHeight="1">
      <c r="A26" s="107">
        <v>18</v>
      </c>
      <c r="B26" s="47" t="s">
        <v>49</v>
      </c>
      <c r="C26" s="47" t="s">
        <v>55</v>
      </c>
      <c r="D26" s="45">
        <v>10</v>
      </c>
      <c r="E26" s="29">
        <v>0</v>
      </c>
      <c r="F26" s="48">
        <v>42039</v>
      </c>
      <c r="G26" s="73" t="s">
        <v>66</v>
      </c>
      <c r="H26" s="47" t="s">
        <v>70</v>
      </c>
      <c r="I26" s="47" t="s">
        <v>65</v>
      </c>
      <c r="J26" s="47" t="s">
        <v>72</v>
      </c>
      <c r="K26" s="3"/>
      <c r="L26" s="3"/>
    </row>
    <row r="27" spans="1:12" ht="55.5" customHeight="1">
      <c r="A27" s="107">
        <v>19</v>
      </c>
      <c r="B27" s="47" t="s">
        <v>49</v>
      </c>
      <c r="C27" s="47" t="s">
        <v>55</v>
      </c>
      <c r="D27" s="45">
        <v>4</v>
      </c>
      <c r="E27" s="29">
        <v>0</v>
      </c>
      <c r="F27" s="48">
        <v>42040</v>
      </c>
      <c r="G27" s="73" t="s">
        <v>66</v>
      </c>
      <c r="H27" s="47" t="s">
        <v>71</v>
      </c>
      <c r="I27" s="47" t="s">
        <v>65</v>
      </c>
      <c r="J27" s="47" t="s">
        <v>72</v>
      </c>
      <c r="K27" s="3"/>
      <c r="L27" s="3"/>
    </row>
    <row r="28" spans="1:12" ht="67.5" customHeight="1">
      <c r="A28" s="107">
        <v>20</v>
      </c>
      <c r="B28" s="56" t="s">
        <v>96</v>
      </c>
      <c r="C28" s="56" t="s">
        <v>97</v>
      </c>
      <c r="D28" s="45">
        <v>0</v>
      </c>
      <c r="E28" s="29">
        <v>3</v>
      </c>
      <c r="F28" s="57">
        <v>42041</v>
      </c>
      <c r="G28" s="74" t="s">
        <v>100</v>
      </c>
      <c r="H28" s="58" t="s">
        <v>98</v>
      </c>
      <c r="I28" s="59" t="s">
        <v>99</v>
      </c>
      <c r="J28" s="59" t="s">
        <v>95</v>
      </c>
      <c r="K28" s="3"/>
      <c r="L28" s="3"/>
    </row>
    <row r="29" spans="1:12" ht="67.5" customHeight="1">
      <c r="A29" s="108">
        <v>21</v>
      </c>
      <c r="B29" s="47" t="s">
        <v>75</v>
      </c>
      <c r="C29" s="47" t="s">
        <v>104</v>
      </c>
      <c r="D29" s="35">
        <v>3.5</v>
      </c>
      <c r="E29" s="36">
        <v>0</v>
      </c>
      <c r="F29" s="48" t="s">
        <v>105</v>
      </c>
      <c r="G29" s="74" t="s">
        <v>73</v>
      </c>
      <c r="H29" s="58" t="s">
        <v>110</v>
      </c>
      <c r="I29" s="59" t="s">
        <v>106</v>
      </c>
      <c r="J29" s="59" t="s">
        <v>107</v>
      </c>
      <c r="K29" s="3"/>
      <c r="L29" s="3"/>
    </row>
    <row r="30" spans="1:12" ht="67.5" customHeight="1">
      <c r="A30" s="108">
        <v>22</v>
      </c>
      <c r="B30" s="47" t="s">
        <v>108</v>
      </c>
      <c r="C30" s="47" t="s">
        <v>114</v>
      </c>
      <c r="D30" s="35">
        <v>12.6</v>
      </c>
      <c r="E30" s="36">
        <v>0</v>
      </c>
      <c r="F30" s="48">
        <v>42051</v>
      </c>
      <c r="G30" s="74" t="s">
        <v>73</v>
      </c>
      <c r="H30" s="58" t="s">
        <v>109</v>
      </c>
      <c r="I30" s="59" t="s">
        <v>111</v>
      </c>
      <c r="J30" s="59" t="s">
        <v>112</v>
      </c>
      <c r="K30" s="3"/>
      <c r="L30" s="3"/>
    </row>
    <row r="31" spans="1:12" ht="77.25" customHeight="1">
      <c r="A31" s="108">
        <v>23</v>
      </c>
      <c r="B31" s="47" t="s">
        <v>91</v>
      </c>
      <c r="C31" s="47" t="s">
        <v>158</v>
      </c>
      <c r="D31" s="35">
        <v>0</v>
      </c>
      <c r="E31" s="36">
        <v>1635</v>
      </c>
      <c r="F31" s="86" t="s">
        <v>143</v>
      </c>
      <c r="G31" s="74" t="s">
        <v>73</v>
      </c>
      <c r="H31" s="58" t="s">
        <v>113</v>
      </c>
      <c r="I31" s="59" t="s">
        <v>103</v>
      </c>
      <c r="J31" s="59" t="s">
        <v>102</v>
      </c>
      <c r="K31" s="3"/>
      <c r="L31" s="3"/>
    </row>
    <row r="32" spans="1:12" ht="67.5" customHeight="1">
      <c r="A32" s="112">
        <v>24</v>
      </c>
      <c r="B32" s="84" t="s">
        <v>123</v>
      </c>
      <c r="C32" s="76" t="s">
        <v>116</v>
      </c>
      <c r="D32" s="77">
        <v>0</v>
      </c>
      <c r="E32" s="77">
        <v>42</v>
      </c>
      <c r="F32" s="78">
        <v>42055</v>
      </c>
      <c r="G32" s="79" t="s">
        <v>131</v>
      </c>
      <c r="H32" s="80" t="s">
        <v>129</v>
      </c>
      <c r="I32" s="85" t="s">
        <v>128</v>
      </c>
      <c r="J32" s="80" t="s">
        <v>119</v>
      </c>
      <c r="K32" s="3"/>
      <c r="L32" s="3"/>
    </row>
    <row r="33" spans="1:12" ht="80.25" customHeight="1">
      <c r="A33" s="108">
        <v>25</v>
      </c>
      <c r="B33" s="47" t="s">
        <v>117</v>
      </c>
      <c r="C33" s="47" t="s">
        <v>120</v>
      </c>
      <c r="D33" s="35">
        <v>28</v>
      </c>
      <c r="E33" s="36">
        <v>21</v>
      </c>
      <c r="F33" s="48">
        <v>42055</v>
      </c>
      <c r="G33" s="74" t="s">
        <v>38</v>
      </c>
      <c r="H33" s="58" t="s">
        <v>121</v>
      </c>
      <c r="I33" s="75" t="s">
        <v>127</v>
      </c>
      <c r="J33" s="59" t="s">
        <v>125</v>
      </c>
      <c r="K33" s="3"/>
      <c r="L33" s="3"/>
    </row>
    <row r="34" spans="1:12" ht="67.5" customHeight="1">
      <c r="A34" s="108">
        <v>26</v>
      </c>
      <c r="B34" s="81" t="s">
        <v>118</v>
      </c>
      <c r="C34" s="81" t="s">
        <v>17</v>
      </c>
      <c r="D34" s="35">
        <v>9.1</v>
      </c>
      <c r="E34" s="36">
        <v>0</v>
      </c>
      <c r="F34" s="82">
        <v>42056</v>
      </c>
      <c r="G34" s="83" t="s">
        <v>122</v>
      </c>
      <c r="H34" s="58" t="s">
        <v>124</v>
      </c>
      <c r="I34" s="58" t="s">
        <v>130</v>
      </c>
      <c r="J34" s="58" t="s">
        <v>126</v>
      </c>
      <c r="K34" s="3"/>
      <c r="L34" s="3"/>
    </row>
    <row r="35" spans="1:12" ht="40.5" customHeight="1">
      <c r="A35" s="108">
        <v>27</v>
      </c>
      <c r="B35" s="47" t="s">
        <v>150</v>
      </c>
      <c r="C35" s="47" t="s">
        <v>153</v>
      </c>
      <c r="D35" s="35">
        <v>35</v>
      </c>
      <c r="E35" s="36">
        <v>0</v>
      </c>
      <c r="F35" s="48" t="s">
        <v>132</v>
      </c>
      <c r="G35" s="74" t="s">
        <v>170</v>
      </c>
      <c r="H35" s="58" t="s">
        <v>145</v>
      </c>
      <c r="I35" s="59" t="s">
        <v>147</v>
      </c>
      <c r="J35" s="59" t="s">
        <v>154</v>
      </c>
      <c r="K35" s="3"/>
      <c r="L35" s="3"/>
    </row>
    <row r="36" spans="1:12" ht="55.5" customHeight="1">
      <c r="A36" s="108">
        <v>28</v>
      </c>
      <c r="B36" s="47" t="s">
        <v>77</v>
      </c>
      <c r="C36" s="47" t="s">
        <v>135</v>
      </c>
      <c r="D36" s="35">
        <v>1</v>
      </c>
      <c r="E36" s="36">
        <v>0</v>
      </c>
      <c r="F36" s="86" t="s">
        <v>134</v>
      </c>
      <c r="G36" s="74" t="s">
        <v>73</v>
      </c>
      <c r="H36" s="58" t="s">
        <v>144</v>
      </c>
      <c r="I36" s="59" t="s">
        <v>148</v>
      </c>
      <c r="J36" s="59" t="s">
        <v>136</v>
      </c>
      <c r="K36" s="3"/>
      <c r="L36" s="3"/>
    </row>
    <row r="37" spans="1:12" ht="57.75" customHeight="1">
      <c r="A37" s="108">
        <v>29</v>
      </c>
      <c r="B37" s="47" t="s">
        <v>150</v>
      </c>
      <c r="C37" s="47" t="s">
        <v>149</v>
      </c>
      <c r="D37" s="35">
        <v>50</v>
      </c>
      <c r="E37" s="36">
        <v>0</v>
      </c>
      <c r="F37" s="86" t="s">
        <v>175</v>
      </c>
      <c r="G37" s="74" t="s">
        <v>171</v>
      </c>
      <c r="H37" s="58" t="s">
        <v>146</v>
      </c>
      <c r="I37" s="59" t="s">
        <v>147</v>
      </c>
      <c r="J37" s="59" t="s">
        <v>152</v>
      </c>
      <c r="K37" s="3"/>
      <c r="L37" s="3"/>
    </row>
    <row r="38" spans="1:12" ht="67.5" customHeight="1">
      <c r="A38" s="108">
        <v>30</v>
      </c>
      <c r="B38" s="47" t="s">
        <v>150</v>
      </c>
      <c r="C38" s="47" t="s">
        <v>151</v>
      </c>
      <c r="D38" s="35">
        <v>30</v>
      </c>
      <c r="E38" s="36">
        <v>0</v>
      </c>
      <c r="F38" s="86" t="s">
        <v>140</v>
      </c>
      <c r="G38" s="74" t="s">
        <v>171</v>
      </c>
      <c r="H38" s="87" t="s">
        <v>172</v>
      </c>
      <c r="I38" s="59" t="s">
        <v>147</v>
      </c>
      <c r="J38" s="59" t="s">
        <v>152</v>
      </c>
      <c r="K38" s="3"/>
      <c r="L38" s="3"/>
    </row>
    <row r="39" spans="1:12" ht="72.75" customHeight="1">
      <c r="A39" s="108">
        <v>31</v>
      </c>
      <c r="B39" s="47" t="s">
        <v>75</v>
      </c>
      <c r="C39" s="81" t="s">
        <v>163</v>
      </c>
      <c r="D39" s="35">
        <v>0.06</v>
      </c>
      <c r="E39" s="36">
        <v>1.4</v>
      </c>
      <c r="F39" s="86">
        <v>42066</v>
      </c>
      <c r="G39" s="74" t="s">
        <v>73</v>
      </c>
      <c r="H39" s="89" t="s">
        <v>160</v>
      </c>
      <c r="I39" s="91" t="s">
        <v>162</v>
      </c>
      <c r="J39" s="90" t="s">
        <v>161</v>
      </c>
      <c r="K39" s="3"/>
      <c r="L39" s="3"/>
    </row>
    <row r="40" spans="1:12" ht="24.75" customHeight="1">
      <c r="A40" s="108">
        <v>32</v>
      </c>
      <c r="B40" s="47" t="s">
        <v>133</v>
      </c>
      <c r="C40" s="47" t="s">
        <v>138</v>
      </c>
      <c r="D40" s="35">
        <v>1</v>
      </c>
      <c r="E40" s="36">
        <v>0</v>
      </c>
      <c r="F40" s="86">
        <v>42067</v>
      </c>
      <c r="G40" s="74" t="s">
        <v>73</v>
      </c>
      <c r="H40" s="58" t="s">
        <v>139</v>
      </c>
      <c r="I40" s="59" t="s">
        <v>139</v>
      </c>
      <c r="J40" s="59" t="s">
        <v>137</v>
      </c>
      <c r="K40" s="3"/>
      <c r="L40" s="3"/>
    </row>
    <row r="41" spans="1:12" ht="39.75" customHeight="1">
      <c r="A41" s="108">
        <v>33</v>
      </c>
      <c r="B41" s="47" t="s">
        <v>141</v>
      </c>
      <c r="C41" s="81" t="s">
        <v>159</v>
      </c>
      <c r="D41" s="35">
        <v>15</v>
      </c>
      <c r="E41" s="36">
        <v>0</v>
      </c>
      <c r="F41" s="86" t="s">
        <v>169</v>
      </c>
      <c r="G41" s="74" t="s">
        <v>73</v>
      </c>
      <c r="H41" s="87" t="s">
        <v>155</v>
      </c>
      <c r="I41" s="59" t="s">
        <v>156</v>
      </c>
      <c r="J41" s="88" t="s">
        <v>157</v>
      </c>
      <c r="K41" s="3"/>
      <c r="L41" s="3"/>
    </row>
    <row r="42" spans="1:12" ht="57" customHeight="1">
      <c r="A42" s="108">
        <v>34</v>
      </c>
      <c r="B42" s="47" t="s">
        <v>168</v>
      </c>
      <c r="C42" s="81" t="s">
        <v>164</v>
      </c>
      <c r="D42" s="35">
        <v>0</v>
      </c>
      <c r="E42" s="36">
        <v>4.9000000000000004</v>
      </c>
      <c r="F42" s="86">
        <v>42068</v>
      </c>
      <c r="G42" s="74" t="s">
        <v>165</v>
      </c>
      <c r="H42" s="87" t="s">
        <v>142</v>
      </c>
      <c r="I42" s="59" t="s">
        <v>166</v>
      </c>
      <c r="J42" s="88" t="s">
        <v>167</v>
      </c>
      <c r="K42" s="3"/>
      <c r="L42" s="3"/>
    </row>
    <row r="43" spans="1:12" ht="57" customHeight="1">
      <c r="A43" s="112">
        <v>35</v>
      </c>
      <c r="B43" s="76" t="s">
        <v>179</v>
      </c>
      <c r="C43" s="76" t="s">
        <v>192</v>
      </c>
      <c r="D43" s="77">
        <v>2.8</v>
      </c>
      <c r="E43" s="77">
        <v>0</v>
      </c>
      <c r="F43" s="92" t="s">
        <v>178</v>
      </c>
      <c r="G43" s="79" t="s">
        <v>180</v>
      </c>
      <c r="H43" s="93" t="s">
        <v>177</v>
      </c>
      <c r="I43" s="80" t="s">
        <v>166</v>
      </c>
      <c r="J43" s="96" t="s">
        <v>176</v>
      </c>
      <c r="K43" s="3"/>
      <c r="L43" s="3"/>
    </row>
    <row r="44" spans="1:12" ht="77.25" customHeight="1">
      <c r="A44" s="108">
        <v>36</v>
      </c>
      <c r="B44" s="81" t="s">
        <v>173</v>
      </c>
      <c r="C44" s="81" t="s">
        <v>191</v>
      </c>
      <c r="D44" s="35">
        <v>0.35</v>
      </c>
      <c r="E44" s="36">
        <v>400</v>
      </c>
      <c r="F44" s="37" t="s">
        <v>182</v>
      </c>
      <c r="G44" s="83" t="s">
        <v>165</v>
      </c>
      <c r="H44" s="95" t="s">
        <v>190</v>
      </c>
      <c r="I44" s="58" t="s">
        <v>188</v>
      </c>
      <c r="J44" s="34" t="s">
        <v>189</v>
      </c>
      <c r="K44" s="3"/>
      <c r="L44" s="3"/>
    </row>
    <row r="45" spans="1:12" ht="79.5" customHeight="1">
      <c r="A45" s="108">
        <v>37</v>
      </c>
      <c r="B45" s="47" t="s">
        <v>174</v>
      </c>
      <c r="C45" s="98" t="s">
        <v>185</v>
      </c>
      <c r="D45" s="45">
        <v>31.45</v>
      </c>
      <c r="E45" s="29">
        <v>45</v>
      </c>
      <c r="F45" s="50" t="s">
        <v>203</v>
      </c>
      <c r="G45" s="26" t="s">
        <v>186</v>
      </c>
      <c r="H45" s="26" t="s">
        <v>183</v>
      </c>
      <c r="I45" s="26" t="s">
        <v>184</v>
      </c>
      <c r="J45" s="52" t="s">
        <v>202</v>
      </c>
      <c r="K45" s="3"/>
      <c r="L45" s="101"/>
    </row>
    <row r="46" spans="1:12" ht="60" customHeight="1">
      <c r="A46" s="108">
        <v>38</v>
      </c>
      <c r="B46" s="38" t="s">
        <v>181</v>
      </c>
      <c r="C46" s="38" t="s">
        <v>212</v>
      </c>
      <c r="D46" s="35">
        <v>51</v>
      </c>
      <c r="E46" s="36">
        <v>2</v>
      </c>
      <c r="F46" s="37" t="s">
        <v>210</v>
      </c>
      <c r="G46" s="83" t="s">
        <v>73</v>
      </c>
      <c r="H46" s="95" t="s">
        <v>213</v>
      </c>
      <c r="I46" s="58" t="s">
        <v>214</v>
      </c>
      <c r="J46" s="34" t="s">
        <v>211</v>
      </c>
      <c r="K46" s="3"/>
      <c r="L46" s="3"/>
    </row>
    <row r="47" spans="1:12" ht="97.5" customHeight="1">
      <c r="A47" s="108">
        <v>39</v>
      </c>
      <c r="B47" s="47" t="s">
        <v>108</v>
      </c>
      <c r="C47" s="38" t="s">
        <v>201</v>
      </c>
      <c r="D47" s="35">
        <v>160</v>
      </c>
      <c r="E47" s="36">
        <v>600</v>
      </c>
      <c r="F47" s="86" t="s">
        <v>187</v>
      </c>
      <c r="G47" s="74" t="s">
        <v>198</v>
      </c>
      <c r="H47" s="87" t="s">
        <v>197</v>
      </c>
      <c r="I47" s="59" t="s">
        <v>200</v>
      </c>
      <c r="J47" s="100" t="s">
        <v>199</v>
      </c>
      <c r="K47" s="3"/>
      <c r="L47" s="3"/>
    </row>
    <row r="48" spans="1:12" ht="42" customHeight="1">
      <c r="A48" s="108">
        <v>40</v>
      </c>
      <c r="B48" s="47" t="s">
        <v>215</v>
      </c>
      <c r="C48" s="38" t="s">
        <v>216</v>
      </c>
      <c r="D48" s="35">
        <v>0.7</v>
      </c>
      <c r="E48" s="36">
        <v>2.1</v>
      </c>
      <c r="F48" s="86">
        <v>42075</v>
      </c>
      <c r="G48" s="83" t="s">
        <v>73</v>
      </c>
      <c r="H48" s="87" t="s">
        <v>217</v>
      </c>
      <c r="I48" s="59" t="s">
        <v>218</v>
      </c>
      <c r="J48" s="100" t="s">
        <v>219</v>
      </c>
      <c r="K48" s="3"/>
      <c r="L48" s="3"/>
    </row>
    <row r="49" spans="1:12" ht="57" customHeight="1">
      <c r="A49" s="108">
        <v>41</v>
      </c>
      <c r="B49" s="75" t="s">
        <v>220</v>
      </c>
      <c r="C49" s="97" t="s">
        <v>193</v>
      </c>
      <c r="D49" s="35">
        <v>28</v>
      </c>
      <c r="E49" s="36">
        <v>0.5</v>
      </c>
      <c r="F49" s="99" t="s">
        <v>209</v>
      </c>
      <c r="G49" s="97" t="s">
        <v>73</v>
      </c>
      <c r="H49" s="75" t="s">
        <v>194</v>
      </c>
      <c r="I49" s="75" t="s">
        <v>195</v>
      </c>
      <c r="J49" s="75" t="s">
        <v>196</v>
      </c>
      <c r="K49" s="3"/>
      <c r="L49" s="3"/>
    </row>
    <row r="50" spans="1:12" ht="60" customHeight="1">
      <c r="A50" s="120">
        <v>42</v>
      </c>
      <c r="B50" s="102" t="s">
        <v>207</v>
      </c>
      <c r="C50" s="105" t="s">
        <v>221</v>
      </c>
      <c r="D50" s="103">
        <v>20</v>
      </c>
      <c r="E50" s="104">
        <v>25</v>
      </c>
      <c r="F50" s="55" t="s">
        <v>204</v>
      </c>
      <c r="G50" s="26" t="s">
        <v>165</v>
      </c>
      <c r="H50" s="26" t="s">
        <v>205</v>
      </c>
      <c r="I50" s="26" t="s">
        <v>206</v>
      </c>
      <c r="J50" s="105" t="s">
        <v>208</v>
      </c>
      <c r="K50" s="3"/>
      <c r="L50" s="3"/>
    </row>
    <row r="51" spans="1:12" ht="60" customHeight="1">
      <c r="A51" s="112">
        <v>43</v>
      </c>
      <c r="B51" s="96" t="s">
        <v>222</v>
      </c>
      <c r="C51" s="96" t="s">
        <v>231</v>
      </c>
      <c r="D51" s="77">
        <v>10</v>
      </c>
      <c r="E51" s="77">
        <v>0</v>
      </c>
      <c r="F51" s="92">
        <v>42080</v>
      </c>
      <c r="G51" s="121" t="s">
        <v>227</v>
      </c>
      <c r="H51" s="121" t="s">
        <v>223</v>
      </c>
      <c r="I51" s="121" t="s">
        <v>232</v>
      </c>
      <c r="J51" s="96" t="s">
        <v>233</v>
      </c>
      <c r="K51" s="3"/>
      <c r="L51" s="3"/>
    </row>
    <row r="52" spans="1:12" ht="75" customHeight="1">
      <c r="A52" s="108">
        <v>44</v>
      </c>
      <c r="B52" s="34" t="s">
        <v>35</v>
      </c>
      <c r="C52" s="34" t="s">
        <v>229</v>
      </c>
      <c r="D52" s="35">
        <v>0.7</v>
      </c>
      <c r="E52" s="36">
        <v>17.5</v>
      </c>
      <c r="F52" s="37">
        <v>42080</v>
      </c>
      <c r="G52" s="38" t="s">
        <v>234</v>
      </c>
      <c r="H52" s="38" t="s">
        <v>235</v>
      </c>
      <c r="I52" s="38" t="s">
        <v>228</v>
      </c>
      <c r="J52" s="34" t="s">
        <v>236</v>
      </c>
      <c r="K52" s="3"/>
      <c r="L52" s="3"/>
    </row>
    <row r="53" spans="1:12" ht="76.5" customHeight="1">
      <c r="A53" s="108">
        <v>45</v>
      </c>
      <c r="B53" s="102" t="s">
        <v>224</v>
      </c>
      <c r="C53" s="102" t="s">
        <v>230</v>
      </c>
      <c r="D53" s="35">
        <v>0</v>
      </c>
      <c r="E53" s="36">
        <v>0.78</v>
      </c>
      <c r="F53" s="50">
        <v>42081</v>
      </c>
      <c r="G53" s="102" t="s">
        <v>225</v>
      </c>
      <c r="H53" s="102" t="s">
        <v>237</v>
      </c>
      <c r="I53" s="26" t="s">
        <v>226</v>
      </c>
      <c r="J53" s="26" t="s">
        <v>238</v>
      </c>
      <c r="K53" s="3"/>
      <c r="L53" s="3"/>
    </row>
    <row r="54" spans="1:12" ht="76.5" customHeight="1">
      <c r="A54" s="112">
        <v>46</v>
      </c>
      <c r="B54" s="121" t="s">
        <v>252</v>
      </c>
      <c r="C54" s="121" t="s">
        <v>253</v>
      </c>
      <c r="D54" s="77">
        <v>2.2200000000000002</v>
      </c>
      <c r="E54" s="77">
        <v>0</v>
      </c>
      <c r="F54" s="92" t="s">
        <v>250</v>
      </c>
      <c r="G54" s="96" t="s">
        <v>247</v>
      </c>
      <c r="H54" s="96" t="s">
        <v>248</v>
      </c>
      <c r="I54" s="121" t="s">
        <v>257</v>
      </c>
      <c r="J54" s="96" t="s">
        <v>251</v>
      </c>
      <c r="K54" s="3"/>
      <c r="L54" s="3"/>
    </row>
    <row r="55" spans="1:12" ht="62.25" customHeight="1">
      <c r="A55" s="108">
        <v>47</v>
      </c>
      <c r="B55" s="38" t="s">
        <v>252</v>
      </c>
      <c r="C55" s="31" t="s">
        <v>254</v>
      </c>
      <c r="D55" s="35">
        <v>1</v>
      </c>
      <c r="E55" s="36">
        <v>0.5</v>
      </c>
      <c r="F55" s="127">
        <v>42079</v>
      </c>
      <c r="G55" s="38" t="s">
        <v>73</v>
      </c>
      <c r="H55" s="31" t="s">
        <v>255</v>
      </c>
      <c r="I55" s="38" t="s">
        <v>256</v>
      </c>
      <c r="J55" s="100" t="s">
        <v>251</v>
      </c>
      <c r="K55" s="3"/>
      <c r="L55" s="3"/>
    </row>
    <row r="56" spans="1:12" ht="60.75" customHeight="1">
      <c r="A56" s="108">
        <v>48</v>
      </c>
      <c r="B56" s="123" t="s">
        <v>258</v>
      </c>
      <c r="C56" s="53" t="s">
        <v>239</v>
      </c>
      <c r="D56" s="35">
        <v>3.5</v>
      </c>
      <c r="E56" s="36">
        <v>0</v>
      </c>
      <c r="F56" s="124">
        <v>42085</v>
      </c>
      <c r="G56" s="53" t="s">
        <v>73</v>
      </c>
      <c r="H56" s="125" t="s">
        <v>246</v>
      </c>
      <c r="I56" s="53" t="s">
        <v>240</v>
      </c>
      <c r="J56" s="126" t="s">
        <v>241</v>
      </c>
      <c r="K56" s="3"/>
      <c r="L56" s="3"/>
    </row>
    <row r="57" spans="1:12" ht="60.75" customHeight="1">
      <c r="A57" s="108">
        <v>49</v>
      </c>
      <c r="B57" s="102" t="s">
        <v>245</v>
      </c>
      <c r="C57" s="38" t="s">
        <v>244</v>
      </c>
      <c r="D57" s="35">
        <v>0</v>
      </c>
      <c r="E57" s="36">
        <v>2</v>
      </c>
      <c r="F57" s="122">
        <v>42089</v>
      </c>
      <c r="G57" s="38" t="s">
        <v>73</v>
      </c>
      <c r="H57" s="26" t="s">
        <v>249</v>
      </c>
      <c r="I57" s="38" t="s">
        <v>242</v>
      </c>
      <c r="J57" s="34" t="s">
        <v>243</v>
      </c>
      <c r="K57" s="3"/>
      <c r="L57" s="3"/>
    </row>
    <row r="58" spans="1:12" ht="44.25" customHeight="1">
      <c r="A58" s="132">
        <v>50</v>
      </c>
      <c r="B58" s="128" t="s">
        <v>141</v>
      </c>
      <c r="C58" s="128" t="s">
        <v>260</v>
      </c>
      <c r="D58" s="35">
        <v>2.8</v>
      </c>
      <c r="E58" s="36">
        <v>0</v>
      </c>
      <c r="F58" s="122">
        <v>42093</v>
      </c>
      <c r="G58" s="96" t="s">
        <v>122</v>
      </c>
      <c r="H58" s="128" t="s">
        <v>261</v>
      </c>
      <c r="I58" s="80" t="s">
        <v>259</v>
      </c>
      <c r="J58" s="128" t="s">
        <v>157</v>
      </c>
      <c r="K58" s="3"/>
      <c r="L58" s="3"/>
    </row>
    <row r="59" spans="1:12" ht="43.5" customHeight="1">
      <c r="A59" s="110">
        <v>51</v>
      </c>
      <c r="B59" s="47" t="s">
        <v>75</v>
      </c>
      <c r="C59" s="90" t="s">
        <v>262</v>
      </c>
      <c r="D59" s="35">
        <v>1.4</v>
      </c>
      <c r="E59" s="36">
        <v>0</v>
      </c>
      <c r="F59" s="129">
        <v>42094</v>
      </c>
      <c r="G59" s="90" t="s">
        <v>73</v>
      </c>
      <c r="H59" s="90" t="s">
        <v>263</v>
      </c>
      <c r="I59" s="59" t="s">
        <v>264</v>
      </c>
      <c r="J59" s="90" t="s">
        <v>265</v>
      </c>
      <c r="K59" s="3"/>
      <c r="L59" s="3"/>
    </row>
    <row r="60" spans="1:12" ht="60.75" customHeight="1">
      <c r="A60" s="110">
        <v>52</v>
      </c>
      <c r="B60" s="47" t="s">
        <v>77</v>
      </c>
      <c r="C60" s="47" t="s">
        <v>135</v>
      </c>
      <c r="D60" s="35">
        <v>2.1</v>
      </c>
      <c r="E60" s="36">
        <v>0</v>
      </c>
      <c r="F60" s="130">
        <v>42096</v>
      </c>
      <c r="G60" s="90" t="s">
        <v>73</v>
      </c>
      <c r="H60" s="33" t="s">
        <v>267</v>
      </c>
      <c r="I60" s="131" t="s">
        <v>266</v>
      </c>
      <c r="J60" s="33" t="s">
        <v>268</v>
      </c>
      <c r="K60" s="3"/>
      <c r="L60" s="3"/>
    </row>
    <row r="61" spans="1:12" ht="43.5" customHeight="1">
      <c r="A61" s="110">
        <v>53</v>
      </c>
      <c r="B61" s="90" t="s">
        <v>269</v>
      </c>
      <c r="C61" s="90" t="s">
        <v>272</v>
      </c>
      <c r="D61" s="35">
        <v>5</v>
      </c>
      <c r="E61" s="36">
        <v>0</v>
      </c>
      <c r="F61" s="129">
        <v>42100</v>
      </c>
      <c r="G61" s="90" t="s">
        <v>271</v>
      </c>
      <c r="H61" s="90" t="s">
        <v>142</v>
      </c>
      <c r="I61" s="59" t="s">
        <v>264</v>
      </c>
      <c r="J61" s="90" t="s">
        <v>270</v>
      </c>
      <c r="K61" s="3"/>
      <c r="L61" s="3"/>
    </row>
    <row r="62" spans="1:12" ht="59.25" customHeight="1">
      <c r="A62" s="110">
        <v>54</v>
      </c>
      <c r="B62" s="102" t="s">
        <v>279</v>
      </c>
      <c r="C62" s="52" t="s">
        <v>274</v>
      </c>
      <c r="D62" s="45">
        <v>0.69890970090000004</v>
      </c>
      <c r="E62" s="29">
        <v>4</v>
      </c>
      <c r="F62" s="50">
        <v>42104</v>
      </c>
      <c r="G62" s="100" t="s">
        <v>275</v>
      </c>
      <c r="H62" s="26" t="s">
        <v>276</v>
      </c>
      <c r="I62" s="26" t="s">
        <v>277</v>
      </c>
      <c r="J62" s="52" t="s">
        <v>278</v>
      </c>
      <c r="K62" s="3"/>
      <c r="L62" s="3"/>
    </row>
    <row r="63" spans="1:12" ht="73.5" customHeight="1">
      <c r="A63" s="110">
        <v>55</v>
      </c>
      <c r="B63" s="38" t="s">
        <v>91</v>
      </c>
      <c r="C63" s="38" t="s">
        <v>288</v>
      </c>
      <c r="D63" s="35">
        <v>0</v>
      </c>
      <c r="E63" s="36">
        <v>95</v>
      </c>
      <c r="F63" s="37" t="s">
        <v>280</v>
      </c>
      <c r="G63" s="83" t="s">
        <v>281</v>
      </c>
      <c r="H63" s="83" t="s">
        <v>273</v>
      </c>
      <c r="I63" s="83" t="s">
        <v>282</v>
      </c>
      <c r="J63" s="59" t="s">
        <v>283</v>
      </c>
      <c r="K63" s="3"/>
      <c r="L63" s="3"/>
    </row>
    <row r="64" spans="1:12" ht="61.5" customHeight="1">
      <c r="A64" s="110">
        <v>56</v>
      </c>
      <c r="B64" s="100" t="s">
        <v>286</v>
      </c>
      <c r="C64" s="34" t="s">
        <v>289</v>
      </c>
      <c r="D64" s="45">
        <v>0</v>
      </c>
      <c r="E64" s="29">
        <v>14</v>
      </c>
      <c r="F64" s="133">
        <v>42110</v>
      </c>
      <c r="G64" s="100" t="s">
        <v>275</v>
      </c>
      <c r="H64" s="134" t="s">
        <v>284</v>
      </c>
      <c r="I64" s="38" t="s">
        <v>285</v>
      </c>
      <c r="J64" s="38" t="s">
        <v>287</v>
      </c>
      <c r="K64" s="3"/>
      <c r="L64" s="3"/>
    </row>
    <row r="65" spans="1:12" s="9" customFormat="1" ht="57" customHeight="1">
      <c r="A65" s="110">
        <v>57</v>
      </c>
      <c r="B65" s="34" t="s">
        <v>295</v>
      </c>
      <c r="C65" s="38" t="s">
        <v>293</v>
      </c>
      <c r="D65" s="45">
        <v>30</v>
      </c>
      <c r="E65" s="29">
        <v>0</v>
      </c>
      <c r="F65" s="122">
        <v>42108</v>
      </c>
      <c r="G65" s="38" t="s">
        <v>297</v>
      </c>
      <c r="H65" s="26" t="s">
        <v>290</v>
      </c>
      <c r="I65" s="100" t="s">
        <v>272</v>
      </c>
      <c r="J65" s="34" t="s">
        <v>291</v>
      </c>
    </row>
    <row r="66" spans="1:12" ht="77.25" customHeight="1">
      <c r="A66" s="110">
        <v>58</v>
      </c>
      <c r="B66" s="34" t="s">
        <v>295</v>
      </c>
      <c r="C66" s="26" t="s">
        <v>294</v>
      </c>
      <c r="D66" s="103">
        <v>14</v>
      </c>
      <c r="E66" s="104">
        <v>0</v>
      </c>
      <c r="F66" s="122" t="s">
        <v>298</v>
      </c>
      <c r="G66" s="26" t="s">
        <v>292</v>
      </c>
      <c r="H66" s="102" t="s">
        <v>299</v>
      </c>
      <c r="I66" s="26" t="s">
        <v>300</v>
      </c>
      <c r="J66" s="102" t="s">
        <v>296</v>
      </c>
      <c r="K66" s="3"/>
      <c r="L66" s="3"/>
    </row>
    <row r="67" spans="1:12" ht="18" customHeight="1">
      <c r="A67" s="108"/>
      <c r="B67" s="136"/>
      <c r="C67" s="135"/>
      <c r="D67" s="137"/>
      <c r="E67" s="138"/>
      <c r="F67" s="139"/>
      <c r="G67" s="135"/>
      <c r="H67" s="136"/>
      <c r="I67" s="135"/>
      <c r="J67" s="136"/>
      <c r="K67" s="3"/>
      <c r="L67" s="3"/>
    </row>
    <row r="68" spans="1:12" ht="18.75">
      <c r="B68" s="60"/>
      <c r="C68" s="70" t="s">
        <v>12</v>
      </c>
      <c r="D68" s="71">
        <f>SUM(D8:D66)</f>
        <v>752.0169097009001</v>
      </c>
      <c r="E68" s="71">
        <f>SUM(E8:E66)</f>
        <v>3014.1800000000003</v>
      </c>
      <c r="F68" s="63"/>
      <c r="G68" s="64"/>
      <c r="H68" s="64"/>
      <c r="I68" s="64"/>
      <c r="J68" s="64"/>
      <c r="K68" s="3"/>
      <c r="L68" s="3"/>
    </row>
    <row r="69" spans="1:12" ht="18.75" customHeight="1">
      <c r="A69" s="114"/>
      <c r="B69" s="60"/>
      <c r="C69" s="61" t="s">
        <v>13</v>
      </c>
      <c r="D69" s="62">
        <f>D68*1.43</f>
        <v>1075.3841808722871</v>
      </c>
      <c r="E69" s="62">
        <f>E68*1.43</f>
        <v>4310.2773999999999</v>
      </c>
      <c r="F69" s="63"/>
      <c r="G69" s="64"/>
      <c r="H69" s="64"/>
      <c r="I69" s="64"/>
      <c r="J69" s="64"/>
      <c r="K69" s="3"/>
      <c r="L69" s="3"/>
    </row>
    <row r="70" spans="1:12" ht="14.25" customHeight="1">
      <c r="A70" s="114"/>
      <c r="B70" s="65"/>
      <c r="C70" s="64"/>
      <c r="D70" s="66"/>
      <c r="E70" s="66"/>
      <c r="F70" s="64"/>
      <c r="G70" s="64"/>
      <c r="H70" s="64"/>
      <c r="I70" s="64"/>
      <c r="J70" s="64"/>
      <c r="K70" s="9"/>
    </row>
    <row r="71" spans="1:12" ht="11.25" customHeight="1">
      <c r="A71" s="115"/>
      <c r="B71" s="65"/>
      <c r="C71" s="64"/>
      <c r="D71" s="66"/>
      <c r="E71" s="66"/>
      <c r="F71" s="64"/>
      <c r="G71" s="64"/>
      <c r="H71" s="64"/>
      <c r="I71" s="64"/>
      <c r="J71" s="64"/>
      <c r="K71" s="9"/>
    </row>
    <row r="72" spans="1:12" ht="37.5" customHeight="1">
      <c r="A72" s="115"/>
      <c r="B72" s="140" t="s">
        <v>14</v>
      </c>
      <c r="C72" s="140"/>
      <c r="D72" s="141">
        <f>D68+E68</f>
        <v>3766.1969097009005</v>
      </c>
      <c r="E72" s="142"/>
      <c r="F72" s="64"/>
      <c r="G72" s="64"/>
      <c r="H72" s="64"/>
      <c r="I72" s="64"/>
      <c r="J72" s="94"/>
      <c r="K72" s="9"/>
    </row>
    <row r="73" spans="1:12" ht="14.25" customHeight="1">
      <c r="A73" s="115"/>
      <c r="B73" s="67"/>
      <c r="C73" s="67"/>
      <c r="D73" s="67"/>
      <c r="E73" s="67"/>
      <c r="F73" s="64"/>
      <c r="G73" s="64"/>
      <c r="H73" s="64"/>
      <c r="I73" s="64"/>
      <c r="J73" s="94"/>
      <c r="K73" s="9"/>
    </row>
    <row r="74" spans="1:12" ht="34.5" customHeight="1">
      <c r="A74" s="115"/>
      <c r="B74" s="140" t="s">
        <v>15</v>
      </c>
      <c r="C74" s="140"/>
      <c r="D74" s="141">
        <f>D69+E69</f>
        <v>5385.6615808722872</v>
      </c>
      <c r="E74" s="142"/>
      <c r="F74" s="64"/>
      <c r="G74" s="64"/>
      <c r="H74" s="64"/>
      <c r="I74" s="64"/>
      <c r="J74" s="94"/>
      <c r="K74" s="9"/>
    </row>
    <row r="75" spans="1:12" ht="14.25" customHeight="1">
      <c r="A75" s="115"/>
      <c r="B75" s="14"/>
      <c r="C75" s="15"/>
      <c r="D75" s="16"/>
      <c r="E75" s="16"/>
      <c r="F75" s="15"/>
      <c r="G75" s="15"/>
      <c r="H75" s="15"/>
      <c r="I75" s="15"/>
      <c r="J75" s="94"/>
      <c r="K75" s="9"/>
    </row>
    <row r="76" spans="1:12" ht="15.75">
      <c r="A76" s="116"/>
      <c r="B76" s="17"/>
      <c r="C76" s="17"/>
      <c r="D76" s="17"/>
      <c r="E76" s="17"/>
      <c r="F76" s="17"/>
      <c r="G76" s="17"/>
      <c r="H76" s="17"/>
      <c r="I76" s="17"/>
      <c r="J76" s="17"/>
    </row>
    <row r="77" spans="1:12" ht="15.75">
      <c r="A77" s="117" t="s">
        <v>302</v>
      </c>
      <c r="B77" s="18"/>
      <c r="C77" s="13"/>
      <c r="D77" s="13"/>
      <c r="E77" s="13"/>
      <c r="F77" s="13"/>
      <c r="G77" s="13"/>
      <c r="H77" s="13"/>
      <c r="I77" s="13"/>
      <c r="J77" s="13"/>
    </row>
    <row r="78" spans="1:12">
      <c r="B78" s="10"/>
      <c r="C78" s="10"/>
      <c r="D78" s="10"/>
      <c r="E78" s="10"/>
      <c r="F78" s="10"/>
      <c r="G78" s="10"/>
      <c r="H78" s="10"/>
      <c r="I78" s="10"/>
      <c r="J78" s="10"/>
    </row>
    <row r="79" spans="1:12" ht="18.75">
      <c r="A79" s="118" t="s">
        <v>115</v>
      </c>
    </row>
  </sheetData>
  <mergeCells count="13">
    <mergeCell ref="I6:I7"/>
    <mergeCell ref="J6:J7"/>
    <mergeCell ref="D6:E6"/>
    <mergeCell ref="F6:F7"/>
    <mergeCell ref="B72:C72"/>
    <mergeCell ref="D72:E72"/>
    <mergeCell ref="G6:G7"/>
    <mergeCell ref="H6:H7"/>
    <mergeCell ref="B74:C74"/>
    <mergeCell ref="D74:E74"/>
    <mergeCell ref="C6:C7"/>
    <mergeCell ref="B6:B7"/>
    <mergeCell ref="A6:A7"/>
  </mergeCells>
  <pageMargins left="0.23622047244094491" right="0.23622047244094491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2014-2015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Arevalo</dc:creator>
  <cp:lastModifiedBy>saguilar</cp:lastModifiedBy>
  <cp:lastPrinted>2015-04-16T22:37:36Z</cp:lastPrinted>
  <dcterms:created xsi:type="dcterms:W3CDTF">2015-02-06T22:27:33Z</dcterms:created>
  <dcterms:modified xsi:type="dcterms:W3CDTF">2015-11-05T13:47:40Z</dcterms:modified>
</cp:coreProperties>
</file>