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9630"/>
  </bookViews>
  <sheets>
    <sheet name="ADQ. MED. 2015-2021" sheetId="12" r:id="rId1"/>
  </sheets>
  <definedNames>
    <definedName name="_xlnm.Print_Titles" localSheetId="0">'ADQ. MED. 2015-2021'!$6:$6</definedName>
  </definedNames>
  <calcPr calcId="145621"/>
</workbook>
</file>

<file path=xl/calcChain.xml><?xml version="1.0" encoding="utf-8"?>
<calcChain xmlns="http://schemas.openxmlformats.org/spreadsheetml/2006/main">
  <c r="K81" i="12" l="1"/>
  <c r="K80" i="12"/>
  <c r="K79" i="12"/>
  <c r="K78" i="12"/>
  <c r="K77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5" i="12"/>
  <c r="K14" i="12"/>
  <c r="K13" i="12"/>
  <c r="K12" i="12"/>
  <c r="K11" i="12"/>
  <c r="K10" i="12"/>
  <c r="K9" i="12"/>
  <c r="K8" i="12"/>
</calcChain>
</file>

<file path=xl/sharedStrings.xml><?xml version="1.0" encoding="utf-8"?>
<sst xmlns="http://schemas.openxmlformats.org/spreadsheetml/2006/main" count="264" uniqueCount="152">
  <si>
    <t>MINISTERIO DE AGRICULTURA Y GANADERIA</t>
  </si>
  <si>
    <t>OFICINA DE ADQUISICIONES  Y CONTRATACIONES INSTITUCIONAL</t>
  </si>
  <si>
    <t>No. ODC o CONTRATO</t>
  </si>
  <si>
    <t>DESCRIPCION</t>
  </si>
  <si>
    <t>NOMBRE DEL PROVEEDOR</t>
  </si>
  <si>
    <t>ORIGEN</t>
  </si>
  <si>
    <t>CODIGO DEL PRODUCTO</t>
  </si>
  <si>
    <t>UNIDAD DE MEDIDA</t>
  </si>
  <si>
    <t>PRECIO UNITARIO</t>
  </si>
  <si>
    <t>MONTO</t>
  </si>
  <si>
    <t>FECHA DE CONTRATO</t>
  </si>
  <si>
    <t>No.</t>
  </si>
  <si>
    <t>COMPRA DE MEDICAMENTOS UTILIZADOS EN CLÍNICAS MÉDICASY PARA USO VETRINATIO DEL MAG</t>
  </si>
  <si>
    <t>40 VIAL ANTIGENO PARA NEWCASTLE AF INACTIVO 1 ML LIOFILIZADO</t>
  </si>
  <si>
    <t xml:space="preserve"> 2 FCO. ANTIGENO POLLORUM POLIVALENTE DE 50 ML.</t>
  </si>
  <si>
    <t xml:space="preserve"> 4 FCO. ANTISUERO MYCOPLASMA GALLISEPTICUM DE 6 ML.</t>
  </si>
  <si>
    <t xml:space="preserve"> 4 FCO. ANTISUERO MICOPLASMA SYNOVIAE 5 ML. LIOFILIZADO,</t>
  </si>
  <si>
    <t xml:space="preserve"> 3 FCO. DE 1 ML SALMONELLA GRUPO B &amp;D SPA POSITIVO 1 ML LIQUIDO, </t>
  </si>
  <si>
    <t>150 FCO. 1 ML ANTIGENO LARINGOTRAQUEITIS INFECCIOSA AC 1 ML. LIOFILIZADO</t>
  </si>
  <si>
    <t xml:space="preserve"> 50 FCO. ANTISUERO LARINGOTRAQUEITIS DE 5 ML.</t>
  </si>
  <si>
    <t>FRASCO</t>
  </si>
  <si>
    <t>80 FRASCO DE VACUNA CONTRA ENCEFALITIS EQUINA VENEZOLANA EQUIVAC TC-83 (10 DOSIS)</t>
  </si>
  <si>
    <t>2000 FRASCO BIOLOGICO TUBERCULINA PPD BOVINO (10 PRUEBAS)</t>
  </si>
  <si>
    <t>PRODUCTORA NACIONAL DE BIOLOGICOS VETERINARIOS (PRONABIVE)</t>
  </si>
  <si>
    <t>MEXICO</t>
  </si>
  <si>
    <t>AGROINDUSTRIAS BUENAVISTA, S.A. DE C.V.</t>
  </si>
  <si>
    <t xml:space="preserve">12 FRASCO DE 10 ML. OXITOLAC 10 ML, </t>
  </si>
  <si>
    <t xml:space="preserve">4 FRASCO DE 100 ML YATREN 100 ML., </t>
  </si>
  <si>
    <t>5 FRASCO DE 250ML VITAMIL 250 ML.</t>
  </si>
  <si>
    <t xml:space="preserve">5 FRASCO DE 500 ML. COMPLEJO AD3E 500 ML, </t>
  </si>
  <si>
    <t xml:space="preserve">4 FRASCO DE 1 LITRO LHICOX, </t>
  </si>
  <si>
    <t xml:space="preserve">70 FRASCO DE 100 ML. FLOXIN 100ML </t>
  </si>
  <si>
    <t>50 SOBRES DE 100 GR. RUMINATORIO LH 100 GR.</t>
  </si>
  <si>
    <t>15 FRASCO DE 100 ML. IMIDOCARB-LH, 100 ML</t>
  </si>
  <si>
    <t xml:space="preserve"> 200 FRASCO DE 500 ML. LHIVERMECTIN 1% 500 ML.</t>
  </si>
  <si>
    <t>30 FRASCO DE 50 ML. DEXAMETAZONA LH-10 50ML</t>
  </si>
  <si>
    <t xml:space="preserve">35 FRASCOS DE 100 ML. LHIFLUNEX 100 ML. </t>
  </si>
  <si>
    <t>1,400 FRASCO PPD BOVINO (10 PRUEBAS)</t>
  </si>
  <si>
    <t>300 FRASCO COMPLEJO VITAMINICO MINERALIZADO SOLUCION INYECTABLE</t>
  </si>
  <si>
    <t>MULTIPECUARIOS, S.A. DE C.V.</t>
  </si>
  <si>
    <t>580 FRASCO BACTERINA TRIPLE COMBIBAC (VACUNA TRIPLE BOVINA)</t>
  </si>
  <si>
    <t xml:space="preserve"> 533 FRASCO VACUNA RAYOVET (VACUNA CONTRA ANTRAX, CEPA STEM.)</t>
  </si>
  <si>
    <t xml:space="preserve"> 52 FRASCO IVOMEC EPRINEX (ANTIPARASITARIO)</t>
  </si>
  <si>
    <t xml:space="preserve"> 212 SOBRE BRONCOWELL (ANTIBIOTICO AMPLIO ESPECTRO)</t>
  </si>
  <si>
    <t>AGROSERVICIO EL SURCO, S.A. DE C.V.</t>
  </si>
  <si>
    <t>SOBRE</t>
  </si>
  <si>
    <t>ARGENTINA</t>
  </si>
  <si>
    <t>2 FRASCO DE 500 ML. EXELDOR 1% SOLUCION INYECTABLE</t>
  </si>
  <si>
    <t>5 FRASCO DE 250 ML. GENTAMICINA LH SOLUCION INYECTABLE</t>
  </si>
  <si>
    <t>25 FRASCO DE 100 ML. LHIVERMECTIN AVICOLA SOLUCION ORAL</t>
  </si>
  <si>
    <t xml:space="preserve"> 300 FRASCO VITAMIL SOLUCION INYECTABLE DE 500 ML.</t>
  </si>
  <si>
    <t>LIVISTO, S.A. DE C.V.</t>
  </si>
  <si>
    <t>40274/40275</t>
  </si>
  <si>
    <t>5 FRASCO DE 1000 DOSIS HIPRAGOMBURO CH 80 VACUNA VIVA</t>
  </si>
  <si>
    <t xml:space="preserve">12 FRASCO DE 250 ML. CALCIO GLUCONATO SOLUCION ESTERIL </t>
  </si>
  <si>
    <t xml:space="preserve"> 5 FRASCO DE 50 ML.  MAXUVOL SOLUCION INYECTABLE </t>
  </si>
  <si>
    <t>AGROINDISTRIA BUENAVISTA, S.A. DE C.V.</t>
  </si>
  <si>
    <t xml:space="preserve">25 FRASCO DE 50 ML. SULFA-TRIMETROPHIN INYECTABLE </t>
  </si>
  <si>
    <t xml:space="preserve">10 FRASCO PENICILINA-ESTREPTOMICINA 5,000.000 UI </t>
  </si>
  <si>
    <t xml:space="preserve"> 8 FRASCO DE 1 KG. DOXICICLINA-LH POLVO ORAL</t>
  </si>
  <si>
    <t>500 FRASCO DE 5 DOSIS BRUCELLA ABORTUS  RB51 VACUNA LIOFILIZADA</t>
  </si>
  <si>
    <t>694 SOBRES DE 10 GR. VITEL VITAMINAS Y ELECTROLITOS PARA AVES</t>
  </si>
  <si>
    <t>220 FRASCO DE 100 DOSIS EMULAC 3 100 DOSIS VACUNA TRIPLE</t>
  </si>
  <si>
    <t xml:space="preserve"> 850 FRASCO DE 10 DOSIS RAYOVET 10 VACUNA</t>
  </si>
  <si>
    <t xml:space="preserve">284 FRASCO DE 100 DOSIS VACUNA CONTRA LA ENFERMEDAD DE NEWCASTLE </t>
  </si>
  <si>
    <t xml:space="preserve"> 75 FRASCO DE 10 DOSIS BOVIBAC</t>
  </si>
  <si>
    <t xml:space="preserve">  60 FRASCO DE 500 ML. AMINOTONIC 500 ML. SOLUCION HIDRATADA</t>
  </si>
  <si>
    <t xml:space="preserve"> 30 TARRO DE 120 GR. VAMPIGEL </t>
  </si>
  <si>
    <t>TARRO</t>
  </si>
  <si>
    <t>SIN ORIGEN</t>
  </si>
  <si>
    <t>SIN CODIGO</t>
  </si>
  <si>
    <t>500 FCO. DIHIDROESTREPTO LH</t>
  </si>
  <si>
    <t>AGROINDUSTRIAS BUENAVISTA S.A DE C.V.</t>
  </si>
  <si>
    <t>100 FCO. FLOXIN INTECTABLE</t>
  </si>
  <si>
    <t>1,000 SOBRE VACEN MAS ELECTROLITOS SOBRE DE 10 GRAMOS</t>
  </si>
  <si>
    <t>100 FCO. ELECTAMIN 500 ML</t>
  </si>
  <si>
    <t>100 FCO. COMPLEJO FUERTE FRASCO DE 250 ML</t>
  </si>
  <si>
    <t>100 FCO. CALECTAMIN SUERO CON CALCIO FOSFORO , MAGNESIO, VITAMINAS Y AMINOACIDOS DE 500 ML.</t>
  </si>
  <si>
    <t>500 FCO. HIPRAVIAR S VACUNA VIBA ENFERMEDAD NEWCASTLE CEPA LA SOTA EN LIOFILIZADO ORAL  FCO. DE 100 DOSIS</t>
  </si>
  <si>
    <t>250 FCO. EMULVAC 3 VACUNA TRIPLE AVIAR DE 100 DOSIS</t>
  </si>
  <si>
    <t>1,500 FCO. BOVIBAC SUSPENSIÓN INYECTABLE</t>
  </si>
  <si>
    <t>1500 FCO. DE 25 DOSIS RAYOVET VACUNA PARA  LA PREVEMCIÓN DE CARBON BACTERIANO O ANTRAZ COMPOSICION BACILLUS ANTHRACIS CEPA STRENE FCO. DE 25 DOSIS</t>
  </si>
  <si>
    <t>7 FCO. HIPRAVIAR S VACUNA VIVA ENFERMEDAD DE NEWCASTLE CEPA LA SOTA  EN LIOFILIZADO ORAL</t>
  </si>
  <si>
    <t>3 FCO. PENTAGAL REFORZADO 12,000.000 FCO DE 30 ML.</t>
  </si>
  <si>
    <t>10 FRASCOS OXITOXINA DE 10ML USO VETERINARIO</t>
  </si>
  <si>
    <t>5 FRASCO DE COMPLEJO AD3 INYECTABLE DE 100 ML</t>
  </si>
  <si>
    <t>5 FCO. SULFA-TRIME-THOPRIM LH INYECTABLE DE 100 ML.</t>
  </si>
  <si>
    <t>400 FRASCO VACUNA BRUCELLA ABORTUS CEPA RB DE 5 DOSIS</t>
  </si>
  <si>
    <t xml:space="preserve">125 FRASCO VACUNA CONTRA ANTRAX  </t>
  </si>
  <si>
    <t>300 FRASCO VACUNA PARA BOVINOS</t>
  </si>
  <si>
    <t xml:space="preserve">300 FRASCO VACUNA TRIPLE AVIAR </t>
  </si>
  <si>
    <t xml:space="preserve"> 150 FRASCO COMPLEJO B 250 ML, </t>
  </si>
  <si>
    <t>300 FRASCO DE VACUNA NEW CASTLE VIVA</t>
  </si>
  <si>
    <t>JORGE ALBERTO AREVALO MEJIA</t>
  </si>
  <si>
    <t>1 KIT DE MEDICINA DE PRIMEROS AUXILIOS</t>
  </si>
  <si>
    <t>15 FCO. REPELENTE PARA INSECTO</t>
  </si>
  <si>
    <t>CLAUDIA JUDITH QUINTEROS DE PICHINTE</t>
  </si>
  <si>
    <t>KIT</t>
  </si>
  <si>
    <t>10 FRASCO DE 5 ML. ANTISUERO LARINGOTRAQUEITIS INFECCIOSA</t>
  </si>
  <si>
    <t>2 FRASCO DE 5 ML. ANTISUERO GALLISEPTICUM</t>
  </si>
  <si>
    <t>BIO-AVI S.A. DE C.V.</t>
  </si>
  <si>
    <t>FRACO</t>
  </si>
  <si>
    <t>20 Frasco hemoparasiticida</t>
  </si>
  <si>
    <t>10 Frasco flunixin meglumine inyectable</t>
  </si>
  <si>
    <t>100 Frasco Electrolitos+Vitaminas+Aminmoacidos</t>
  </si>
  <si>
    <t>20 Frasco de Ivermectina solucion oral</t>
  </si>
  <si>
    <t>150 Frasco Vitamiona AD3E</t>
  </si>
  <si>
    <t>10 vampiricida en pomada</t>
  </si>
  <si>
    <t>10 Frasco Ketoprofeno</t>
  </si>
  <si>
    <t>10 Frasco Ceftiofur</t>
  </si>
  <si>
    <t>835, frasco vacuna contra Antrax cepa sterm</t>
  </si>
  <si>
    <t>350 Frasco Vacuna contra Newcastle Colera y Coriza aviar</t>
  </si>
  <si>
    <t xml:space="preserve"> 350 Frasco vacuna contra Newcastle</t>
  </si>
  <si>
    <t>100 Frasco Vacuna triple bovina</t>
  </si>
  <si>
    <t>3 Frasco Sulfa+trimethoprin</t>
  </si>
  <si>
    <t>6 Bolsa Albendazol suspension oral</t>
  </si>
  <si>
    <t>10 Frasco Enrofloxacina Inyectable</t>
  </si>
  <si>
    <t>2 Frasco Toltrazuril suspension oral,</t>
  </si>
  <si>
    <t>900 Frasco vacuna trilpe bovina</t>
  </si>
  <si>
    <t xml:space="preserve">AGROINDUSTRIAS BUENAVISTA, S.A. DE C.V. </t>
  </si>
  <si>
    <t>BOLSA</t>
  </si>
  <si>
    <t>20 Sobre Ruminatorios,</t>
  </si>
  <si>
    <t xml:space="preserve">200 Frasco desparasitante inyectable, </t>
  </si>
  <si>
    <t>10 Frasco flupen L.A.</t>
  </si>
  <si>
    <t>10 frasco Oxitocina sintetica,</t>
  </si>
  <si>
    <t>5 Frasco estreptomicina+ Penicilina suspensión inyectable</t>
  </si>
  <si>
    <t>SOBTRE</t>
  </si>
  <si>
    <t>LG-045/2015-MAG “SUMINISTRO DE ANTIGENOS Y ANTISUEROS QUE SERÁN UTILIZADOS EN EL LABORATORIO DE DIAGNOSTICO VETERINARIO Y CONTROL DE CALIDAD DE LA DIRECCION GENERAL DE GANADERIA”</t>
  </si>
  <si>
    <t>LG-085/2016-MAG "SUMINISTRO DE PRODUCTOS FARMACEUTICOS Y MEDICINALES DE USO VETERINARIO PARA EL MAG"</t>
  </si>
  <si>
    <t>LG-082/2017-MAG "SUMINISTRO DE PRODUCTOS FARMACEUTICOS Y MEDINALES DE USO HUMANO"</t>
  </si>
  <si>
    <t>LG-132/2017-MAG "SUMINISTRO DE ANTISUEROS Y ANTIGENO POLLORUM"</t>
  </si>
  <si>
    <t>LG-059/2018-MAG "SUMINISTROS DE PRODUCTOS FARMACEUTICOS Y MEDICINALES"</t>
  </si>
  <si>
    <t>40127/40128/40162/40163/40164/40165</t>
  </si>
  <si>
    <t>LG- 065/2018-MAG "SUMINISTRO DE TUBERCULINA PPD BOVIS EXTRACTO DE PROTEINA"</t>
  </si>
  <si>
    <t>BIOLOGICA INTERNACIONAL, S.A. DE C.V.</t>
  </si>
  <si>
    <t>CP-01/2018 MAG-BCIE - "SUMINISTRO DE PRODUCTOS FARMACEUTICOS Y MEDICINALES PARA USO VETERINARIO"</t>
  </si>
  <si>
    <t xml:space="preserve">41793 </t>
  </si>
  <si>
    <t>41795</t>
  </si>
  <si>
    <t>CP-022/2019 - MAG-BCIE  SUMINISTROS DE VACUNAS</t>
  </si>
  <si>
    <t>3480-3481-3482</t>
  </si>
  <si>
    <t>LG-066/2020-MAG "SUMINISTTRO DE PRODUCTOS FARMACEUTICOS Y MEDICINALES PARA USO VETERINARIO"</t>
  </si>
  <si>
    <t>LG-105/2018 - SUMINISTRO DE PRODUCTOS FARMACEUTICOS Y MEDICINALES (SEGUNDO PROCESO)</t>
  </si>
  <si>
    <t>BIO-AVI, S.A. DE C.V.</t>
  </si>
  <si>
    <t>LG-086/2016-MAG "SUMINISTRO DE VACUNA ANTIRABICA MULTIESPECIES, VACUNA ENCEFALITIS EQUINA VENEZOLANA Y BIOLOGICO TUBERCULINA PPD BOVIS EXTRACTO DE PROTEINA"</t>
  </si>
  <si>
    <t xml:space="preserve">39150, 39160, 39161, 39162 </t>
  </si>
  <si>
    <t>39163</t>
  </si>
  <si>
    <t>4 VIAL ANTIGENO PARA MICOPLASMA GALLISEPTICUM DE 10 ML.</t>
  </si>
  <si>
    <t>CANT.</t>
  </si>
  <si>
    <t>40281/40282/ 40283/40284/ 40285/40286/ 40287/40288</t>
  </si>
  <si>
    <t xml:space="preserve">SIN CODIGO </t>
  </si>
  <si>
    <t>SIN CODIGO D</t>
  </si>
  <si>
    <t>PERIODO DEL 2015 AL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</si>
</sst>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name val="Century Gothic"/>
      <family val="2"/>
    </font>
    <font>
      <b/>
      <sz val="11"/>
      <color rgb="FF000000"/>
      <name val="Century Gothic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entury Gothic"/>
      <family val="2"/>
    </font>
    <font>
      <sz val="8"/>
      <color theme="1"/>
      <name val="Century Gothic"/>
      <family val="2"/>
    </font>
    <font>
      <sz val="8"/>
      <name val="Century Gothic"/>
      <family val="2"/>
    </font>
    <font>
      <b/>
      <sz val="8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theme="3" tint="-0.499984740745262"/>
      </left>
      <right style="thin">
        <color theme="3" tint="-0.499984740745262"/>
      </right>
      <top/>
      <bottom/>
      <diagonal/>
    </border>
    <border>
      <left style="thin">
        <color theme="3" tint="-0.499984740745262"/>
      </left>
      <right style="thin">
        <color theme="3" tint="-0.499984740745262"/>
      </right>
      <top/>
      <bottom style="thin">
        <color theme="3" tint="-0.499984740745262"/>
      </bottom>
      <diagonal/>
    </border>
    <border>
      <left/>
      <right style="thin">
        <color theme="3" tint="-0.499984740745262"/>
      </right>
      <top/>
      <bottom style="thin">
        <color theme="3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3" tint="-0.499984740745262"/>
      </left>
      <right/>
      <top style="thin">
        <color theme="3" tint="-0.499984740745262"/>
      </top>
      <bottom style="thin">
        <color theme="3" tint="-0.499984740745262"/>
      </bottom>
      <diagonal/>
    </border>
    <border>
      <left/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/>
      <top style="thin">
        <color theme="3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3" tint="-0.499984740745262"/>
      </left>
      <right/>
      <top/>
      <bottom style="thin">
        <color theme="3" tint="-0.499984740745262"/>
      </bottom>
      <diagonal/>
    </border>
    <border>
      <left/>
      <right style="thin">
        <color theme="3" tint="-0.499984740745262"/>
      </right>
      <top style="thin">
        <color theme="3" tint="-0.49998474074526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3" tint="-0.499984740745262"/>
      </top>
      <bottom style="thin">
        <color theme="3" tint="-0.499984740745262"/>
      </bottom>
      <diagonal/>
    </border>
    <border>
      <left/>
      <right/>
      <top style="thin">
        <color theme="3" tint="-0.499984740745262"/>
      </top>
      <bottom/>
      <diagonal/>
    </border>
    <border>
      <left/>
      <right style="thin">
        <color theme="3" tint="-0.499984740745262"/>
      </right>
      <top/>
      <bottom/>
      <diagonal/>
    </border>
    <border>
      <left style="thin">
        <color theme="3" tint="-0.499984740745262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7" fillId="3" borderId="3" xfId="0" applyFont="1" applyFill="1" applyBorder="1" applyAlignment="1">
      <alignment horizontal="left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15" fontId="6" fillId="0" borderId="1" xfId="0" applyNumberFormat="1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/>
    </xf>
    <xf numFmtId="44" fontId="6" fillId="0" borderId="1" xfId="1" applyFont="1" applyBorder="1" applyAlignment="1">
      <alignment horizontal="center" vertical="center"/>
    </xf>
    <xf numFmtId="44" fontId="6" fillId="0" borderId="12" xfId="1" applyFont="1" applyFill="1" applyBorder="1" applyAlignment="1">
      <alignment horizontal="center" vertical="center"/>
    </xf>
    <xf numFmtId="44" fontId="6" fillId="0" borderId="3" xfId="1" applyFont="1" applyBorder="1" applyAlignment="1">
      <alignment horizontal="center" vertical="center"/>
    </xf>
    <xf numFmtId="49" fontId="7" fillId="3" borderId="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44" fontId="6" fillId="0" borderId="3" xfId="1" applyFont="1" applyBorder="1" applyAlignment="1">
      <alignment horizontal="center" vertical="center" wrapText="1"/>
    </xf>
    <xf numFmtId="0" fontId="7" fillId="3" borderId="3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 wrapText="1"/>
    </xf>
    <xf numFmtId="3" fontId="6" fillId="3" borderId="3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/>
    </xf>
    <xf numFmtId="164" fontId="6" fillId="3" borderId="3" xfId="0" applyNumberFormat="1" applyFont="1" applyFill="1" applyBorder="1" applyAlignment="1">
      <alignment horizontal="center"/>
    </xf>
    <xf numFmtId="0" fontId="6" fillId="0" borderId="19" xfId="0" applyFont="1" applyBorder="1" applyAlignment="1">
      <alignment horizontal="justify" vertical="justify" wrapText="1"/>
    </xf>
    <xf numFmtId="49" fontId="7" fillId="3" borderId="10" xfId="0" applyNumberFormat="1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justify" vertical="center" wrapText="1"/>
    </xf>
    <xf numFmtId="0" fontId="6" fillId="3" borderId="3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5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center" vertical="center"/>
    </xf>
    <xf numFmtId="44" fontId="6" fillId="0" borderId="3" xfId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justify" vertical="justify" wrapText="1"/>
    </xf>
    <xf numFmtId="0" fontId="6" fillId="0" borderId="3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164" fontId="6" fillId="3" borderId="3" xfId="0" applyNumberFormat="1" applyFont="1" applyFill="1" applyBorder="1" applyAlignment="1">
      <alignment vertical="center" wrapText="1"/>
    </xf>
    <xf numFmtId="4" fontId="6" fillId="3" borderId="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5" fillId="4" borderId="0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9" fontId="7" fillId="3" borderId="3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center" vertical="center" wrapText="1"/>
    </xf>
    <xf numFmtId="49" fontId="7" fillId="3" borderId="9" xfId="0" applyNumberFormat="1" applyFont="1" applyFill="1" applyBorder="1" applyAlignment="1">
      <alignment horizontal="center" vertical="center" wrapText="1"/>
    </xf>
    <xf numFmtId="49" fontId="7" fillId="3" borderId="10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2" fontId="6" fillId="0" borderId="14" xfId="0" applyNumberFormat="1" applyFont="1" applyBorder="1" applyAlignment="1">
      <alignment horizontal="center" vertical="center" wrapText="1"/>
    </xf>
    <xf numFmtId="2" fontId="6" fillId="0" borderId="22" xfId="0" applyNumberFormat="1" applyFont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390525</xdr:colOff>
      <xdr:row>0</xdr:row>
      <xdr:rowOff>0</xdr:rowOff>
    </xdr:from>
    <xdr:to>
      <xdr:col>3</xdr:col>
      <xdr:colOff>390525</xdr:colOff>
      <xdr:row>3</xdr:row>
      <xdr:rowOff>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8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68401"/>
        <a:stretch>
          <a:fillRect/>
        </a:stretch>
      </xdr:blipFill>
      <xdr:spPr bwMode="auto">
        <a:xfrm>
          <a:off x="2905125" y="0"/>
          <a:ext cx="0" cy="57150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193128</xdr:colOff>
      <xdr:row>4</xdr:row>
      <xdr:rowOff>123825</xdr:rowOff>
    </xdr:to>
    <xdr:pic>
      <xdr:nvPicPr>
        <xdr:cNvPr id="3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contrast="8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68401"/>
        <a:stretch>
          <a:fillRect/>
        </a:stretch>
      </xdr:blipFill>
      <xdr:spPr bwMode="auto">
        <a:xfrm>
          <a:off x="323850" y="0"/>
          <a:ext cx="926553" cy="88582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4"/>
  <sheetViews>
    <sheetView tabSelected="1" view="pageBreakPreview" zoomScale="60" zoomScaleNormal="100" workbookViewId="0">
      <selection activeCell="U19" sqref="U19"/>
    </sheetView>
  </sheetViews>
  <sheetFormatPr baseColWidth="10" defaultRowHeight="15" x14ac:dyDescent="0.25"/>
  <cols>
    <col min="1" max="1" width="4.85546875" customWidth="1"/>
    <col min="2" max="2" width="11" customWidth="1"/>
    <col min="3" max="3" width="18.7109375" customWidth="1"/>
    <col min="4" max="4" width="12.5703125" customWidth="1"/>
    <col min="5" max="5" width="9.42578125" customWidth="1"/>
    <col min="6" max="6" width="10.140625" style="37" customWidth="1"/>
    <col min="7" max="7" width="47.140625" style="2" customWidth="1"/>
    <col min="8" max="8" width="9.7109375" customWidth="1"/>
    <col min="9" max="9" width="8.85546875" customWidth="1"/>
    <col min="10" max="10" width="10.7109375" customWidth="1"/>
    <col min="12" max="12" width="11.5703125" customWidth="1"/>
  </cols>
  <sheetData>
    <row r="1" spans="1:16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6" x14ac:dyDescent="0.25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6" ht="15" customHeight="1" x14ac:dyDescent="0.25">
      <c r="A3" s="42" t="s">
        <v>12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6" ht="15" customHeight="1" x14ac:dyDescent="0.25">
      <c r="A4" s="42" t="s">
        <v>151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6" spans="1:16" ht="39.75" customHeight="1" x14ac:dyDescent="0.25">
      <c r="A6" s="28" t="s">
        <v>11</v>
      </c>
      <c r="B6" s="28" t="s">
        <v>2</v>
      </c>
      <c r="C6" s="28" t="s">
        <v>3</v>
      </c>
      <c r="D6" s="28" t="s">
        <v>4</v>
      </c>
      <c r="E6" s="28" t="s">
        <v>5</v>
      </c>
      <c r="F6" s="28" t="s">
        <v>6</v>
      </c>
      <c r="G6" s="28" t="s">
        <v>3</v>
      </c>
      <c r="H6" s="28" t="s">
        <v>7</v>
      </c>
      <c r="I6" s="28" t="s">
        <v>147</v>
      </c>
      <c r="J6" s="28" t="s">
        <v>8</v>
      </c>
      <c r="K6" s="28" t="s">
        <v>9</v>
      </c>
      <c r="L6" s="28" t="s">
        <v>10</v>
      </c>
    </row>
    <row r="7" spans="1:16" x14ac:dyDescent="0.25">
      <c r="A7" s="43">
        <v>2015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1:16" ht="27" x14ac:dyDescent="0.25">
      <c r="A8" s="50">
        <v>1</v>
      </c>
      <c r="B8" s="50">
        <v>38171</v>
      </c>
      <c r="C8" s="44" t="s">
        <v>127</v>
      </c>
      <c r="D8" s="44" t="s">
        <v>142</v>
      </c>
      <c r="E8" s="44" t="s">
        <v>69</v>
      </c>
      <c r="F8" s="44" t="s">
        <v>70</v>
      </c>
      <c r="G8" s="3" t="s">
        <v>146</v>
      </c>
      <c r="H8" s="12" t="s">
        <v>20</v>
      </c>
      <c r="I8" s="12">
        <v>4</v>
      </c>
      <c r="J8" s="4">
        <v>60</v>
      </c>
      <c r="K8" s="30">
        <f>SUM(I8*J8)</f>
        <v>240</v>
      </c>
      <c r="L8" s="31">
        <v>42206</v>
      </c>
      <c r="M8" s="1"/>
      <c r="N8" s="1"/>
      <c r="O8" s="1"/>
      <c r="P8" s="1"/>
    </row>
    <row r="9" spans="1:16" ht="27" customHeight="1" x14ac:dyDescent="0.25">
      <c r="A9" s="50"/>
      <c r="B9" s="50"/>
      <c r="C9" s="44"/>
      <c r="D9" s="44"/>
      <c r="E9" s="44"/>
      <c r="F9" s="44"/>
      <c r="G9" s="3" t="s">
        <v>13</v>
      </c>
      <c r="H9" s="12" t="s">
        <v>20</v>
      </c>
      <c r="I9" s="12">
        <v>40</v>
      </c>
      <c r="J9" s="4">
        <v>89.25</v>
      </c>
      <c r="K9" s="30">
        <f t="shared" ref="K9:K15" si="0">SUM(I9*J9)</f>
        <v>3570</v>
      </c>
      <c r="L9" s="31">
        <v>42206</v>
      </c>
      <c r="M9" s="1"/>
      <c r="N9" s="1"/>
      <c r="O9" s="1"/>
      <c r="P9" s="1"/>
    </row>
    <row r="10" spans="1:16" x14ac:dyDescent="0.25">
      <c r="A10" s="50"/>
      <c r="B10" s="50"/>
      <c r="C10" s="44"/>
      <c r="D10" s="44"/>
      <c r="E10" s="44"/>
      <c r="F10" s="44"/>
      <c r="G10" s="3" t="s">
        <v>14</v>
      </c>
      <c r="H10" s="12" t="s">
        <v>20</v>
      </c>
      <c r="I10" s="12">
        <v>2</v>
      </c>
      <c r="J10" s="4">
        <v>115</v>
      </c>
      <c r="K10" s="30">
        <f t="shared" si="0"/>
        <v>230</v>
      </c>
      <c r="L10" s="31">
        <v>42206</v>
      </c>
      <c r="M10" s="1"/>
      <c r="N10" s="1"/>
      <c r="O10" s="1"/>
      <c r="P10" s="1"/>
    </row>
    <row r="11" spans="1:16" ht="27" x14ac:dyDescent="0.25">
      <c r="A11" s="50"/>
      <c r="B11" s="50"/>
      <c r="C11" s="44"/>
      <c r="D11" s="44"/>
      <c r="E11" s="44"/>
      <c r="F11" s="44"/>
      <c r="G11" s="3" t="s">
        <v>15</v>
      </c>
      <c r="H11" s="12" t="s">
        <v>20</v>
      </c>
      <c r="I11" s="12">
        <v>4</v>
      </c>
      <c r="J11" s="4">
        <v>225</v>
      </c>
      <c r="K11" s="30">
        <f t="shared" si="0"/>
        <v>900</v>
      </c>
      <c r="L11" s="31">
        <v>42206</v>
      </c>
      <c r="M11" s="1"/>
      <c r="N11" s="1"/>
      <c r="O11" s="1"/>
      <c r="P11" s="1"/>
    </row>
    <row r="12" spans="1:16" ht="27" x14ac:dyDescent="0.25">
      <c r="A12" s="50"/>
      <c r="B12" s="50"/>
      <c r="C12" s="44"/>
      <c r="D12" s="44"/>
      <c r="E12" s="44"/>
      <c r="F12" s="44"/>
      <c r="G12" s="3" t="s">
        <v>16</v>
      </c>
      <c r="H12" s="12" t="s">
        <v>20</v>
      </c>
      <c r="I12" s="12">
        <v>4</v>
      </c>
      <c r="J12" s="4">
        <v>225</v>
      </c>
      <c r="K12" s="30">
        <f t="shared" si="0"/>
        <v>900</v>
      </c>
      <c r="L12" s="31">
        <v>42206</v>
      </c>
      <c r="M12" s="1"/>
      <c r="N12" s="1"/>
      <c r="O12" s="1"/>
      <c r="P12" s="1"/>
    </row>
    <row r="13" spans="1:16" ht="27" x14ac:dyDescent="0.25">
      <c r="A13" s="50"/>
      <c r="B13" s="50"/>
      <c r="C13" s="44"/>
      <c r="D13" s="44"/>
      <c r="E13" s="44"/>
      <c r="F13" s="44"/>
      <c r="G13" s="3" t="s">
        <v>17</v>
      </c>
      <c r="H13" s="12" t="s">
        <v>20</v>
      </c>
      <c r="I13" s="12">
        <v>3</v>
      </c>
      <c r="J13" s="4">
        <v>95</v>
      </c>
      <c r="K13" s="30">
        <f t="shared" si="0"/>
        <v>285</v>
      </c>
      <c r="L13" s="31">
        <v>42206</v>
      </c>
      <c r="M13" s="1"/>
      <c r="N13" s="1"/>
      <c r="O13" s="1"/>
      <c r="P13" s="1"/>
    </row>
    <row r="14" spans="1:16" ht="27" x14ac:dyDescent="0.25">
      <c r="A14" s="50"/>
      <c r="B14" s="50"/>
      <c r="C14" s="44"/>
      <c r="D14" s="44"/>
      <c r="E14" s="44"/>
      <c r="F14" s="44"/>
      <c r="G14" s="3" t="s">
        <v>18</v>
      </c>
      <c r="H14" s="12" t="s">
        <v>20</v>
      </c>
      <c r="I14" s="12">
        <v>150</v>
      </c>
      <c r="J14" s="4">
        <v>110</v>
      </c>
      <c r="K14" s="30">
        <f t="shared" si="0"/>
        <v>16500</v>
      </c>
      <c r="L14" s="31">
        <v>42206</v>
      </c>
      <c r="M14" s="1"/>
      <c r="N14" s="1"/>
      <c r="O14" s="1"/>
      <c r="P14" s="1"/>
    </row>
    <row r="15" spans="1:16" x14ac:dyDescent="0.25">
      <c r="A15" s="50"/>
      <c r="B15" s="50"/>
      <c r="C15" s="44"/>
      <c r="D15" s="44"/>
      <c r="E15" s="44"/>
      <c r="F15" s="44"/>
      <c r="G15" s="3" t="s">
        <v>19</v>
      </c>
      <c r="H15" s="12" t="s">
        <v>20</v>
      </c>
      <c r="I15" s="12">
        <v>50</v>
      </c>
      <c r="J15" s="4">
        <v>198</v>
      </c>
      <c r="K15" s="30">
        <f t="shared" si="0"/>
        <v>9900</v>
      </c>
      <c r="L15" s="31">
        <v>42206</v>
      </c>
      <c r="M15" s="1"/>
      <c r="N15" s="1"/>
      <c r="O15" s="1"/>
      <c r="P15" s="1"/>
    </row>
    <row r="16" spans="1:16" x14ac:dyDescent="0.25">
      <c r="A16" s="45">
        <v>2016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7"/>
    </row>
    <row r="17" spans="1:16" ht="15" customHeight="1" x14ac:dyDescent="0.25">
      <c r="A17" s="48">
        <v>1</v>
      </c>
      <c r="B17" s="49" t="s">
        <v>144</v>
      </c>
      <c r="C17" s="44" t="s">
        <v>128</v>
      </c>
      <c r="D17" s="44" t="s">
        <v>72</v>
      </c>
      <c r="E17" s="44" t="s">
        <v>69</v>
      </c>
      <c r="F17" s="44" t="s">
        <v>149</v>
      </c>
      <c r="G17" s="32" t="s">
        <v>71</v>
      </c>
      <c r="H17" s="12" t="s">
        <v>20</v>
      </c>
      <c r="I17" s="33">
        <v>500</v>
      </c>
      <c r="J17" s="10">
        <v>4.8499999999999996</v>
      </c>
      <c r="K17" s="34">
        <f t="shared" ref="K17:K32" si="1">I17*J17</f>
        <v>2425</v>
      </c>
      <c r="L17" s="31">
        <v>42639</v>
      </c>
      <c r="M17" s="1"/>
      <c r="N17" s="1"/>
      <c r="O17" s="1"/>
      <c r="P17" s="1"/>
    </row>
    <row r="18" spans="1:16" x14ac:dyDescent="0.25">
      <c r="A18" s="48"/>
      <c r="B18" s="49"/>
      <c r="C18" s="44"/>
      <c r="D18" s="44"/>
      <c r="E18" s="44"/>
      <c r="F18" s="44"/>
      <c r="G18" s="32" t="s">
        <v>73</v>
      </c>
      <c r="H18" s="12" t="s">
        <v>20</v>
      </c>
      <c r="I18" s="33">
        <v>100</v>
      </c>
      <c r="J18" s="10">
        <v>6.5</v>
      </c>
      <c r="K18" s="34">
        <f t="shared" si="1"/>
        <v>650</v>
      </c>
      <c r="L18" s="31">
        <v>42639</v>
      </c>
      <c r="M18" s="1"/>
      <c r="N18" s="1"/>
      <c r="O18" s="1"/>
      <c r="P18" s="1"/>
    </row>
    <row r="19" spans="1:16" ht="27" x14ac:dyDescent="0.25">
      <c r="A19" s="48"/>
      <c r="B19" s="49"/>
      <c r="C19" s="44"/>
      <c r="D19" s="44"/>
      <c r="E19" s="44"/>
      <c r="F19" s="44"/>
      <c r="G19" s="32" t="s">
        <v>74</v>
      </c>
      <c r="H19" s="12" t="s">
        <v>20</v>
      </c>
      <c r="I19" s="33">
        <v>1000</v>
      </c>
      <c r="J19" s="10">
        <v>0.44</v>
      </c>
      <c r="K19" s="34">
        <f t="shared" si="1"/>
        <v>440</v>
      </c>
      <c r="L19" s="31">
        <v>42639</v>
      </c>
      <c r="M19" s="1"/>
      <c r="N19" s="1"/>
      <c r="O19" s="1"/>
      <c r="P19" s="1"/>
    </row>
    <row r="20" spans="1:16" x14ac:dyDescent="0.25">
      <c r="A20" s="48"/>
      <c r="B20" s="49"/>
      <c r="C20" s="44"/>
      <c r="D20" s="44"/>
      <c r="E20" s="44"/>
      <c r="F20" s="44"/>
      <c r="G20" s="32" t="s">
        <v>75</v>
      </c>
      <c r="H20" s="12" t="s">
        <v>20</v>
      </c>
      <c r="I20" s="33">
        <v>100</v>
      </c>
      <c r="J20" s="10">
        <v>6.25</v>
      </c>
      <c r="K20" s="10">
        <f t="shared" si="1"/>
        <v>625</v>
      </c>
      <c r="L20" s="31">
        <v>42639</v>
      </c>
      <c r="M20" s="1"/>
      <c r="N20" s="1"/>
      <c r="O20" s="1"/>
      <c r="P20" s="1"/>
    </row>
    <row r="21" spans="1:16" x14ac:dyDescent="0.25">
      <c r="A21" s="48"/>
      <c r="B21" s="49"/>
      <c r="C21" s="44"/>
      <c r="D21" s="44"/>
      <c r="E21" s="44"/>
      <c r="F21" s="44"/>
      <c r="G21" s="32" t="s">
        <v>76</v>
      </c>
      <c r="H21" s="12" t="s">
        <v>20</v>
      </c>
      <c r="I21" s="33">
        <v>100</v>
      </c>
      <c r="J21" s="10">
        <v>11.5</v>
      </c>
      <c r="K21" s="10">
        <f t="shared" si="1"/>
        <v>1150</v>
      </c>
      <c r="L21" s="31">
        <v>42639</v>
      </c>
      <c r="M21" s="1"/>
      <c r="N21" s="1"/>
      <c r="O21" s="1"/>
      <c r="P21" s="1"/>
    </row>
    <row r="22" spans="1:16" ht="27" x14ac:dyDescent="0.25">
      <c r="A22" s="48"/>
      <c r="B22" s="49"/>
      <c r="C22" s="44"/>
      <c r="D22" s="44"/>
      <c r="E22" s="44"/>
      <c r="F22" s="44"/>
      <c r="G22" s="32" t="s">
        <v>77</v>
      </c>
      <c r="H22" s="12" t="s">
        <v>20</v>
      </c>
      <c r="I22" s="33">
        <v>100</v>
      </c>
      <c r="J22" s="10">
        <v>7</v>
      </c>
      <c r="K22" s="10">
        <f t="shared" si="1"/>
        <v>700</v>
      </c>
      <c r="L22" s="31">
        <v>42639</v>
      </c>
      <c r="M22" s="1"/>
      <c r="N22" s="1"/>
      <c r="O22" s="1"/>
      <c r="P22" s="1"/>
    </row>
    <row r="23" spans="1:16" ht="40.5" x14ac:dyDescent="0.25">
      <c r="A23" s="48"/>
      <c r="B23" s="49"/>
      <c r="C23" s="44"/>
      <c r="D23" s="44"/>
      <c r="E23" s="44"/>
      <c r="F23" s="44"/>
      <c r="G23" s="32" t="s">
        <v>78</v>
      </c>
      <c r="H23" s="12" t="s">
        <v>20</v>
      </c>
      <c r="I23" s="33">
        <v>500</v>
      </c>
      <c r="J23" s="10">
        <v>2.4</v>
      </c>
      <c r="K23" s="10">
        <f t="shared" si="1"/>
        <v>1200</v>
      </c>
      <c r="L23" s="31">
        <v>42639</v>
      </c>
      <c r="M23" s="1"/>
      <c r="N23" s="1"/>
      <c r="O23" s="1"/>
      <c r="P23" s="1"/>
    </row>
    <row r="24" spans="1:16" x14ac:dyDescent="0.25">
      <c r="A24" s="48"/>
      <c r="B24" s="49"/>
      <c r="C24" s="44"/>
      <c r="D24" s="44"/>
      <c r="E24" s="44"/>
      <c r="F24" s="44"/>
      <c r="G24" s="32" t="s">
        <v>79</v>
      </c>
      <c r="H24" s="12" t="s">
        <v>20</v>
      </c>
      <c r="I24" s="33">
        <v>250</v>
      </c>
      <c r="J24" s="10">
        <v>5.6</v>
      </c>
      <c r="K24" s="10">
        <f t="shared" si="1"/>
        <v>1400</v>
      </c>
      <c r="L24" s="31">
        <v>42639</v>
      </c>
      <c r="M24" s="1"/>
      <c r="N24" s="1"/>
      <c r="O24" s="1"/>
      <c r="P24" s="1"/>
    </row>
    <row r="25" spans="1:16" x14ac:dyDescent="0.25">
      <c r="A25" s="48"/>
      <c r="B25" s="49"/>
      <c r="C25" s="44"/>
      <c r="D25" s="44"/>
      <c r="E25" s="44"/>
      <c r="F25" s="44"/>
      <c r="G25" s="32" t="s">
        <v>80</v>
      </c>
      <c r="H25" s="12" t="s">
        <v>20</v>
      </c>
      <c r="I25" s="33">
        <v>1500</v>
      </c>
      <c r="J25" s="10">
        <v>2.35</v>
      </c>
      <c r="K25" s="10">
        <f t="shared" si="1"/>
        <v>3525</v>
      </c>
      <c r="L25" s="31">
        <v>42639</v>
      </c>
      <c r="M25" s="1"/>
      <c r="N25" s="1"/>
      <c r="O25" s="1"/>
      <c r="P25" s="1"/>
    </row>
    <row r="26" spans="1:16" ht="47.25" customHeight="1" x14ac:dyDescent="0.25">
      <c r="A26" s="48"/>
      <c r="B26" s="49"/>
      <c r="C26" s="44"/>
      <c r="D26" s="44"/>
      <c r="E26" s="44"/>
      <c r="F26" s="44"/>
      <c r="G26" s="32" t="s">
        <v>81</v>
      </c>
      <c r="H26" s="12" t="s">
        <v>20</v>
      </c>
      <c r="I26" s="33">
        <v>1500</v>
      </c>
      <c r="J26" s="10">
        <v>2.85</v>
      </c>
      <c r="K26" s="10">
        <f t="shared" si="1"/>
        <v>4275</v>
      </c>
      <c r="L26" s="31">
        <v>42639</v>
      </c>
      <c r="M26" s="1"/>
      <c r="N26" s="1"/>
      <c r="O26" s="1"/>
      <c r="P26" s="1"/>
    </row>
    <row r="27" spans="1:16" ht="27" x14ac:dyDescent="0.25">
      <c r="A27" s="48"/>
      <c r="B27" s="49"/>
      <c r="C27" s="44"/>
      <c r="D27" s="44"/>
      <c r="E27" s="44"/>
      <c r="F27" s="44"/>
      <c r="G27" s="32" t="s">
        <v>82</v>
      </c>
      <c r="H27" s="12" t="s">
        <v>20</v>
      </c>
      <c r="I27" s="33">
        <v>7</v>
      </c>
      <c r="J27" s="10">
        <v>4.5999999999999996</v>
      </c>
      <c r="K27" s="10">
        <f t="shared" si="1"/>
        <v>32.199999999999996</v>
      </c>
      <c r="L27" s="31">
        <v>42639</v>
      </c>
      <c r="M27" s="1"/>
      <c r="N27" s="1"/>
      <c r="O27" s="1"/>
      <c r="P27" s="1"/>
    </row>
    <row r="28" spans="1:16" x14ac:dyDescent="0.25">
      <c r="A28" s="48"/>
      <c r="B28" s="49"/>
      <c r="C28" s="44"/>
      <c r="D28" s="44"/>
      <c r="E28" s="44"/>
      <c r="F28" s="44"/>
      <c r="G28" s="32" t="s">
        <v>83</v>
      </c>
      <c r="H28" s="12" t="s">
        <v>20</v>
      </c>
      <c r="I28" s="33">
        <v>3</v>
      </c>
      <c r="J28" s="10">
        <v>8.85</v>
      </c>
      <c r="K28" s="10">
        <f t="shared" si="1"/>
        <v>26.549999999999997</v>
      </c>
      <c r="L28" s="31">
        <v>42639</v>
      </c>
      <c r="M28" s="1"/>
      <c r="N28" s="1"/>
      <c r="O28" s="1"/>
      <c r="P28" s="1"/>
    </row>
    <row r="29" spans="1:16" ht="12.75" customHeight="1" x14ac:dyDescent="0.25">
      <c r="A29" s="48"/>
      <c r="B29" s="49"/>
      <c r="C29" s="44"/>
      <c r="D29" s="44"/>
      <c r="E29" s="44"/>
      <c r="F29" s="44"/>
      <c r="G29" s="35" t="s">
        <v>84</v>
      </c>
      <c r="H29" s="12" t="s">
        <v>20</v>
      </c>
      <c r="I29" s="33">
        <v>10</v>
      </c>
      <c r="J29" s="10">
        <v>8</v>
      </c>
      <c r="K29" s="10">
        <f t="shared" si="1"/>
        <v>80</v>
      </c>
      <c r="L29" s="31">
        <v>42639</v>
      </c>
      <c r="M29" s="1"/>
      <c r="N29" s="1"/>
      <c r="O29" s="1"/>
      <c r="P29" s="1"/>
    </row>
    <row r="30" spans="1:16" x14ac:dyDescent="0.25">
      <c r="A30" s="48"/>
      <c r="B30" s="49"/>
      <c r="C30" s="44"/>
      <c r="D30" s="44"/>
      <c r="E30" s="44"/>
      <c r="F30" s="44"/>
      <c r="G30" s="35" t="s">
        <v>85</v>
      </c>
      <c r="H30" s="12" t="s">
        <v>20</v>
      </c>
      <c r="I30" s="33">
        <v>5</v>
      </c>
      <c r="J30" s="10">
        <v>13</v>
      </c>
      <c r="K30" s="10">
        <f t="shared" si="1"/>
        <v>65</v>
      </c>
      <c r="L30" s="31">
        <v>42639</v>
      </c>
      <c r="M30" s="1"/>
      <c r="N30" s="1"/>
      <c r="O30" s="1"/>
      <c r="P30" s="1"/>
    </row>
    <row r="31" spans="1:16" x14ac:dyDescent="0.25">
      <c r="A31" s="48"/>
      <c r="B31" s="49"/>
      <c r="C31" s="44"/>
      <c r="D31" s="44"/>
      <c r="E31" s="44"/>
      <c r="F31" s="44"/>
      <c r="G31" s="35" t="s">
        <v>86</v>
      </c>
      <c r="H31" s="12" t="s">
        <v>20</v>
      </c>
      <c r="I31" s="33">
        <v>5</v>
      </c>
      <c r="J31" s="10">
        <v>8.85</v>
      </c>
      <c r="K31" s="10">
        <f t="shared" si="1"/>
        <v>44.25</v>
      </c>
      <c r="L31" s="31">
        <v>42639</v>
      </c>
      <c r="M31" s="1"/>
      <c r="N31" s="1"/>
      <c r="O31" s="1"/>
      <c r="P31" s="1"/>
    </row>
    <row r="32" spans="1:16" ht="42.75" customHeight="1" x14ac:dyDescent="0.3">
      <c r="A32" s="48"/>
      <c r="B32" s="11" t="s">
        <v>145</v>
      </c>
      <c r="C32" s="44"/>
      <c r="D32" s="12" t="s">
        <v>134</v>
      </c>
      <c r="E32" s="12" t="s">
        <v>69</v>
      </c>
      <c r="F32" s="13" t="s">
        <v>150</v>
      </c>
      <c r="G32" s="32" t="s">
        <v>87</v>
      </c>
      <c r="H32" s="12" t="s">
        <v>20</v>
      </c>
      <c r="I32" s="12">
        <v>400</v>
      </c>
      <c r="J32" s="14">
        <v>10.75</v>
      </c>
      <c r="K32" s="10">
        <f t="shared" si="1"/>
        <v>4300</v>
      </c>
      <c r="L32" s="31">
        <v>42639</v>
      </c>
      <c r="M32" s="1"/>
      <c r="N32" s="1"/>
      <c r="O32" s="1"/>
      <c r="P32" s="1"/>
    </row>
    <row r="33" spans="1:16" ht="64.5" customHeight="1" x14ac:dyDescent="0.25">
      <c r="A33" s="50">
        <v>2</v>
      </c>
      <c r="B33" s="50">
        <v>39352</v>
      </c>
      <c r="C33" s="50" t="s">
        <v>143</v>
      </c>
      <c r="D33" s="44" t="s">
        <v>23</v>
      </c>
      <c r="E33" s="44" t="s">
        <v>24</v>
      </c>
      <c r="F33" s="44" t="s">
        <v>70</v>
      </c>
      <c r="G33" s="15" t="s">
        <v>21</v>
      </c>
      <c r="H33" s="12" t="s">
        <v>20</v>
      </c>
      <c r="I33" s="12">
        <v>80</v>
      </c>
      <c r="J33" s="4">
        <v>10.85</v>
      </c>
      <c r="K33" s="30">
        <f>SUM(I33*J33)</f>
        <v>868</v>
      </c>
      <c r="L33" s="31">
        <v>42697</v>
      </c>
      <c r="M33" s="1"/>
      <c r="N33" s="1"/>
      <c r="O33" s="1"/>
      <c r="P33" s="1"/>
    </row>
    <row r="34" spans="1:16" ht="64.5" customHeight="1" x14ac:dyDescent="0.25">
      <c r="A34" s="50"/>
      <c r="B34" s="50"/>
      <c r="C34" s="50"/>
      <c r="D34" s="44"/>
      <c r="E34" s="44"/>
      <c r="F34" s="44"/>
      <c r="G34" s="15" t="s">
        <v>22</v>
      </c>
      <c r="H34" s="12" t="s">
        <v>20</v>
      </c>
      <c r="I34" s="12">
        <v>200</v>
      </c>
      <c r="J34" s="4">
        <v>3.5209999999999999</v>
      </c>
      <c r="K34" s="30">
        <f>SUM(I34*J34)</f>
        <v>704.19999999999993</v>
      </c>
      <c r="L34" s="31">
        <v>42697</v>
      </c>
      <c r="M34" s="1"/>
      <c r="N34" s="1"/>
      <c r="O34" s="1"/>
      <c r="P34" s="1"/>
    </row>
    <row r="35" spans="1:16" x14ac:dyDescent="0.25">
      <c r="A35" s="51">
        <v>2017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3"/>
    </row>
    <row r="36" spans="1:16" ht="33" customHeight="1" x14ac:dyDescent="0.25">
      <c r="A36" s="44">
        <v>1</v>
      </c>
      <c r="B36" s="44">
        <v>39565</v>
      </c>
      <c r="C36" s="44" t="s">
        <v>129</v>
      </c>
      <c r="D36" s="44" t="s">
        <v>96</v>
      </c>
      <c r="E36" s="44" t="s">
        <v>69</v>
      </c>
      <c r="F36" s="44" t="s">
        <v>70</v>
      </c>
      <c r="G36" s="3" t="s">
        <v>94</v>
      </c>
      <c r="H36" s="12" t="s">
        <v>97</v>
      </c>
      <c r="I36" s="12">
        <v>1</v>
      </c>
      <c r="J36" s="30">
        <v>66.319999999999993</v>
      </c>
      <c r="K36" s="30">
        <v>66.319999999999993</v>
      </c>
      <c r="L36" s="31">
        <v>42891</v>
      </c>
    </row>
    <row r="37" spans="1:16" ht="33" customHeight="1" x14ac:dyDescent="0.25">
      <c r="A37" s="44"/>
      <c r="B37" s="44"/>
      <c r="C37" s="44"/>
      <c r="D37" s="44"/>
      <c r="E37" s="44"/>
      <c r="F37" s="44"/>
      <c r="G37" s="36" t="s">
        <v>95</v>
      </c>
      <c r="H37" s="12" t="s">
        <v>20</v>
      </c>
      <c r="I37" s="12">
        <v>15</v>
      </c>
      <c r="J37" s="30">
        <v>10</v>
      </c>
      <c r="K37" s="30">
        <v>150</v>
      </c>
      <c r="L37" s="31">
        <v>42891</v>
      </c>
    </row>
    <row r="38" spans="1:16" ht="30.75" customHeight="1" x14ac:dyDescent="0.25">
      <c r="A38" s="44">
        <v>2</v>
      </c>
      <c r="B38" s="44">
        <v>398.05</v>
      </c>
      <c r="C38" s="44" t="s">
        <v>130</v>
      </c>
      <c r="D38" s="44" t="s">
        <v>100</v>
      </c>
      <c r="E38" s="44" t="s">
        <v>69</v>
      </c>
      <c r="F38" s="44" t="s">
        <v>70</v>
      </c>
      <c r="G38" s="36" t="s">
        <v>98</v>
      </c>
      <c r="H38" s="12" t="s">
        <v>101</v>
      </c>
      <c r="I38" s="12">
        <v>10</v>
      </c>
      <c r="J38" s="30">
        <v>328.59</v>
      </c>
      <c r="K38" s="30">
        <v>3285.9</v>
      </c>
      <c r="L38" s="31">
        <v>43013</v>
      </c>
    </row>
    <row r="39" spans="1:16" ht="30.75" customHeight="1" x14ac:dyDescent="0.25">
      <c r="A39" s="44"/>
      <c r="B39" s="44"/>
      <c r="C39" s="44"/>
      <c r="D39" s="44"/>
      <c r="E39" s="44"/>
      <c r="F39" s="44"/>
      <c r="G39" s="36" t="s">
        <v>99</v>
      </c>
      <c r="H39" s="12" t="s">
        <v>20</v>
      </c>
      <c r="I39" s="12">
        <v>2</v>
      </c>
      <c r="J39" s="30">
        <v>328.59</v>
      </c>
      <c r="K39" s="30">
        <v>657.18</v>
      </c>
      <c r="L39" s="31">
        <v>43013</v>
      </c>
    </row>
    <row r="40" spans="1:16" x14ac:dyDescent="0.25">
      <c r="A40" s="45">
        <v>2018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7"/>
    </row>
    <row r="41" spans="1:16" ht="15" customHeight="1" x14ac:dyDescent="0.25">
      <c r="A41" s="50">
        <v>1</v>
      </c>
      <c r="B41" s="54" t="s">
        <v>132</v>
      </c>
      <c r="C41" s="54" t="s">
        <v>131</v>
      </c>
      <c r="D41" s="54" t="s">
        <v>25</v>
      </c>
      <c r="E41" s="54" t="s">
        <v>69</v>
      </c>
      <c r="F41" s="54" t="s">
        <v>70</v>
      </c>
      <c r="G41" s="3" t="s">
        <v>26</v>
      </c>
      <c r="H41" s="16" t="s">
        <v>20</v>
      </c>
      <c r="I41" s="16">
        <v>12</v>
      </c>
      <c r="J41" s="4">
        <v>5</v>
      </c>
      <c r="K41" s="4">
        <v>60</v>
      </c>
      <c r="L41" s="5">
        <v>43336</v>
      </c>
    </row>
    <row r="42" spans="1:16" x14ac:dyDescent="0.25">
      <c r="A42" s="50"/>
      <c r="B42" s="55"/>
      <c r="C42" s="55"/>
      <c r="D42" s="55"/>
      <c r="E42" s="55"/>
      <c r="F42" s="55"/>
      <c r="G42" s="3" t="s">
        <v>27</v>
      </c>
      <c r="H42" s="16" t="s">
        <v>20</v>
      </c>
      <c r="I42" s="16">
        <v>4</v>
      </c>
      <c r="J42" s="4">
        <v>27</v>
      </c>
      <c r="K42" s="4">
        <v>108</v>
      </c>
      <c r="L42" s="5">
        <v>43336</v>
      </c>
    </row>
    <row r="43" spans="1:16" x14ac:dyDescent="0.25">
      <c r="A43" s="50"/>
      <c r="B43" s="55"/>
      <c r="C43" s="55"/>
      <c r="D43" s="55"/>
      <c r="E43" s="55"/>
      <c r="F43" s="55"/>
      <c r="G43" s="3" t="s">
        <v>28</v>
      </c>
      <c r="H43" s="16" t="s">
        <v>20</v>
      </c>
      <c r="I43" s="16">
        <v>5</v>
      </c>
      <c r="J43" s="4">
        <v>15</v>
      </c>
      <c r="K43" s="4">
        <v>78</v>
      </c>
      <c r="L43" s="5">
        <v>43336</v>
      </c>
    </row>
    <row r="44" spans="1:16" x14ac:dyDescent="0.25">
      <c r="A44" s="50"/>
      <c r="B44" s="55"/>
      <c r="C44" s="55"/>
      <c r="D44" s="55"/>
      <c r="E44" s="55"/>
      <c r="F44" s="55"/>
      <c r="G44" s="3" t="s">
        <v>29</v>
      </c>
      <c r="H44" s="16" t="s">
        <v>20</v>
      </c>
      <c r="I44" s="16">
        <v>5</v>
      </c>
      <c r="J44" s="4">
        <v>50</v>
      </c>
      <c r="K44" s="4">
        <v>250</v>
      </c>
      <c r="L44" s="5">
        <v>43336</v>
      </c>
    </row>
    <row r="45" spans="1:16" x14ac:dyDescent="0.25">
      <c r="A45" s="50"/>
      <c r="B45" s="55"/>
      <c r="C45" s="55"/>
      <c r="D45" s="55"/>
      <c r="E45" s="55"/>
      <c r="F45" s="55"/>
      <c r="G45" s="3" t="s">
        <v>30</v>
      </c>
      <c r="H45" s="16" t="s">
        <v>20</v>
      </c>
      <c r="I45" s="16">
        <v>4</v>
      </c>
      <c r="J45" s="4">
        <v>70</v>
      </c>
      <c r="K45" s="4">
        <v>280</v>
      </c>
      <c r="L45" s="5">
        <v>43336</v>
      </c>
    </row>
    <row r="46" spans="1:16" x14ac:dyDescent="0.25">
      <c r="A46" s="50"/>
      <c r="B46" s="55"/>
      <c r="C46" s="55"/>
      <c r="D46" s="55"/>
      <c r="E46" s="55"/>
      <c r="F46" s="55"/>
      <c r="G46" s="3" t="s">
        <v>31</v>
      </c>
      <c r="H46" s="16" t="s">
        <v>20</v>
      </c>
      <c r="I46" s="16">
        <v>70</v>
      </c>
      <c r="J46" s="4">
        <v>8.5</v>
      </c>
      <c r="K46" s="4">
        <v>595</v>
      </c>
      <c r="L46" s="5">
        <v>43336</v>
      </c>
    </row>
    <row r="47" spans="1:16" ht="16.5" customHeight="1" x14ac:dyDescent="0.25">
      <c r="A47" s="50"/>
      <c r="B47" s="55"/>
      <c r="C47" s="55"/>
      <c r="D47" s="55"/>
      <c r="E47" s="55"/>
      <c r="F47" s="55"/>
      <c r="G47" s="3" t="s">
        <v>32</v>
      </c>
      <c r="H47" s="16" t="s">
        <v>20</v>
      </c>
      <c r="I47" s="16">
        <v>50</v>
      </c>
      <c r="J47" s="4">
        <v>3</v>
      </c>
      <c r="K47" s="4">
        <v>150</v>
      </c>
      <c r="L47" s="5">
        <v>43336</v>
      </c>
    </row>
    <row r="48" spans="1:16" x14ac:dyDescent="0.25">
      <c r="A48" s="50"/>
      <c r="B48" s="55"/>
      <c r="C48" s="55"/>
      <c r="D48" s="55"/>
      <c r="E48" s="55"/>
      <c r="F48" s="55"/>
      <c r="G48" s="3" t="s">
        <v>33</v>
      </c>
      <c r="H48" s="16" t="s">
        <v>20</v>
      </c>
      <c r="I48" s="16">
        <v>15</v>
      </c>
      <c r="J48" s="4">
        <v>30</v>
      </c>
      <c r="K48" s="4">
        <v>450</v>
      </c>
      <c r="L48" s="5">
        <v>43336</v>
      </c>
    </row>
    <row r="49" spans="1:12" x14ac:dyDescent="0.25">
      <c r="A49" s="50"/>
      <c r="B49" s="55"/>
      <c r="C49" s="55"/>
      <c r="D49" s="55"/>
      <c r="E49" s="55"/>
      <c r="F49" s="55"/>
      <c r="G49" s="3" t="s">
        <v>34</v>
      </c>
      <c r="H49" s="16" t="s">
        <v>20</v>
      </c>
      <c r="I49" s="16">
        <v>200</v>
      </c>
      <c r="J49" s="4">
        <v>18.899999999999999</v>
      </c>
      <c r="K49" s="4">
        <v>3780</v>
      </c>
      <c r="L49" s="5">
        <v>43336</v>
      </c>
    </row>
    <row r="50" spans="1:12" x14ac:dyDescent="0.25">
      <c r="A50" s="50"/>
      <c r="B50" s="55"/>
      <c r="C50" s="55"/>
      <c r="D50" s="55"/>
      <c r="E50" s="55"/>
      <c r="F50" s="55"/>
      <c r="G50" s="3" t="s">
        <v>35</v>
      </c>
      <c r="H50" s="16" t="s">
        <v>20</v>
      </c>
      <c r="I50" s="16">
        <v>30</v>
      </c>
      <c r="J50" s="4">
        <v>5.5</v>
      </c>
      <c r="K50" s="4">
        <v>165</v>
      </c>
      <c r="L50" s="5">
        <v>43336</v>
      </c>
    </row>
    <row r="51" spans="1:12" x14ac:dyDescent="0.25">
      <c r="A51" s="50"/>
      <c r="B51" s="56"/>
      <c r="C51" s="56"/>
      <c r="D51" s="56"/>
      <c r="E51" s="56"/>
      <c r="F51" s="56"/>
      <c r="G51" s="3" t="s">
        <v>36</v>
      </c>
      <c r="H51" s="16" t="s">
        <v>20</v>
      </c>
      <c r="I51" s="17">
        <v>35</v>
      </c>
      <c r="J51" s="4">
        <v>27.25</v>
      </c>
      <c r="K51" s="4">
        <v>953.75</v>
      </c>
      <c r="L51" s="5">
        <v>43336</v>
      </c>
    </row>
    <row r="52" spans="1:12" ht="67.5" x14ac:dyDescent="0.25">
      <c r="A52" s="16">
        <v>2</v>
      </c>
      <c r="B52" s="16">
        <v>40197</v>
      </c>
      <c r="C52" s="16" t="s">
        <v>133</v>
      </c>
      <c r="D52" s="16" t="s">
        <v>23</v>
      </c>
      <c r="E52" s="16" t="s">
        <v>69</v>
      </c>
      <c r="F52" s="16" t="s">
        <v>70</v>
      </c>
      <c r="G52" s="18" t="s">
        <v>37</v>
      </c>
      <c r="H52" s="16" t="s">
        <v>20</v>
      </c>
      <c r="I52" s="19">
        <v>1400</v>
      </c>
      <c r="J52" s="4">
        <v>4.33</v>
      </c>
      <c r="K52" s="4">
        <v>6062</v>
      </c>
      <c r="L52" s="5">
        <v>43317</v>
      </c>
    </row>
    <row r="53" spans="1:12" ht="40.5" x14ac:dyDescent="0.25">
      <c r="A53" s="54">
        <v>3</v>
      </c>
      <c r="B53" s="20">
        <v>40237</v>
      </c>
      <c r="C53" s="54" t="s">
        <v>135</v>
      </c>
      <c r="D53" s="16" t="s">
        <v>39</v>
      </c>
      <c r="E53" s="16" t="s">
        <v>46</v>
      </c>
      <c r="F53" s="20" t="s">
        <v>70</v>
      </c>
      <c r="G53" s="18" t="s">
        <v>38</v>
      </c>
      <c r="H53" s="16" t="s">
        <v>20</v>
      </c>
      <c r="I53" s="16">
        <v>300</v>
      </c>
      <c r="J53" s="21">
        <v>36</v>
      </c>
      <c r="K53" s="21">
        <v>10.8</v>
      </c>
      <c r="L53" s="5">
        <v>43368</v>
      </c>
    </row>
    <row r="54" spans="1:12" ht="27" x14ac:dyDescent="0.25">
      <c r="A54" s="55"/>
      <c r="B54" s="54">
        <v>40239</v>
      </c>
      <c r="C54" s="55"/>
      <c r="D54" s="54" t="s">
        <v>44</v>
      </c>
      <c r="E54" s="54" t="s">
        <v>69</v>
      </c>
      <c r="F54" s="54" t="s">
        <v>70</v>
      </c>
      <c r="G54" s="3" t="s">
        <v>40</v>
      </c>
      <c r="H54" s="16" t="s">
        <v>20</v>
      </c>
      <c r="I54" s="16">
        <v>580</v>
      </c>
      <c r="J54" s="21">
        <v>4.13</v>
      </c>
      <c r="K54" s="21">
        <f>SUM(I54*J54)</f>
        <v>2395.4</v>
      </c>
      <c r="L54" s="5">
        <v>43368</v>
      </c>
    </row>
    <row r="55" spans="1:12" ht="27" x14ac:dyDescent="0.25">
      <c r="A55" s="55"/>
      <c r="B55" s="55"/>
      <c r="C55" s="55"/>
      <c r="D55" s="55"/>
      <c r="E55" s="55"/>
      <c r="F55" s="55"/>
      <c r="G55" s="3" t="s">
        <v>41</v>
      </c>
      <c r="H55" s="16" t="s">
        <v>20</v>
      </c>
      <c r="I55" s="16">
        <v>533</v>
      </c>
      <c r="J55" s="21">
        <v>3.21</v>
      </c>
      <c r="K55" s="21">
        <f t="shared" ref="K55:K57" si="2">SUM(I55*J55)</f>
        <v>1710.93</v>
      </c>
      <c r="L55" s="5">
        <v>43368</v>
      </c>
    </row>
    <row r="56" spans="1:12" x14ac:dyDescent="0.25">
      <c r="A56" s="55"/>
      <c r="B56" s="55"/>
      <c r="C56" s="55"/>
      <c r="D56" s="55"/>
      <c r="E56" s="55"/>
      <c r="F56" s="55"/>
      <c r="G56" s="3" t="s">
        <v>42</v>
      </c>
      <c r="H56" s="16" t="s">
        <v>20</v>
      </c>
      <c r="I56" s="16">
        <v>52</v>
      </c>
      <c r="J56" s="21">
        <v>310.75</v>
      </c>
      <c r="K56" s="21">
        <f t="shared" si="2"/>
        <v>16159</v>
      </c>
      <c r="L56" s="5">
        <v>43368</v>
      </c>
    </row>
    <row r="57" spans="1:12" ht="27" x14ac:dyDescent="0.25">
      <c r="A57" s="56"/>
      <c r="B57" s="56"/>
      <c r="C57" s="56"/>
      <c r="D57" s="56"/>
      <c r="E57" s="56"/>
      <c r="F57" s="56"/>
      <c r="G57" s="3" t="s">
        <v>43</v>
      </c>
      <c r="H57" s="16" t="s">
        <v>45</v>
      </c>
      <c r="I57" s="16">
        <v>215</v>
      </c>
      <c r="J57" s="21">
        <v>5</v>
      </c>
      <c r="K57" s="21">
        <f t="shared" si="2"/>
        <v>1075</v>
      </c>
      <c r="L57" s="5">
        <v>43368</v>
      </c>
    </row>
    <row r="58" spans="1:12" ht="15" customHeight="1" x14ac:dyDescent="0.25">
      <c r="A58" s="54">
        <v>4</v>
      </c>
      <c r="B58" s="54" t="s">
        <v>52</v>
      </c>
      <c r="C58" s="54" t="s">
        <v>141</v>
      </c>
      <c r="D58" s="54" t="s">
        <v>51</v>
      </c>
      <c r="E58" s="54" t="s">
        <v>69</v>
      </c>
      <c r="F58" s="54" t="s">
        <v>70</v>
      </c>
      <c r="G58" s="3" t="s">
        <v>47</v>
      </c>
      <c r="H58" s="16" t="s">
        <v>20</v>
      </c>
      <c r="I58" s="16">
        <v>2</v>
      </c>
      <c r="J58" s="4">
        <v>56.5</v>
      </c>
      <c r="K58" s="21">
        <f>SUM(I58*J58)</f>
        <v>113</v>
      </c>
      <c r="L58" s="5">
        <v>43383</v>
      </c>
    </row>
    <row r="59" spans="1:12" ht="27" x14ac:dyDescent="0.25">
      <c r="A59" s="55"/>
      <c r="B59" s="55"/>
      <c r="C59" s="55"/>
      <c r="D59" s="55"/>
      <c r="E59" s="55"/>
      <c r="F59" s="55"/>
      <c r="G59" s="3" t="s">
        <v>48</v>
      </c>
      <c r="H59" s="16" t="s">
        <v>20</v>
      </c>
      <c r="I59" s="16">
        <v>5</v>
      </c>
      <c r="J59" s="4">
        <v>17.850000000000001</v>
      </c>
      <c r="K59" s="21">
        <f t="shared" ref="K59:K75" si="3">SUM(I59*J59)</f>
        <v>89.25</v>
      </c>
      <c r="L59" s="5">
        <v>43383</v>
      </c>
    </row>
    <row r="60" spans="1:12" ht="17.25" customHeight="1" x14ac:dyDescent="0.25">
      <c r="A60" s="55"/>
      <c r="B60" s="55"/>
      <c r="C60" s="55"/>
      <c r="D60" s="55"/>
      <c r="E60" s="55"/>
      <c r="F60" s="55"/>
      <c r="G60" s="3" t="s">
        <v>49</v>
      </c>
      <c r="H60" s="16" t="s">
        <v>20</v>
      </c>
      <c r="I60" s="16">
        <v>25</v>
      </c>
      <c r="J60" s="4">
        <v>7.23</v>
      </c>
      <c r="K60" s="21">
        <f t="shared" si="3"/>
        <v>180.75</v>
      </c>
      <c r="L60" s="5">
        <v>43383</v>
      </c>
    </row>
    <row r="61" spans="1:12" x14ac:dyDescent="0.25">
      <c r="A61" s="55"/>
      <c r="B61" s="56"/>
      <c r="C61" s="55"/>
      <c r="D61" s="56"/>
      <c r="E61" s="56"/>
      <c r="F61" s="56"/>
      <c r="G61" s="3" t="s">
        <v>50</v>
      </c>
      <c r="H61" s="16" t="s">
        <v>20</v>
      </c>
      <c r="I61" s="16">
        <v>300</v>
      </c>
      <c r="J61" s="4">
        <v>17.149999999999999</v>
      </c>
      <c r="K61" s="21">
        <f t="shared" si="3"/>
        <v>5145</v>
      </c>
      <c r="L61" s="5">
        <v>43383</v>
      </c>
    </row>
    <row r="62" spans="1:12" ht="15" customHeight="1" x14ac:dyDescent="0.25">
      <c r="A62" s="55"/>
      <c r="B62" s="54" t="s">
        <v>148</v>
      </c>
      <c r="C62" s="55"/>
      <c r="D62" s="54" t="s">
        <v>56</v>
      </c>
      <c r="E62" s="54" t="s">
        <v>69</v>
      </c>
      <c r="F62" s="54" t="s">
        <v>70</v>
      </c>
      <c r="G62" s="6" t="s">
        <v>53</v>
      </c>
      <c r="H62" s="16" t="s">
        <v>20</v>
      </c>
      <c r="I62" s="16">
        <v>5</v>
      </c>
      <c r="J62" s="21">
        <v>9</v>
      </c>
      <c r="K62" s="21">
        <f t="shared" si="3"/>
        <v>45</v>
      </c>
      <c r="L62" s="5">
        <v>43395</v>
      </c>
    </row>
    <row r="63" spans="1:12" ht="27" x14ac:dyDescent="0.25">
      <c r="A63" s="55"/>
      <c r="B63" s="55"/>
      <c r="C63" s="55"/>
      <c r="D63" s="55"/>
      <c r="E63" s="55"/>
      <c r="F63" s="55"/>
      <c r="G63" s="6" t="s">
        <v>54</v>
      </c>
      <c r="H63" s="16" t="s">
        <v>20</v>
      </c>
      <c r="I63" s="16">
        <v>12</v>
      </c>
      <c r="J63" s="21">
        <v>10</v>
      </c>
      <c r="K63" s="21">
        <f t="shared" si="3"/>
        <v>120</v>
      </c>
      <c r="L63" s="5">
        <v>43395</v>
      </c>
    </row>
    <row r="64" spans="1:12" x14ac:dyDescent="0.25">
      <c r="A64" s="55"/>
      <c r="B64" s="55"/>
      <c r="C64" s="55"/>
      <c r="D64" s="55"/>
      <c r="E64" s="55"/>
      <c r="F64" s="55"/>
      <c r="G64" s="6" t="s">
        <v>55</v>
      </c>
      <c r="H64" s="16" t="s">
        <v>20</v>
      </c>
      <c r="I64" s="16">
        <v>5</v>
      </c>
      <c r="J64" s="21">
        <v>13.5</v>
      </c>
      <c r="K64" s="21">
        <f t="shared" si="3"/>
        <v>67.5</v>
      </c>
      <c r="L64" s="5">
        <v>43395</v>
      </c>
    </row>
    <row r="65" spans="1:12" x14ac:dyDescent="0.25">
      <c r="A65" s="55"/>
      <c r="B65" s="55"/>
      <c r="C65" s="55"/>
      <c r="D65" s="55"/>
      <c r="E65" s="55"/>
      <c r="F65" s="55"/>
      <c r="G65" s="3" t="s">
        <v>57</v>
      </c>
      <c r="H65" s="16" t="s">
        <v>20</v>
      </c>
      <c r="I65" s="16">
        <v>25</v>
      </c>
      <c r="J65" s="21">
        <v>5.5</v>
      </c>
      <c r="K65" s="21">
        <f t="shared" si="3"/>
        <v>137.5</v>
      </c>
      <c r="L65" s="5">
        <v>43395</v>
      </c>
    </row>
    <row r="66" spans="1:12" x14ac:dyDescent="0.25">
      <c r="A66" s="55"/>
      <c r="B66" s="55"/>
      <c r="C66" s="55"/>
      <c r="D66" s="55"/>
      <c r="E66" s="55"/>
      <c r="F66" s="55"/>
      <c r="G66" s="3" t="s">
        <v>58</v>
      </c>
      <c r="H66" s="16" t="s">
        <v>20</v>
      </c>
      <c r="I66" s="16">
        <v>10</v>
      </c>
      <c r="J66" s="21">
        <v>2.75</v>
      </c>
      <c r="K66" s="21">
        <f t="shared" si="3"/>
        <v>27.5</v>
      </c>
      <c r="L66" s="5">
        <v>43395</v>
      </c>
    </row>
    <row r="67" spans="1:12" x14ac:dyDescent="0.25">
      <c r="A67" s="55"/>
      <c r="B67" s="55"/>
      <c r="C67" s="55"/>
      <c r="D67" s="55"/>
      <c r="E67" s="55"/>
      <c r="F67" s="55"/>
      <c r="G67" s="3" t="s">
        <v>59</v>
      </c>
      <c r="H67" s="16" t="s">
        <v>20</v>
      </c>
      <c r="I67" s="16">
        <v>8</v>
      </c>
      <c r="J67" s="21">
        <v>88</v>
      </c>
      <c r="K67" s="21">
        <f t="shared" si="3"/>
        <v>704</v>
      </c>
      <c r="L67" s="5">
        <v>43395</v>
      </c>
    </row>
    <row r="68" spans="1:12" ht="27" x14ac:dyDescent="0.25">
      <c r="A68" s="55"/>
      <c r="B68" s="55"/>
      <c r="C68" s="55"/>
      <c r="D68" s="55"/>
      <c r="E68" s="55"/>
      <c r="F68" s="55"/>
      <c r="G68" s="3" t="s">
        <v>60</v>
      </c>
      <c r="H68" s="16" t="s">
        <v>20</v>
      </c>
      <c r="I68" s="16">
        <v>500</v>
      </c>
      <c r="J68" s="21">
        <v>14.75</v>
      </c>
      <c r="K68" s="21">
        <f t="shared" si="3"/>
        <v>7375</v>
      </c>
      <c r="L68" s="5">
        <v>43395</v>
      </c>
    </row>
    <row r="69" spans="1:12" ht="27" x14ac:dyDescent="0.25">
      <c r="A69" s="55"/>
      <c r="B69" s="55"/>
      <c r="C69" s="55"/>
      <c r="D69" s="55"/>
      <c r="E69" s="55"/>
      <c r="F69" s="55"/>
      <c r="G69" s="3" t="s">
        <v>61</v>
      </c>
      <c r="H69" s="16" t="s">
        <v>45</v>
      </c>
      <c r="I69" s="16">
        <v>694</v>
      </c>
      <c r="J69" s="21">
        <v>0.95</v>
      </c>
      <c r="K69" s="21">
        <f t="shared" si="3"/>
        <v>659.3</v>
      </c>
      <c r="L69" s="5">
        <v>43395</v>
      </c>
    </row>
    <row r="70" spans="1:12" ht="27" x14ac:dyDescent="0.25">
      <c r="A70" s="55"/>
      <c r="B70" s="55"/>
      <c r="C70" s="55"/>
      <c r="D70" s="55"/>
      <c r="E70" s="55"/>
      <c r="F70" s="55"/>
      <c r="G70" s="3" t="s">
        <v>62</v>
      </c>
      <c r="H70" s="16" t="s">
        <v>20</v>
      </c>
      <c r="I70" s="16">
        <v>220</v>
      </c>
      <c r="J70" s="21">
        <v>6.35</v>
      </c>
      <c r="K70" s="21">
        <f t="shared" si="3"/>
        <v>1397</v>
      </c>
      <c r="L70" s="5">
        <v>43395</v>
      </c>
    </row>
    <row r="71" spans="1:12" x14ac:dyDescent="0.25">
      <c r="A71" s="55"/>
      <c r="B71" s="55"/>
      <c r="C71" s="55"/>
      <c r="D71" s="55"/>
      <c r="E71" s="55"/>
      <c r="F71" s="55"/>
      <c r="G71" s="3" t="s">
        <v>63</v>
      </c>
      <c r="H71" s="16" t="s">
        <v>20</v>
      </c>
      <c r="I71" s="16">
        <v>850</v>
      </c>
      <c r="J71" s="21">
        <v>2.35</v>
      </c>
      <c r="K71" s="21">
        <f t="shared" si="3"/>
        <v>1997.5</v>
      </c>
      <c r="L71" s="5">
        <v>43395</v>
      </c>
    </row>
    <row r="72" spans="1:12" ht="27" x14ac:dyDescent="0.25">
      <c r="A72" s="55"/>
      <c r="B72" s="55"/>
      <c r="C72" s="55"/>
      <c r="D72" s="55"/>
      <c r="E72" s="55"/>
      <c r="F72" s="55"/>
      <c r="G72" s="3" t="s">
        <v>64</v>
      </c>
      <c r="H72" s="16" t="s">
        <v>20</v>
      </c>
      <c r="I72" s="16">
        <v>284</v>
      </c>
      <c r="J72" s="21">
        <v>2.9</v>
      </c>
      <c r="K72" s="21">
        <f t="shared" si="3"/>
        <v>823.6</v>
      </c>
      <c r="L72" s="5">
        <v>43395</v>
      </c>
    </row>
    <row r="73" spans="1:12" x14ac:dyDescent="0.25">
      <c r="A73" s="55"/>
      <c r="B73" s="55"/>
      <c r="C73" s="55"/>
      <c r="D73" s="55"/>
      <c r="E73" s="55"/>
      <c r="F73" s="55"/>
      <c r="G73" s="3" t="s">
        <v>65</v>
      </c>
      <c r="H73" s="16" t="s">
        <v>20</v>
      </c>
      <c r="I73" s="16">
        <v>75</v>
      </c>
      <c r="J73" s="21">
        <v>2.75</v>
      </c>
      <c r="K73" s="21">
        <f t="shared" si="3"/>
        <v>206.25</v>
      </c>
      <c r="L73" s="5">
        <v>43395</v>
      </c>
    </row>
    <row r="74" spans="1:12" ht="27" x14ac:dyDescent="0.25">
      <c r="A74" s="55"/>
      <c r="B74" s="55"/>
      <c r="C74" s="55"/>
      <c r="D74" s="55"/>
      <c r="E74" s="55"/>
      <c r="F74" s="55"/>
      <c r="G74" s="3" t="s">
        <v>66</v>
      </c>
      <c r="H74" s="16" t="s">
        <v>20</v>
      </c>
      <c r="I74" s="16">
        <v>60</v>
      </c>
      <c r="J74" s="21">
        <v>9.5</v>
      </c>
      <c r="K74" s="21">
        <f t="shared" si="3"/>
        <v>570</v>
      </c>
      <c r="L74" s="5">
        <v>43395</v>
      </c>
    </row>
    <row r="75" spans="1:12" ht="15.75" x14ac:dyDescent="0.3">
      <c r="A75" s="56"/>
      <c r="B75" s="56"/>
      <c r="C75" s="56"/>
      <c r="D75" s="56"/>
      <c r="E75" s="56"/>
      <c r="F75" s="56"/>
      <c r="G75" s="3" t="s">
        <v>67</v>
      </c>
      <c r="H75" s="16" t="s">
        <v>68</v>
      </c>
      <c r="I75" s="22">
        <v>30</v>
      </c>
      <c r="J75" s="23">
        <v>5.5</v>
      </c>
      <c r="K75" s="23">
        <f t="shared" si="3"/>
        <v>165</v>
      </c>
      <c r="L75" s="5">
        <v>43395</v>
      </c>
    </row>
    <row r="76" spans="1:12" x14ac:dyDescent="0.25">
      <c r="A76" s="45">
        <v>2019</v>
      </c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7"/>
    </row>
    <row r="77" spans="1:12" x14ac:dyDescent="0.25">
      <c r="A77" s="57">
        <v>1</v>
      </c>
      <c r="B77" s="60" t="s">
        <v>136</v>
      </c>
      <c r="C77" s="63" t="s">
        <v>138</v>
      </c>
      <c r="D77" s="63" t="s">
        <v>72</v>
      </c>
      <c r="E77" s="63" t="s">
        <v>69</v>
      </c>
      <c r="F77" s="63" t="s">
        <v>70</v>
      </c>
      <c r="G77" s="24" t="s">
        <v>88</v>
      </c>
      <c r="H77" s="16" t="s">
        <v>20</v>
      </c>
      <c r="I77" s="7">
        <v>125</v>
      </c>
      <c r="J77" s="8">
        <v>2.5</v>
      </c>
      <c r="K77" s="9">
        <f>I77*J77</f>
        <v>312.5</v>
      </c>
      <c r="L77" s="5">
        <v>43805</v>
      </c>
    </row>
    <row r="78" spans="1:12" x14ac:dyDescent="0.25">
      <c r="A78" s="58"/>
      <c r="B78" s="61"/>
      <c r="C78" s="64"/>
      <c r="D78" s="64"/>
      <c r="E78" s="64"/>
      <c r="F78" s="64"/>
      <c r="G78" s="24" t="s">
        <v>89</v>
      </c>
      <c r="H78" s="16" t="s">
        <v>20</v>
      </c>
      <c r="I78" s="7">
        <v>300</v>
      </c>
      <c r="J78" s="8">
        <v>10</v>
      </c>
      <c r="K78" s="9">
        <f t="shared" ref="K78:K81" si="4">I78*J78</f>
        <v>3000</v>
      </c>
      <c r="L78" s="5">
        <v>43805</v>
      </c>
    </row>
    <row r="79" spans="1:12" x14ac:dyDescent="0.25">
      <c r="A79" s="58"/>
      <c r="B79" s="61"/>
      <c r="C79" s="64"/>
      <c r="D79" s="64"/>
      <c r="E79" s="64"/>
      <c r="F79" s="64"/>
      <c r="G79" s="24" t="s">
        <v>90</v>
      </c>
      <c r="H79" s="16" t="s">
        <v>20</v>
      </c>
      <c r="I79" s="7">
        <v>300</v>
      </c>
      <c r="J79" s="8">
        <v>6.35</v>
      </c>
      <c r="K79" s="9">
        <f t="shared" si="4"/>
        <v>1905</v>
      </c>
      <c r="L79" s="5">
        <v>43805</v>
      </c>
    </row>
    <row r="80" spans="1:12" x14ac:dyDescent="0.25">
      <c r="A80" s="58"/>
      <c r="B80" s="62"/>
      <c r="C80" s="64"/>
      <c r="D80" s="65"/>
      <c r="E80" s="65"/>
      <c r="F80" s="65"/>
      <c r="G80" s="24" t="s">
        <v>91</v>
      </c>
      <c r="H80" s="16" t="s">
        <v>20</v>
      </c>
      <c r="I80" s="7">
        <v>150</v>
      </c>
      <c r="J80" s="8">
        <v>10.5</v>
      </c>
      <c r="K80" s="9">
        <f t="shared" si="4"/>
        <v>1575</v>
      </c>
      <c r="L80" s="5">
        <v>43805</v>
      </c>
    </row>
    <row r="81" spans="1:12" ht="54" x14ac:dyDescent="0.25">
      <c r="A81" s="59"/>
      <c r="B81" s="25" t="s">
        <v>137</v>
      </c>
      <c r="C81" s="65"/>
      <c r="D81" s="12" t="s">
        <v>93</v>
      </c>
      <c r="E81" s="29" t="s">
        <v>69</v>
      </c>
      <c r="F81" s="29" t="s">
        <v>70</v>
      </c>
      <c r="G81" s="26" t="s">
        <v>92</v>
      </c>
      <c r="H81" s="16" t="s">
        <v>20</v>
      </c>
      <c r="I81" s="7">
        <v>300</v>
      </c>
      <c r="J81" s="8">
        <v>4.75</v>
      </c>
      <c r="K81" s="9">
        <f t="shared" si="4"/>
        <v>1425</v>
      </c>
      <c r="L81" s="5">
        <v>43805</v>
      </c>
    </row>
    <row r="82" spans="1:12" x14ac:dyDescent="0.25">
      <c r="A82" s="45">
        <v>2020</v>
      </c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7"/>
    </row>
    <row r="83" spans="1:12" ht="15" customHeight="1" x14ac:dyDescent="0.25">
      <c r="A83" s="66">
        <v>1</v>
      </c>
      <c r="B83" s="69" t="s">
        <v>139</v>
      </c>
      <c r="C83" s="72" t="s">
        <v>140</v>
      </c>
      <c r="D83" s="75" t="s">
        <v>119</v>
      </c>
      <c r="E83" s="72" t="s">
        <v>69</v>
      </c>
      <c r="F83" s="78" t="s">
        <v>70</v>
      </c>
      <c r="G83" s="27" t="s">
        <v>102</v>
      </c>
      <c r="H83" s="12" t="s">
        <v>20</v>
      </c>
      <c r="I83" s="12">
        <v>20</v>
      </c>
      <c r="J83" s="38">
        <v>18</v>
      </c>
      <c r="K83" s="39">
        <v>360</v>
      </c>
      <c r="L83" s="31">
        <v>44179</v>
      </c>
    </row>
    <row r="84" spans="1:12" x14ac:dyDescent="0.25">
      <c r="A84" s="67"/>
      <c r="B84" s="70"/>
      <c r="C84" s="73"/>
      <c r="D84" s="76"/>
      <c r="E84" s="73"/>
      <c r="F84" s="79"/>
      <c r="G84" s="27" t="s">
        <v>103</v>
      </c>
      <c r="H84" s="12" t="s">
        <v>20</v>
      </c>
      <c r="I84" s="12">
        <v>10</v>
      </c>
      <c r="J84" s="38">
        <v>16.5</v>
      </c>
      <c r="K84" s="21">
        <v>165</v>
      </c>
      <c r="L84" s="31">
        <v>44179</v>
      </c>
    </row>
    <row r="85" spans="1:12" x14ac:dyDescent="0.25">
      <c r="A85" s="67"/>
      <c r="B85" s="70"/>
      <c r="C85" s="73"/>
      <c r="D85" s="76"/>
      <c r="E85" s="73"/>
      <c r="F85" s="79"/>
      <c r="G85" s="27" t="s">
        <v>104</v>
      </c>
      <c r="H85" s="12" t="s">
        <v>20</v>
      </c>
      <c r="I85" s="12">
        <v>100</v>
      </c>
      <c r="J85" s="38">
        <v>8.75</v>
      </c>
      <c r="K85" s="21">
        <v>875</v>
      </c>
      <c r="L85" s="31">
        <v>44179</v>
      </c>
    </row>
    <row r="86" spans="1:12" x14ac:dyDescent="0.25">
      <c r="A86" s="67"/>
      <c r="B86" s="70"/>
      <c r="C86" s="73"/>
      <c r="D86" s="76"/>
      <c r="E86" s="73"/>
      <c r="F86" s="79"/>
      <c r="G86" s="27" t="s">
        <v>105</v>
      </c>
      <c r="H86" s="12" t="s">
        <v>20</v>
      </c>
      <c r="I86" s="12">
        <v>20</v>
      </c>
      <c r="J86" s="38">
        <v>59.25</v>
      </c>
      <c r="K86" s="21">
        <v>1185</v>
      </c>
      <c r="L86" s="31">
        <v>44179</v>
      </c>
    </row>
    <row r="87" spans="1:12" x14ac:dyDescent="0.25">
      <c r="A87" s="67"/>
      <c r="B87" s="70"/>
      <c r="C87" s="73"/>
      <c r="D87" s="76"/>
      <c r="E87" s="73"/>
      <c r="F87" s="79"/>
      <c r="G87" s="27" t="s">
        <v>106</v>
      </c>
      <c r="H87" s="12" t="s">
        <v>20</v>
      </c>
      <c r="I87" s="12">
        <v>150</v>
      </c>
      <c r="J87" s="38">
        <v>47.75</v>
      </c>
      <c r="K87" s="21">
        <v>7162.5</v>
      </c>
      <c r="L87" s="31">
        <v>44179</v>
      </c>
    </row>
    <row r="88" spans="1:12" x14ac:dyDescent="0.25">
      <c r="A88" s="67"/>
      <c r="B88" s="70"/>
      <c r="C88" s="73"/>
      <c r="D88" s="76"/>
      <c r="E88" s="73"/>
      <c r="F88" s="79"/>
      <c r="G88" s="27" t="s">
        <v>107</v>
      </c>
      <c r="H88" s="12" t="s">
        <v>20</v>
      </c>
      <c r="I88" s="12">
        <v>10</v>
      </c>
      <c r="J88" s="38">
        <v>5</v>
      </c>
      <c r="K88" s="21">
        <v>50</v>
      </c>
      <c r="L88" s="31">
        <v>44179</v>
      </c>
    </row>
    <row r="89" spans="1:12" x14ac:dyDescent="0.25">
      <c r="A89" s="67"/>
      <c r="B89" s="70"/>
      <c r="C89" s="73"/>
      <c r="D89" s="76"/>
      <c r="E89" s="73"/>
      <c r="F89" s="79"/>
      <c r="G89" s="27" t="s">
        <v>108</v>
      </c>
      <c r="H89" s="12" t="s">
        <v>20</v>
      </c>
      <c r="I89" s="12">
        <v>10</v>
      </c>
      <c r="J89" s="38">
        <v>21.5</v>
      </c>
      <c r="K89" s="21">
        <v>215</v>
      </c>
      <c r="L89" s="31">
        <v>44179</v>
      </c>
    </row>
    <row r="90" spans="1:12" x14ac:dyDescent="0.25">
      <c r="A90" s="67"/>
      <c r="B90" s="70"/>
      <c r="C90" s="73"/>
      <c r="D90" s="76"/>
      <c r="E90" s="73"/>
      <c r="F90" s="79"/>
      <c r="G90" s="27" t="s">
        <v>109</v>
      </c>
      <c r="H90" s="12" t="s">
        <v>20</v>
      </c>
      <c r="I90" s="12">
        <v>10</v>
      </c>
      <c r="J90" s="38">
        <v>22</v>
      </c>
      <c r="K90" s="21">
        <v>220</v>
      </c>
      <c r="L90" s="31">
        <v>44179</v>
      </c>
    </row>
    <row r="91" spans="1:12" x14ac:dyDescent="0.25">
      <c r="A91" s="67"/>
      <c r="B91" s="70"/>
      <c r="C91" s="73"/>
      <c r="D91" s="76"/>
      <c r="E91" s="73"/>
      <c r="F91" s="79"/>
      <c r="G91" s="27" t="s">
        <v>110</v>
      </c>
      <c r="H91" s="12" t="s">
        <v>20</v>
      </c>
      <c r="I91" s="12">
        <v>835</v>
      </c>
      <c r="J91" s="38">
        <v>2.27</v>
      </c>
      <c r="K91" s="21">
        <v>1895.45</v>
      </c>
      <c r="L91" s="31">
        <v>44179</v>
      </c>
    </row>
    <row r="92" spans="1:12" ht="27" x14ac:dyDescent="0.25">
      <c r="A92" s="67"/>
      <c r="B92" s="70"/>
      <c r="C92" s="73"/>
      <c r="D92" s="76"/>
      <c r="E92" s="73"/>
      <c r="F92" s="79"/>
      <c r="G92" s="27" t="s">
        <v>111</v>
      </c>
      <c r="H92" s="12" t="s">
        <v>20</v>
      </c>
      <c r="I92" s="12">
        <v>350</v>
      </c>
      <c r="J92" s="38">
        <v>6.5</v>
      </c>
      <c r="K92" s="21">
        <v>2275</v>
      </c>
      <c r="L92" s="31">
        <v>44179</v>
      </c>
    </row>
    <row r="93" spans="1:12" x14ac:dyDescent="0.25">
      <c r="A93" s="67"/>
      <c r="B93" s="70"/>
      <c r="C93" s="73"/>
      <c r="D93" s="76"/>
      <c r="E93" s="73"/>
      <c r="F93" s="79"/>
      <c r="G93" s="27" t="s">
        <v>112</v>
      </c>
      <c r="H93" s="12" t="s">
        <v>20</v>
      </c>
      <c r="I93" s="12">
        <v>350</v>
      </c>
      <c r="J93" s="38">
        <v>2.5</v>
      </c>
      <c r="K93" s="21">
        <v>875</v>
      </c>
      <c r="L93" s="31">
        <v>44179</v>
      </c>
    </row>
    <row r="94" spans="1:12" x14ac:dyDescent="0.25">
      <c r="A94" s="67"/>
      <c r="B94" s="70"/>
      <c r="C94" s="73"/>
      <c r="D94" s="76"/>
      <c r="E94" s="73"/>
      <c r="F94" s="79"/>
      <c r="G94" s="27" t="s">
        <v>113</v>
      </c>
      <c r="H94" s="12" t="s">
        <v>20</v>
      </c>
      <c r="I94" s="12">
        <v>100</v>
      </c>
      <c r="J94" s="38">
        <v>2.75</v>
      </c>
      <c r="K94" s="21">
        <v>275</v>
      </c>
      <c r="L94" s="31">
        <v>44179</v>
      </c>
    </row>
    <row r="95" spans="1:12" x14ac:dyDescent="0.25">
      <c r="A95" s="67"/>
      <c r="B95" s="70"/>
      <c r="C95" s="73"/>
      <c r="D95" s="76"/>
      <c r="E95" s="73"/>
      <c r="F95" s="79"/>
      <c r="G95" s="27" t="s">
        <v>114</v>
      </c>
      <c r="H95" s="12" t="s">
        <v>20</v>
      </c>
      <c r="I95" s="12">
        <v>3</v>
      </c>
      <c r="J95" s="38">
        <v>8</v>
      </c>
      <c r="K95" s="21">
        <v>24</v>
      </c>
      <c r="L95" s="31">
        <v>44179</v>
      </c>
    </row>
    <row r="96" spans="1:12" x14ac:dyDescent="0.25">
      <c r="A96" s="67"/>
      <c r="B96" s="70"/>
      <c r="C96" s="73"/>
      <c r="D96" s="76"/>
      <c r="E96" s="73"/>
      <c r="F96" s="79"/>
      <c r="G96" s="27" t="s">
        <v>115</v>
      </c>
      <c r="H96" s="12" t="s">
        <v>120</v>
      </c>
      <c r="I96" s="12">
        <v>6</v>
      </c>
      <c r="J96" s="38">
        <v>21.5</v>
      </c>
      <c r="K96" s="21">
        <v>129</v>
      </c>
      <c r="L96" s="31">
        <v>44179</v>
      </c>
    </row>
    <row r="97" spans="1:12" x14ac:dyDescent="0.25">
      <c r="A97" s="67"/>
      <c r="B97" s="70"/>
      <c r="C97" s="73"/>
      <c r="D97" s="76"/>
      <c r="E97" s="73"/>
      <c r="F97" s="79"/>
      <c r="G97" s="27" t="s">
        <v>116</v>
      </c>
      <c r="H97" s="12" t="s">
        <v>20</v>
      </c>
      <c r="I97" s="12">
        <v>10</v>
      </c>
      <c r="J97" s="38">
        <v>11.5</v>
      </c>
      <c r="K97" s="21">
        <v>115</v>
      </c>
      <c r="L97" s="31">
        <v>44179</v>
      </c>
    </row>
    <row r="98" spans="1:12" x14ac:dyDescent="0.25">
      <c r="A98" s="67"/>
      <c r="B98" s="70"/>
      <c r="C98" s="73"/>
      <c r="D98" s="76"/>
      <c r="E98" s="73"/>
      <c r="F98" s="79"/>
      <c r="G98" s="27" t="s">
        <v>117</v>
      </c>
      <c r="H98" s="12" t="s">
        <v>20</v>
      </c>
      <c r="I98" s="12">
        <v>2</v>
      </c>
      <c r="J98" s="38">
        <v>75</v>
      </c>
      <c r="K98" s="21">
        <v>150</v>
      </c>
      <c r="L98" s="31">
        <v>44179</v>
      </c>
    </row>
    <row r="99" spans="1:12" x14ac:dyDescent="0.25">
      <c r="A99" s="67"/>
      <c r="B99" s="70"/>
      <c r="C99" s="73"/>
      <c r="D99" s="76"/>
      <c r="E99" s="73"/>
      <c r="F99" s="79"/>
      <c r="G99" s="27" t="s">
        <v>118</v>
      </c>
      <c r="H99" s="12" t="s">
        <v>20</v>
      </c>
      <c r="I99" s="12">
        <v>275</v>
      </c>
      <c r="J99" s="38">
        <v>2.75</v>
      </c>
      <c r="K99" s="21">
        <v>2475</v>
      </c>
      <c r="L99" s="31">
        <v>44179</v>
      </c>
    </row>
    <row r="100" spans="1:12" x14ac:dyDescent="0.25">
      <c r="A100" s="67"/>
      <c r="B100" s="70"/>
      <c r="C100" s="73"/>
      <c r="D100" s="76"/>
      <c r="E100" s="73"/>
      <c r="F100" s="79"/>
      <c r="G100" s="40" t="s">
        <v>121</v>
      </c>
      <c r="H100" s="12" t="s">
        <v>126</v>
      </c>
      <c r="I100" s="12">
        <v>20</v>
      </c>
      <c r="J100" s="38">
        <v>2.5</v>
      </c>
      <c r="K100" s="21">
        <v>50</v>
      </c>
      <c r="L100" s="31">
        <v>44179</v>
      </c>
    </row>
    <row r="101" spans="1:12" x14ac:dyDescent="0.25">
      <c r="A101" s="67"/>
      <c r="B101" s="70"/>
      <c r="C101" s="73"/>
      <c r="D101" s="76"/>
      <c r="E101" s="73"/>
      <c r="F101" s="79"/>
      <c r="G101" s="40" t="s">
        <v>122</v>
      </c>
      <c r="H101" s="12" t="s">
        <v>20</v>
      </c>
      <c r="I101" s="12">
        <v>200</v>
      </c>
      <c r="J101" s="38">
        <v>18</v>
      </c>
      <c r="K101" s="21">
        <v>3600</v>
      </c>
      <c r="L101" s="31">
        <v>44179</v>
      </c>
    </row>
    <row r="102" spans="1:12" x14ac:dyDescent="0.25">
      <c r="A102" s="67"/>
      <c r="B102" s="70"/>
      <c r="C102" s="73"/>
      <c r="D102" s="76"/>
      <c r="E102" s="73"/>
      <c r="F102" s="79"/>
      <c r="G102" s="40" t="s">
        <v>123</v>
      </c>
      <c r="H102" s="12" t="s">
        <v>20</v>
      </c>
      <c r="I102" s="12">
        <v>10</v>
      </c>
      <c r="J102" s="38">
        <v>10.35</v>
      </c>
      <c r="K102" s="21">
        <v>103.5</v>
      </c>
      <c r="L102" s="31">
        <v>44179</v>
      </c>
    </row>
    <row r="103" spans="1:12" x14ac:dyDescent="0.25">
      <c r="A103" s="67"/>
      <c r="B103" s="70"/>
      <c r="C103" s="73"/>
      <c r="D103" s="76"/>
      <c r="E103" s="73"/>
      <c r="F103" s="79"/>
      <c r="G103" s="40" t="s">
        <v>124</v>
      </c>
      <c r="H103" s="12" t="s">
        <v>20</v>
      </c>
      <c r="I103" s="12">
        <v>10</v>
      </c>
      <c r="J103" s="38">
        <v>2.4500000000000002</v>
      </c>
      <c r="K103" s="21">
        <v>24.5</v>
      </c>
      <c r="L103" s="31">
        <v>44179</v>
      </c>
    </row>
    <row r="104" spans="1:12" x14ac:dyDescent="0.25">
      <c r="A104" s="68"/>
      <c r="B104" s="71"/>
      <c r="C104" s="74"/>
      <c r="D104" s="77"/>
      <c r="E104" s="74"/>
      <c r="F104" s="80"/>
      <c r="G104" s="40" t="s">
        <v>125</v>
      </c>
      <c r="H104" s="12" t="s">
        <v>20</v>
      </c>
      <c r="I104" s="12">
        <v>5</v>
      </c>
      <c r="J104" s="38">
        <v>5.48</v>
      </c>
      <c r="K104" s="21">
        <v>27.4</v>
      </c>
      <c r="L104" s="31">
        <v>44179</v>
      </c>
    </row>
  </sheetData>
  <mergeCells count="74">
    <mergeCell ref="A82:L82"/>
    <mergeCell ref="A83:A104"/>
    <mergeCell ref="B83:B104"/>
    <mergeCell ref="C83:C104"/>
    <mergeCell ref="D83:D104"/>
    <mergeCell ref="E83:E104"/>
    <mergeCell ref="F83:F104"/>
    <mergeCell ref="A76:L76"/>
    <mergeCell ref="A77:A81"/>
    <mergeCell ref="B77:B80"/>
    <mergeCell ref="C77:C81"/>
    <mergeCell ref="D77:D80"/>
    <mergeCell ref="E77:E80"/>
    <mergeCell ref="F77:F80"/>
    <mergeCell ref="A58:A75"/>
    <mergeCell ref="B58:B61"/>
    <mergeCell ref="C58:C75"/>
    <mergeCell ref="D58:D61"/>
    <mergeCell ref="E58:E61"/>
    <mergeCell ref="F58:F61"/>
    <mergeCell ref="B62:B75"/>
    <mergeCell ref="D62:D75"/>
    <mergeCell ref="E62:E75"/>
    <mergeCell ref="F62:F75"/>
    <mergeCell ref="F54:F57"/>
    <mergeCell ref="A40:L40"/>
    <mergeCell ref="A41:A51"/>
    <mergeCell ref="B41:B51"/>
    <mergeCell ref="C41:C51"/>
    <mergeCell ref="D41:D51"/>
    <mergeCell ref="E41:E51"/>
    <mergeCell ref="F41:F51"/>
    <mergeCell ref="A53:A57"/>
    <mergeCell ref="C53:C57"/>
    <mergeCell ref="B54:B57"/>
    <mergeCell ref="D54:D57"/>
    <mergeCell ref="E54:E57"/>
    <mergeCell ref="C33:C34"/>
    <mergeCell ref="D33:D34"/>
    <mergeCell ref="E33:E34"/>
    <mergeCell ref="F38:F39"/>
    <mergeCell ref="A35:L35"/>
    <mergeCell ref="A36:A37"/>
    <mergeCell ref="B36:B37"/>
    <mergeCell ref="C36:C37"/>
    <mergeCell ref="D36:D37"/>
    <mergeCell ref="E36:E37"/>
    <mergeCell ref="F36:F37"/>
    <mergeCell ref="A38:A39"/>
    <mergeCell ref="B38:B39"/>
    <mergeCell ref="C38:C39"/>
    <mergeCell ref="D38:D39"/>
    <mergeCell ref="E38:E39"/>
    <mergeCell ref="F33:F34"/>
    <mergeCell ref="F8:F15"/>
    <mergeCell ref="A16:L16"/>
    <mergeCell ref="A17:A32"/>
    <mergeCell ref="B17:B31"/>
    <mergeCell ref="C17:C32"/>
    <mergeCell ref="D17:D31"/>
    <mergeCell ref="E17:E31"/>
    <mergeCell ref="F17:F31"/>
    <mergeCell ref="A8:A15"/>
    <mergeCell ref="B8:B15"/>
    <mergeCell ref="C8:C15"/>
    <mergeCell ref="D8:D15"/>
    <mergeCell ref="E8:E15"/>
    <mergeCell ref="A33:A34"/>
    <mergeCell ref="B33:B34"/>
    <mergeCell ref="A1:L1"/>
    <mergeCell ref="A2:L2"/>
    <mergeCell ref="A3:L3"/>
    <mergeCell ref="A4:L4"/>
    <mergeCell ref="A7:L7"/>
  </mergeCells>
  <printOptions horizontalCentered="1" verticalCentered="1"/>
  <pageMargins left="0.19685039370078741" right="0.19685039370078741" top="0.39370078740157483" bottom="0.39370078740157483" header="0.19685039370078741" footer="0.19685039370078741"/>
  <pageSetup paperSize="9" scale="60" fitToHeight="0" orientation="portrait" r:id="rId1"/>
  <rowBreaks count="1" manualBreakCount="1">
    <brk id="5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ADQ. MED. 2015-2021</vt:lpstr>
      <vt:lpstr>'ADQ. MED. 2015-2021'!Títulos_a_imprimir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Idalia Flores Morales</dc:creator>
  <cp:lastModifiedBy>Ana Patricia Sanchez Cruz</cp:lastModifiedBy>
  <cp:lastPrinted>2021-08-13T19:53:47Z</cp:lastPrinted>
  <dcterms:created xsi:type="dcterms:W3CDTF">2021-08-12T14:55:44Z</dcterms:created>
  <dcterms:modified xsi:type="dcterms:W3CDTF">2021-08-16T21:32:57Z</dcterms:modified>
</cp:coreProperties>
</file>