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7695"/>
  </bookViews>
  <sheets>
    <sheet name="PROYECTOS AGROPECUARIOS" sheetId="1" r:id="rId1"/>
  </sheets>
  <definedNames>
    <definedName name="_xlnm._FilterDatabase" localSheetId="0" hidden="1">'PROYECTOS AGROPECUARIOS'!$B$8:$G$42</definedName>
  </definedNames>
  <calcPr calcId="145621"/>
</workbook>
</file>

<file path=xl/calcChain.xml><?xml version="1.0" encoding="utf-8"?>
<calcChain xmlns="http://schemas.openxmlformats.org/spreadsheetml/2006/main">
  <c r="G42" i="1" l="1"/>
  <c r="F39" i="1" l="1"/>
  <c r="F40" i="1"/>
  <c r="F41" i="1"/>
  <c r="F26" i="1" l="1"/>
  <c r="F13" i="1" l="1"/>
  <c r="F24" i="1"/>
  <c r="F23" i="1" l="1"/>
  <c r="F42" i="1" s="1"/>
</calcChain>
</file>

<file path=xl/sharedStrings.xml><?xml version="1.0" encoding="utf-8"?>
<sst xmlns="http://schemas.openxmlformats.org/spreadsheetml/2006/main" count="148" uniqueCount="58">
  <si>
    <t>MINISTERIO DE AGRICULTURA Y GANADERIA (MAG)</t>
  </si>
  <si>
    <t>DIRECCIÓN GENERAL DE DESARROLLO RURAL (DGDR)</t>
  </si>
  <si>
    <t>INFORMACIÓN GENERAL</t>
  </si>
  <si>
    <t>INVERSIÓN</t>
  </si>
  <si>
    <t>BENEFICIARIOS</t>
  </si>
  <si>
    <t>No</t>
  </si>
  <si>
    <t>PROYECTO</t>
  </si>
  <si>
    <t>CADENA</t>
  </si>
  <si>
    <t>DEPARTAMENTO</t>
  </si>
  <si>
    <t>MUNICIPIO</t>
  </si>
  <si>
    <t>TOTAL</t>
  </si>
  <si>
    <t>PLAN DE APOYO A LA AGRICULTURA FAMILIAR (PAAF)</t>
  </si>
  <si>
    <t>PROYECTOS IMPLEMENTADOS POR EL PAAF 2014-2018</t>
  </si>
  <si>
    <t>Entrega de sistema de riego por aspersion</t>
  </si>
  <si>
    <t>Entrega de sistema de riego por goteo</t>
  </si>
  <si>
    <t>Entrega de maquinas desgranadoras</t>
  </si>
  <si>
    <t>N/A</t>
  </si>
  <si>
    <t>TOTAL INVERSION</t>
  </si>
  <si>
    <t>TOTAL BENEFICIARIOS</t>
  </si>
  <si>
    <t>Asistencia Técnica</t>
  </si>
  <si>
    <t>Entrega de Estufas Ecológicas</t>
  </si>
  <si>
    <t>Entrega de Sistemas de riego pos Aspercion</t>
  </si>
  <si>
    <t>Entrega de 11,100 plantas de café 2015</t>
  </si>
  <si>
    <t>Café</t>
  </si>
  <si>
    <t>La Paz</t>
  </si>
  <si>
    <t>Santiago Nonualco</t>
  </si>
  <si>
    <t xml:space="preserve">Entrega de 17,300 plantas de café 2017 </t>
  </si>
  <si>
    <t xml:space="preserve">Entrega de 216 Difusores con atrayente para Broca del café </t>
  </si>
  <si>
    <t>Entrega de 62,400 plantas de café 2015</t>
  </si>
  <si>
    <t xml:space="preserve">Zacatecoluca </t>
  </si>
  <si>
    <t xml:space="preserve">Entrega de 45,341  plantas de café 2017 </t>
  </si>
  <si>
    <t>Suministro Instalación y puesta en marcha de planta procesadora de leche</t>
  </si>
  <si>
    <t>7 cooperativas</t>
  </si>
  <si>
    <t xml:space="preserve">Entrega de 24 Difusores con atrayente para Broca del café </t>
  </si>
  <si>
    <t>Entrega de 1 sistema de riego por aspersion</t>
  </si>
  <si>
    <t xml:space="preserve">San Pedro Masahuat </t>
  </si>
  <si>
    <t>Tecoluca</t>
  </si>
  <si>
    <t xml:space="preserve">Lácteos </t>
  </si>
  <si>
    <t xml:space="preserve">La Paz </t>
  </si>
  <si>
    <t>Entrega de 300 dosis de semen bovino congelado</t>
  </si>
  <si>
    <t>Entrega de 50 dosis de semen bovino congelado</t>
  </si>
  <si>
    <t xml:space="preserve">San Luis Talpa </t>
  </si>
  <si>
    <t>Entrega de 40 dosis de semen bovino congelado</t>
  </si>
  <si>
    <t>Lácteos</t>
  </si>
  <si>
    <t>Entrega de 240 dosis de semen bovino congelado</t>
  </si>
  <si>
    <t>San Juan Nonualco</t>
  </si>
  <si>
    <t xml:space="preserve">Café </t>
  </si>
  <si>
    <t xml:space="preserve">Asistencia técnica </t>
  </si>
  <si>
    <t xml:space="preserve">Acuicola </t>
  </si>
  <si>
    <t>San Luis la Herradura</t>
  </si>
  <si>
    <t>Acuícola</t>
  </si>
  <si>
    <t xml:space="preserve">San Vicente </t>
  </si>
  <si>
    <t xml:space="preserve">Entrega Agroquímicos para el control de la roya 2015 </t>
  </si>
  <si>
    <t>Entrega de Agroquímicos para el control de la roya 2014</t>
  </si>
  <si>
    <t>Entrega de Agroquimicos para el control de la roya 2014</t>
  </si>
  <si>
    <t>Entrega de Agroquimicos  para el control de la roya 2015</t>
  </si>
  <si>
    <t>Entrega  de Agroquimicos para el control de la roya 2014</t>
  </si>
  <si>
    <t>Entrega deAgroquimicos para el contro de la roya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</si>
</sst>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3" formatCode="_-* #,##0.00_-;\-* #,##0.00_-;_-* &quot;-&quot;??_-;_-@_-"/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</numFmts>
  <fonts count="8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7"/>
      <color rgb="FFFFFFFF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NumberFormat="1" applyFont="1"/>
    <xf numFmtId="0" fontId="2" fillId="0" borderId="0" xfId="0" applyNumberFormat="1" applyFont="1" applyAlignment="1">
      <alignment horizont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166" fontId="5" fillId="0" borderId="2" xfId="2" applyFont="1" applyFill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0" fontId="5" fillId="0" borderId="2" xfId="1" applyFont="1" applyBorder="1" applyAlignment="1">
      <alignment wrapText="1"/>
    </xf>
    <xf numFmtId="0" fontId="5" fillId="0" borderId="2" xfId="1" applyFont="1" applyBorder="1" applyAlignment="1">
      <alignment horizontal="center" vertical="center"/>
    </xf>
    <xf numFmtId="0" fontId="5" fillId="0" borderId="7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2" xfId="1" applyFont="1" applyBorder="1" applyAlignment="1">
      <alignment horizontal="center"/>
    </xf>
    <xf numFmtId="0" fontId="6" fillId="0" borderId="2" xfId="0" applyNumberFormat="1" applyFont="1" applyBorder="1"/>
    <xf numFmtId="8" fontId="4" fillId="3" borderId="2" xfId="0" applyNumberFormat="1" applyFont="1" applyFill="1" applyBorder="1" applyAlignment="1">
      <alignment horizontal="center" vertical="center" wrapText="1"/>
    </xf>
    <xf numFmtId="8" fontId="7" fillId="4" borderId="2" xfId="0" applyNumberFormat="1" applyFont="1" applyFill="1" applyBorder="1" applyAlignment="1">
      <alignment horizontal="center" vertical="center" wrapText="1"/>
    </xf>
    <xf numFmtId="0" fontId="7" fillId="4" borderId="2" xfId="0" applyNumberFormat="1" applyFont="1" applyFill="1" applyBorder="1" applyAlignment="1">
      <alignment horizontal="center" vertical="center" wrapText="1"/>
    </xf>
    <xf numFmtId="0" fontId="4" fillId="3" borderId="8" xfId="0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4" fillId="3" borderId="2" xfId="0" applyNumberFormat="1" applyFont="1" applyFill="1" applyBorder="1" applyAlignment="1">
      <alignment vertical="center" wrapText="1"/>
    </xf>
    <xf numFmtId="0" fontId="5" fillId="0" borderId="5" xfId="1" applyFont="1" applyFill="1" applyBorder="1" applyAlignment="1">
      <alignment vertical="center" wrapText="1"/>
    </xf>
    <xf numFmtId="0" fontId="5" fillId="0" borderId="2" xfId="1" applyFont="1" applyFill="1" applyBorder="1" applyAlignment="1">
      <alignment vertical="center" wrapText="1"/>
    </xf>
    <xf numFmtId="0" fontId="4" fillId="3" borderId="8" xfId="0" applyNumberFormat="1" applyFont="1" applyFill="1" applyBorder="1" applyAlignment="1">
      <alignment vertical="center" wrapText="1"/>
    </xf>
    <xf numFmtId="165" fontId="5" fillId="0" borderId="2" xfId="2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/>
    </xf>
    <xf numFmtId="164" fontId="5" fillId="0" borderId="2" xfId="2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7" fillId="4" borderId="3" xfId="0" applyNumberFormat="1" applyFont="1" applyFill="1" applyBorder="1" applyAlignment="1">
      <alignment horizontal="center" vertical="center"/>
    </xf>
    <xf numFmtId="0" fontId="7" fillId="4" borderId="4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</cellXfs>
  <cellStyles count="4">
    <cellStyle name="Millares 2" xfId="3"/>
    <cellStyle name="Moned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Normal="100" workbookViewId="0">
      <selection activeCell="J19" sqref="J19"/>
    </sheetView>
  </sheetViews>
  <sheetFormatPr baseColWidth="10" defaultRowHeight="15" x14ac:dyDescent="0.25"/>
  <cols>
    <col min="1" max="1" width="4.140625" style="1" customWidth="1"/>
    <col min="2" max="2" width="36" style="1" customWidth="1"/>
    <col min="3" max="3" width="11.42578125" style="1"/>
    <col min="4" max="4" width="15.28515625" style="1" customWidth="1"/>
    <col min="5" max="5" width="18.85546875" style="1" customWidth="1"/>
    <col min="6" max="6" width="15.5703125" style="1" customWidth="1"/>
    <col min="7" max="7" width="19.140625" style="1" customWidth="1"/>
    <col min="8" max="16384" width="11.42578125" style="1"/>
  </cols>
  <sheetData>
    <row r="1" spans="1:7" ht="15.75" x14ac:dyDescent="0.25">
      <c r="A1" s="33" t="s">
        <v>0</v>
      </c>
      <c r="B1" s="33"/>
      <c r="C1" s="33"/>
      <c r="D1" s="33"/>
      <c r="E1" s="33"/>
      <c r="F1" s="33"/>
      <c r="G1" s="33"/>
    </row>
    <row r="2" spans="1:7" ht="15.75" x14ac:dyDescent="0.25">
      <c r="A2" s="33" t="s">
        <v>1</v>
      </c>
      <c r="B2" s="33"/>
      <c r="C2" s="33"/>
      <c r="D2" s="33"/>
      <c r="E2" s="33"/>
      <c r="F2" s="33"/>
      <c r="G2" s="33"/>
    </row>
    <row r="3" spans="1:7" ht="15.75" x14ac:dyDescent="0.25">
      <c r="A3" s="33" t="s">
        <v>11</v>
      </c>
      <c r="B3" s="33"/>
      <c r="C3" s="33"/>
      <c r="D3" s="33"/>
      <c r="E3" s="33"/>
      <c r="F3" s="33"/>
      <c r="G3" s="33"/>
    </row>
    <row r="4" spans="1:7" ht="15.75" x14ac:dyDescent="0.25">
      <c r="A4" s="2"/>
      <c r="B4" s="2"/>
      <c r="C4" s="2"/>
      <c r="D4" s="2"/>
      <c r="E4" s="2"/>
      <c r="F4" s="2"/>
      <c r="G4" s="2"/>
    </row>
    <row r="5" spans="1:7" ht="15.75" customHeight="1" x14ac:dyDescent="0.25">
      <c r="A5" s="33" t="s">
        <v>12</v>
      </c>
      <c r="B5" s="33"/>
      <c r="C5" s="33"/>
      <c r="D5" s="33"/>
      <c r="E5" s="33"/>
      <c r="F5" s="33"/>
      <c r="G5" s="33"/>
    </row>
    <row r="6" spans="1:7" ht="15.75" x14ac:dyDescent="0.25">
      <c r="B6" s="2"/>
      <c r="C6" s="2"/>
      <c r="D6"/>
      <c r="E6"/>
      <c r="F6"/>
    </row>
    <row r="7" spans="1:7" ht="15" customHeight="1" x14ac:dyDescent="0.25">
      <c r="A7" s="34" t="s">
        <v>2</v>
      </c>
      <c r="B7" s="34"/>
      <c r="C7" s="34"/>
      <c r="D7" s="35"/>
      <c r="E7" s="35"/>
      <c r="F7" s="3" t="s">
        <v>3</v>
      </c>
      <c r="G7" s="3" t="s">
        <v>4</v>
      </c>
    </row>
    <row r="8" spans="1:7" ht="23.25" customHeight="1" x14ac:dyDescent="0.25">
      <c r="A8" s="4" t="s">
        <v>5</v>
      </c>
      <c r="B8" s="4" t="s">
        <v>6</v>
      </c>
      <c r="C8" s="4" t="s">
        <v>7</v>
      </c>
      <c r="D8" s="4" t="s">
        <v>8</v>
      </c>
      <c r="E8" s="4" t="s">
        <v>9</v>
      </c>
      <c r="F8" s="4" t="s">
        <v>17</v>
      </c>
      <c r="G8" s="4" t="s">
        <v>18</v>
      </c>
    </row>
    <row r="9" spans="1:7" x14ac:dyDescent="0.25">
      <c r="A9" s="5">
        <v>1</v>
      </c>
      <c r="B9" s="21" t="s">
        <v>13</v>
      </c>
      <c r="C9" s="5" t="s">
        <v>16</v>
      </c>
      <c r="D9" s="5" t="s">
        <v>24</v>
      </c>
      <c r="E9" s="30" t="s">
        <v>29</v>
      </c>
      <c r="F9" s="16">
        <v>1603.47</v>
      </c>
      <c r="G9" s="5">
        <v>1</v>
      </c>
    </row>
    <row r="10" spans="1:7" x14ac:dyDescent="0.25">
      <c r="A10" s="5">
        <v>2</v>
      </c>
      <c r="B10" s="21" t="s">
        <v>14</v>
      </c>
      <c r="C10" s="5" t="s">
        <v>16</v>
      </c>
      <c r="D10" s="5" t="s">
        <v>24</v>
      </c>
      <c r="E10" s="30" t="s">
        <v>29</v>
      </c>
      <c r="F10" s="16">
        <v>1917.2400000000002</v>
      </c>
      <c r="G10" s="5">
        <v>6</v>
      </c>
    </row>
    <row r="11" spans="1:7" x14ac:dyDescent="0.25">
      <c r="A11" s="5">
        <v>3</v>
      </c>
      <c r="B11" s="21" t="s">
        <v>15</v>
      </c>
      <c r="C11" s="5" t="s">
        <v>16</v>
      </c>
      <c r="D11" s="5" t="s">
        <v>24</v>
      </c>
      <c r="E11" s="30" t="s">
        <v>29</v>
      </c>
      <c r="F11" s="16">
        <v>12510</v>
      </c>
      <c r="G11" s="5">
        <v>245</v>
      </c>
    </row>
    <row r="12" spans="1:7" x14ac:dyDescent="0.25">
      <c r="A12" s="5">
        <v>4</v>
      </c>
      <c r="B12" s="21" t="s">
        <v>19</v>
      </c>
      <c r="C12" s="5" t="s">
        <v>16</v>
      </c>
      <c r="D12" s="5" t="s">
        <v>24</v>
      </c>
      <c r="E12" s="30" t="s">
        <v>29</v>
      </c>
      <c r="F12" s="16">
        <v>59934</v>
      </c>
      <c r="G12" s="5">
        <v>608</v>
      </c>
    </row>
    <row r="13" spans="1:7" x14ac:dyDescent="0.25">
      <c r="A13" s="5">
        <v>5</v>
      </c>
      <c r="B13" s="21" t="s">
        <v>20</v>
      </c>
      <c r="C13" s="5" t="s">
        <v>16</v>
      </c>
      <c r="D13" s="5" t="s">
        <v>24</v>
      </c>
      <c r="E13" s="30" t="s">
        <v>29</v>
      </c>
      <c r="F13" s="16">
        <f>+G13*152.9</f>
        <v>1834.8000000000002</v>
      </c>
      <c r="G13" s="5">
        <v>12</v>
      </c>
    </row>
    <row r="14" spans="1:7" x14ac:dyDescent="0.25">
      <c r="A14" s="5">
        <v>6</v>
      </c>
      <c r="B14" s="21" t="s">
        <v>13</v>
      </c>
      <c r="C14" s="5" t="s">
        <v>16</v>
      </c>
      <c r="D14" s="5" t="s">
        <v>24</v>
      </c>
      <c r="E14" s="30" t="s">
        <v>29</v>
      </c>
      <c r="F14" s="16">
        <v>1603.47</v>
      </c>
      <c r="G14" s="5">
        <v>1</v>
      </c>
    </row>
    <row r="15" spans="1:7" ht="25.5" x14ac:dyDescent="0.25">
      <c r="A15" s="5"/>
      <c r="B15" s="22" t="s">
        <v>31</v>
      </c>
      <c r="C15" s="6" t="s">
        <v>37</v>
      </c>
      <c r="D15" s="7" t="s">
        <v>24</v>
      </c>
      <c r="E15" s="30" t="s">
        <v>29</v>
      </c>
      <c r="F15" s="8">
        <v>608260.44999999995</v>
      </c>
      <c r="G15" s="14" t="s">
        <v>32</v>
      </c>
    </row>
    <row r="16" spans="1:7" ht="25.5" x14ac:dyDescent="0.25">
      <c r="A16" s="5"/>
      <c r="B16" s="9" t="s">
        <v>54</v>
      </c>
      <c r="C16" s="6" t="s">
        <v>23</v>
      </c>
      <c r="D16" s="7" t="s">
        <v>24</v>
      </c>
      <c r="E16" s="30" t="s">
        <v>29</v>
      </c>
      <c r="F16" s="8">
        <v>12129</v>
      </c>
      <c r="G16" s="7">
        <v>54</v>
      </c>
    </row>
    <row r="17" spans="1:7" ht="25.5" x14ac:dyDescent="0.25">
      <c r="A17" s="5"/>
      <c r="B17" s="9" t="s">
        <v>55</v>
      </c>
      <c r="C17" s="6" t="s">
        <v>23</v>
      </c>
      <c r="D17" s="7" t="s">
        <v>24</v>
      </c>
      <c r="E17" s="30" t="s">
        <v>29</v>
      </c>
      <c r="F17" s="8">
        <v>6685</v>
      </c>
      <c r="G17" s="7">
        <v>69</v>
      </c>
    </row>
    <row r="18" spans="1:7" ht="26.25" x14ac:dyDescent="0.25">
      <c r="A18" s="5"/>
      <c r="B18" s="13" t="s">
        <v>33</v>
      </c>
      <c r="C18" s="6" t="s">
        <v>23</v>
      </c>
      <c r="D18" s="7" t="s">
        <v>24</v>
      </c>
      <c r="E18" s="30" t="s">
        <v>29</v>
      </c>
      <c r="F18" s="8">
        <v>11.04</v>
      </c>
      <c r="G18" s="14">
        <v>1</v>
      </c>
    </row>
    <row r="19" spans="1:7" x14ac:dyDescent="0.25">
      <c r="A19" s="5"/>
      <c r="B19" s="23" t="s">
        <v>34</v>
      </c>
      <c r="C19" s="6" t="s">
        <v>16</v>
      </c>
      <c r="D19" s="7" t="s">
        <v>24</v>
      </c>
      <c r="E19" s="30" t="s">
        <v>29</v>
      </c>
      <c r="F19" s="8">
        <v>1603.47</v>
      </c>
      <c r="G19" s="14">
        <v>1</v>
      </c>
    </row>
    <row r="20" spans="1:7" ht="25.5" x14ac:dyDescent="0.25">
      <c r="A20" s="5"/>
      <c r="B20" s="21" t="s">
        <v>39</v>
      </c>
      <c r="C20" s="5" t="s">
        <v>37</v>
      </c>
      <c r="D20" s="7" t="s">
        <v>24</v>
      </c>
      <c r="E20" s="30" t="s">
        <v>29</v>
      </c>
      <c r="F20" s="25">
        <v>4797</v>
      </c>
      <c r="G20" s="14">
        <v>3</v>
      </c>
    </row>
    <row r="21" spans="1:7" x14ac:dyDescent="0.25">
      <c r="A21" s="5"/>
      <c r="B21" s="22" t="s">
        <v>28</v>
      </c>
      <c r="C21" s="6" t="s">
        <v>23</v>
      </c>
      <c r="D21" s="7" t="s">
        <v>24</v>
      </c>
      <c r="E21" s="30" t="s">
        <v>29</v>
      </c>
      <c r="F21" s="27">
        <v>24960</v>
      </c>
      <c r="G21" s="7">
        <v>53</v>
      </c>
    </row>
    <row r="22" spans="1:7" x14ac:dyDescent="0.25">
      <c r="A22" s="5"/>
      <c r="B22" s="22" t="s">
        <v>30</v>
      </c>
      <c r="C22" s="6" t="s">
        <v>23</v>
      </c>
      <c r="D22" s="7" t="s">
        <v>24</v>
      </c>
      <c r="E22" s="30" t="s">
        <v>29</v>
      </c>
      <c r="F22" s="25">
        <v>18136.400000000001</v>
      </c>
      <c r="G22" s="7">
        <v>25</v>
      </c>
    </row>
    <row r="23" spans="1:7" x14ac:dyDescent="0.25">
      <c r="A23" s="5"/>
      <c r="B23" s="21" t="s">
        <v>15</v>
      </c>
      <c r="C23" s="5" t="s">
        <v>16</v>
      </c>
      <c r="D23" s="7" t="s">
        <v>24</v>
      </c>
      <c r="E23" s="5" t="s">
        <v>35</v>
      </c>
      <c r="F23" s="16">
        <f>6255*2</f>
        <v>12510</v>
      </c>
      <c r="G23" s="5">
        <v>117</v>
      </c>
    </row>
    <row r="24" spans="1:7" x14ac:dyDescent="0.25">
      <c r="A24" s="5"/>
      <c r="B24" s="21" t="s">
        <v>20</v>
      </c>
      <c r="C24" s="5" t="s">
        <v>16</v>
      </c>
      <c r="D24" s="7" t="s">
        <v>24</v>
      </c>
      <c r="E24" s="5" t="s">
        <v>35</v>
      </c>
      <c r="F24" s="16">
        <f>+G24*152.9</f>
        <v>458.70000000000005</v>
      </c>
      <c r="G24" s="5">
        <v>3</v>
      </c>
    </row>
    <row r="25" spans="1:7" x14ac:dyDescent="0.25">
      <c r="A25" s="5">
        <v>7</v>
      </c>
      <c r="B25" s="21" t="s">
        <v>21</v>
      </c>
      <c r="C25" s="5" t="s">
        <v>16</v>
      </c>
      <c r="D25" s="7" t="s">
        <v>24</v>
      </c>
      <c r="E25" s="5" t="s">
        <v>35</v>
      </c>
      <c r="F25" s="16">
        <v>6413.88</v>
      </c>
      <c r="G25" s="5">
        <v>4</v>
      </c>
    </row>
    <row r="26" spans="1:7" x14ac:dyDescent="0.25">
      <c r="A26" s="5">
        <v>8</v>
      </c>
      <c r="B26" s="21" t="s">
        <v>19</v>
      </c>
      <c r="C26" s="5" t="s">
        <v>16</v>
      </c>
      <c r="D26" s="7" t="s">
        <v>24</v>
      </c>
      <c r="E26" s="5" t="s">
        <v>35</v>
      </c>
      <c r="F26" s="16">
        <f>13695+16272</f>
        <v>29967</v>
      </c>
      <c r="G26" s="5">
        <v>304</v>
      </c>
    </row>
    <row r="27" spans="1:7" ht="25.5" x14ac:dyDescent="0.25">
      <c r="A27" s="5">
        <v>9</v>
      </c>
      <c r="B27" s="21" t="s">
        <v>44</v>
      </c>
      <c r="C27" s="5" t="s">
        <v>37</v>
      </c>
      <c r="D27" s="5" t="s">
        <v>38</v>
      </c>
      <c r="E27" s="5" t="s">
        <v>35</v>
      </c>
      <c r="F27" s="16">
        <v>3837.6</v>
      </c>
      <c r="G27" s="5">
        <v>3</v>
      </c>
    </row>
    <row r="28" spans="1:7" x14ac:dyDescent="0.25">
      <c r="A28" s="5"/>
      <c r="B28" s="22" t="s">
        <v>22</v>
      </c>
      <c r="C28" s="6" t="s">
        <v>23</v>
      </c>
      <c r="D28" s="7" t="s">
        <v>24</v>
      </c>
      <c r="E28" s="30" t="s">
        <v>25</v>
      </c>
      <c r="F28" s="27">
        <v>4440</v>
      </c>
      <c r="G28" s="7">
        <v>12</v>
      </c>
    </row>
    <row r="29" spans="1:7" x14ac:dyDescent="0.25">
      <c r="A29" s="5"/>
      <c r="B29" s="9" t="s">
        <v>26</v>
      </c>
      <c r="C29" s="6" t="s">
        <v>23</v>
      </c>
      <c r="D29" s="7" t="s">
        <v>24</v>
      </c>
      <c r="E29" s="30" t="s">
        <v>25</v>
      </c>
      <c r="F29" s="27">
        <v>6920</v>
      </c>
      <c r="G29" s="7">
        <v>3</v>
      </c>
    </row>
    <row r="30" spans="1:7" ht="25.5" x14ac:dyDescent="0.25">
      <c r="A30" s="5"/>
      <c r="B30" s="9" t="s">
        <v>56</v>
      </c>
      <c r="C30" s="6" t="s">
        <v>23</v>
      </c>
      <c r="D30" s="7" t="s">
        <v>24</v>
      </c>
      <c r="E30" s="30" t="s">
        <v>25</v>
      </c>
      <c r="F30" s="27">
        <v>2177</v>
      </c>
      <c r="G30" s="7">
        <v>8</v>
      </c>
    </row>
    <row r="31" spans="1:7" ht="25.5" x14ac:dyDescent="0.25">
      <c r="A31" s="5"/>
      <c r="B31" s="9" t="s">
        <v>57</v>
      </c>
      <c r="C31" s="6" t="s">
        <v>23</v>
      </c>
      <c r="D31" s="7" t="s">
        <v>24</v>
      </c>
      <c r="E31" s="30" t="s">
        <v>25</v>
      </c>
      <c r="F31" s="25">
        <v>1685.36</v>
      </c>
      <c r="G31" s="7">
        <v>18</v>
      </c>
    </row>
    <row r="32" spans="1:7" ht="26.25" x14ac:dyDescent="0.25">
      <c r="A32" s="5"/>
      <c r="B32" s="10" t="s">
        <v>27</v>
      </c>
      <c r="C32" s="6" t="s">
        <v>23</v>
      </c>
      <c r="D32" s="7" t="s">
        <v>24</v>
      </c>
      <c r="E32" s="30" t="s">
        <v>25</v>
      </c>
      <c r="F32" s="25">
        <v>99.36</v>
      </c>
      <c r="G32" s="11">
        <v>5</v>
      </c>
    </row>
    <row r="33" spans="1:7" ht="26.25" x14ac:dyDescent="0.25">
      <c r="A33" s="5"/>
      <c r="B33" s="12" t="s">
        <v>40</v>
      </c>
      <c r="C33" s="6" t="s">
        <v>37</v>
      </c>
      <c r="D33" s="7" t="s">
        <v>24</v>
      </c>
      <c r="E33" s="30" t="s">
        <v>25</v>
      </c>
      <c r="F33" s="25">
        <v>799.5</v>
      </c>
      <c r="G33" s="11">
        <v>1</v>
      </c>
    </row>
    <row r="34" spans="1:7" ht="25.5" x14ac:dyDescent="0.25">
      <c r="A34" s="5"/>
      <c r="B34" s="21" t="s">
        <v>42</v>
      </c>
      <c r="C34" s="5" t="s">
        <v>43</v>
      </c>
      <c r="D34" s="5" t="s">
        <v>24</v>
      </c>
      <c r="E34" s="5" t="s">
        <v>41</v>
      </c>
      <c r="F34" s="16">
        <v>639.6</v>
      </c>
      <c r="G34" s="5">
        <v>1</v>
      </c>
    </row>
    <row r="35" spans="1:7" ht="25.5" x14ac:dyDescent="0.25">
      <c r="A35" s="5"/>
      <c r="B35" s="21" t="s">
        <v>52</v>
      </c>
      <c r="C35" s="5" t="s">
        <v>46</v>
      </c>
      <c r="D35" s="5" t="s">
        <v>24</v>
      </c>
      <c r="E35" s="5" t="s">
        <v>45</v>
      </c>
      <c r="F35" s="16">
        <v>3882.22</v>
      </c>
      <c r="G35" s="5">
        <v>62</v>
      </c>
    </row>
    <row r="36" spans="1:7" ht="25.5" x14ac:dyDescent="0.25">
      <c r="A36" s="5"/>
      <c r="B36" s="21" t="s">
        <v>53</v>
      </c>
      <c r="C36" s="15" t="s">
        <v>23</v>
      </c>
      <c r="D36" s="15" t="s">
        <v>24</v>
      </c>
      <c r="E36" s="28" t="s">
        <v>45</v>
      </c>
      <c r="F36" s="26">
        <v>53492</v>
      </c>
      <c r="G36" s="28">
        <v>65</v>
      </c>
    </row>
    <row r="37" spans="1:7" x14ac:dyDescent="0.25">
      <c r="A37" s="5"/>
      <c r="B37" s="24" t="s">
        <v>47</v>
      </c>
      <c r="C37" s="19" t="s">
        <v>48</v>
      </c>
      <c r="D37" s="1" t="s">
        <v>24</v>
      </c>
      <c r="E37" s="29" t="s">
        <v>49</v>
      </c>
      <c r="F37" s="20">
        <v>65088</v>
      </c>
      <c r="G37" s="29">
        <v>53</v>
      </c>
    </row>
    <row r="38" spans="1:7" x14ac:dyDescent="0.25">
      <c r="A38" s="5"/>
      <c r="B38" s="21" t="s">
        <v>47</v>
      </c>
      <c r="C38" s="5" t="s">
        <v>50</v>
      </c>
      <c r="D38" s="5" t="s">
        <v>51</v>
      </c>
      <c r="E38" s="5" t="s">
        <v>36</v>
      </c>
      <c r="F38" s="16">
        <v>32544</v>
      </c>
      <c r="G38" s="5">
        <v>12</v>
      </c>
    </row>
    <row r="39" spans="1:7" x14ac:dyDescent="0.25">
      <c r="A39" s="5"/>
      <c r="B39" s="21" t="s">
        <v>19</v>
      </c>
      <c r="C39" s="5" t="s">
        <v>16</v>
      </c>
      <c r="D39" s="5" t="s">
        <v>51</v>
      </c>
      <c r="E39" s="5" t="s">
        <v>36</v>
      </c>
      <c r="F39" s="16">
        <f>13695+16272</f>
        <v>29967</v>
      </c>
      <c r="G39" s="5">
        <v>304</v>
      </c>
    </row>
    <row r="40" spans="1:7" x14ac:dyDescent="0.25">
      <c r="A40" s="5"/>
      <c r="B40" s="21" t="s">
        <v>20</v>
      </c>
      <c r="C40" s="5" t="s">
        <v>16</v>
      </c>
      <c r="D40" s="5" t="s">
        <v>51</v>
      </c>
      <c r="E40" s="5" t="s">
        <v>36</v>
      </c>
      <c r="F40" s="16">
        <f>+G40*152.9</f>
        <v>458.70000000000005</v>
      </c>
      <c r="G40" s="5">
        <v>3</v>
      </c>
    </row>
    <row r="41" spans="1:7" x14ac:dyDescent="0.25">
      <c r="A41" s="15"/>
      <c r="B41" s="21" t="s">
        <v>21</v>
      </c>
      <c r="C41" s="5" t="s">
        <v>16</v>
      </c>
      <c r="D41" s="5" t="s">
        <v>51</v>
      </c>
      <c r="E41" s="5" t="s">
        <v>36</v>
      </c>
      <c r="F41" s="16">
        <f>+G41*1603.47</f>
        <v>4810.41</v>
      </c>
      <c r="G41" s="5">
        <v>3</v>
      </c>
    </row>
    <row r="42" spans="1:7" ht="19.5" customHeight="1" x14ac:dyDescent="0.25">
      <c r="A42" s="31" t="s">
        <v>10</v>
      </c>
      <c r="B42" s="32"/>
      <c r="C42" s="32"/>
      <c r="D42" s="32"/>
      <c r="E42" s="32"/>
      <c r="F42" s="17">
        <f>SUM(F9:F41)</f>
        <v>1016175.6699999998</v>
      </c>
      <c r="G42" s="18">
        <f>SUM(G9:G41)</f>
        <v>2060</v>
      </c>
    </row>
  </sheetData>
  <autoFilter ref="B8:G42">
    <sortState ref="B9:Q25">
      <sortCondition ref="D8:D25"/>
    </sortState>
  </autoFilter>
  <mergeCells count="7">
    <mergeCell ref="A42:E42"/>
    <mergeCell ref="A1:G1"/>
    <mergeCell ref="A2:G2"/>
    <mergeCell ref="A3:G3"/>
    <mergeCell ref="A7:C7"/>
    <mergeCell ref="D7:E7"/>
    <mergeCell ref="A5:G5"/>
  </mergeCells>
  <pageMargins left="0.25" right="0.25" top="0.75" bottom="0.75" header="0.3" footer="0.3"/>
  <pageSetup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 AGROPECUARIOS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Ana Patricia Sanchez Cruz</cp:lastModifiedBy>
  <dcterms:created xsi:type="dcterms:W3CDTF">2018-11-19T19:34:04Z</dcterms:created>
  <dcterms:modified xsi:type="dcterms:W3CDTF">2018-12-04T16:42:14Z</dcterms:modified>
</cp:coreProperties>
</file>