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activeTab="4"/>
  </bookViews>
  <sheets>
    <sheet name="CUADRO 1" sheetId="1" r:id="rId1"/>
    <sheet name="CUADRO 2" sheetId="2" r:id="rId2"/>
    <sheet name="CUADRO 3" sheetId="3" r:id="rId3"/>
    <sheet name="CUADRO 4" sheetId="4" r:id="rId4"/>
    <sheet name="CUADRO 5" sheetId="5" r:id="rId5"/>
    <sheet name="Hoja1" sheetId="6" r:id="rId6"/>
  </sheets>
  <calcPr calcId="152511"/>
</workbook>
</file>

<file path=xl/calcChain.xml><?xml version="1.0" encoding="utf-8"?>
<calcChain xmlns="http://schemas.openxmlformats.org/spreadsheetml/2006/main">
  <c r="G27" i="5" l="1"/>
  <c r="F27" i="5"/>
  <c r="E27" i="5"/>
  <c r="D27" i="5"/>
  <c r="D12" i="1" l="1"/>
  <c r="F26" i="4" l="1"/>
  <c r="E26" i="4"/>
  <c r="D26" i="4"/>
  <c r="D25" i="3"/>
  <c r="E27" i="2"/>
  <c r="D27" i="2"/>
  <c r="C27" i="2"/>
  <c r="G26" i="1"/>
  <c r="H26" i="1" s="1"/>
  <c r="E26" i="1"/>
  <c r="F26" i="1" s="1"/>
  <c r="C26" i="1"/>
  <c r="D26" i="1" s="1"/>
  <c r="H14" i="1"/>
  <c r="H15" i="1"/>
  <c r="H16" i="1"/>
  <c r="H17" i="1"/>
  <c r="H18" i="1"/>
  <c r="H19" i="1"/>
  <c r="H20" i="1"/>
  <c r="H21" i="1"/>
  <c r="H22" i="1"/>
  <c r="H23" i="1"/>
  <c r="H24" i="1"/>
  <c r="H25" i="1"/>
  <c r="H13" i="1"/>
  <c r="H12" i="1"/>
  <c r="F14" i="1"/>
  <c r="F15" i="1"/>
  <c r="F16" i="1"/>
  <c r="F17" i="1"/>
  <c r="F18" i="1"/>
  <c r="F19" i="1"/>
  <c r="F20" i="1"/>
  <c r="F21" i="1"/>
  <c r="F22" i="1"/>
  <c r="F23" i="1"/>
  <c r="F24" i="1"/>
  <c r="F25" i="1"/>
  <c r="F13" i="1"/>
  <c r="F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</calcChain>
</file>

<file path=xl/sharedStrings.xml><?xml version="1.0" encoding="utf-8"?>
<sst xmlns="http://schemas.openxmlformats.org/spreadsheetml/2006/main" count="149" uniqueCount="69">
  <si>
    <t>a. Kms. Bosques Plantados</t>
  </si>
  <si>
    <t>b. Kms. Bosques Naturales</t>
  </si>
  <si>
    <t>No.</t>
  </si>
  <si>
    <t>San Salvador</t>
  </si>
  <si>
    <t>TOTAL (Mz.)</t>
  </si>
  <si>
    <t>NATURAL (Mz.)</t>
  </si>
  <si>
    <t>PLANTADOS (Mz.)</t>
  </si>
  <si>
    <t>Soyapango</t>
  </si>
  <si>
    <t>Mejicanos</t>
  </si>
  <si>
    <t>Apopa</t>
  </si>
  <si>
    <t>AMSS MUNICIPIOS</t>
  </si>
  <si>
    <t>Santa Tecla</t>
  </si>
  <si>
    <t>Ciudad Delgado</t>
  </si>
  <si>
    <t>Ilopango</t>
  </si>
  <si>
    <t>Tonacatepeque</t>
  </si>
  <si>
    <t>San Martín</t>
  </si>
  <si>
    <t>Cuscatancingo</t>
  </si>
  <si>
    <t>San Marcos</t>
  </si>
  <si>
    <t>Ayutuxtepeque</t>
  </si>
  <si>
    <t>Antiguo Cuscatlán</t>
  </si>
  <si>
    <t>Nejapa</t>
  </si>
  <si>
    <t>Totales</t>
  </si>
  <si>
    <t>TOTAL KM2</t>
  </si>
  <si>
    <t>NATURAL KM2</t>
  </si>
  <si>
    <t>PLANTADOS KM2</t>
  </si>
  <si>
    <t>a. Total de Productores Agropecuarios</t>
  </si>
  <si>
    <t>b. Total Áreas de Cultivos</t>
  </si>
  <si>
    <t>c. Total Áreas de Barbecho</t>
  </si>
  <si>
    <t>TOTAL PRODUCTORES AGROPECUARIOS</t>
  </si>
  <si>
    <t>ÁREA CULTIVADA (MZ)</t>
  </si>
  <si>
    <t>ÁREA BARBECHO (MZ)</t>
  </si>
  <si>
    <t>a. Número de cabezas de ganado que consume pasto</t>
  </si>
  <si>
    <t>b. Total de Ganado</t>
  </si>
  <si>
    <t>1. PARA OBTENER INDICADOR DE CUBIERTA VEGETAL</t>
  </si>
  <si>
    <t>2. PARA OBTENER INDICADOR DE PORCENTAJE DE SUPERFICIE DE ÁREAS DESTINADAS AL CULTIVO AGRÍCOLA</t>
  </si>
  <si>
    <t>3. PARA OBTENER INDICADOR DE PORCENTAJE DE GANADO QUE CONSUME PASTO</t>
  </si>
  <si>
    <t>4. PARA OBTENER INDICADOR PORCENTAJE DE SUPERFICIE CON RIESGO DE DESERTIFICACIÓN</t>
  </si>
  <si>
    <t>a. Total de tierra dedicada a pastos permanentes y estacionales</t>
  </si>
  <si>
    <t>b. Tierra no apta para cultivos</t>
  </si>
  <si>
    <t>TIERRA CON PASTOS PERMANENTES (MZ)</t>
  </si>
  <si>
    <t>TIERRA CON PASTOS ESTACIONALES (MZ)</t>
  </si>
  <si>
    <t>TIERRA NO APTA PARA CULTIVOS (MZ)</t>
  </si>
  <si>
    <t>PRODUCTORES QUE UTILIZAN HERBICIDAS</t>
  </si>
  <si>
    <t>PRODUCTORES QUE UTILIZAN INSECTICIDAS</t>
  </si>
  <si>
    <t>PRODUCTORES QUE UTILIZAN FERTILIZANTES QUÍMICOS</t>
  </si>
  <si>
    <t>PRODUCTORES CON BUENAS PRÁCTICAS DE CONSERVACIÓN DE SUELOS</t>
  </si>
  <si>
    <t>FUENTE: IV Censo Agropecuario 2007-2008, DIGESTYC - MINEC</t>
  </si>
  <si>
    <t>NOTA: En relación a la cantidad de ganado que consume pasto, es igual dato a la totalidad de ganado, ya que a partir de los dos meses inicia la alimentación con pasto ya sea en forma fresca o henificado.</t>
  </si>
  <si>
    <t>EL SALVADOR</t>
  </si>
  <si>
    <t>SUPERFICIE FORESTAL POR TIPO DE MANEJO SEGÚN MUNICIPIOS DEL AMSS</t>
  </si>
  <si>
    <t>PERÍODO DE MAYO 2006 A ABRIL DE 2007</t>
  </si>
  <si>
    <t>TOTAL DE PRODUCTORES AGROPECUARIOS Y SUPERFICIE POR USO DE LA TIERRA SEGÚN MUNICIPIOS DEL AMSS</t>
  </si>
  <si>
    <t>NOTA: 1 Km2 = 143 Mz.</t>
  </si>
  <si>
    <t>NÚMERO DE CABEZAS DE GANADO BOVINO SEGÚN MUNICIPIOS DEL AMSS</t>
  </si>
  <si>
    <t>SUPERFICIE POR USO DE LA TIERRA SEGÚN MUNICIPIOS DEL AMSS</t>
  </si>
  <si>
    <t>NÚMERO DE PRODUCTORES POR TIPO DE PRÁCTICAS AGRÍCOLAS APLICADAS SEGÚN MUNICIPIOS DEL AMSS</t>
  </si>
  <si>
    <t>PRÁCTICAS EN ACTIVIDADES AGRÍCOLAS</t>
  </si>
  <si>
    <t>SUPERFICIE POR USO DE LA TIERRA</t>
  </si>
  <si>
    <t>TIPO DE MANEJO</t>
  </si>
  <si>
    <t>PRODUCTORES AGROPECUARIOS Y USO DE LA TIERRA</t>
  </si>
  <si>
    <t>5. Total de productores que utilizan insecticidas y herbicidas</t>
  </si>
  <si>
    <t>6. Total de productores que utilizan fertilizantes químicos</t>
  </si>
  <si>
    <t>7. Total de productores que utilizan buenas prácticas de conservación de suelos</t>
  </si>
  <si>
    <t xml:space="preserve">TOTAL DE GANADO                  ( cabezas) </t>
  </si>
  <si>
    <t xml:space="preserve">CUADRO 1 </t>
  </si>
  <si>
    <t>CUADRO 2</t>
  </si>
  <si>
    <t>CUADRO 3</t>
  </si>
  <si>
    <t xml:space="preserve">               CUADRO 4</t>
  </si>
  <si>
    <t>CUADRO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</si>
</sst>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6" tint="-0.249977111117893"/>
      <name val="Times New Roman"/>
      <family val="1"/>
    </font>
    <font>
      <b/>
      <sz val="11"/>
      <color rgb="FFFFFF00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rgb="FF00B050"/>
      <name val="Times New Roman"/>
      <family val="1"/>
    </font>
    <font>
      <sz val="11"/>
      <color theme="6" tint="-0.249977111117893"/>
      <name val="Times New Roman"/>
      <family val="1"/>
    </font>
    <font>
      <b/>
      <sz val="11"/>
      <color rgb="FF00B050"/>
      <name val="Times New Roman"/>
      <family val="1"/>
    </font>
    <font>
      <sz val="11"/>
      <color rgb="FF00B050"/>
      <name val="Times New Roman"/>
      <family val="1"/>
    </font>
    <font>
      <sz val="11"/>
      <color rgb="FF00B05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FF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" fontId="2" fillId="4" borderId="2" xfId="0" applyNumberFormat="1" applyFont="1" applyFill="1" applyBorder="1" applyAlignment="1">
      <alignment horizontal="right"/>
    </xf>
    <xf numFmtId="4" fontId="2" fillId="4" borderId="4" xfId="0" applyNumberFormat="1" applyFont="1" applyFill="1" applyBorder="1" applyAlignment="1">
      <alignment horizontal="right"/>
    </xf>
    <xf numFmtId="4" fontId="2" fillId="4" borderId="6" xfId="0" applyNumberFormat="1" applyFont="1" applyFill="1" applyBorder="1" applyAlignment="1">
      <alignment horizontal="right"/>
    </xf>
    <xf numFmtId="4" fontId="2" fillId="4" borderId="8" xfId="0" applyNumberFormat="1" applyFont="1" applyFill="1" applyBorder="1" applyAlignment="1">
      <alignment horizontal="right"/>
    </xf>
    <xf numFmtId="4" fontId="2" fillId="4" borderId="3" xfId="0" applyNumberFormat="1" applyFont="1" applyFill="1" applyBorder="1" applyAlignment="1">
      <alignment horizontal="right"/>
    </xf>
    <xf numFmtId="4" fontId="2" fillId="4" borderId="9" xfId="0" applyNumberFormat="1" applyFont="1" applyFill="1" applyBorder="1" applyAlignment="1">
      <alignment horizontal="right"/>
    </xf>
    <xf numFmtId="4" fontId="2" fillId="4" borderId="5" xfId="0" applyNumberFormat="1" applyFont="1" applyFill="1" applyBorder="1" applyAlignment="1">
      <alignment horizontal="right"/>
    </xf>
    <xf numFmtId="4" fontId="2" fillId="4" borderId="10" xfId="0" applyNumberFormat="1" applyFont="1" applyFill="1" applyBorder="1" applyAlignment="1">
      <alignment horizontal="right"/>
    </xf>
    <xf numFmtId="4" fontId="2" fillId="4" borderId="7" xfId="0" applyNumberFormat="1" applyFont="1" applyFill="1" applyBorder="1" applyAlignment="1">
      <alignment horizontal="right"/>
    </xf>
    <xf numFmtId="4" fontId="1" fillId="4" borderId="11" xfId="0" applyNumberFormat="1" applyFont="1" applyFill="1" applyBorder="1" applyAlignment="1"/>
    <xf numFmtId="4" fontId="1" fillId="4" borderId="1" xfId="0" applyNumberFormat="1" applyFont="1" applyFill="1" applyBorder="1" applyAlignment="1"/>
    <xf numFmtId="4" fontId="1" fillId="4" borderId="12" xfId="0" applyNumberFormat="1" applyFont="1" applyFill="1" applyBorder="1" applyAlignme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4" fontId="10" fillId="0" borderId="0" xfId="0" applyNumberFormat="1" applyFont="1"/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0" fontId="2" fillId="0" borderId="24" xfId="0" applyFont="1" applyBorder="1"/>
    <xf numFmtId="0" fontId="5" fillId="5" borderId="19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4" fontId="5" fillId="5" borderId="14" xfId="0" applyNumberFormat="1" applyFont="1" applyFill="1" applyBorder="1" applyAlignment="1">
      <alignment horizontal="right"/>
    </xf>
    <xf numFmtId="0" fontId="13" fillId="6" borderId="20" xfId="0" applyFont="1" applyFill="1" applyBorder="1" applyAlignment="1">
      <alignment horizontal="center"/>
    </xf>
    <xf numFmtId="0" fontId="0" fillId="6" borderId="0" xfId="0" applyFill="1"/>
    <xf numFmtId="0" fontId="1" fillId="4" borderId="3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right"/>
    </xf>
    <xf numFmtId="4" fontId="1" fillId="4" borderId="7" xfId="0" applyNumberFormat="1" applyFont="1" applyFill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39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40" xfId="0" applyNumberFormat="1" applyFont="1" applyBorder="1" applyAlignment="1">
      <alignment horizontal="right"/>
    </xf>
    <xf numFmtId="0" fontId="1" fillId="4" borderId="16" xfId="0" applyFont="1" applyFill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0" borderId="42" xfId="0" applyNumberFormat="1" applyFont="1" applyBorder="1" applyAlignment="1">
      <alignment horizontal="right"/>
    </xf>
    <xf numFmtId="4" fontId="1" fillId="4" borderId="37" xfId="0" applyNumberFormat="1" applyFont="1" applyFill="1" applyBorder="1" applyAlignment="1">
      <alignment horizontal="right"/>
    </xf>
    <xf numFmtId="0" fontId="2" fillId="0" borderId="39" xfId="0" applyFont="1" applyBorder="1"/>
    <xf numFmtId="0" fontId="2" fillId="0" borderId="22" xfId="0" applyFont="1" applyBorder="1"/>
    <xf numFmtId="0" fontId="2" fillId="0" borderId="40" xfId="0" applyFont="1" applyBorder="1"/>
    <xf numFmtId="0" fontId="2" fillId="0" borderId="3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right"/>
    </xf>
    <xf numFmtId="0" fontId="15" fillId="3" borderId="20" xfId="0" applyFont="1" applyFill="1" applyBorder="1" applyAlignment="1">
      <alignment horizontal="center"/>
    </xf>
    <xf numFmtId="0" fontId="15" fillId="3" borderId="35" xfId="0" applyFont="1" applyFill="1" applyBorder="1"/>
    <xf numFmtId="0" fontId="15" fillId="3" borderId="24" xfId="0" applyFont="1" applyFill="1" applyBorder="1"/>
    <xf numFmtId="4" fontId="15" fillId="2" borderId="0" xfId="0" applyNumberFormat="1" applyFont="1" applyFill="1" applyBorder="1" applyAlignment="1">
      <alignment horizontal="right"/>
    </xf>
    <xf numFmtId="4" fontId="15" fillId="2" borderId="9" xfId="0" applyNumberFormat="1" applyFont="1" applyFill="1" applyBorder="1" applyAlignment="1">
      <alignment horizontal="right"/>
    </xf>
    <xf numFmtId="4" fontId="15" fillId="2" borderId="5" xfId="0" applyNumberFormat="1" applyFont="1" applyFill="1" applyBorder="1" applyAlignment="1">
      <alignment horizontal="right"/>
    </xf>
    <xf numFmtId="4" fontId="15" fillId="2" borderId="15" xfId="0" applyNumberFormat="1" applyFont="1" applyFill="1" applyBorder="1" applyAlignment="1">
      <alignment horizontal="right"/>
    </xf>
    <xf numFmtId="4" fontId="16" fillId="2" borderId="14" xfId="0" applyNumberFormat="1" applyFont="1" applyFill="1" applyBorder="1" applyAlignment="1">
      <alignment horizontal="right"/>
    </xf>
    <xf numFmtId="0" fontId="17" fillId="3" borderId="23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6" fillId="3" borderId="3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5" borderId="19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4" borderId="31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view="pageBreakPreview" zoomScale="60" zoomScaleNormal="70" workbookViewId="0">
      <selection activeCell="F4" sqref="F4"/>
    </sheetView>
  </sheetViews>
  <sheetFormatPr baseColWidth="10" defaultColWidth="18.7109375" defaultRowHeight="15" x14ac:dyDescent="0.25"/>
  <cols>
    <col min="1" max="1" width="10.7109375" customWidth="1"/>
    <col min="2" max="2" width="27.42578125" customWidth="1"/>
    <col min="3" max="3" width="24.140625" customWidth="1"/>
    <col min="4" max="4" width="23.7109375" customWidth="1"/>
    <col min="5" max="5" width="23.140625" customWidth="1"/>
    <col min="6" max="6" width="22.5703125" customWidth="1"/>
    <col min="7" max="7" width="23.28515625" customWidth="1"/>
    <col min="8" max="8" width="23.42578125" customWidth="1"/>
  </cols>
  <sheetData>
    <row r="2" spans="1:8" s="32" customFormat="1" x14ac:dyDescent="0.25">
      <c r="A2" s="30" t="s">
        <v>33</v>
      </c>
      <c r="B2" s="31"/>
      <c r="C2" s="31"/>
      <c r="D2" s="31"/>
      <c r="E2" s="31"/>
      <c r="F2" s="31"/>
      <c r="G2" s="31"/>
      <c r="H2" s="31"/>
    </row>
    <row r="3" spans="1:8" s="32" customFormat="1" x14ac:dyDescent="0.25">
      <c r="A3" s="30" t="s">
        <v>0</v>
      </c>
      <c r="B3" s="31"/>
      <c r="C3" s="31"/>
      <c r="D3" s="31"/>
      <c r="E3" s="31"/>
      <c r="F3" s="31"/>
      <c r="G3" s="31"/>
      <c r="H3" s="31"/>
    </row>
    <row r="4" spans="1:8" s="32" customFormat="1" x14ac:dyDescent="0.25">
      <c r="A4" s="30" t="s">
        <v>1</v>
      </c>
      <c r="B4" s="31"/>
      <c r="C4" s="31"/>
      <c r="D4" s="31"/>
      <c r="E4" s="31"/>
      <c r="F4" s="31"/>
      <c r="G4" s="31"/>
      <c r="H4" s="31"/>
    </row>
    <row r="5" spans="1:8" s="32" customFormat="1" x14ac:dyDescent="0.25">
      <c r="A5" s="30"/>
      <c r="B5" s="31"/>
      <c r="C5" s="31"/>
      <c r="D5" s="82" t="s">
        <v>64</v>
      </c>
      <c r="E5" s="82"/>
      <c r="F5" s="31"/>
      <c r="G5" s="31"/>
      <c r="H5" s="31"/>
    </row>
    <row r="6" spans="1:8" s="32" customFormat="1" ht="15.75" x14ac:dyDescent="0.25">
      <c r="A6" s="85" t="s">
        <v>48</v>
      </c>
      <c r="B6" s="85"/>
      <c r="C6" s="85"/>
      <c r="D6" s="85"/>
      <c r="E6" s="85"/>
      <c r="F6" s="85"/>
      <c r="G6" s="85"/>
      <c r="H6" s="85"/>
    </row>
    <row r="7" spans="1:8" s="32" customFormat="1" ht="15.75" x14ac:dyDescent="0.25">
      <c r="A7" s="85" t="s">
        <v>49</v>
      </c>
      <c r="B7" s="85"/>
      <c r="C7" s="85"/>
      <c r="D7" s="85"/>
      <c r="E7" s="85"/>
      <c r="F7" s="85"/>
      <c r="G7" s="85"/>
      <c r="H7" s="85"/>
    </row>
    <row r="8" spans="1:8" s="32" customFormat="1" ht="15.75" x14ac:dyDescent="0.25">
      <c r="A8" s="85" t="s">
        <v>50</v>
      </c>
      <c r="B8" s="85"/>
      <c r="C8" s="85"/>
      <c r="D8" s="85"/>
      <c r="E8" s="85"/>
      <c r="F8" s="85"/>
      <c r="G8" s="85"/>
      <c r="H8" s="85"/>
    </row>
    <row r="9" spans="1:8" ht="9.75" customHeight="1" thickBot="1" x14ac:dyDescent="0.3">
      <c r="A9" s="4"/>
      <c r="B9" s="4"/>
      <c r="C9" s="4"/>
      <c r="D9" s="4"/>
      <c r="E9" s="4"/>
      <c r="F9" s="4"/>
      <c r="G9" s="4"/>
      <c r="H9" s="4"/>
    </row>
    <row r="10" spans="1:8" ht="24" customHeight="1" thickBot="1" x14ac:dyDescent="0.3">
      <c r="A10" s="91" t="s">
        <v>2</v>
      </c>
      <c r="B10" s="89" t="s">
        <v>10</v>
      </c>
      <c r="C10" s="86" t="s">
        <v>58</v>
      </c>
      <c r="D10" s="87"/>
      <c r="E10" s="87"/>
      <c r="F10" s="87"/>
      <c r="G10" s="87"/>
      <c r="H10" s="88"/>
    </row>
    <row r="11" spans="1:8" ht="33.75" customHeight="1" thickBot="1" x14ac:dyDescent="0.3">
      <c r="A11" s="92"/>
      <c r="B11" s="90"/>
      <c r="C11" s="79" t="s">
        <v>4</v>
      </c>
      <c r="D11" s="80" t="s">
        <v>22</v>
      </c>
      <c r="E11" s="80" t="s">
        <v>5</v>
      </c>
      <c r="F11" s="80" t="s">
        <v>23</v>
      </c>
      <c r="G11" s="80" t="s">
        <v>6</v>
      </c>
      <c r="H11" s="81" t="s">
        <v>24</v>
      </c>
    </row>
    <row r="12" spans="1:8" ht="24" customHeight="1" x14ac:dyDescent="0.25">
      <c r="A12" s="71">
        <v>1</v>
      </c>
      <c r="B12" s="72" t="s">
        <v>3</v>
      </c>
      <c r="C12" s="74">
        <v>1881.5</v>
      </c>
      <c r="D12" s="75">
        <f>C12/143</f>
        <v>13.157342657342657</v>
      </c>
      <c r="E12" s="76">
        <v>997.1</v>
      </c>
      <c r="F12" s="75">
        <f>E12/143</f>
        <v>6.9727272727272727</v>
      </c>
      <c r="G12" s="75">
        <v>884.4</v>
      </c>
      <c r="H12" s="77">
        <f>G12/143</f>
        <v>6.1846153846153848</v>
      </c>
    </row>
    <row r="13" spans="1:8" ht="24" customHeight="1" x14ac:dyDescent="0.25">
      <c r="A13" s="71">
        <v>2</v>
      </c>
      <c r="B13" s="73" t="s">
        <v>7</v>
      </c>
      <c r="C13" s="74">
        <v>7</v>
      </c>
      <c r="D13" s="75">
        <f t="shared" ref="D13:D26" si="0">C13/143</f>
        <v>4.8951048951048952E-2</v>
      </c>
      <c r="E13" s="76">
        <v>7</v>
      </c>
      <c r="F13" s="75">
        <f>E13/143</f>
        <v>4.8951048951048952E-2</v>
      </c>
      <c r="G13" s="75">
        <v>0</v>
      </c>
      <c r="H13" s="77">
        <f>G13/143</f>
        <v>0</v>
      </c>
    </row>
    <row r="14" spans="1:8" ht="24" customHeight="1" x14ac:dyDescent="0.25">
      <c r="A14" s="71">
        <v>3</v>
      </c>
      <c r="B14" s="73" t="s">
        <v>8</v>
      </c>
      <c r="C14" s="74">
        <v>60.51</v>
      </c>
      <c r="D14" s="75">
        <f t="shared" si="0"/>
        <v>0.42314685314685313</v>
      </c>
      <c r="E14" s="76">
        <v>60.51</v>
      </c>
      <c r="F14" s="75">
        <f t="shared" ref="F14:F26" si="1">E14/143</f>
        <v>0.42314685314685313</v>
      </c>
      <c r="G14" s="75">
        <v>0</v>
      </c>
      <c r="H14" s="77">
        <f t="shared" ref="H14:H26" si="2">G14/143</f>
        <v>0</v>
      </c>
    </row>
    <row r="15" spans="1:8" ht="24" customHeight="1" x14ac:dyDescent="0.25">
      <c r="A15" s="71">
        <v>4</v>
      </c>
      <c r="B15" s="73" t="s">
        <v>9</v>
      </c>
      <c r="C15" s="74">
        <v>12.34</v>
      </c>
      <c r="D15" s="75">
        <f t="shared" si="0"/>
        <v>8.6293706293706293E-2</v>
      </c>
      <c r="E15" s="76">
        <v>12.34</v>
      </c>
      <c r="F15" s="75">
        <f t="shared" si="1"/>
        <v>8.6293706293706293E-2</v>
      </c>
      <c r="G15" s="75">
        <v>0</v>
      </c>
      <c r="H15" s="77">
        <f t="shared" si="2"/>
        <v>0</v>
      </c>
    </row>
    <row r="16" spans="1:8" ht="24" customHeight="1" x14ac:dyDescent="0.25">
      <c r="A16" s="71">
        <v>5</v>
      </c>
      <c r="B16" s="73" t="s">
        <v>11</v>
      </c>
      <c r="C16" s="74">
        <v>804.98</v>
      </c>
      <c r="D16" s="75">
        <f t="shared" si="0"/>
        <v>5.6292307692307695</v>
      </c>
      <c r="E16" s="76">
        <v>603.78</v>
      </c>
      <c r="F16" s="75">
        <f t="shared" si="1"/>
        <v>4.2222377622377625</v>
      </c>
      <c r="G16" s="75">
        <v>200.7</v>
      </c>
      <c r="H16" s="77">
        <f t="shared" si="2"/>
        <v>1.4034965034965035</v>
      </c>
    </row>
    <row r="17" spans="1:8" ht="24" customHeight="1" x14ac:dyDescent="0.25">
      <c r="A17" s="71">
        <v>6</v>
      </c>
      <c r="B17" s="73" t="s">
        <v>12</v>
      </c>
      <c r="C17" s="74">
        <v>9.51</v>
      </c>
      <c r="D17" s="75">
        <f t="shared" si="0"/>
        <v>6.6503496503496504E-2</v>
      </c>
      <c r="E17" s="76">
        <v>9.51</v>
      </c>
      <c r="F17" s="75">
        <f t="shared" si="1"/>
        <v>6.6503496503496504E-2</v>
      </c>
      <c r="G17" s="75">
        <v>0</v>
      </c>
      <c r="H17" s="77">
        <f t="shared" si="2"/>
        <v>0</v>
      </c>
    </row>
    <row r="18" spans="1:8" ht="24" customHeight="1" x14ac:dyDescent="0.25">
      <c r="A18" s="71">
        <v>7</v>
      </c>
      <c r="B18" s="73" t="s">
        <v>13</v>
      </c>
      <c r="C18" s="74">
        <v>0</v>
      </c>
      <c r="D18" s="75">
        <f t="shared" si="0"/>
        <v>0</v>
      </c>
      <c r="E18" s="76">
        <v>0</v>
      </c>
      <c r="F18" s="75">
        <f t="shared" si="1"/>
        <v>0</v>
      </c>
      <c r="G18" s="75">
        <v>0</v>
      </c>
      <c r="H18" s="77">
        <f t="shared" si="2"/>
        <v>0</v>
      </c>
    </row>
    <row r="19" spans="1:8" ht="24" customHeight="1" x14ac:dyDescent="0.25">
      <c r="A19" s="71">
        <v>8</v>
      </c>
      <c r="B19" s="73" t="s">
        <v>14</v>
      </c>
      <c r="C19" s="74">
        <v>88.43</v>
      </c>
      <c r="D19" s="75">
        <f t="shared" si="0"/>
        <v>0.61839160839160845</v>
      </c>
      <c r="E19" s="76">
        <v>68.709999999999994</v>
      </c>
      <c r="F19" s="75">
        <f t="shared" si="1"/>
        <v>0.48048951048951044</v>
      </c>
      <c r="G19" s="75">
        <v>19.71</v>
      </c>
      <c r="H19" s="77">
        <f t="shared" si="2"/>
        <v>0.13783216783216784</v>
      </c>
    </row>
    <row r="20" spans="1:8" ht="24" customHeight="1" x14ac:dyDescent="0.25">
      <c r="A20" s="71">
        <v>9</v>
      </c>
      <c r="B20" s="73" t="s">
        <v>15</v>
      </c>
      <c r="C20" s="74">
        <v>55.27</v>
      </c>
      <c r="D20" s="75">
        <f t="shared" si="0"/>
        <v>0.38650349650349652</v>
      </c>
      <c r="E20" s="76">
        <v>54.19</v>
      </c>
      <c r="F20" s="75">
        <f t="shared" si="1"/>
        <v>0.37895104895104892</v>
      </c>
      <c r="G20" s="75">
        <v>1.08</v>
      </c>
      <c r="H20" s="77">
        <f t="shared" si="2"/>
        <v>7.5524475524475533E-3</v>
      </c>
    </row>
    <row r="21" spans="1:8" ht="24" customHeight="1" x14ac:dyDescent="0.25">
      <c r="A21" s="71">
        <v>10</v>
      </c>
      <c r="B21" s="73" t="s">
        <v>16</v>
      </c>
      <c r="C21" s="74">
        <v>0</v>
      </c>
      <c r="D21" s="75">
        <f t="shared" si="0"/>
        <v>0</v>
      </c>
      <c r="E21" s="76">
        <v>0</v>
      </c>
      <c r="F21" s="75">
        <f t="shared" si="1"/>
        <v>0</v>
      </c>
      <c r="G21" s="75">
        <v>0</v>
      </c>
      <c r="H21" s="77">
        <f t="shared" si="2"/>
        <v>0</v>
      </c>
    </row>
    <row r="22" spans="1:8" ht="24" customHeight="1" x14ac:dyDescent="0.25">
      <c r="A22" s="71">
        <v>11</v>
      </c>
      <c r="B22" s="73" t="s">
        <v>17</v>
      </c>
      <c r="C22" s="74">
        <v>141.83000000000001</v>
      </c>
      <c r="D22" s="75">
        <f t="shared" si="0"/>
        <v>0.99181818181818193</v>
      </c>
      <c r="E22" s="76">
        <v>84.46</v>
      </c>
      <c r="F22" s="75">
        <f t="shared" si="1"/>
        <v>0.5906293706293706</v>
      </c>
      <c r="G22" s="75">
        <v>57.37</v>
      </c>
      <c r="H22" s="77">
        <f t="shared" si="2"/>
        <v>0.40118881118881117</v>
      </c>
    </row>
    <row r="23" spans="1:8" ht="24" customHeight="1" x14ac:dyDescent="0.25">
      <c r="A23" s="71">
        <v>12</v>
      </c>
      <c r="B23" s="73" t="s">
        <v>18</v>
      </c>
      <c r="C23" s="74">
        <v>0</v>
      </c>
      <c r="D23" s="75">
        <f t="shared" si="0"/>
        <v>0</v>
      </c>
      <c r="E23" s="76">
        <v>0</v>
      </c>
      <c r="F23" s="75">
        <f t="shared" si="1"/>
        <v>0</v>
      </c>
      <c r="G23" s="75">
        <v>0</v>
      </c>
      <c r="H23" s="77">
        <f t="shared" si="2"/>
        <v>0</v>
      </c>
    </row>
    <row r="24" spans="1:8" ht="24" customHeight="1" x14ac:dyDescent="0.25">
      <c r="A24" s="71">
        <v>13</v>
      </c>
      <c r="B24" s="73" t="s">
        <v>19</v>
      </c>
      <c r="C24" s="74">
        <v>59.92</v>
      </c>
      <c r="D24" s="75">
        <f t="shared" si="0"/>
        <v>0.41902097902097901</v>
      </c>
      <c r="E24" s="76">
        <v>55.5</v>
      </c>
      <c r="F24" s="75">
        <f t="shared" si="1"/>
        <v>0.38811188811188813</v>
      </c>
      <c r="G24" s="75">
        <v>4.42</v>
      </c>
      <c r="H24" s="77">
        <f t="shared" si="2"/>
        <v>3.0909090909090907E-2</v>
      </c>
    </row>
    <row r="25" spans="1:8" ht="24" customHeight="1" thickBot="1" x14ac:dyDescent="0.3">
      <c r="A25" s="71">
        <v>14</v>
      </c>
      <c r="B25" s="73" t="s">
        <v>20</v>
      </c>
      <c r="C25" s="74">
        <v>1266.1300000000001</v>
      </c>
      <c r="D25" s="75">
        <f t="shared" si="0"/>
        <v>8.8540559440559452</v>
      </c>
      <c r="E25" s="76">
        <v>1069.1300000000001</v>
      </c>
      <c r="F25" s="75">
        <f t="shared" si="1"/>
        <v>7.4764335664335668</v>
      </c>
      <c r="G25" s="75">
        <v>197</v>
      </c>
      <c r="H25" s="77">
        <f t="shared" si="2"/>
        <v>1.3776223776223777</v>
      </c>
    </row>
    <row r="26" spans="1:8" ht="24" customHeight="1" thickBot="1" x14ac:dyDescent="0.3">
      <c r="A26" s="83" t="s">
        <v>21</v>
      </c>
      <c r="B26" s="84"/>
      <c r="C26" s="78">
        <f>SUM(C12:C25)</f>
        <v>4387.42</v>
      </c>
      <c r="D26" s="78">
        <f t="shared" si="0"/>
        <v>30.681258741258741</v>
      </c>
      <c r="E26" s="78">
        <f>SUM(E12:E25)</f>
        <v>3022.2300000000005</v>
      </c>
      <c r="F26" s="78">
        <f t="shared" si="1"/>
        <v>21.134475524475526</v>
      </c>
      <c r="G26" s="78">
        <f>SUM(G12:G25)</f>
        <v>1364.6799999999998</v>
      </c>
      <c r="H26" s="78">
        <f t="shared" si="2"/>
        <v>9.5432167832167814</v>
      </c>
    </row>
    <row r="27" spans="1:8" x14ac:dyDescent="0.25">
      <c r="A27" s="31" t="s">
        <v>46</v>
      </c>
      <c r="B27" s="31"/>
      <c r="C27" s="31"/>
      <c r="D27" s="31"/>
      <c r="E27" s="3"/>
      <c r="F27" s="3"/>
      <c r="G27" s="3"/>
      <c r="H27" s="3"/>
    </row>
    <row r="28" spans="1:8" x14ac:dyDescent="0.25">
      <c r="A28" s="31" t="s">
        <v>52</v>
      </c>
      <c r="B28" s="31"/>
      <c r="C28" s="31"/>
      <c r="D28" s="35"/>
      <c r="E28" s="8"/>
      <c r="F28" s="3"/>
      <c r="G28" s="3"/>
      <c r="H28" s="3"/>
    </row>
    <row r="29" spans="1:8" x14ac:dyDescent="0.25">
      <c r="C29" s="1"/>
      <c r="E29" s="1"/>
    </row>
  </sheetData>
  <mergeCells count="8">
    <mergeCell ref="D5:E5"/>
    <mergeCell ref="A26:B26"/>
    <mergeCell ref="A6:H6"/>
    <mergeCell ref="A7:H7"/>
    <mergeCell ref="A8:H8"/>
    <mergeCell ref="C10:H10"/>
    <mergeCell ref="B10:B11"/>
    <mergeCell ref="A10:A11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view="pageBreakPreview" zoomScale="60" zoomScaleNormal="100" workbookViewId="0">
      <selection activeCell="C6" sqref="C6:D6"/>
    </sheetView>
  </sheetViews>
  <sheetFormatPr baseColWidth="10" defaultRowHeight="15" x14ac:dyDescent="0.25"/>
  <cols>
    <col min="1" max="1" width="7.42578125" customWidth="1"/>
    <col min="2" max="2" width="21.5703125" customWidth="1"/>
    <col min="3" max="3" width="22.28515625" customWidth="1"/>
    <col min="4" max="4" width="20" customWidth="1"/>
    <col min="5" max="5" width="21.140625" customWidth="1"/>
  </cols>
  <sheetData>
    <row r="2" spans="1:5" x14ac:dyDescent="0.25">
      <c r="A2" s="2" t="s">
        <v>34</v>
      </c>
      <c r="B2" s="3"/>
      <c r="C2" s="3"/>
      <c r="D2" s="3"/>
      <c r="E2" s="3"/>
    </row>
    <row r="3" spans="1:5" x14ac:dyDescent="0.25">
      <c r="A3" s="28" t="s">
        <v>25</v>
      </c>
      <c r="B3" s="29"/>
      <c r="C3" s="29"/>
      <c r="D3" s="3"/>
      <c r="E3" s="3"/>
    </row>
    <row r="4" spans="1:5" x14ac:dyDescent="0.25">
      <c r="A4" s="28" t="s">
        <v>26</v>
      </c>
      <c r="B4" s="29"/>
      <c r="C4" s="29"/>
      <c r="D4" s="3"/>
      <c r="E4" s="3"/>
    </row>
    <row r="5" spans="1:5" x14ac:dyDescent="0.25">
      <c r="A5" s="28" t="s">
        <v>27</v>
      </c>
      <c r="B5" s="29"/>
      <c r="C5" s="3"/>
      <c r="D5" s="3"/>
      <c r="E5" s="3"/>
    </row>
    <row r="6" spans="1:5" x14ac:dyDescent="0.25">
      <c r="A6" s="2"/>
      <c r="B6" s="3"/>
      <c r="C6" s="82" t="s">
        <v>65</v>
      </c>
      <c r="D6" s="82"/>
      <c r="E6" s="3"/>
    </row>
    <row r="7" spans="1:5" ht="15.75" x14ac:dyDescent="0.25">
      <c r="A7" s="94" t="s">
        <v>48</v>
      </c>
      <c r="B7" s="94"/>
      <c r="C7" s="94"/>
      <c r="D7" s="94"/>
      <c r="E7" s="94"/>
    </row>
    <row r="8" spans="1:5" ht="33.75" customHeight="1" x14ac:dyDescent="0.25">
      <c r="A8" s="95" t="s">
        <v>51</v>
      </c>
      <c r="B8" s="95"/>
      <c r="C8" s="95"/>
      <c r="D8" s="95"/>
      <c r="E8" s="95"/>
    </row>
    <row r="9" spans="1:5" ht="15.75" x14ac:dyDescent="0.25">
      <c r="A9" s="94" t="s">
        <v>50</v>
      </c>
      <c r="B9" s="94"/>
      <c r="C9" s="94"/>
      <c r="D9" s="94"/>
      <c r="E9" s="94"/>
    </row>
    <row r="10" spans="1:5" ht="15.75" x14ac:dyDescent="0.25">
      <c r="A10" s="4"/>
      <c r="B10" s="4"/>
      <c r="C10" s="4"/>
      <c r="D10" s="4"/>
      <c r="E10" s="4"/>
    </row>
    <row r="11" spans="1:5" x14ac:dyDescent="0.25">
      <c r="A11" s="101" t="s">
        <v>2</v>
      </c>
      <c r="B11" s="99" t="s">
        <v>10</v>
      </c>
      <c r="C11" s="96" t="s">
        <v>59</v>
      </c>
      <c r="D11" s="97"/>
      <c r="E11" s="98"/>
    </row>
    <row r="12" spans="1:5" ht="46.5" customHeight="1" x14ac:dyDescent="0.25">
      <c r="A12" s="102"/>
      <c r="B12" s="100"/>
      <c r="C12" s="9" t="s">
        <v>28</v>
      </c>
      <c r="D12" s="9" t="s">
        <v>29</v>
      </c>
      <c r="E12" s="9" t="s">
        <v>30</v>
      </c>
    </row>
    <row r="13" spans="1:5" x14ac:dyDescent="0.25">
      <c r="A13" s="10">
        <v>1</v>
      </c>
      <c r="B13" s="11" t="s">
        <v>3</v>
      </c>
      <c r="C13" s="16">
        <v>1930</v>
      </c>
      <c r="D13" s="19">
        <v>5510.4</v>
      </c>
      <c r="E13" s="20">
        <v>0</v>
      </c>
    </row>
    <row r="14" spans="1:5" x14ac:dyDescent="0.25">
      <c r="A14" s="12">
        <v>2</v>
      </c>
      <c r="B14" s="13" t="s">
        <v>7</v>
      </c>
      <c r="C14" s="17">
        <v>644</v>
      </c>
      <c r="D14" s="21">
        <v>578.29999999999995</v>
      </c>
      <c r="E14" s="22">
        <v>4.54</v>
      </c>
    </row>
    <row r="15" spans="1:5" x14ac:dyDescent="0.25">
      <c r="A15" s="12">
        <v>3</v>
      </c>
      <c r="B15" s="13" t="s">
        <v>8</v>
      </c>
      <c r="C15" s="17">
        <v>361</v>
      </c>
      <c r="D15" s="21">
        <v>1130.3599999999999</v>
      </c>
      <c r="E15" s="22">
        <v>0.17</v>
      </c>
    </row>
    <row r="16" spans="1:5" x14ac:dyDescent="0.25">
      <c r="A16" s="12">
        <v>4</v>
      </c>
      <c r="B16" s="13" t="s">
        <v>9</v>
      </c>
      <c r="C16" s="17">
        <v>1732</v>
      </c>
      <c r="D16" s="21">
        <v>2325.6</v>
      </c>
      <c r="E16" s="22">
        <v>31.91</v>
      </c>
    </row>
    <row r="17" spans="1:5" x14ac:dyDescent="0.25">
      <c r="A17" s="12">
        <v>5</v>
      </c>
      <c r="B17" s="13" t="s">
        <v>11</v>
      </c>
      <c r="C17" s="17">
        <v>1993</v>
      </c>
      <c r="D17" s="21">
        <v>8185.46</v>
      </c>
      <c r="E17" s="22">
        <v>327.85</v>
      </c>
    </row>
    <row r="18" spans="1:5" x14ac:dyDescent="0.25">
      <c r="A18" s="12">
        <v>6</v>
      </c>
      <c r="B18" s="13" t="s">
        <v>12</v>
      </c>
      <c r="C18" s="17">
        <v>1534</v>
      </c>
      <c r="D18" s="21">
        <v>724.38</v>
      </c>
      <c r="E18" s="22">
        <v>61.58</v>
      </c>
    </row>
    <row r="19" spans="1:5" x14ac:dyDescent="0.25">
      <c r="A19" s="12">
        <v>7</v>
      </c>
      <c r="B19" s="13" t="s">
        <v>13</v>
      </c>
      <c r="C19" s="17">
        <v>716</v>
      </c>
      <c r="D19" s="21">
        <v>626.47</v>
      </c>
      <c r="E19" s="22">
        <v>15.05</v>
      </c>
    </row>
    <row r="20" spans="1:5" x14ac:dyDescent="0.25">
      <c r="A20" s="12">
        <v>8</v>
      </c>
      <c r="B20" s="13" t="s">
        <v>14</v>
      </c>
      <c r="C20" s="17">
        <v>2609</v>
      </c>
      <c r="D20" s="21">
        <v>2820.51</v>
      </c>
      <c r="E20" s="22">
        <v>201.16</v>
      </c>
    </row>
    <row r="21" spans="1:5" x14ac:dyDescent="0.25">
      <c r="A21" s="12">
        <v>9</v>
      </c>
      <c r="B21" s="13" t="s">
        <v>15</v>
      </c>
      <c r="C21" s="17">
        <v>1280</v>
      </c>
      <c r="D21" s="21">
        <v>1120.1099999999999</v>
      </c>
      <c r="E21" s="22">
        <v>110.6</v>
      </c>
    </row>
    <row r="22" spans="1:5" x14ac:dyDescent="0.25">
      <c r="A22" s="12">
        <v>10</v>
      </c>
      <c r="B22" s="13" t="s">
        <v>16</v>
      </c>
      <c r="C22" s="17">
        <v>250</v>
      </c>
      <c r="D22" s="21">
        <v>515.58000000000004</v>
      </c>
      <c r="E22" s="22">
        <v>5.03</v>
      </c>
    </row>
    <row r="23" spans="1:5" x14ac:dyDescent="0.25">
      <c r="A23" s="12">
        <v>11</v>
      </c>
      <c r="B23" s="13" t="s">
        <v>17</v>
      </c>
      <c r="C23" s="17">
        <v>378</v>
      </c>
      <c r="D23" s="21">
        <v>426.17</v>
      </c>
      <c r="E23" s="22">
        <v>1.1000000000000001</v>
      </c>
    </row>
    <row r="24" spans="1:5" x14ac:dyDescent="0.25">
      <c r="A24" s="12">
        <v>12</v>
      </c>
      <c r="B24" s="13" t="s">
        <v>18</v>
      </c>
      <c r="C24" s="17">
        <v>643</v>
      </c>
      <c r="D24" s="21">
        <v>544.51</v>
      </c>
      <c r="E24" s="22">
        <v>0</v>
      </c>
    </row>
    <row r="25" spans="1:5" x14ac:dyDescent="0.25">
      <c r="A25" s="12">
        <v>13</v>
      </c>
      <c r="B25" s="13" t="s">
        <v>19</v>
      </c>
      <c r="C25" s="17">
        <v>163</v>
      </c>
      <c r="D25" s="21">
        <v>954.02</v>
      </c>
      <c r="E25" s="22">
        <v>0.13</v>
      </c>
    </row>
    <row r="26" spans="1:5" x14ac:dyDescent="0.25">
      <c r="A26" s="14">
        <v>14</v>
      </c>
      <c r="B26" s="15" t="s">
        <v>20</v>
      </c>
      <c r="C26" s="18">
        <v>2168</v>
      </c>
      <c r="D26" s="23">
        <v>6900.14</v>
      </c>
      <c r="E26" s="24">
        <v>783.8</v>
      </c>
    </row>
    <row r="27" spans="1:5" x14ac:dyDescent="0.25">
      <c r="A27" s="93" t="s">
        <v>21</v>
      </c>
      <c r="B27" s="93"/>
      <c r="C27" s="25">
        <f>SUM(C13:C26)</f>
        <v>16401</v>
      </c>
      <c r="D27" s="26">
        <f>SUM(D13:D26)</f>
        <v>32362.010000000002</v>
      </c>
      <c r="E27" s="27">
        <f>SUM(E13:E26)</f>
        <v>1542.92</v>
      </c>
    </row>
    <row r="28" spans="1:5" x14ac:dyDescent="0.25">
      <c r="A28" s="29" t="s">
        <v>46</v>
      </c>
      <c r="B28" s="29"/>
      <c r="C28" s="29"/>
      <c r="D28" s="29"/>
      <c r="E28" s="3"/>
    </row>
  </sheetData>
  <mergeCells count="8">
    <mergeCell ref="C6:D6"/>
    <mergeCell ref="A27:B27"/>
    <mergeCell ref="A7:E7"/>
    <mergeCell ref="A8:E8"/>
    <mergeCell ref="A9:E9"/>
    <mergeCell ref="C11:E11"/>
    <mergeCell ref="B11:B12"/>
    <mergeCell ref="A11:A1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view="pageBreakPreview" zoomScale="60" zoomScaleNormal="100" workbookViewId="0">
      <selection activeCell="C29" sqref="C29"/>
    </sheetView>
  </sheetViews>
  <sheetFormatPr baseColWidth="10" defaultRowHeight="15" x14ac:dyDescent="0.25"/>
  <cols>
    <col min="2" max="2" width="9.42578125" customWidth="1"/>
    <col min="3" max="3" width="29" customWidth="1"/>
    <col min="4" max="4" width="18.140625" customWidth="1"/>
  </cols>
  <sheetData>
    <row r="2" spans="2:8" x14ac:dyDescent="0.25">
      <c r="B2" s="2" t="s">
        <v>35</v>
      </c>
      <c r="C2" s="3"/>
      <c r="D2" s="3"/>
      <c r="E2" s="3"/>
    </row>
    <row r="3" spans="2:8" x14ac:dyDescent="0.25">
      <c r="B3" s="2" t="s">
        <v>31</v>
      </c>
      <c r="C3" s="3"/>
      <c r="D3" s="3"/>
      <c r="E3" s="3"/>
    </row>
    <row r="4" spans="2:8" x14ac:dyDescent="0.25">
      <c r="B4" s="2" t="s">
        <v>32</v>
      </c>
      <c r="C4" s="3"/>
      <c r="D4" s="3"/>
      <c r="E4" s="3"/>
    </row>
    <row r="5" spans="2:8" x14ac:dyDescent="0.25">
      <c r="B5" s="103" t="s">
        <v>66</v>
      </c>
      <c r="C5" s="103"/>
      <c r="D5" s="3"/>
      <c r="E5" s="3"/>
    </row>
    <row r="6" spans="2:8" ht="15.75" x14ac:dyDescent="0.25">
      <c r="B6" s="107" t="s">
        <v>48</v>
      </c>
      <c r="C6" s="107"/>
      <c r="D6" s="107"/>
      <c r="E6" s="3"/>
    </row>
    <row r="7" spans="2:8" ht="33" customHeight="1" x14ac:dyDescent="0.25">
      <c r="B7" s="108" t="s">
        <v>53</v>
      </c>
      <c r="C7" s="108"/>
      <c r="D7" s="108"/>
      <c r="E7" s="3"/>
    </row>
    <row r="8" spans="2:8" ht="15.75" x14ac:dyDescent="0.25">
      <c r="B8" s="107" t="s">
        <v>50</v>
      </c>
      <c r="C8" s="107"/>
      <c r="D8" s="107"/>
      <c r="E8" s="3"/>
    </row>
    <row r="9" spans="2:8" ht="15.75" thickBot="1" x14ac:dyDescent="0.3">
      <c r="B9" s="2"/>
      <c r="C9" s="3"/>
      <c r="D9" s="3"/>
      <c r="E9" s="3"/>
    </row>
    <row r="10" spans="2:8" ht="48.75" customHeight="1" thickBot="1" x14ac:dyDescent="0.3">
      <c r="B10" s="41" t="s">
        <v>2</v>
      </c>
      <c r="C10" s="42" t="s">
        <v>10</v>
      </c>
      <c r="D10" s="43" t="s">
        <v>63</v>
      </c>
      <c r="E10" s="3"/>
      <c r="H10" s="34"/>
    </row>
    <row r="11" spans="2:8" ht="16.5" customHeight="1" x14ac:dyDescent="0.25">
      <c r="B11" s="45">
        <v>1</v>
      </c>
      <c r="C11" s="40" t="s">
        <v>3</v>
      </c>
      <c r="D11" s="39">
        <v>0</v>
      </c>
      <c r="E11" s="3"/>
    </row>
    <row r="12" spans="2:8" x14ac:dyDescent="0.25">
      <c r="B12" s="45">
        <v>2</v>
      </c>
      <c r="C12" s="40" t="s">
        <v>7</v>
      </c>
      <c r="D12" s="39">
        <v>122</v>
      </c>
      <c r="E12" s="3"/>
    </row>
    <row r="13" spans="2:8" x14ac:dyDescent="0.25">
      <c r="B13" s="45">
        <v>3</v>
      </c>
      <c r="C13" s="40" t="s">
        <v>8</v>
      </c>
      <c r="D13" s="39">
        <v>7</v>
      </c>
      <c r="E13" s="3"/>
      <c r="G13" s="46"/>
    </row>
    <row r="14" spans="2:8" x14ac:dyDescent="0.25">
      <c r="B14" s="45">
        <v>4</v>
      </c>
      <c r="C14" s="40" t="s">
        <v>9</v>
      </c>
      <c r="D14" s="39">
        <v>220</v>
      </c>
      <c r="E14" s="3"/>
    </row>
    <row r="15" spans="2:8" x14ac:dyDescent="0.25">
      <c r="B15" s="45">
        <v>5</v>
      </c>
      <c r="C15" s="40" t="s">
        <v>11</v>
      </c>
      <c r="D15" s="39">
        <v>108</v>
      </c>
      <c r="E15" s="3"/>
    </row>
    <row r="16" spans="2:8" x14ac:dyDescent="0.25">
      <c r="B16" s="45">
        <v>6</v>
      </c>
      <c r="C16" s="40" t="s">
        <v>12</v>
      </c>
      <c r="D16" s="39">
        <v>125</v>
      </c>
      <c r="E16" s="3"/>
    </row>
    <row r="17" spans="2:7" x14ac:dyDescent="0.25">
      <c r="B17" s="45">
        <v>7</v>
      </c>
      <c r="C17" s="40" t="s">
        <v>13</v>
      </c>
      <c r="D17" s="39">
        <v>1039</v>
      </c>
      <c r="E17" s="3"/>
    </row>
    <row r="18" spans="2:7" x14ac:dyDescent="0.25">
      <c r="B18" s="45">
        <v>8</v>
      </c>
      <c r="C18" s="40" t="s">
        <v>14</v>
      </c>
      <c r="D18" s="39">
        <v>2292</v>
      </c>
      <c r="E18" s="3"/>
    </row>
    <row r="19" spans="2:7" x14ac:dyDescent="0.25">
      <c r="B19" s="45">
        <v>9</v>
      </c>
      <c r="C19" s="40" t="s">
        <v>15</v>
      </c>
      <c r="D19" s="39">
        <v>1078</v>
      </c>
      <c r="E19" s="3"/>
    </row>
    <row r="20" spans="2:7" x14ac:dyDescent="0.25">
      <c r="B20" s="45">
        <v>10</v>
      </c>
      <c r="C20" s="40" t="s">
        <v>16</v>
      </c>
      <c r="D20" s="39">
        <v>0</v>
      </c>
      <c r="E20" s="3"/>
    </row>
    <row r="21" spans="2:7" x14ac:dyDescent="0.25">
      <c r="B21" s="45">
        <v>11</v>
      </c>
      <c r="C21" s="40" t="s">
        <v>17</v>
      </c>
      <c r="D21" s="39">
        <v>5</v>
      </c>
      <c r="E21" s="3"/>
    </row>
    <row r="22" spans="2:7" x14ac:dyDescent="0.25">
      <c r="B22" s="45">
        <v>12</v>
      </c>
      <c r="C22" s="40" t="s">
        <v>18</v>
      </c>
      <c r="D22" s="39">
        <v>0</v>
      </c>
      <c r="E22" s="3"/>
      <c r="G22" s="33"/>
    </row>
    <row r="23" spans="2:7" x14ac:dyDescent="0.25">
      <c r="B23" s="45">
        <v>13</v>
      </c>
      <c r="C23" s="40" t="s">
        <v>19</v>
      </c>
      <c r="D23" s="39">
        <v>0</v>
      </c>
      <c r="E23" s="3"/>
    </row>
    <row r="24" spans="2:7" ht="15.75" thickBot="1" x14ac:dyDescent="0.3">
      <c r="B24" s="45">
        <v>14</v>
      </c>
      <c r="C24" s="40" t="s">
        <v>20</v>
      </c>
      <c r="D24" s="39">
        <v>2348</v>
      </c>
      <c r="E24" s="3"/>
    </row>
    <row r="25" spans="2:7" ht="15.75" thickBot="1" x14ac:dyDescent="0.3">
      <c r="B25" s="104" t="s">
        <v>21</v>
      </c>
      <c r="C25" s="105"/>
      <c r="D25" s="44">
        <f>SUM(D11:D24)</f>
        <v>7344</v>
      </c>
      <c r="E25" s="3"/>
    </row>
    <row r="26" spans="2:7" x14ac:dyDescent="0.25">
      <c r="B26" s="3" t="s">
        <v>46</v>
      </c>
      <c r="C26" s="3"/>
      <c r="D26" s="3"/>
      <c r="E26" s="3"/>
    </row>
    <row r="27" spans="2:7" ht="46.5" customHeight="1" x14ac:dyDescent="0.25">
      <c r="B27" s="106" t="s">
        <v>47</v>
      </c>
      <c r="C27" s="106"/>
      <c r="D27" s="106"/>
      <c r="E27" s="106"/>
    </row>
  </sheetData>
  <mergeCells count="6">
    <mergeCell ref="B5:C5"/>
    <mergeCell ref="B25:C25"/>
    <mergeCell ref="B27:E27"/>
    <mergeCell ref="B6:D6"/>
    <mergeCell ref="B7:D7"/>
    <mergeCell ref="B8:D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view="pageBreakPreview" zoomScale="60" zoomScaleNormal="100" workbookViewId="0">
      <selection activeCell="H9" sqref="H9"/>
    </sheetView>
  </sheetViews>
  <sheetFormatPr baseColWidth="10" defaultRowHeight="15" x14ac:dyDescent="0.25"/>
  <cols>
    <col min="1" max="1" width="6" customWidth="1"/>
    <col min="2" max="2" width="9" customWidth="1"/>
    <col min="3" max="3" width="22.42578125" customWidth="1"/>
    <col min="4" max="4" width="20.140625" customWidth="1"/>
    <col min="5" max="5" width="19.5703125" customWidth="1"/>
    <col min="6" max="6" width="19.28515625" customWidth="1"/>
    <col min="7" max="7" width="22.85546875" customWidth="1"/>
    <col min="8" max="8" width="15.28515625" customWidth="1"/>
    <col min="9" max="9" width="16" customWidth="1"/>
    <col min="10" max="10" width="16.42578125" customWidth="1"/>
  </cols>
  <sheetData>
    <row r="2" spans="2:6" x14ac:dyDescent="0.25">
      <c r="B2" s="2" t="s">
        <v>36</v>
      </c>
      <c r="C2" s="3"/>
      <c r="D2" s="3"/>
      <c r="E2" s="3"/>
      <c r="F2" s="3"/>
    </row>
    <row r="3" spans="2:6" x14ac:dyDescent="0.25">
      <c r="B3" s="2" t="s">
        <v>37</v>
      </c>
      <c r="C3" s="3"/>
      <c r="D3" s="3"/>
      <c r="E3" s="3"/>
      <c r="F3" s="3"/>
    </row>
    <row r="4" spans="2:6" x14ac:dyDescent="0.25">
      <c r="B4" s="2" t="s">
        <v>38</v>
      </c>
      <c r="C4" s="3"/>
      <c r="D4" s="3"/>
      <c r="E4" s="3"/>
      <c r="F4" s="3"/>
    </row>
    <row r="5" spans="2:6" x14ac:dyDescent="0.25">
      <c r="B5" s="2"/>
      <c r="C5" s="3"/>
      <c r="D5" s="109" t="s">
        <v>67</v>
      </c>
      <c r="E5" s="109"/>
      <c r="F5" s="3"/>
    </row>
    <row r="6" spans="2:6" ht="15.75" x14ac:dyDescent="0.25">
      <c r="B6" s="107" t="s">
        <v>48</v>
      </c>
      <c r="C6" s="107"/>
      <c r="D6" s="107"/>
      <c r="E6" s="107"/>
      <c r="F6" s="107"/>
    </row>
    <row r="7" spans="2:6" ht="15.75" x14ac:dyDescent="0.25">
      <c r="B7" s="107" t="s">
        <v>54</v>
      </c>
      <c r="C7" s="107"/>
      <c r="D7" s="107"/>
      <c r="E7" s="107"/>
      <c r="F7" s="107"/>
    </row>
    <row r="8" spans="2:6" ht="15.75" x14ac:dyDescent="0.25">
      <c r="B8" s="107" t="s">
        <v>50</v>
      </c>
      <c r="C8" s="107"/>
      <c r="D8" s="107"/>
      <c r="E8" s="107"/>
      <c r="F8" s="107"/>
    </row>
    <row r="9" spans="2:6" ht="16.5" thickBot="1" x14ac:dyDescent="0.3">
      <c r="B9" s="4"/>
      <c r="C9" s="4"/>
      <c r="D9" s="4"/>
      <c r="E9" s="4"/>
      <c r="F9" s="4"/>
    </row>
    <row r="10" spans="2:6" x14ac:dyDescent="0.25">
      <c r="B10" s="116" t="s">
        <v>2</v>
      </c>
      <c r="C10" s="114" t="s">
        <v>10</v>
      </c>
      <c r="D10" s="112" t="s">
        <v>57</v>
      </c>
      <c r="E10" s="112"/>
      <c r="F10" s="113"/>
    </row>
    <row r="11" spans="2:6" ht="57.75" thickBot="1" x14ac:dyDescent="0.3">
      <c r="B11" s="117"/>
      <c r="C11" s="115"/>
      <c r="D11" s="55" t="s">
        <v>39</v>
      </c>
      <c r="E11" s="47" t="s">
        <v>40</v>
      </c>
      <c r="F11" s="48" t="s">
        <v>41</v>
      </c>
    </row>
    <row r="12" spans="2:6" x14ac:dyDescent="0.25">
      <c r="B12" s="63">
        <v>1</v>
      </c>
      <c r="C12" s="60" t="s">
        <v>3</v>
      </c>
      <c r="D12" s="56">
        <v>0</v>
      </c>
      <c r="E12" s="51">
        <v>0</v>
      </c>
      <c r="F12" s="52">
        <v>0</v>
      </c>
    </row>
    <row r="13" spans="2:6" x14ac:dyDescent="0.25">
      <c r="B13" s="64">
        <v>2</v>
      </c>
      <c r="C13" s="61" t="s">
        <v>7</v>
      </c>
      <c r="D13" s="57">
        <v>4</v>
      </c>
      <c r="E13" s="37">
        <v>2.2400000000000002</v>
      </c>
      <c r="F13" s="39">
        <v>8.7799999999999994</v>
      </c>
    </row>
    <row r="14" spans="2:6" x14ac:dyDescent="0.25">
      <c r="B14" s="64">
        <v>3</v>
      </c>
      <c r="C14" s="61" t="s">
        <v>8</v>
      </c>
      <c r="D14" s="57">
        <v>0</v>
      </c>
      <c r="E14" s="37">
        <v>0</v>
      </c>
      <c r="F14" s="39">
        <v>20.02</v>
      </c>
    </row>
    <row r="15" spans="2:6" x14ac:dyDescent="0.25">
      <c r="B15" s="64">
        <v>4</v>
      </c>
      <c r="C15" s="61" t="s">
        <v>9</v>
      </c>
      <c r="D15" s="57">
        <v>6.52</v>
      </c>
      <c r="E15" s="37">
        <v>12.63</v>
      </c>
      <c r="F15" s="39">
        <v>17.059999999999999</v>
      </c>
    </row>
    <row r="16" spans="2:6" x14ac:dyDescent="0.25">
      <c r="B16" s="64">
        <v>5</v>
      </c>
      <c r="C16" s="61" t="s">
        <v>11</v>
      </c>
      <c r="D16" s="57">
        <v>18.010000000000002</v>
      </c>
      <c r="E16" s="37">
        <v>5.58</v>
      </c>
      <c r="F16" s="39">
        <v>264.01</v>
      </c>
    </row>
    <row r="17" spans="2:6" x14ac:dyDescent="0.25">
      <c r="B17" s="64">
        <v>6</v>
      </c>
      <c r="C17" s="61" t="s">
        <v>12</v>
      </c>
      <c r="D17" s="57">
        <v>0</v>
      </c>
      <c r="E17" s="37">
        <v>6.51</v>
      </c>
      <c r="F17" s="39">
        <v>5.65</v>
      </c>
    </row>
    <row r="18" spans="2:6" x14ac:dyDescent="0.25">
      <c r="B18" s="64">
        <v>7</v>
      </c>
      <c r="C18" s="61" t="s">
        <v>13</v>
      </c>
      <c r="D18" s="57">
        <v>27.07</v>
      </c>
      <c r="E18" s="37">
        <v>47.9</v>
      </c>
      <c r="F18" s="39">
        <v>0.9</v>
      </c>
    </row>
    <row r="19" spans="2:6" x14ac:dyDescent="0.25">
      <c r="B19" s="64">
        <v>8</v>
      </c>
      <c r="C19" s="61" t="s">
        <v>14</v>
      </c>
      <c r="D19" s="57">
        <v>44.88</v>
      </c>
      <c r="E19" s="37">
        <v>338.89</v>
      </c>
      <c r="F19" s="39">
        <v>33.32</v>
      </c>
    </row>
    <row r="20" spans="2:6" x14ac:dyDescent="0.25">
      <c r="B20" s="64">
        <v>9</v>
      </c>
      <c r="C20" s="61" t="s">
        <v>15</v>
      </c>
      <c r="D20" s="57">
        <v>19.64</v>
      </c>
      <c r="E20" s="37">
        <v>75.97</v>
      </c>
      <c r="F20" s="39">
        <v>32.71</v>
      </c>
    </row>
    <row r="21" spans="2:6" x14ac:dyDescent="0.25">
      <c r="B21" s="64">
        <v>10</v>
      </c>
      <c r="C21" s="61" t="s">
        <v>16</v>
      </c>
      <c r="D21" s="57">
        <v>0</v>
      </c>
      <c r="E21" s="37">
        <v>0</v>
      </c>
      <c r="F21" s="39">
        <v>0</v>
      </c>
    </row>
    <row r="22" spans="2:6" x14ac:dyDescent="0.25">
      <c r="B22" s="64">
        <v>11</v>
      </c>
      <c r="C22" s="61" t="s">
        <v>17</v>
      </c>
      <c r="D22" s="57">
        <v>0</v>
      </c>
      <c r="E22" s="37">
        <v>2.33</v>
      </c>
      <c r="F22" s="39">
        <v>11.81</v>
      </c>
    </row>
    <row r="23" spans="2:6" x14ac:dyDescent="0.25">
      <c r="B23" s="64">
        <v>12</v>
      </c>
      <c r="C23" s="61" t="s">
        <v>18</v>
      </c>
      <c r="D23" s="57">
        <v>0</v>
      </c>
      <c r="E23" s="37">
        <v>0</v>
      </c>
      <c r="F23" s="39">
        <v>0.05</v>
      </c>
    </row>
    <row r="24" spans="2:6" x14ac:dyDescent="0.25">
      <c r="B24" s="64">
        <v>13</v>
      </c>
      <c r="C24" s="61" t="s">
        <v>19</v>
      </c>
      <c r="D24" s="57">
        <v>0</v>
      </c>
      <c r="E24" s="37">
        <v>0</v>
      </c>
      <c r="F24" s="39">
        <v>0</v>
      </c>
    </row>
    <row r="25" spans="2:6" ht="15.75" thickBot="1" x14ac:dyDescent="0.3">
      <c r="B25" s="65">
        <v>14</v>
      </c>
      <c r="C25" s="62" t="s">
        <v>20</v>
      </c>
      <c r="D25" s="58">
        <v>50.78</v>
      </c>
      <c r="E25" s="53">
        <v>2021.83</v>
      </c>
      <c r="F25" s="54">
        <v>543.69000000000005</v>
      </c>
    </row>
    <row r="26" spans="2:6" ht="15.75" thickBot="1" x14ac:dyDescent="0.3">
      <c r="B26" s="110" t="s">
        <v>21</v>
      </c>
      <c r="C26" s="111"/>
      <c r="D26" s="59">
        <f>SUM(D12:D25)</f>
        <v>170.9</v>
      </c>
      <c r="E26" s="49">
        <f>SUM(E12:E25)</f>
        <v>2513.88</v>
      </c>
      <c r="F26" s="50">
        <f>SUM(F12:F25)</f>
        <v>938</v>
      </c>
    </row>
    <row r="27" spans="2:6" x14ac:dyDescent="0.25">
      <c r="B27" s="3" t="s">
        <v>46</v>
      </c>
      <c r="C27" s="3"/>
      <c r="D27" s="3"/>
      <c r="E27" s="3"/>
      <c r="F27" s="3"/>
    </row>
    <row r="31" spans="2:6" ht="30.75" customHeight="1" x14ac:dyDescent="0.25"/>
    <row r="35" ht="63.75" customHeight="1" x14ac:dyDescent="0.25"/>
  </sheetData>
  <mergeCells count="8">
    <mergeCell ref="D5:E5"/>
    <mergeCell ref="B26:C26"/>
    <mergeCell ref="B6:F6"/>
    <mergeCell ref="B7:F7"/>
    <mergeCell ref="B8:F8"/>
    <mergeCell ref="D10:F10"/>
    <mergeCell ref="C10:C11"/>
    <mergeCell ref="B10:B1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abSelected="1" view="pageBreakPreview" topLeftCell="A6" zoomScale="60" zoomScaleNormal="100" workbookViewId="0">
      <selection activeCell="K6" sqref="K6"/>
    </sheetView>
  </sheetViews>
  <sheetFormatPr baseColWidth="10" defaultRowHeight="15" x14ac:dyDescent="0.25"/>
  <cols>
    <col min="1" max="1" width="7.28515625" customWidth="1"/>
    <col min="2" max="2" width="8.5703125" customWidth="1"/>
    <col min="3" max="3" width="22.28515625" customWidth="1"/>
    <col min="4" max="4" width="20" customWidth="1"/>
    <col min="5" max="6" width="18.85546875" customWidth="1"/>
    <col min="7" max="7" width="21.5703125" customWidth="1"/>
  </cols>
  <sheetData>
    <row r="2" spans="2:7" x14ac:dyDescent="0.25">
      <c r="B2" s="2" t="s">
        <v>60</v>
      </c>
    </row>
    <row r="3" spans="2:7" x14ac:dyDescent="0.25">
      <c r="B3" s="2" t="s">
        <v>61</v>
      </c>
    </row>
    <row r="4" spans="2:7" x14ac:dyDescent="0.25">
      <c r="B4" s="2" t="s">
        <v>62</v>
      </c>
    </row>
    <row r="5" spans="2:7" x14ac:dyDescent="0.25">
      <c r="B5" s="2"/>
    </row>
    <row r="6" spans="2:7" x14ac:dyDescent="0.25">
      <c r="D6" s="118" t="s">
        <v>68</v>
      </c>
      <c r="E6" s="118"/>
    </row>
    <row r="7" spans="2:7" ht="15.75" x14ac:dyDescent="0.25">
      <c r="B7" s="107" t="s">
        <v>48</v>
      </c>
      <c r="C7" s="107"/>
      <c r="D7" s="107"/>
      <c r="E7" s="107"/>
      <c r="F7" s="107"/>
      <c r="G7" s="107"/>
    </row>
    <row r="8" spans="2:7" ht="15.75" x14ac:dyDescent="0.25">
      <c r="B8" s="108" t="s">
        <v>55</v>
      </c>
      <c r="C8" s="108"/>
      <c r="D8" s="108"/>
      <c r="E8" s="108"/>
      <c r="F8" s="108"/>
      <c r="G8" s="108"/>
    </row>
    <row r="9" spans="2:7" ht="15.75" x14ac:dyDescent="0.25">
      <c r="B9" s="107" t="s">
        <v>50</v>
      </c>
      <c r="C9" s="107"/>
      <c r="D9" s="107"/>
      <c r="E9" s="107"/>
      <c r="F9" s="107"/>
      <c r="G9" s="107"/>
    </row>
    <row r="10" spans="2:7" ht="15.75" x14ac:dyDescent="0.25">
      <c r="B10" s="4"/>
      <c r="C10" s="4"/>
      <c r="D10" s="4"/>
      <c r="E10" s="4"/>
      <c r="F10" s="4"/>
      <c r="G10" s="4"/>
    </row>
    <row r="11" spans="2:7" x14ac:dyDescent="0.25">
      <c r="B11" s="125" t="s">
        <v>2</v>
      </c>
      <c r="C11" s="123" t="s">
        <v>10</v>
      </c>
      <c r="D11" s="120" t="s">
        <v>56</v>
      </c>
      <c r="E11" s="121"/>
      <c r="F11" s="121"/>
      <c r="G11" s="122"/>
    </row>
    <row r="12" spans="2:7" ht="72" customHeight="1" x14ac:dyDescent="0.25">
      <c r="B12" s="126"/>
      <c r="C12" s="124"/>
      <c r="D12" s="66" t="s">
        <v>42</v>
      </c>
      <c r="E12" s="66" t="s">
        <v>43</v>
      </c>
      <c r="F12" s="66" t="s">
        <v>44</v>
      </c>
      <c r="G12" s="66" t="s">
        <v>45</v>
      </c>
    </row>
    <row r="13" spans="2:7" x14ac:dyDescent="0.25">
      <c r="B13" s="67">
        <v>1</v>
      </c>
      <c r="C13" s="5" t="s">
        <v>3</v>
      </c>
      <c r="D13" s="36">
        <v>299</v>
      </c>
      <c r="E13" s="36">
        <v>299</v>
      </c>
      <c r="F13" s="36">
        <v>3007</v>
      </c>
      <c r="G13" s="36">
        <v>171</v>
      </c>
    </row>
    <row r="14" spans="2:7" x14ac:dyDescent="0.25">
      <c r="B14" s="68">
        <v>2</v>
      </c>
      <c r="C14" s="6" t="s">
        <v>7</v>
      </c>
      <c r="D14" s="37">
        <v>447</v>
      </c>
      <c r="E14" s="37">
        <v>312</v>
      </c>
      <c r="F14" s="37">
        <v>678</v>
      </c>
      <c r="G14" s="37">
        <v>107</v>
      </c>
    </row>
    <row r="15" spans="2:7" x14ac:dyDescent="0.25">
      <c r="B15" s="68">
        <v>3</v>
      </c>
      <c r="C15" s="6" t="s">
        <v>8</v>
      </c>
      <c r="D15" s="37">
        <v>99</v>
      </c>
      <c r="E15" s="37">
        <v>113</v>
      </c>
      <c r="F15" s="37">
        <v>393</v>
      </c>
      <c r="G15" s="37">
        <v>82</v>
      </c>
    </row>
    <row r="16" spans="2:7" x14ac:dyDescent="0.25">
      <c r="B16" s="68">
        <v>4</v>
      </c>
      <c r="C16" s="6" t="s">
        <v>9</v>
      </c>
      <c r="D16" s="37">
        <v>1096</v>
      </c>
      <c r="E16" s="37">
        <v>983</v>
      </c>
      <c r="F16" s="37">
        <v>1780</v>
      </c>
      <c r="G16" s="37">
        <v>51</v>
      </c>
    </row>
    <row r="17" spans="2:7" x14ac:dyDescent="0.25">
      <c r="B17" s="68">
        <v>5</v>
      </c>
      <c r="C17" s="6" t="s">
        <v>11</v>
      </c>
      <c r="D17" s="37">
        <v>1188</v>
      </c>
      <c r="E17" s="37">
        <v>846</v>
      </c>
      <c r="F17" s="37">
        <v>2359</v>
      </c>
      <c r="G17" s="37">
        <v>320</v>
      </c>
    </row>
    <row r="18" spans="2:7" x14ac:dyDescent="0.25">
      <c r="B18" s="68">
        <v>6</v>
      </c>
      <c r="C18" s="6" t="s">
        <v>12</v>
      </c>
      <c r="D18" s="37">
        <v>1189</v>
      </c>
      <c r="E18" s="37">
        <v>881</v>
      </c>
      <c r="F18" s="37">
        <v>1527</v>
      </c>
      <c r="G18" s="37">
        <v>48</v>
      </c>
    </row>
    <row r="19" spans="2:7" x14ac:dyDescent="0.25">
      <c r="B19" s="68">
        <v>7</v>
      </c>
      <c r="C19" s="6" t="s">
        <v>13</v>
      </c>
      <c r="D19" s="37">
        <v>357</v>
      </c>
      <c r="E19" s="37">
        <v>372</v>
      </c>
      <c r="F19" s="37">
        <v>743</v>
      </c>
      <c r="G19" s="37">
        <v>95</v>
      </c>
    </row>
    <row r="20" spans="2:7" x14ac:dyDescent="0.25">
      <c r="B20" s="68">
        <v>8</v>
      </c>
      <c r="C20" s="6" t="s">
        <v>14</v>
      </c>
      <c r="D20" s="37">
        <v>2001</v>
      </c>
      <c r="E20" s="37">
        <v>1494</v>
      </c>
      <c r="F20" s="37">
        <v>2743</v>
      </c>
      <c r="G20" s="37">
        <v>65</v>
      </c>
    </row>
    <row r="21" spans="2:7" x14ac:dyDescent="0.25">
      <c r="B21" s="68">
        <v>9</v>
      </c>
      <c r="C21" s="6" t="s">
        <v>15</v>
      </c>
      <c r="D21" s="37">
        <v>1032</v>
      </c>
      <c r="E21" s="37">
        <v>744</v>
      </c>
      <c r="F21" s="37">
        <v>1336</v>
      </c>
      <c r="G21" s="37">
        <v>72</v>
      </c>
    </row>
    <row r="22" spans="2:7" x14ac:dyDescent="0.25">
      <c r="B22" s="68">
        <v>10</v>
      </c>
      <c r="C22" s="6" t="s">
        <v>16</v>
      </c>
      <c r="D22" s="37">
        <v>180</v>
      </c>
      <c r="E22" s="37">
        <v>156</v>
      </c>
      <c r="F22" s="37">
        <v>284</v>
      </c>
      <c r="G22" s="37">
        <v>34</v>
      </c>
    </row>
    <row r="23" spans="2:7" x14ac:dyDescent="0.25">
      <c r="B23" s="68">
        <v>11</v>
      </c>
      <c r="C23" s="6" t="s">
        <v>17</v>
      </c>
      <c r="D23" s="37">
        <v>76</v>
      </c>
      <c r="E23" s="37">
        <v>248</v>
      </c>
      <c r="F23" s="37">
        <v>452</v>
      </c>
      <c r="G23" s="37">
        <v>24</v>
      </c>
    </row>
    <row r="24" spans="2:7" x14ac:dyDescent="0.25">
      <c r="B24" s="68">
        <v>12</v>
      </c>
      <c r="C24" s="6" t="s">
        <v>18</v>
      </c>
      <c r="D24" s="37">
        <v>627</v>
      </c>
      <c r="E24" s="37">
        <v>437</v>
      </c>
      <c r="F24" s="37">
        <v>646</v>
      </c>
      <c r="G24" s="37">
        <v>211</v>
      </c>
    </row>
    <row r="25" spans="2:7" x14ac:dyDescent="0.25">
      <c r="B25" s="68">
        <v>13</v>
      </c>
      <c r="C25" s="6" t="s">
        <v>19</v>
      </c>
      <c r="D25" s="37">
        <v>57</v>
      </c>
      <c r="E25" s="37">
        <v>39</v>
      </c>
      <c r="F25" s="37">
        <v>180</v>
      </c>
      <c r="G25" s="37">
        <v>7</v>
      </c>
    </row>
    <row r="26" spans="2:7" x14ac:dyDescent="0.25">
      <c r="B26" s="69">
        <v>14</v>
      </c>
      <c r="C26" s="7" t="s">
        <v>20</v>
      </c>
      <c r="D26" s="37">
        <v>1957</v>
      </c>
      <c r="E26" s="37">
        <v>1555</v>
      </c>
      <c r="F26" s="38">
        <v>2239</v>
      </c>
      <c r="G26" s="38">
        <v>138</v>
      </c>
    </row>
    <row r="27" spans="2:7" x14ac:dyDescent="0.25">
      <c r="B27" s="119" t="s">
        <v>21</v>
      </c>
      <c r="C27" s="119"/>
      <c r="D27" s="70">
        <f>SUM(D13:D26)</f>
        <v>10605</v>
      </c>
      <c r="E27" s="70">
        <f>SUM(E13:E26)</f>
        <v>8479</v>
      </c>
      <c r="F27" s="70">
        <f>SUM(F13:F26)</f>
        <v>18367</v>
      </c>
      <c r="G27" s="70">
        <f>SUM(G13:G26)</f>
        <v>1425</v>
      </c>
    </row>
    <row r="28" spans="2:7" x14ac:dyDescent="0.25">
      <c r="B28" s="3" t="s">
        <v>46</v>
      </c>
      <c r="C28" s="3"/>
      <c r="D28" s="3"/>
      <c r="E28" s="3"/>
      <c r="F28" s="3"/>
      <c r="G28" s="3"/>
    </row>
  </sheetData>
  <mergeCells count="8">
    <mergeCell ref="D6:E6"/>
    <mergeCell ref="B27:C27"/>
    <mergeCell ref="B7:G7"/>
    <mergeCell ref="B8:G8"/>
    <mergeCell ref="B9:G9"/>
    <mergeCell ref="D11:G11"/>
    <mergeCell ref="C11:C12"/>
    <mergeCell ref="B11:B1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CUADRO 1</vt:lpstr>
      <vt:lpstr>CUADRO 2</vt:lpstr>
      <vt:lpstr>CUADRO 3</vt:lpstr>
      <vt:lpstr>CUADRO 4</vt:lpstr>
      <vt:lpstr>CUADRO 5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Delia Salazar</dc:creator>
  <cp:lastModifiedBy>Ana Patricia Sanchez Cruz</cp:lastModifiedBy>
  <cp:lastPrinted>2018-06-25T20:45:18Z</cp:lastPrinted>
  <dcterms:created xsi:type="dcterms:W3CDTF">2018-06-20T19:05:22Z</dcterms:created>
  <dcterms:modified xsi:type="dcterms:W3CDTF">2018-06-25T20:45:20Z</dcterms:modified>
</cp:coreProperties>
</file>