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G 2018\Sol Inf 2018\N° 65 Marzo IMU Pub\"/>
    </mc:Choice>
  </mc:AlternateContent>
  <bookViews>
    <workbookView xWindow="0" yWindow="0" windowWidth="20490" windowHeight="7755"/>
  </bookViews>
  <sheets>
    <sheet name="INF" sheetId="4" r:id="rId1"/>
  </sheets>
  <calcPr calcId="162913"/>
</workbook>
</file>

<file path=xl/calcChain.xml><?xml version="1.0" encoding="utf-8"?>
<calcChain xmlns="http://schemas.openxmlformats.org/spreadsheetml/2006/main">
  <c r="Q3" i="4" l="1"/>
  <c r="Q4" i="4"/>
  <c r="Q5" i="4"/>
  <c r="Q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P194" i="4"/>
  <c r="O194" i="4"/>
  <c r="N194" i="4"/>
  <c r="M194" i="4"/>
  <c r="L194" i="4"/>
  <c r="K194" i="4"/>
</calcChain>
</file>

<file path=xl/sharedStrings.xml><?xml version="1.0" encoding="utf-8"?>
<sst xmlns="http://schemas.openxmlformats.org/spreadsheetml/2006/main" count="1740" uniqueCount="762">
  <si>
    <t>ORGANIZACION</t>
  </si>
  <si>
    <t>ABREVIATURA</t>
  </si>
  <si>
    <t>PROYECTO</t>
  </si>
  <si>
    <t>CADENA</t>
  </si>
  <si>
    <t>SUBCADENA</t>
  </si>
  <si>
    <t>DEPTO_PROY</t>
  </si>
  <si>
    <t>MUNI_PROY</t>
  </si>
  <si>
    <t>CANTON_PROY</t>
  </si>
  <si>
    <t>CABANAS</t>
  </si>
  <si>
    <t>CASCO URBANO</t>
  </si>
  <si>
    <t>SONSONATE</t>
  </si>
  <si>
    <t>CALUCO</t>
  </si>
  <si>
    <t>EL ZAPOTE</t>
  </si>
  <si>
    <t>SAN VICENTE</t>
  </si>
  <si>
    <t>SANTA ANA</t>
  </si>
  <si>
    <t>CHALCHUAPA</t>
  </si>
  <si>
    <t>SAN SALVADOR</t>
  </si>
  <si>
    <t>Asociación Empresarial de Productores Agropecuarios del Norte de Morazán.</t>
  </si>
  <si>
    <t>AEPANM</t>
  </si>
  <si>
    <t>MORAZAN</t>
  </si>
  <si>
    <t>JOCOAITIQUE</t>
  </si>
  <si>
    <t>EL RODEO</t>
  </si>
  <si>
    <t xml:space="preserve">MEJORAMIENTO DE LA SEGURIDAD ALIMENTARIA Y NUTRICIONAL LAS MUJER  Y SUS GRUPOS FAMILIARES A TRAVÉS DE LA PRODUCCIÓN DE HUEVO Y CARNE EN MÓDULOS DE GALLINAS DE RAZAS MEJORADAS DE DOBLE PROPÓSITO 
</t>
  </si>
  <si>
    <t>Seguridad Alimentaria</t>
  </si>
  <si>
    <t>Avícola</t>
  </si>
  <si>
    <t>Asociación de Mujeres para el Desarrollo Comunitario al Pie de Lucha por un Mejor Mañana, del caserío La Piedrona, cantón Piedra Azul</t>
  </si>
  <si>
    <t>MEJORAMIENTO DE LA SEGURIDAD ALIMENTARIA Y NUTRICIONAL A TRAVÉS DE LA PRODUCCIÓN DE HUEVO Y CARNE DE GALLINAS CRIOLLAS MEJORADAS</t>
  </si>
  <si>
    <t>SAN MIGUEL</t>
  </si>
  <si>
    <t>SAN RAFAEL ORIENTE</t>
  </si>
  <si>
    <t>PIEDRA AZUL</t>
  </si>
  <si>
    <t>DELICIAS DE CONCEPCION</t>
  </si>
  <si>
    <t>Asociación de Mujeres para el Desarrollo Comunitario del Caserío El Chirrión, Cantón Piedra Azul</t>
  </si>
  <si>
    <t>AMUDECPA</t>
  </si>
  <si>
    <t>Asociación Cooperativa de Producción Agropecuaria  “Mujeres Artesanas de Pushtan” Responsabilidad Limitada</t>
  </si>
  <si>
    <t>ACOPMAP  de R.L</t>
  </si>
  <si>
    <t>MEJORAMIENTO DE LA SEGURIDAD ALIMENTARIA, A TRAVÉS DE LA PRODUCCIÓN DE HUEVO Y CARNE, DE GALLINAS DE RAZAS MEJORADAS DE DOBLE PROPÓSITO CRIADAS EN MÓDULOS</t>
  </si>
  <si>
    <t>NAHUIZALCO</t>
  </si>
  <si>
    <t>PUSHTAN</t>
  </si>
  <si>
    <t>Asociación  De Desarrollo Comunal De Mujeres Por La Igualdad De Género</t>
  </si>
  <si>
    <t>AMIGA</t>
  </si>
  <si>
    <t xml:space="preserve">MEJORAMIENTO DE LA SEGURIDAD ALIMENTARIA Y NUTRICIONAL DE FAMILIAS DE SOCIAS DE AMIGA  A TRAVÉS DEL MANEJO DE GALLINAS CRIOLLAS MEJORADAS
</t>
  </si>
  <si>
    <t>AHUACHAPAN</t>
  </si>
  <si>
    <t>CHANCUYO</t>
  </si>
  <si>
    <t>Asociación Comunal De Desarrollo Y Defensa De Los Derechos Humanos De La Mujer Ad</t>
  </si>
  <si>
    <t>ADEMUJER</t>
  </si>
  <si>
    <t xml:space="preserve">MEJORAMIENTO DE LA SEGURIDAD ALIMENTARIA Y NUTRICIONAL DE FAMILIAS DE SOCIAS DE ADEMUJER A TRAVÉS DE LA IMPLEMENTACIÓN DE MÓDULOS DE GALLINAS CRIOLLAS MEJORADAS.
</t>
  </si>
  <si>
    <t>LA PAZ</t>
  </si>
  <si>
    <t>ZACATECOLUCA</t>
  </si>
  <si>
    <t>LAS TABLAS</t>
  </si>
  <si>
    <t>SAN FRANCISCO MENENDEZ</t>
  </si>
  <si>
    <t>Asociación De Concejos De Los Pueblos Originarios De Cuzcatán</t>
  </si>
  <si>
    <t>ACOPOC</t>
  </si>
  <si>
    <t xml:space="preserve">INSTALACIÓN DE 20 ALJIBES PARA LA COSECHA DE AGUA LLUVIA PARA FAMILIAS DEL CANTÓN SAN RAFAEL, SANTA CATARINA MASAHUAT
</t>
  </si>
  <si>
    <t>Inversión Social (Infraestructura Rural)</t>
  </si>
  <si>
    <t>Aljibes</t>
  </si>
  <si>
    <t>SANTA CATARINA MASAHUAT</t>
  </si>
  <si>
    <t>SAN RAFAEL</t>
  </si>
  <si>
    <t>USULUTAN</t>
  </si>
  <si>
    <t>JIQUILISCO</t>
  </si>
  <si>
    <t>TIERRA BLANCA O NUEVA ESPERANZA</t>
  </si>
  <si>
    <t>SALINAS DE SISIGUAYO</t>
  </si>
  <si>
    <t>Asociación De Desarrollo Comunal Colonia El Balsamar</t>
  </si>
  <si>
    <t>ADESCOBAL</t>
  </si>
  <si>
    <t xml:space="preserve">CONSTRUCCIÓN DE 63 ESTUFAS ECOLÓGICAS, PARA EL MEJORAMIENTO DE LA CALIDAD DE IGUAL NÚMERO DE FAMILIAS DE LA ADESCOBAL” 
</t>
  </si>
  <si>
    <t>Cocinas/Estufas</t>
  </si>
  <si>
    <t>Asociación De Desarrollo Comunal Caserío Tres Caminos</t>
  </si>
  <si>
    <t>ADCATC</t>
  </si>
  <si>
    <t xml:space="preserve">CONSTRUCCIÓN 43 ESTUFAS ECOLÓGICAS Y 18 LETRINAS DE FOSA SECA PARA EL MEJORAMIENTO DE LA CALIDAD DE VIDA DE FAMILIAS DE LA ADCATC
</t>
  </si>
  <si>
    <t>Cocinas-Letrinas</t>
  </si>
  <si>
    <t>LAS PEÑAS</t>
  </si>
  <si>
    <t>Asociación De Desarrollo Comunal Laureles Del Sitio</t>
  </si>
  <si>
    <t>ADECLADES</t>
  </si>
  <si>
    <t xml:space="preserve">SANEAMIENTO AMBIENTAL BÁSICO MEDIANTE  LA CONSTRUCCIÓN DE 37 LETRINAS ABONERAS SECAS FAMILIARES PARA IGUAL NÚMERO DE FAMILIAS DEL CASERÍO EL SITIO, CANTÓN SAN LUCAS, CUISNAHUAT
</t>
  </si>
  <si>
    <t>Letrínas</t>
  </si>
  <si>
    <t>CUISNAHUAT</t>
  </si>
  <si>
    <t>SAN LUCAS</t>
  </si>
  <si>
    <t>Asociación De Desarrollo Comunal Cantón Agua Shuca</t>
  </si>
  <si>
    <t>ADESCO-CASH</t>
  </si>
  <si>
    <t xml:space="preserve">MEJORAMIENTO DE LA CALIDAD DE VIDA CON EL EQUIPAMIENTO DE 18 ALJIBES PARA LA COSECHA DE AGUA LLUVIA DE IGUAL NÚMERO DE FAMILIAS DE LA ADESCOCASH
</t>
  </si>
  <si>
    <t>AGUASHUCA</t>
  </si>
  <si>
    <t>Artesanías</t>
  </si>
  <si>
    <t>CANDELARIA DE LA FRONTERA</t>
  </si>
  <si>
    <t>ZACAMIL</t>
  </si>
  <si>
    <t>CUYUAPA</t>
  </si>
  <si>
    <t>LA LIBERTAD</t>
  </si>
  <si>
    <t>Asociación De Desarrollo Comunal Fe, Amor Y Esperanza</t>
  </si>
  <si>
    <t>ADECOFAE</t>
  </si>
  <si>
    <t xml:space="preserve">CONSTRUCCION DE 40 ESTUFAS ECOLOGICAS, PARA EL MEJORAMIENTO DE LA CALIDAD DE VIDA DE IGUAL NÚMERO DE FAMILIAS DE ADECOFAE
</t>
  </si>
  <si>
    <t>Asociación De Desarrollo Comunal Colonia Santa Rita</t>
  </si>
  <si>
    <t>ADESCOCSAR</t>
  </si>
  <si>
    <t xml:space="preserve">CONSTRUCCIÓN DE 56 ESTUFAS MEJORADAS PARA EL MEJORAMIENTO DE LA CALIDAD DE VIDA DE IGUAL NÚMERO DE FAMILIAS DE LA ADESCOCSAR
</t>
  </si>
  <si>
    <t>LA CONOA</t>
  </si>
  <si>
    <t>Asociación De Desarrollo Comunal Caserío Santo Domingo</t>
  </si>
  <si>
    <t>ADESCOSD</t>
  </si>
  <si>
    <t xml:space="preserve">INSTALACIÓN DE 23 ALJIBES PARA LA COSECHA DE AGUA LLUVIA PARA FAMILIAS DEL CASERÍO EL MIRADOR.
</t>
  </si>
  <si>
    <t>PLANES DE LA LAGUNA</t>
  </si>
  <si>
    <t>Asociación De Desarrollo Comunal Caserío El Mirador</t>
  </si>
  <si>
    <t>ADESCOCEM</t>
  </si>
  <si>
    <t xml:space="preserve">INSTALACIÓN DE 23 ALJIBES PARA LA COSECHA DE AGUA LLUVIA PARA FAMILIAS DEL CASERÍO EL MIRADOR, CANTÓN EL PORTEZUELSO, SANTA ANA.
</t>
  </si>
  <si>
    <t>EL PORTEZUELO</t>
  </si>
  <si>
    <t>LA UNION</t>
  </si>
  <si>
    <t>CONCHAGUA</t>
  </si>
  <si>
    <t xml:space="preserve">MEJORAMIENTO DE LA SEGURIDAD ALIMENTARIA Y NUTRICIONAL DE JÓVENES Y SUS GRUPOS FAMILIARES A TRAVÉS DE LA PRODUCCIÓN DE HUEVO Y CARNE EN MÓDULOS DE GALLINAS DE RAZAS MEJORADAS DE DOBLE PROPÓSITO
</t>
  </si>
  <si>
    <t>ATIQUIZAYA</t>
  </si>
  <si>
    <t>LOMAS DE ALARCON</t>
  </si>
  <si>
    <t>METAPAN</t>
  </si>
  <si>
    <t>TEXISTEPEQUE</t>
  </si>
  <si>
    <t>Apícola</t>
  </si>
  <si>
    <t>SANTO DOMINGO DE GUZMAN</t>
  </si>
  <si>
    <t>INTIPUCA</t>
  </si>
  <si>
    <t>LA LEONA</t>
  </si>
  <si>
    <t>EL CONGO</t>
  </si>
  <si>
    <t>GUAYMANGO</t>
  </si>
  <si>
    <t>Asociación Cooperativa de La Reforma Agraria y Servicios Múltiples “Las Cocinas” de Responsabilidad Limitada</t>
  </si>
  <si>
    <t>LAS COCINAS DE R.L</t>
  </si>
  <si>
    <t xml:space="preserve">MEJORAMIENTO DE LA SEGURIDAD ALIMENTARIA Y NUTRICIONAL A TRAVÉS DE LA PRODUCCIÓN DE HUEVO Y CARNE EN MÓDULOS DE GALLINAS DE RAZAS MEJORADAS DE DOBLE PROPÓSITO, CON JÓVENES HIJOS E HIJAS DE SOCIOS Y SOCIAS DE LA ASOCIACIÓN COOPERATIVA DE LA REFORMA AGRARIA Y SERVICIOS MÚLTIPLES ¨LAS COCINAS DE R.L.
</t>
  </si>
  <si>
    <t>CUTUMAY CAMONES</t>
  </si>
  <si>
    <t>SISIMITEPEC</t>
  </si>
  <si>
    <t>LAS PIEDRAS</t>
  </si>
  <si>
    <t>TACUBA</t>
  </si>
  <si>
    <t>Asociación Para El Desarrollo Integral De Jutiapa</t>
  </si>
  <si>
    <t>ADIJ</t>
  </si>
  <si>
    <t>JUTIAPA</t>
  </si>
  <si>
    <t xml:space="preserve">SANEAMIENTO AMBIENTAL BÁSICO, MEDIANTE LA CONSTRUCCIÓN DE 37 LETRINAS ABONERAS SECAS FAMILIARES, PARA IGUAL NÚMERO DE FAMILIAS SOCIAS DE LA ASOCIACIÓN PARA EL DESARROLLO 
</t>
  </si>
  <si>
    <t>Asociación Para El Desarrollo Integral De Tejutepeque</t>
  </si>
  <si>
    <t>ADIT</t>
  </si>
  <si>
    <t>TEJUTEPEQUE</t>
  </si>
  <si>
    <t xml:space="preserve">SANEAMIENTO AMBIENTAL BÁSICO, MEDIANTE LA CONSTRUCCIÓN DE 37 LETRINAS ABONERAS SECAS FAMILIARES, PARA IGUAL NÚMERO DE FAMILIAS SOCIAS DE LA ASOCIACIÓN PARA EL DESARROLLO INTEGRAL DE TEJUTEPEQUE.
</t>
  </si>
  <si>
    <t>IZALCO</t>
  </si>
  <si>
    <t>TECOLUCA</t>
  </si>
  <si>
    <t>Asociación De Desarrollo Comunal El Progreso</t>
  </si>
  <si>
    <t>ADESCOPRO</t>
  </si>
  <si>
    <t xml:space="preserve">SANEAMIENTO AMBIENTAL BÁSICO MEDIANTE  LA CONSTRUCCIÓN DE 37 LETRINAS ABONERAS SECAS FAMILIARES PARA IGUAL NÚMERO DE FAMILIAS SOCIAS DE LA ASOCIACIÓN DE DESARROLLO COMUNAL EL PROGRESO
</t>
  </si>
  <si>
    <t>Asociación De Desarrollo Comunal Divina Providencia</t>
  </si>
  <si>
    <t>ADESCO DP</t>
  </si>
  <si>
    <t xml:space="preserve">CONSTRUCCIÓN DE 24 ESTUFAS ECOLÓGICAS Y 25 LETRINAS  ABONERAS SECAS FAMILIARES PARA EL MEJORAMIENTO DE LA CALIDAD DE VIDA DE 49 FAMILIAS DE LA ASOCIACIÓN DE DESARROLLO COMUNAL DIVINA PROVIDENCIA
</t>
  </si>
  <si>
    <t>Asociación De Desarrollo Comunal Cantón Buenos Aires</t>
  </si>
  <si>
    <t>ADESCOBA</t>
  </si>
  <si>
    <t xml:space="preserve">CONSTRUCCIÓN DE 35 ESTUFAS ECOLÓGICAS Y 20  LETRINAS  DE FOSA SECAS MODIFICADA  PARA EL MEJORAMIENTO DE LA CALIDAD DE VIDA DE 55 FAMILIAS SOCIAS DE LA ASOCIACION DE DESARROLLO COMUNAL CANTÓN BUENOS AIRES
</t>
  </si>
  <si>
    <t>BUENOS AIRES</t>
  </si>
  <si>
    <t>Asociación De Desarrollo Comunal De Mujeres La Colmena, Del Municipio De Guaymango, Departamento De Ahuachapán</t>
  </si>
  <si>
    <t>ADESCOLCO</t>
  </si>
  <si>
    <t xml:space="preserve">“SANEAMIENTO AMBIENTAL BÁSICO MEDIANTE  LA CONSTRUCCIÓN DE 37 LETRINAS ABONERAS SECAS FAMILIARES PARA IGUAL NÚMERO DE FAMILIAS DE LA ASOCIACION DE DESARROLLO COMUNAL DE MUJERES LA COLMENA, DEL  MUNICIPIO DE GUAYMANGO, DEPARTAMENTO DE AHUACHAPÁN”
</t>
  </si>
  <si>
    <t>Asociación De Desarrollo Comunal Comunidad Nuevo Amanecer</t>
  </si>
  <si>
    <t>ADESCO CNA</t>
  </si>
  <si>
    <t xml:space="preserve">SANEAMIENTO AMBIENTAL BÁSICO MEDIANTE  LA CONSTRUCCIÓN DE 37 LETRINAS ABONERAS SECAS FAMILIARES PARA IGUAL NÚMERO DE FAMILIAS SOCIAS DE LA ASOCIACIÓN DE DESARROLLO COMUNAL NUEVO AMANECER 
</t>
  </si>
  <si>
    <t>CONCEPCION BATRES</t>
  </si>
  <si>
    <t>SAN ANTONIO</t>
  </si>
  <si>
    <t>Asociación De Desarrollo Comunal Del Cantón San Francisco Echeverría</t>
  </si>
  <si>
    <t>A.CO.SAN F</t>
  </si>
  <si>
    <t xml:space="preserve">SANEAMIENTO AMBIENTAL BÁSICO MEDIANTE  LA CONSTRUCCIÓN DE 37 LETRINAS ABONERAS SECAS FAMILIARES PARA IGUAL NÚMERO DE FAMILIAS SOCIAS DE LA ASOCIACIÓN DE DESARROLLO COMUNAL COMUNIDAD SAN FRANCISCO
</t>
  </si>
  <si>
    <t>CACAOPERA</t>
  </si>
  <si>
    <t>Asociación De Desarrollo Comunal Las Lomas</t>
  </si>
  <si>
    <t xml:space="preserve"> LAS LOMAS</t>
  </si>
  <si>
    <t xml:space="preserve">SANEAMIENTO AMBIENTAL BÁSICO MEDIANTE  LA CONSTRUCCIÓN DE 37 LETRINAS ABONERAS SECAS FAMILIARES PARA IGUAL NÚMERO DE FAMILIAS SOCIAS DE LA ASOCIACIÓN DE DESARROLLO COMUNAL LAS LOMAS
</t>
  </si>
  <si>
    <t>CONCEPCION</t>
  </si>
  <si>
    <t>Asociación De Desarrollo Comunal Nueva Esperanza Del Cantón Morro Grande, Municipio De Guaymango, Departamento De Ahuachapán</t>
  </si>
  <si>
    <t>ADESCONEM.</t>
  </si>
  <si>
    <t xml:space="preserve">“SANEAMIENTO AMBIENTAL BÁSICO MEDIANTE  LA CONSTRUCCIÓN DE 37 LETRINAS ABONERAS SECAS FAMILIARES PARA IGUAL NÚMERO DE FAMILIAS DE LA ASOCIACION DE DESARROLLO COMUNAL NUEVA ESPERANZA,DEL CANTON MORRO GRANDE DEL  MUNICIPIO DE GUAYMANGO, DEPARTAMENTO DE AHUACHAPÁN”
</t>
  </si>
  <si>
    <t>MORRO GRANDE</t>
  </si>
  <si>
    <t>JUCUARAN</t>
  </si>
  <si>
    <t>AGUA BLANCA</t>
  </si>
  <si>
    <t>Asociación De Desarrollo Comunal Del Casco Urbano, Municipio De Guaymango, Departamento De Ahuachapán</t>
  </si>
  <si>
    <t>ADESCOCUG</t>
  </si>
  <si>
    <t xml:space="preserve">“SANEAMIENTO AMBIENTAL BÁSICO MEDIANTE  LA CONSTRUCCIÓN DE 37 LETRINAS ABONERAS SECAS FAMILIARES PARA IGUAL NÚMERO DE FAMILIAS DE LA ASOCIACION DE DESARROLLO COMUNAL DEL CASCO URBANO,  MUNICIPIO DE GUAYMANGO, DEPARTAMENTO DE AHUACHAPÁN”
</t>
  </si>
  <si>
    <t>TOROLA</t>
  </si>
  <si>
    <t>TIJERETAS</t>
  </si>
  <si>
    <t>Hortalizas</t>
  </si>
  <si>
    <t>Asociación de Mujeres Para el Desarrollo Comunitario por un Mejor Mañana</t>
  </si>
  <si>
    <t xml:space="preserve">AMUDEM
</t>
  </si>
  <si>
    <t xml:space="preserve">MEJORAMIENTO DE LA SEGURIDAD ALIMENTARIA Y NUTRICIONAL  A TRAVÉS DE LA PRODUCCIÓN DE HUEVO Y CARNE DE GALLINAS CRIOLLAS MEJORADAS
</t>
  </si>
  <si>
    <t>SANTA CLARA</t>
  </si>
  <si>
    <t>Asociación Municipal para el Desarrollo Integral de la Mujer</t>
  </si>
  <si>
    <t>AMUDIM</t>
  </si>
  <si>
    <t xml:space="preserve">SANEAMIENTO AMBIENTAL BÁSICO MEDIANTE  LA CONSTRUCCIÓN DE 37 LETRINAS ABONERAS SECAS FAMILIARES PARA FAMILIAS SOCIAS DE LA ASOCIACIÓN MUNICIPAL PARA DESARROLLO INTEGRAL DE LA MUJER
</t>
  </si>
  <si>
    <t>JOCORO</t>
  </si>
  <si>
    <t>LAGUNETAS</t>
  </si>
  <si>
    <t>Asociación de Mujeres de Ciudad Romero El Belencillo</t>
  </si>
  <si>
    <t xml:space="preserve">AMCRB
</t>
  </si>
  <si>
    <t>ZAMORANO</t>
  </si>
  <si>
    <t>Asociación Cooperativa de Producción Agropecuaria Artesanal y Servicios Múltiples “INNOV-ARTE” de Responsabilidad Limitada</t>
  </si>
  <si>
    <t xml:space="preserve">Asociación Cooperativa de Producción Agropecuaria Artesanal y Servicios Múltiples “INNV-ARTE” de Responsabilidad Limitada
</t>
  </si>
  <si>
    <t xml:space="preserve">MEJORAMIENTO DE LA COMPETITIVIDAD ARTESANAL, DE LA ASOCIACIÓN INNOVARTE, MEDIANTE EL DISEÑO Y DESARROLLO DE UNA NUEVA LÍNEA DE ARTESANÍAS DE OBJETOS UTILITARIOS PARA EL HOGAR
</t>
  </si>
  <si>
    <t>Asociación Cooperativa de Producción Agropecuaria “Las Flores Morro Grande” de Responsabilidad Limitada</t>
  </si>
  <si>
    <t xml:space="preserve">Asociación Cooperativa de Producción Agropecuaria “Las Flores Morro Grande” de Responsabilidad Limitada
</t>
  </si>
  <si>
    <t xml:space="preserve">MEJORAMIENTO DE LA SEGURIDAD ALIMENTARIA, A TRAVÉS DE LA PRODUCCIÓN DE HUEVO Y CARNE
</t>
  </si>
  <si>
    <t>Asociación de Mujeres Vida Nueva de Tonacatepéque</t>
  </si>
  <si>
    <t xml:space="preserve">AMUVINT
</t>
  </si>
  <si>
    <t xml:space="preserve">MEJORAMIENTO DE LA SEGURIDAD ALIMENTARIA, MEDIANTE LA REHABILITACIÓN DE DOS INVERNADEROS
</t>
  </si>
  <si>
    <t>TONACATEPEQUE</t>
  </si>
  <si>
    <t>VERACRUZ</t>
  </si>
  <si>
    <t>Asociación Cooperativa de Producción Agropecuaria “Don Mateo La Bolsona” de Responsabilidad Limitada</t>
  </si>
  <si>
    <t xml:space="preserve">Asociación Cooperativa de Producción Agropecuaria “Don Mateo La Bolsona” de Responsabilidad Limitada
</t>
  </si>
  <si>
    <t xml:space="preserve">MEJORAMIENTO DE LA SEGURIDAD ALIMENTARIA, A TRAVÉS DE LA PRODUCCIÓN DE HUEVO Y CARNE EN MÓDULOS DE GALLINAS MEJORADAS
</t>
  </si>
  <si>
    <t>NAHUILINGO</t>
  </si>
  <si>
    <t>ALEMAN</t>
  </si>
  <si>
    <t>Asociación De Desarrollo Comunal Libertad Y Progreso</t>
  </si>
  <si>
    <t>LIBERTAD Y PROGRESO</t>
  </si>
  <si>
    <t xml:space="preserve">CONSTRUCCIÓN DE 20 ESTUFAS MEJORADAS PARA EL MEJORAMIENTO DE LA CALIDAD DE VIDA  DE IGUAL NÚMERO DE FAMILIAS SOCIAS DE LA ASOCIACIÓN DE DESARROLLO COMUNAL LIBERTAD Y PROGRESO
</t>
  </si>
  <si>
    <t>ARAMBALA</t>
  </si>
  <si>
    <t>TIERRA COLORADA</t>
  </si>
  <si>
    <t>Asociación Comunal Administradora Del Proyecto De Minicentral Hidroeléctrica Nuevos Horizontes</t>
  </si>
  <si>
    <t>ACAPMHINH</t>
  </si>
  <si>
    <t xml:space="preserve">CONSTRUCCIÓN DE 40 ESTUFAS MEJORADAS PARA EL MEJORAMIENTO DE LA CALIDAD DE VIDA  DE IGUAL NÚMERO DE FAMILIAS SOCIAS DE LA ACAPMHINH
</t>
  </si>
  <si>
    <t>PERQUIN</t>
  </si>
  <si>
    <t>CASA BLANCA</t>
  </si>
  <si>
    <t>CHIRILAGUA</t>
  </si>
  <si>
    <t>CHILANGUERA</t>
  </si>
  <si>
    <t>APASTEPEQUE</t>
  </si>
  <si>
    <t>Asociación Cooperativa de Producción agropecuaria "Brisas de Nueva Granada" de Responsabilidad Limitada.</t>
  </si>
  <si>
    <t>BRISAS DE NUEVA GRANADA</t>
  </si>
  <si>
    <t>NUEVA GRANADA</t>
  </si>
  <si>
    <t>AZAZCUALPIA DE JOCO</t>
  </si>
  <si>
    <t>Asociación De Desarrollo Comunal Integral De Mujeres Emprendedoras De Luchas Por Los Derechos Humanos, Políticos, Económicos, Sociales Y Culturales Del Cantón Chipilapa</t>
  </si>
  <si>
    <t>ADECIME</t>
  </si>
  <si>
    <t xml:space="preserve">MEJORAMIENTO DE LA SEGURIDAD ALIMENTARIA Y NUTRICIONAL DE FAMILIAS DE SOCIAS DE AMIGA ATRAVES DE LA IMPLEMENTACION DE MODULOS DE GALLINAS CRIOLLOS MEJORADAS  
</t>
  </si>
  <si>
    <t xml:space="preserve">Mejorar la Seguridad Alimentaria Nutricional  a familias de La Asociación Cooperativa de Producción Agropecuaria y Pesquera “Brisas de Nueva Granada” de R.L, A través del  Establecimiento, Manejo, Crianza y comercialización de gallinas mejoradas de doble propósito
</t>
  </si>
  <si>
    <t xml:space="preserve">CONSTRUCCIÓN DE 73 ESTUFAS MEJORADAS PARA EL AHORRO ENERGÉTICO SOCIAS DE LA ADECIME
</t>
  </si>
  <si>
    <t>CHIPILAPA</t>
  </si>
  <si>
    <t>ANAMOROS</t>
  </si>
  <si>
    <t>TIZATE</t>
  </si>
  <si>
    <t>Asociación De Desarrollo Comunal Pro Mejoramiento Del Barrio El Calvario</t>
  </si>
  <si>
    <t>ADESCOPMBECMC</t>
  </si>
  <si>
    <t xml:space="preserve">EQUIPAMIENTO DE 69 COCINAS MEJORADAS PARA IGUAL NÚMERO DE FAMILIAS DE LA ADESCOPMBECMC.
</t>
  </si>
  <si>
    <t>Asociación De Desarrollo Comunal Mujeres Unidas Por Un Porvenir Sin Violencia Y Con Paz</t>
  </si>
  <si>
    <t>ADECOMUPAZ</t>
  </si>
  <si>
    <t xml:space="preserve">MEJORAMIENTO DE LA SEGURIDAD ALIMENTARIA Y NUTRICIONAL DE FAMILIAS DE SOCIAS DE ADECOMUPAZ A TRAVÉS DE LA IMPLEMENTACIÓN DE MÓDULOS DE GALLINAS CRIOLLAS MEJORADAS
</t>
  </si>
  <si>
    <t>Asociación Cooperativa de Producción Agropecuaria y Pesquera Mujeres Luchadoras y Productoras La Bocanita de Responsabilidad Limitada</t>
  </si>
  <si>
    <t>LA BOCANITA DE R.L.</t>
  </si>
  <si>
    <t xml:space="preserve">Producción de Hortalizas en Ambiente Protegido con Productoras de La Asociación Cooperativa de Producción Agropecuaria y Pesquera Mujeres Luchadoras y Productoras La Bocanita de Responsabilidad Limitada.
</t>
  </si>
  <si>
    <t>EL JICARO</t>
  </si>
  <si>
    <t xml:space="preserve">Construcción de 36 Estufas Mejoradas para el Ahorro Energético con 36 Familias de la Comunidad la Bocanita, Cantón el Jícaro, Jucuaran
</t>
  </si>
  <si>
    <t>LISLIQUE</t>
  </si>
  <si>
    <t>GUAJINIQUIL</t>
  </si>
  <si>
    <t>Asociación De Desarrollo Comunal El Balsamar</t>
  </si>
  <si>
    <t>ADESCOELB</t>
  </si>
  <si>
    <t xml:space="preserve">SANEAMIENTO AMBIENTAL BÁSICO MEDIANTE LA CONSTRUCCIÓN DE 37 LETRINAS ABONERAS SECAS FAMILIARES PARA IGUAL NÚMERO DE FAMILIAS DEL  CANTÓN EL BALSAMAR, CUISNAHUAT
</t>
  </si>
  <si>
    <t>Asociación de Desarrollo Comunal Nuevo Amanecer</t>
  </si>
  <si>
    <t>ADESCONA</t>
  </si>
  <si>
    <t xml:space="preserve">Instalación de 23 Aljibes para la Cosecha de agua lluvia para igual número de familias de la ADESCONA ubicada en el Caserío El Tablón, Cantón Chilanguera, Chirilagua, San Miguel
</t>
  </si>
  <si>
    <t>Asociación De Desarrollo Comunal Caserío  Las Marías</t>
  </si>
  <si>
    <t>ADESCOCLAM</t>
  </si>
  <si>
    <t xml:space="preserve">CONSTRUCCIÓN DE 37 LETRINAS ABONERAS SECAS FAMILIARES PARA EL SANEAMIENTO AMBIENTAL Y LA SALUD PREVENTIVA DE IGUAL NÚMERO DE FAMILIAS DEL CASERÍO  LAS MARÍAS, CANTÓN SAN LUCAS, CUISNAHUAT
</t>
  </si>
  <si>
    <t>GUATAJIAGUA</t>
  </si>
  <si>
    <t>ADESCOSA</t>
  </si>
  <si>
    <t>Asociacion Cooperativa de Produccion Agropecuaria y Pesquera Mujeres Luchadoras del Bajo Lempa de Responsabilidad Limitada</t>
  </si>
  <si>
    <t>ACOPAM BALEMPA DE R.L.</t>
  </si>
  <si>
    <t xml:space="preserve">Mejoramiento de la Seguridad Alimentaria de Mujeres y sus Grupos Familiares a Través de la Producción de Huevo y Carne en Módulos de Gallinas de Razas Mejoradas de Doble Propósito
</t>
  </si>
  <si>
    <t>CANOA</t>
  </si>
  <si>
    <t>Asociación De Desarrollo Comunal Cantón Quebrada Seca</t>
  </si>
  <si>
    <t>ADESCOQUES</t>
  </si>
  <si>
    <t xml:space="preserve">MEJORAMIENTO DE LA CALIDAD DE VIDA CON EL EQUIPAMIENTO DE 23 ALJIBES PARA LA COSECHA DE AGUA LLUVIA PARA FAMILIAS DEL CANTÓN QUEBRADA SECA, CUISNAHUAT, SONSONATE.
</t>
  </si>
  <si>
    <t>Asociación De Desarrollo Comunal Cantón Apancoyo Arriba</t>
  </si>
  <si>
    <t>ADESCOCAA</t>
  </si>
  <si>
    <t xml:space="preserve">CONSTRUCCIÓN DE 25 ESTUFAS MEJORADAS PARA EL MEJORAMIENTO DE LA CALIDAD DE VIDA  DE IGUAL NÚMERO DE FAMILIAS DE LA ADESCOCAA
</t>
  </si>
  <si>
    <t>Asociación De Desarrollo Comunal Caserío Rosales Clara</t>
  </si>
  <si>
    <t>ADSCO CROC</t>
  </si>
  <si>
    <t xml:space="preserve">CONSTRUCCIÓN DE 40 ESTUFAS MEJORADAS PARA EL MEJORAMIENTO DE LA CALIDAD DE VIDA  DE IGUAL NÚMERO DE FAMILIAS DE LA ADSCO CROC
</t>
  </si>
  <si>
    <t>Asociación De Desarrollo Comunal Y Movimiento Agrícola Campesino</t>
  </si>
  <si>
    <t>ADESCOMAC</t>
  </si>
  <si>
    <t xml:space="preserve">CONSTRUCCIÓN DE 20  LETRINAS ABONERAS SECAS FAMILIARES PARA EL SANEAMIENTO AMBIENTAL Y LA SALUD PREVENTIVA PARA  IGUAL NÚMERO DE FAMILIAS DEL CASERÍO  LOS MONTES
</t>
  </si>
  <si>
    <t>LA JOYA</t>
  </si>
  <si>
    <t>Asociación Cooperativa de Producción Agropecuaria La Nueva Esperanza Jujutla, de  Responsabilidad Limitada</t>
  </si>
  <si>
    <t xml:space="preserve">ACOOPANE DE R.L.
</t>
  </si>
  <si>
    <t>JUJUTLA</t>
  </si>
  <si>
    <t>ROSARIO ARRIBA</t>
  </si>
  <si>
    <t>SAN JULIAN</t>
  </si>
  <si>
    <t>Asociación Comunal El Porvenir</t>
  </si>
  <si>
    <t>ACEP</t>
  </si>
  <si>
    <t xml:space="preserve">CONSTRUCCIÓN DE 60 ESTUFAS MEJORADAS PARA EL AHORRO ENERGÉTICO CON FAMILIAS DEL CANTÓN CUYAGUALO, SOCIAS DE ACEP
</t>
  </si>
  <si>
    <t>CUYAGUALO</t>
  </si>
  <si>
    <t>Asociación Cooperativa de Producción Artesanal y Comercialización Artesanos de La Laguna de Villa El Rosario, de Responsabilidad Limitada</t>
  </si>
  <si>
    <t>ARTESANOS DE LA LAGUNA, DE R.L.</t>
  </si>
  <si>
    <t xml:space="preserve">Potenciar la Capacidad Productiva y Comercializadora de La Asociación Cooperativa Artesanos de La Laguna, de R.L. en el Municipio de Villa El Rosario, Departamento de Morazán
</t>
  </si>
  <si>
    <t>EL ROSARIO</t>
  </si>
  <si>
    <t>LA LAGUNA</t>
  </si>
  <si>
    <t>GUACHIPILIN</t>
  </si>
  <si>
    <t>Asociación de Desarrollo Comunal Unidad y Progreso</t>
  </si>
  <si>
    <t>ADCUP</t>
  </si>
  <si>
    <t xml:space="preserve">CONSTRUCCIÓN DE 63 ESTUFAS MEJORADAS PARA EL AHORRO ENERGÉTICO CON FAMILIAS SOCIAS DE LA ADCUP, SANTA CATARINA MASAHUAT, SONSONATE
</t>
  </si>
  <si>
    <t>Asociación Cooperativa de Producción Agropecuaria y Pesquera Tierra Sagrada de Responsabilidad Limitada</t>
  </si>
  <si>
    <t>Tierra Sagrada de R.L.</t>
  </si>
  <si>
    <t xml:space="preserve">SANEAMIENTO AMBIENTAL BÁSICO MEDIANTE  LA CONSTRUCCIÓN DE 37 LETRINAS ABONERAS SECAS FAMILIARES PARA FAMILIAS DE LA COMUNIDAD BARRA SALADA, CANTÓN SALINAS DE AYACACHAPA, SONSONATE
</t>
  </si>
  <si>
    <t>SALINAS DE AYACACHAPA</t>
  </si>
  <si>
    <t>Asociación de Desarrollo Comunal Caserío Los Patios</t>
  </si>
  <si>
    <t>ADESCOCP-CASERIO LOS PATIOS</t>
  </si>
  <si>
    <t>SAN AGUSTIN</t>
  </si>
  <si>
    <t>CIUDAD BARRIOS</t>
  </si>
  <si>
    <t>SANTIAGO DE LA FRONTERA</t>
  </si>
  <si>
    <t>SANTA CRUZ</t>
  </si>
  <si>
    <t>CHALATENANGO</t>
  </si>
  <si>
    <t>SAN SIMON</t>
  </si>
  <si>
    <t>LAS LOMITAS</t>
  </si>
  <si>
    <t>ADESCOFU</t>
  </si>
  <si>
    <t>ADESCOP</t>
  </si>
  <si>
    <t>Asociación de Desarrollo Comunal, Fortaleciendo Sisiguayo</t>
  </si>
  <si>
    <t>ADESCOFORSIS</t>
  </si>
  <si>
    <t xml:space="preserve">SANEAMIENTO AMBIENTAL BÁSICO, CONSTRUCCIÓN DE 37 LETRINAS ABONERAS SECAS FAMILIARES, EN ADESCOFORSIS
</t>
  </si>
  <si>
    <t>SAN JOSE</t>
  </si>
  <si>
    <t>SAN JUAN</t>
  </si>
  <si>
    <t>ADESCOEC</t>
  </si>
  <si>
    <t>Asociación de Desarrollo Comunal El Escalón</t>
  </si>
  <si>
    <t>ADESCALON</t>
  </si>
  <si>
    <t xml:space="preserve">CONSTRUCCIÓN DE 62 ESTUFAS MEJORADAS PARA EL AHORRO ENERGÉTICO CON FAMILIAS DE LA ADESCALON
</t>
  </si>
  <si>
    <t>Asociación de Desarrollo Comunal de La Colonia El Retorno y Rancho Montevista del Cantón El Rodeo</t>
  </si>
  <si>
    <t>ADESCORE</t>
  </si>
  <si>
    <t xml:space="preserve">INSTALACIÓN DE 23 ALJIBES PARA LA COSECHA DE AGUA LLUVIA PARA FAMILIAS DE LA ADESCORE
</t>
  </si>
  <si>
    <t>Asociación de Desarrollo Comunal Caserío El Cofre</t>
  </si>
  <si>
    <t>ADESCO EL COFRE</t>
  </si>
  <si>
    <t xml:space="preserve">INSTALACIÓN DE 23 ALJIBES PARA LA COSECHA DE AGUA LLUVIA PARA FAMILIAS DE LA ADESCO EL COFRE
</t>
  </si>
  <si>
    <t>PEÑA BLANCA</t>
  </si>
  <si>
    <t>Asociación Cooperativa de Producción Agropecuaria y Artesanal “La Bendición de Los Chilamates” de Responsabilidad Limitada</t>
  </si>
  <si>
    <t>ACOPAACH de R.L.</t>
  </si>
  <si>
    <t>CHILAMATES</t>
  </si>
  <si>
    <t xml:space="preserve">MEJORAMIENTO DE LA SEGURIDAD ALIMENTARIA Y NUTRICIONAL A TRAVÉS DE LA PRODUCCIÓN DE HUEVO Y CARNE EN MÓDULOS DE GALLINAS DE RAZAS MEJORADAS DE DOBLE PROPÓSITO, CON JÓVENES HIJOS E HIJAS DE SOCIOS Y SOCIAS DE LA ASOCIACIÓN COOPERATIVA DE  PRODUCCIÓN AGROPECUARIA Y ARTESANAL LA BENDICIÓN DE LOS CHILAMATES, DE RESPONSABILIDAD LIMITADA (ACOPAACH. DE .RL)
</t>
  </si>
  <si>
    <t>Letrinas-Aljibes</t>
  </si>
  <si>
    <t>Asociación de Desarrollo Comunal “Nueva Esperanza”</t>
  </si>
  <si>
    <t>ADESCONE</t>
  </si>
  <si>
    <t>LLANO EL ANGEL</t>
  </si>
  <si>
    <t>ULUAZAPA</t>
  </si>
  <si>
    <t>Asociación de Desarrollo Comunal “Nuevo Ambiente”</t>
  </si>
  <si>
    <t xml:space="preserve">CONSTRUCCIÓN DE 30 LETRINAS ABONERAS SECAS FAMILIARES, É INSTALACIÓN DE 5 ALJIBES EN ADESCONA
</t>
  </si>
  <si>
    <t>EL PROGRESO</t>
  </si>
  <si>
    <t>Asociación de Desarrollo Comunal Caserío Las Anonas, Cantón El Palón</t>
  </si>
  <si>
    <t>ADESCOLAN</t>
  </si>
  <si>
    <t xml:space="preserve">CONSTRUCCIÓN DE 66 ESTUFAS MEJORADAS PARA 66 FAMILIAS DE ADESCOLAN
</t>
  </si>
  <si>
    <t>LOLOTIQUE</t>
  </si>
  <si>
    <t>EL PALON</t>
  </si>
  <si>
    <t>CHILANGA</t>
  </si>
  <si>
    <t>GUADALUPE</t>
  </si>
  <si>
    <t>Asociación de Desarrollo Comunal Bendición de Dios</t>
  </si>
  <si>
    <t>ADESCOBENDI</t>
  </si>
  <si>
    <t xml:space="preserve">SANEAMIENTO AMBIENTAL BÁSICO MEDIANTE  LA CONSTRUCCIÓN DE 35 LETRINAS ABONERAS SECAS FAMILIARES PARA IGUAL NÚMERO DE FAMILIAS SOCIAS DE LA ASOCIACIÓN DE DESARROLLO COMUNAL BENDICIÓN DE DIOS
</t>
  </si>
  <si>
    <t>Asociación Comunal Cantón Santa Bárbara, Caserío El Guiscoyol</t>
  </si>
  <si>
    <t xml:space="preserve">SANEAMIENTO AMBIENTAL BÁSICO MEDIANTE LA CONSTRUCCIÓN DE 37 LETRINAS ABONERAS SECAS CON FAMILIAS DEL CANTÓN SANTA BÁRBARA, JUTIAPA, CABAÑAS
</t>
  </si>
  <si>
    <t>SANTA BARBARA</t>
  </si>
  <si>
    <t>Asociación Comunal San Miguel</t>
  </si>
  <si>
    <t>ADESCOSM</t>
  </si>
  <si>
    <t xml:space="preserve">CONSTRUCCIÓN DE 70 ESTUFAS MEJORADAS PARA EL AHORRO ENERGÉTICO CON FAMILIAS SOCIAS DE LA ADESCOSM
</t>
  </si>
  <si>
    <t>CUSCATLAN</t>
  </si>
  <si>
    <t>SUCHITOTO</t>
  </si>
  <si>
    <t>EL CARMEN</t>
  </si>
  <si>
    <t>COMACARAN</t>
  </si>
  <si>
    <t>PLATANARILLO</t>
  </si>
  <si>
    <t>Asociación de Desarrollo Comunal San Miguelito</t>
  </si>
  <si>
    <t>ADECOSAM</t>
  </si>
  <si>
    <t xml:space="preserve">SANEAMIENTO AMBIENTAL BÁSICO MEDIANTE LA CONSTRUCCIÓN DE 40 LETRINAS DE FOSA SECA Y 100 ESTUFAS MEJORADAS CON FAMILIAS DEL CASERÍO SAN MIGUELITO, CANTÓN SAN BENITO, SAN FRANCISCO MENÉNDEZ AHUACHAPÁN
</t>
  </si>
  <si>
    <t>SAN BENITO</t>
  </si>
  <si>
    <t>CHINAMECA</t>
  </si>
  <si>
    <t>Asociación de Desarrollo Comunal Las Marías</t>
  </si>
  <si>
    <t>ADESCOMA</t>
  </si>
  <si>
    <t xml:space="preserve">INSTALACIÓN DE 23 ALJIBES PARA LA COSECHA DE AGUA LLUVIA PARA FAMILIAS DE LA ADESCOMA
</t>
  </si>
  <si>
    <t>LAS MARIAS</t>
  </si>
  <si>
    <t>Asociación de Desarrollo Comunal “Amor y Despertar”</t>
  </si>
  <si>
    <t>ADESCOAD</t>
  </si>
  <si>
    <t xml:space="preserve">CONSTRUCCIÓN DE 54 ESTUFAS MEJORADAS Y 15 LETRINAS DE FOSA EN “ADESCOAD"
</t>
  </si>
  <si>
    <t>CONACASTAL</t>
  </si>
  <si>
    <t>ADESCOSJ</t>
  </si>
  <si>
    <t>Asociación de Desarrollo Comunal Cantón Ceiba del Charco</t>
  </si>
  <si>
    <t>ADECOMC</t>
  </si>
  <si>
    <t xml:space="preserve">CONSTRUCCION DE 73 ESTUFAS ECOLÓGICAS, PARA EL MEJORAMIENTO DE LA CALIDAD DE VIDA DE 73 FAMILIAS DEL CASERIO EL CENTRO, CANTON CEIBA EL CHARCO, IZALCO
</t>
  </si>
  <si>
    <t>CEIBA DEL CHARCO</t>
  </si>
  <si>
    <t>Asociación de Desarrollo Comunal Cantón Ochupse Abajo</t>
  </si>
  <si>
    <t>ADESCOA</t>
  </si>
  <si>
    <t xml:space="preserve">INSTALACIÓN DE 24 SISTEMAS DE CAPTACIÓN DE AGUA LLUVIA CON FAMILIAS DEL CANTÓN OCHUPSE ABAJO, SANTA ANA
</t>
  </si>
  <si>
    <t>OCHUPSE ABAJO</t>
  </si>
  <si>
    <t>SAN FELIPE</t>
  </si>
  <si>
    <t>Asociación de Desarrollo Comunal San Jerónimo</t>
  </si>
  <si>
    <t>ADESCOSANJERO</t>
  </si>
  <si>
    <t>SAN GERARDO</t>
  </si>
  <si>
    <t>SAN JERONIMO</t>
  </si>
  <si>
    <t>Asociación de Desarrollo Comunal Nueva Esperanza del Cantón Conchaguita</t>
  </si>
  <si>
    <t>ADESCONECCON</t>
  </si>
  <si>
    <t xml:space="preserve">CONSTRUCCIÓN DE 66 ESTUFAS MEJORADAS PARA 66 FAMILIAS DE ADESCONECCON
</t>
  </si>
  <si>
    <t>CONCHAGÜITA</t>
  </si>
  <si>
    <t>LOS ANGELES</t>
  </si>
  <si>
    <t>ADESCONG</t>
  </si>
  <si>
    <t>OZATLAN</t>
  </si>
  <si>
    <t>EL PALMITAL</t>
  </si>
  <si>
    <t>Asociación de Desarrollo Comunal Cantón San Francisco</t>
  </si>
  <si>
    <t>ADESCOSANFRA</t>
  </si>
  <si>
    <t xml:space="preserve">SANEAMIENTO AMBIENTAL BÁSICO, CONSTRUCCIÓN DE 33 LETRINAS ABONERAS SECAS FAMILIARES, EN ADESCOSANFRA
</t>
  </si>
  <si>
    <t>Asociación Comunal lenka de Guatajiagua</t>
  </si>
  <si>
    <t>ACOLGUA</t>
  </si>
  <si>
    <t xml:space="preserve">MEJORAMIENTO DE LA PRODUCCIÓN DE  ARTESANÍAS EN BARRO NEGRO  ATREVES  DE LA CONSTRUCCIÓN DE HORNOS ARTESANALES PARA MEJORAR LA CALIDAD DE VIDA DELOS MIEMBROS DE LA COMUNIDAD INDÍGENA
</t>
  </si>
  <si>
    <t>ALEGRIA</t>
  </si>
  <si>
    <t>ZAPOTILLO</t>
  </si>
  <si>
    <t>Asociacion de Desarrollo Comunal El Carao</t>
  </si>
  <si>
    <t>ADELCA</t>
  </si>
  <si>
    <t xml:space="preserve">CONSTRUCCIÓN DE 66 ESTUFAS MEJORADAS PARA 66 FAMILIAS DE ADELCA
</t>
  </si>
  <si>
    <t>SAN PEDRO</t>
  </si>
  <si>
    <t>Asociación de Desarrollo Comunal “Caserío Los Rivera”</t>
  </si>
  <si>
    <t>ADESCO-CLR</t>
  </si>
  <si>
    <t xml:space="preserve">INSTALACIÓN DE 10 ALJIBES Y 36 ESTUFAS MEJORADAS, PARA IGUAL NÚMERO DE FAMILIAS DE LA ADESCO-CLR
</t>
  </si>
  <si>
    <t>Cocinas-Aljibes</t>
  </si>
  <si>
    <t>SAN JOSE GUALOZO</t>
  </si>
  <si>
    <t>Asociacion de Desarrollo Comunal “Fuerzas Unidas”</t>
  </si>
  <si>
    <t xml:space="preserve">CONSTRUCCIÓN DE 57 ESTUFAS MEJORADAS PARA 57 FAMILIAS DE ADESCOFU
</t>
  </si>
  <si>
    <t>BERLIN</t>
  </si>
  <si>
    <t>Asociación Cooperativa de Producción Agropecuaria APALAPA de Responsabilidad Limitada</t>
  </si>
  <si>
    <t>ACOPAP DE R.L..</t>
  </si>
  <si>
    <t>Asociación de Desarrollo Comunal Las Mercedes</t>
  </si>
  <si>
    <t>ADESCOMER</t>
  </si>
  <si>
    <t xml:space="preserve">CONSTRUCCIÓN DE 73 ESTUFAS MEJORADAS PARA EL AHORRO ENERGÉTICO CON FAMILIAS SOCIAS DE LA ADESCOMER
</t>
  </si>
  <si>
    <t>LOS LAGARTOS</t>
  </si>
  <si>
    <t>Asociacion de Desarrollo Comunal Amor y Paz</t>
  </si>
  <si>
    <t>ADESCOAYP</t>
  </si>
  <si>
    <t xml:space="preserve">CONSTRUCCIÓN DE 64 ESTUFAS MEJORADAS PARA 64 FAMILIAS DE ADESCOAYP 
</t>
  </si>
  <si>
    <t xml:space="preserve">MEJORAMIENTO DE LA SEGURIDAD ALIMENTARIA Y NUTRICIONAL A TRAVÉS DE LA PRODUCCIÓN DE HUEVO Y CARNE DE GALLINAS CRIOLLAS MEJORADAS
</t>
  </si>
  <si>
    <t>Asociación de Desarrollo Comunal “Fe y Esperanza “ del Caserío El Picacho, Cantón Teponahuaste</t>
  </si>
  <si>
    <t>ADESCOFET</t>
  </si>
  <si>
    <t xml:space="preserve">SANEAMIENTO AMBIENTAL BÁSICO, CONSTRUCCIÓN DE 60 LETRINAS DE FOSA SECAS FAMILIARES, EN ADESCOFET
</t>
  </si>
  <si>
    <t>TEPONAHUASTE</t>
  </si>
  <si>
    <t>Asociación Cooperativa de Ahorro, Crédito y Comercialización, Mujeres Dispuestas a Triunfar, de Responsabilidad Limitada</t>
  </si>
  <si>
    <t xml:space="preserve">ACOMUDT DE R.L.
</t>
  </si>
  <si>
    <t>SESORI</t>
  </si>
  <si>
    <t>CORINTO</t>
  </si>
  <si>
    <t>Asociación Cooperativa de Producción Agropecuaria y Servicios Múltiples Mujeres Emprendedoras de Ozatlan de Responsabilidad Limitada</t>
  </si>
  <si>
    <t>ACOPASMOZ DE R.L.</t>
  </si>
  <si>
    <t xml:space="preserve">MEJORAMIENTO DE LA SEGURIDAD ALIMENTARIA Y NUTRICIONAL DE LAS MUJER  Y SUS GRUPOS FAMILIARES, A TRAVÉS DE LA PRODUCCIÓN DE HUEVO Y CARNE EN MÓDULOS DE GALLINAS DE RAZAS MEJORADAS DE DOBLE PROPÓSITO
</t>
  </si>
  <si>
    <t>CAROLINA</t>
  </si>
  <si>
    <t>SAN JACINTO</t>
  </si>
  <si>
    <t>UDP Hortaliceros Urbanos de Jiquilisco</t>
  </si>
  <si>
    <t xml:space="preserve">ESTABLECIMIENTO DE HUERTO COMUNITARIO PARA LA PRODUCCIÓN HORTÍCOLA EN EL MUNICIPIO DE JIQUILISCO
</t>
  </si>
  <si>
    <t>Asociacion de Desarrollo Comunal del Canton Quebrada Española</t>
  </si>
  <si>
    <t>ACOMQUEESP</t>
  </si>
  <si>
    <t xml:space="preserve">CONSTRUCCIÓN DE 73 ESTUFAS MEJORADAS PARA EL AHORRO ENERGÉTICO CON FAMILIAS SOCIAS DE LA ACOMQUEESP
</t>
  </si>
  <si>
    <t>QUEBRADA ESPAÑOLA</t>
  </si>
  <si>
    <t>Asociacion Comunal Ambientalista de Discapacitados de Izalco</t>
  </si>
  <si>
    <t>ACADIZ</t>
  </si>
  <si>
    <t xml:space="preserve">CONSTRUCCIÓN DE 73 ESTUFAS MEJORADAS PARA EL AHORRO ENERGÉTICO CON FAMILIAS SOCIAS DE LA ACADIZ
</t>
  </si>
  <si>
    <t>Asociación de Desarrollo Comunal Pro Medioambiente y Niñez del Caserío Las Peñas de Plan de Amayo</t>
  </si>
  <si>
    <t>ADESCOMYNPA</t>
  </si>
  <si>
    <t xml:space="preserve">SANEAMIENTO AMBIENTAL BÁSICO MEDIANTE  LA CONSTRUCCIÓN DE 40 LETRINAS ABONERAS SECAS FAMILIARES PARA IGUAL NÚMERO DE FAMILIAS SOCIAS DE LA ADESCOMYNPA, CALUCO, SONSONATE
</t>
  </si>
  <si>
    <t>AMAYO</t>
  </si>
  <si>
    <t>Asociación de Desarrollo Comunal El Progreso</t>
  </si>
  <si>
    <t>ADESCOEPRO</t>
  </si>
  <si>
    <t xml:space="preserve">CONSTRUCCIÓN 50 LETRINAS DE FOSA SECA PARA EL MEJORAMIENTO DE LA CALIDAD DE VIDA DE 50 FAMILIAS DEL CANTÓN ROSARIO ARRIBA, JUJUTLA, AHUACHAPÁN
</t>
  </si>
  <si>
    <t>Asociación Cooperativa de Producción Agropecuaria Las Hamacas de Responsabilidad Limitada</t>
  </si>
  <si>
    <t>LAS HAMACAS de R.L.</t>
  </si>
  <si>
    <t>CUJUCUYO</t>
  </si>
  <si>
    <t>Asociación Cooperativa de Aprovisionamiento, Comercialización y Producción Agroindustrial de Café, San Pedro Puxtla de Responsabilidad Limitada</t>
  </si>
  <si>
    <t>ACACPAS de R.L.</t>
  </si>
  <si>
    <t>SAN PEDRO PUXTLA</t>
  </si>
  <si>
    <t>Asociación Desarrollo Comunal Nueva Esperanza Caserío. Los Vásquez, Cantón San Andrés</t>
  </si>
  <si>
    <t>ADESCON</t>
  </si>
  <si>
    <t xml:space="preserve">CONSTRUCCIÓN 50 LETRINAS DE FOSA SECA PARA EL MEJORAMIENTO DE LA CALIDAD DE VIDA DE 50 FAMILIAS DEL CANTÓN SAN ANDRÉS, GUAYMANGO, AHUACHAPÁN
</t>
  </si>
  <si>
    <t>SAN ANDRES</t>
  </si>
  <si>
    <t>Asociación Desarrollo Comunal Comunidad San Jacinto</t>
  </si>
  <si>
    <t>ADESCOSAN</t>
  </si>
  <si>
    <t xml:space="preserve">CONSTRUCCIÓN 43 LETRINAS DE FOSA SECA PARA EL MEJORAMIENTO DE LA CALIDAD DE VIDA DE 43 FAMILIAS DEL CANTÓN CUJUCUYO, TEXISTEPEQUE, SANTA ANA
</t>
  </si>
  <si>
    <t>Asociación Desarrollo Comunal Comunidad Administradora del Sistema de Abastecimiento de Agua Potable Salud y Medio Ambiente; REGALO DE DIOS, ESFUERZO MANOS UNIDAD</t>
  </si>
  <si>
    <t>ASDARDEMU</t>
  </si>
  <si>
    <t xml:space="preserve">CONSTRUCCIÓN 50 LETRINAS DE FOSA SECA PARA EL MEJORAMIENTO DE LA CALIDAD DE VIDA DE 50 FAMILIAS DEL CANTÓN SAN JUAN, TACUBA, AHUACHAPÁN
</t>
  </si>
  <si>
    <t>Asociación de Desarrollo Comunal El Mameyal</t>
  </si>
  <si>
    <t>ADESCOMACH</t>
  </si>
  <si>
    <t xml:space="preserve">INSTALACIÓN DE 25 ALJIBES EN ADESCOMACH
</t>
  </si>
  <si>
    <t>COPINOL PRIMERO</t>
  </si>
  <si>
    <t>Asociación de Desarrollo Comunal Colonia Nuevo Amanecer</t>
  </si>
  <si>
    <t>ADESCOCNA</t>
  </si>
  <si>
    <t xml:space="preserve">INSTALACIÓN DE 25 ALJIBES PARA CAPTACIÓN DE AGUA LLUVIA, CON IGUAL NÚMERO DE FAMILIAS DE LA ADESCOCNA
</t>
  </si>
  <si>
    <t>EL TAMARINDO</t>
  </si>
  <si>
    <t>Asociación de Desarrollo Comunal Flor de Maravilla</t>
  </si>
  <si>
    <t>ADESCOFM</t>
  </si>
  <si>
    <t xml:space="preserve">INSTALACIÓN DE 25 ALJIBES PARA CAPTACIÓN DE AGUA LLUVIA, CON IGUAL NÚMERO DE FAMILIAS DE LA ADESCO
</t>
  </si>
  <si>
    <t>Asociacion de Desarrollo Comunal Evolución Rural</t>
  </si>
  <si>
    <t>ADECER</t>
  </si>
  <si>
    <t xml:space="preserve">PROMOVER EL AHORRO ENERGÉTICO Y MEJORAR LA CALIDAD DE VIDA DE 73 FAMILIAS DEL CANTÓN SISIMITEPET NAHUIZALCO, MEDIANTE LA ADOPCIÓN DE ESTUFAS MEJORADAS
</t>
  </si>
  <si>
    <t>Asociacion de Desarrollo Comunal Santa Anita</t>
  </si>
  <si>
    <t xml:space="preserve">PROMOVER EL AHORRO ENERGÉTICO Y MEJORAR LA CALIDAD DE VIDA DE 73 FAMILIAS DE LA COMUNIDAD SANTA ANITA, SANTA CATARINA MASAHUAT, MEDIANTE LA ADOPCIÓN DE ESTUFAS MEJORADAS
</t>
  </si>
  <si>
    <t>Asociacion de Desarrollo Comunal Los Llanitos</t>
  </si>
  <si>
    <t>ADESCOLLA</t>
  </si>
  <si>
    <t xml:space="preserve">PROMOVER EL AHORRO ENERGÉTICO Y MEJORAR LA CALIDAD DE VIDA DE 37 FAMILIAS DEL CANTÓN SANTA RITA, METAPÁN, MEDIANTE LA ADOPCIÓN DE ESTUFAS MEJORADAS
</t>
  </si>
  <si>
    <t>SANTA RITA</t>
  </si>
  <si>
    <t>Asociación Cooperativa de Producción Agropecuaria Parras Lempa de Responsabilidad Limitada</t>
  </si>
  <si>
    <t xml:space="preserve">Asociación Cooperativa de Producción Agropecuaria Parras Lempa de Responsabilidad Limitada
</t>
  </si>
  <si>
    <t xml:space="preserve">CONSTRUCCIÓN DE 73 ESTUFAS MEJORADAS PARA EL AHORRO ENERGÉTICO CON FAMILIAS SOCIAS DE LA ASOCIACIÓN COOPERATIVA DE PRODUCCIÓN AGROPECUARIA PARRAS LEMPA DE RESPONSABILIDAD LIMITADA
</t>
  </si>
  <si>
    <t>PARRAS LEMPA</t>
  </si>
  <si>
    <t>Asociacion de Desarrollo Comunal Diecisiete de Marzo</t>
  </si>
  <si>
    <t>ADESCO 17M</t>
  </si>
  <si>
    <t xml:space="preserve">PROMOVER EL AHORRO ENERGÉTICO Y MEJORAR LA CALIDAD DE VIDA DE 73 FAMILIAS DE LA  COMUNIDAD 17 DE MARZO LAS MERCEDES, CANTÓN LOS LAGARTOS, SAN JULIÁN, MEDIANTE LA ADOPCIÓN DE ESTUFAS MEJORADAS
</t>
  </si>
  <si>
    <t>Asociacion de Desarrollo Comunal San José</t>
  </si>
  <si>
    <t xml:space="preserve">PROMOVER EL AHORRO ENERGÉTICO Y MEJORAR LA CALIDAD DE VIDA DE 73 FAMILIAS DE LA COMUNIDAD SAN JOSE, SANTA CATARINA MASAHUAT, MEDIANTE LA ADOPCIÓN DE ESTUFAS MEJORADAS
</t>
  </si>
  <si>
    <t>Asociación Cooperativa de Producción Agropecuaria y Pesquera San Juan Colima de Responsabilidad Limitada</t>
  </si>
  <si>
    <t>ACOPAPESAC de R.L.</t>
  </si>
  <si>
    <t xml:space="preserve">PROMOVER EL AHORRO ENERGÉTICO Y MEJORAR LA CALIDAD DE VIDA DE 73 FAMILIAS DEL CANTÓN SAN JUAN COLIMA, SUCHITOTO, MEDIANTE LA ADOPCIÓN DE ESTUFAS MEJORADAS
</t>
  </si>
  <si>
    <t>COLIMA</t>
  </si>
  <si>
    <t>Asociación de Desarrollo Comunal Unidos para Progresar</t>
  </si>
  <si>
    <t>ADESCOUPAP</t>
  </si>
  <si>
    <t xml:space="preserve">INSTALACIÓN DE 25 ALJIBES PARA CAPTACIÓN DE AGUA LLUVIA, CON IGUAL NÚMERO DE FAMILIAS DE LA ADESCOUPAP
</t>
  </si>
  <si>
    <t>Asociación de Mujeres Activas Trabajando Unidas por un Futuro Mejor</t>
  </si>
  <si>
    <t xml:space="preserve">AMATFUM
</t>
  </si>
  <si>
    <t xml:space="preserve">INSTALACIÓN DE 25 ALJIBES PARA CAPTACIÓN DE AGUA LLUVIA, CON IGUAL NÚMERO DE FAMILIAS DE AMATFUM
</t>
  </si>
  <si>
    <t>TALPETATES</t>
  </si>
  <si>
    <t>Asociacion de Desarrollo Comunal Lotificación San Antonio Abad</t>
  </si>
  <si>
    <t>ADESCOLSAA</t>
  </si>
  <si>
    <t xml:space="preserve">PROMOVER EL AHORRO ENERGÉTICO MEDIANTE LA CONSTRUCCIÓN Y ADOPCIÓN DE ESTUFAS MEJORADAS TIPO FINLANDIA CON 73 FAMILIAS DE LOTIFICACIÓN SAN ANTONIO ABAD, CANTÓN CASA DE TEJAS, CANDELARIA DE LA FRONTERA, SANTA ANA
</t>
  </si>
  <si>
    <t>CASAS DE TEJA</t>
  </si>
  <si>
    <t>Asociación de Mujeres Uniendo Fuerzas</t>
  </si>
  <si>
    <t>AMUF</t>
  </si>
  <si>
    <t>EL LIMO</t>
  </si>
  <si>
    <t>Asociación Cooperativa de Producción Agropecuaria y Artesanal PATASHCA de Responsabilidad Limitada</t>
  </si>
  <si>
    <t>ACOPAAP de R.L.</t>
  </si>
  <si>
    <t xml:space="preserve">MEJORAMIENTO DE LA COMPETITIVIDAD ARTESANAL, DE LA ASOCIACIÓN PATASHCA, MEDIANTE EL EQUIPAMIENTO DEL TALLER ASOCIATIVO, PARA LA PRODUCCIÓN DE ARTESANÍAS EN MADERA
</t>
  </si>
  <si>
    <t xml:space="preserve">CONSTRUCCIÓN DE 8 MÓDULOS DE AVES CRIOLLAS DE RAZA  MEJORAS
</t>
  </si>
  <si>
    <t>Unión de Personas Productores Jiquilicences</t>
  </si>
  <si>
    <t>Asociación de Desarrollo Comunal San Antonio Arriba</t>
  </si>
  <si>
    <t>ACSAA</t>
  </si>
  <si>
    <t xml:space="preserve">CONSTRUCCION DE 73 ESTUFAS ECOLOGICAS, PARA EL MEJORAMIENTO DE LA CALIDAD DE VIDA DE 73 FAMILIAS DEL CASERIO EL CHAGUITE, CANTON SAN ANTONIO ARRIBA, JUJUTLA
</t>
  </si>
  <si>
    <t>Asociación de Desarrollo Comunal La Ceiba</t>
  </si>
  <si>
    <t>ADESCOC</t>
  </si>
  <si>
    <t xml:space="preserve">CONSTRUCCION DE 73 ESTUFAS ECOLOGICAS, PARA EL MEJORAMIENTO DE LA CALIDAD DE VIDA DE 73 FAMILIAS DEL CASERIO LOS GARCÍA, CANTON EL DIAMANTE, JUJUTLA
</t>
  </si>
  <si>
    <t>EL DIAMANTE</t>
  </si>
  <si>
    <t>Asociación de Desarrollo Comunal El Obraje</t>
  </si>
  <si>
    <t>ADESCOELO</t>
  </si>
  <si>
    <t xml:space="preserve">CONSTRUCCION DE 73 ESTUFAS ECOLOGICAS, PARA EL MEJORAMIENTO DE LA CALIDAD DE VIDA DE 73 FAMILIAS DEL CASERIO EL OBRAJE, CANTON EL DIAMANTE, JUJUTLA
</t>
  </si>
  <si>
    <t>Asociacion de Desarrollo Comunal El Progreso</t>
  </si>
  <si>
    <t xml:space="preserve">PROMOVER EL AHORRO ENERGÉTICO MEDIANTE LA CONSTRUCCIÓN Y ADOPCIÓN DE ESTUFAS MEJORADAS TIPO FINLANDIA CON 73 FAMILIAS DE LA COMUNIDAD EL PROGRESO, CANTÓN EL ZACAMIL, CANDELARIA DE LA FRONTERA, SANTA ANA
</t>
  </si>
  <si>
    <t>Asociación de Desarrollo Comunal del Cantón Piletas</t>
  </si>
  <si>
    <t xml:space="preserve">PROMOVER EL AHORRO ENERGÉTICO MEDIANTE LA CONSTRUCCIÓN Y ADOPCIÓN DE ESTUFAS MEJORADAS TIPO FINLANDIA CON 73 FAMILIAS DEL CANTÓN PILETAS, SANTIAGO DE LA FRONTERA, SANTA ANA
</t>
  </si>
  <si>
    <t>LAS PILETAS</t>
  </si>
  <si>
    <t>Asociación de Desarrollo Comunal Caserío Pretoria</t>
  </si>
  <si>
    <t>ADESCOCAPRET</t>
  </si>
  <si>
    <t xml:space="preserve">CONSTRUCCION DE 69 ESTUFAS ECOLOGICAS, PARA EL MEJORAMIENTO DE LA CALIDAD DE VIDA DE 69 FAMILIAS DEL CASERIO PRETORIA, CANTON TALTAPANCA, APANECA
</t>
  </si>
  <si>
    <t>APANECA</t>
  </si>
  <si>
    <t>TALTAPANCA</t>
  </si>
  <si>
    <t>MEANGUERA</t>
  </si>
  <si>
    <t>Asociación Cooperativa de Producción Agropecuaria Monte Alegre de Responsabilidad Limitada</t>
  </si>
  <si>
    <t xml:space="preserve">MEJORAMIENTO DE LA SEGURIDAD ALIMENTARIA DE MUJERES Y SUS GRUPOS FAMILIARES A TRAVÉS DE LA PRODUCCIÓN DE HUEVO Y CARNE
</t>
  </si>
  <si>
    <t>Asociación Cooperativa de Producción Agropecuaria “Tapalhuaca” de Responsabilidad Limitada</t>
  </si>
  <si>
    <t>ACOOPAT DE R.L.</t>
  </si>
  <si>
    <t xml:space="preserve">REDUCCIÓN DE LOS DAÑOS A LA SALUD Y MEJORAR LA HIGIENE PERSONAL DE LAS FAMILIAS DE LA COOPERATIVA TAPALHUACA DE R.L A TRAVÉS DE LA INSTALACIÓN DE 19 ALJIBES PARA LA COSECHA DE AGUAS LLUVIAS
</t>
  </si>
  <si>
    <t>TAPALHUACA</t>
  </si>
  <si>
    <t>SAN PEDRO LA PALMA</t>
  </si>
  <si>
    <t>Asociación de Desarrollo Comunal Caserío El Cedro</t>
  </si>
  <si>
    <t>ADESCOCED</t>
  </si>
  <si>
    <t xml:space="preserve">REDUCCIÓN DE LOS DAÑOS A LA SALUD Y MEJORAR LA HIGIENE PERSONAL DE LAS FAMILIAS DE LA ADESCO EL CEDRO A TRAVÉS DE LA INSTALACIÓN DE 19 ALJIBES PARA LA COSECHA DE AGUAS LLUVIAS
</t>
  </si>
  <si>
    <t>Asociación de Mujeres Comasagüenses</t>
  </si>
  <si>
    <t>A.M.C.</t>
  </si>
  <si>
    <t xml:space="preserve">EVITAR LA CONTAMINACIÓN INTERNA DE LAS VIVIENDAS DE LAS FAMILIAS DE LA AMC, MEJORANDO LA SALUD Y EL MEDIO AMBIENTE POR MEDIO DE LA CONSTRUCCIÓN DE 42 ESTUFAS MEJORADAS
</t>
  </si>
  <si>
    <t>COMASAGUA</t>
  </si>
  <si>
    <t>EL CONACASTE</t>
  </si>
  <si>
    <t>Asociación de Desarrollo Comunal, del Caserío San Antonio Las Tablas del Cantón Las Tablas, Municipio de Zacatecoluca, Departamento de La Paz</t>
  </si>
  <si>
    <t>ADESCOCSATA</t>
  </si>
  <si>
    <t xml:space="preserve">MEJORAMIENTO DE LA SANIDAD AMBIENTAL Y SALUD DE LAS FAMILIAS DE ADESCOCSATA CON LA CONSTRUCCIÓN DE 28 LETRINAS ABONERAS
</t>
  </si>
  <si>
    <t>Asociación de Desarrollo Comunal Los Ángeles</t>
  </si>
  <si>
    <t>ADESCOAN</t>
  </si>
  <si>
    <t xml:space="preserve">MEJORAMIENTO DE LA CALIDAD DE VIDA PROVEYENDO SANEAMIENTO AMBIENTAL BÁSICO A 30 FAMILIAS DE LA COMUNIDAD LOS ÁNGELES, SAN JULIÁN, SONSONATE
</t>
  </si>
  <si>
    <t>SAN PABLO TACACHICO</t>
  </si>
  <si>
    <t>EL NIÑO</t>
  </si>
  <si>
    <t>Asociación de Desarrollo Comunal Complejo España</t>
  </si>
  <si>
    <t>ADESCOCE</t>
  </si>
  <si>
    <t>INSTALACIÓN DE 18 ALJIBES PARA CAPTACIÓN DE AGUA LLUVIA CON 18 FAMILIAS EN ADESCOCE</t>
  </si>
  <si>
    <t>Asociación de Desarrollo Comunal Caserío El Chorro, Cantón Los Ángeles</t>
  </si>
  <si>
    <t>ADESCOECH</t>
  </si>
  <si>
    <t>CONSTRUCCIÓN DE ESTUFAS ECOLÓGICAS AHORRADORAS DE LEÑA CON CHIMENEA, BENEFICIO AMBIENTAL Y DE SALUD PARA 50 FAMILIAS</t>
  </si>
  <si>
    <t>Asociación Cooperativa de Producción Agropecuaria y Pesquera “La Lenchona de Sisiguayo” de Responsabilidad Limitada</t>
  </si>
  <si>
    <t>ACOPAPLES DE R.L.</t>
  </si>
  <si>
    <t>Asociación Cooperativa de Producción Agropecuaria “Mujeres Emprendedoras El Jícaro” de Responsabilidad Limitada</t>
  </si>
  <si>
    <t>ACPAMEJ</t>
  </si>
  <si>
    <t xml:space="preserve">MEJORAMIENTO DE LA SANIDAD AMBIENTAL Y SALUD DE LAS FAMILIAS DE ACPAMEJ CON LA CONSTRUCCIÓN DE 28 LETRINAS ABONERAS SECAS
</t>
  </si>
  <si>
    <t>MERCEDES UMANA</t>
  </si>
  <si>
    <t>Asociación de Mujeres para El Desarrollo Comunitario Cumbres del Chaparrastique</t>
  </si>
  <si>
    <t>AMDCCCH</t>
  </si>
  <si>
    <t>SAN JORGE</t>
  </si>
  <si>
    <t>LA MORITA</t>
  </si>
  <si>
    <t>Asociación de Desarrollo Comunal “El Golfo”</t>
  </si>
  <si>
    <t>ADESCOEG</t>
  </si>
  <si>
    <t>GUISQUIL</t>
  </si>
  <si>
    <t>Asociación de Desarrollo Comunal “Fe y Esperanza”</t>
  </si>
  <si>
    <t>ADESCOFE</t>
  </si>
  <si>
    <t>Asociación de Desarrollo Comunal “Playa El Tamarindo”</t>
  </si>
  <si>
    <t>ADESCOPET</t>
  </si>
  <si>
    <t>IMPLEMENTACIÓN DE UNA ESTRATEGIA DE SANEAMIENTO BÁSICO  POR MEDIO DE LA CONSTRUCCIÓN DE LETRINAS ABONERAS SECAS FAMILIARES (LASF), PARA 27 FAMILIAS</t>
  </si>
  <si>
    <t>Asociación de Desarrollo Comunal “Nuevo Porvenir”, Caserío El Trueno, del Cantón El Progreso, Municipio de Torola, Departamento de Morazán</t>
  </si>
  <si>
    <t>ADESCONUPT</t>
  </si>
  <si>
    <t>INSTALACIÓN DE SISTEMAS DE CAPTACIÓN Y ALMACENAMIENTO DE AGUA LLUVIA PARA USO DOMÉSTICO Y SANEAMIENTO BÁSICO</t>
  </si>
  <si>
    <t xml:space="preserve">ADESCONUR
</t>
  </si>
  <si>
    <t>Asociación de Desarrollo Comunal Brisas de Cantarrana</t>
  </si>
  <si>
    <t>ADESCOBRIC</t>
  </si>
  <si>
    <t xml:space="preserve">MEJORAMIENTO DE LA CALIDAD DE VIDA Y FOMENTAR EL AHORRO ENERGÉTICO A TRAVÉS DE LA CONSTRUCCIÓN Y ADOPCIÓN DE ESTUFAS MEJORADAS CON FAMILIAS DEL CANTÓN CANTARRANA, SANTA ANA
</t>
  </si>
  <si>
    <t>CANTA RANA</t>
  </si>
  <si>
    <t>SANTA ELENA</t>
  </si>
  <si>
    <t>Asociación de Mujeres Unidas por El Desarrollo de La Piedrita</t>
  </si>
  <si>
    <t>AMUDEP</t>
  </si>
  <si>
    <t>MEJORAMIENTO DE LA SEGURIDAD ALIMENTARIA Y NUTRICIONAL  A TRAVÉS DE LA PRODUCCIÓN DE HUEVO Y CARNE DE GALLINAS CRIOLLAS MEJORADAS</t>
  </si>
  <si>
    <t>Asociación de Desarrollo Comunal La Nueva Esperanza</t>
  </si>
  <si>
    <t>REDUCCIÓN DE LOS DAÑOS A LA SALUD Y LA HIGIENE PERSONAL DE LAS FAMILIAS DE LA ADESCONE A TRAVÉS DE LA INSTALACIÓN DE 19 ALJIBES PARA LA COSECHA DE AGUAS LLUVIAS</t>
  </si>
  <si>
    <t>Asociación de Desarrollo Comunal Esperanza y Unidad</t>
  </si>
  <si>
    <t>ADESCOEU</t>
  </si>
  <si>
    <t>EVITAR LA CONTAMINACIÓN INTERNA DE LAS VIVIENDAS DE LAS FAMILIAS DE LA ADESCOEU, MEJORANDO LA SALUD Y EL MEDIO AMBIENTE POR MEDIO DE LA CONSTRUCCIÓN DE 42 ESTUFAS MEJORADAS</t>
  </si>
  <si>
    <t>Asociación de Desarrollo Comunal 3 de Noviembre</t>
  </si>
  <si>
    <t>ADESCOTN</t>
  </si>
  <si>
    <t>EVITAR LA CONTAMINACIÓN INTERNA DE LAS VIVIENDAS DE LAS FAMILIAS DE LA ADESCOTN, MEJORANDO LA SALUD Y EL MEDIO AMBIENTE POR MEDIO DE LA CONSTRUCCIÓN DE 42 ESTUFAS MEJORADAS</t>
  </si>
  <si>
    <t>SAN JOSE LA MONTAÑITA</t>
  </si>
  <si>
    <t>Asociación de Desarrollo Comunal El Centro de la Jurisdicción de Alegría, Departamento de Usulután</t>
  </si>
  <si>
    <t>EVITAR LA CONTAMINACIÓN INTERNA DE LAS VIVIENDAS DE LAS FAMILIAS DE LA ADESCOEC, MEJORANDO LA SALUD Y EL MEDIO AMBIENTE POR MEDIO DE LA CONSTRUCCIÓN DE 42 ESTUFAS MEJORADAS</t>
  </si>
  <si>
    <t>Asociación de Desarrollo Comunal del Cantón San Juan II, Caserío Los Nietos Gonzales, del Municipio de Alegría, Departamento de Usulután</t>
  </si>
  <si>
    <t>EVITAR LA CONTAMINACIÓN INTERNA DE LAS VIVIENDAS DE LAS FAMILIAS DE LA ADESCONG, MEJORANDO LA SALUD Y EL MEDIO AMBIENTE POR MEDIO DE LA CONSTRUCCIÓN DE 42 ESTUFAS MEJORADAS</t>
  </si>
  <si>
    <t>Asociación para El Desarrollo de La Mujer Rural de Santa Anita</t>
  </si>
  <si>
    <t>ADEMURSA</t>
  </si>
  <si>
    <t xml:space="preserve">APOYO A LAS FAMILIAS DE LA ASOCIACIÓN PARA EL DESARROLLO MUJER RURAL DE SANTA ANITA, (ADEMURSA) PARA MITIGAR LOS EFECTOS EN LA SALUD Y MEDIO AMBIENTE A TRAVÉS DEL USO DE ESTUFA AHORRADORAS DE LEÑA
</t>
  </si>
  <si>
    <t>SANTA ANITA</t>
  </si>
  <si>
    <t>Asociación de Desarrollo Comunal “Unión y Fuerza 98” de Cantón San Juan II, Jurisdicción de Alegría, Departamento de Usulután</t>
  </si>
  <si>
    <t>ADESCOUF 98</t>
  </si>
  <si>
    <t>MEJORAMIENTO DE LA SANIDAD AMBIENTAL Y SALUD DE LAS FAMILIAS DE LA ADESCOUF CON LA CONSTRUCCIÓN DE 36 LETRINAS DE FOSA SECA</t>
  </si>
  <si>
    <t xml:space="preserve">CONSTRUCCIÓN DE 27 LETRINAS ABONERAS SECAS FAMILIARES (LASF), PARA UNA ADECUADA DISPOSICIÓN DE EXCRETAS
</t>
  </si>
  <si>
    <t>Asociación de Desarrollo Comunal del Caserío Ojo de Agua, Cantón El Zapote, Jurisdicción de Jucuaran, Departamento de Usulután</t>
  </si>
  <si>
    <t>EVITAR LA CONTAMINACIÓN INTERNA DE LAS VIVIENDAS DE LAS FAMILIAS DE LA ADESCOA, MEJORANDO LA SALUD Y EL MEDIO AMBIENTE POR MEDIO DE LA CONSTRUCCIÓN DE 42 ESTUFAS MEJORADAS</t>
  </si>
  <si>
    <t>Asociación de Desarrollo Comunal El Milagro</t>
  </si>
  <si>
    <t>ADESCOEM</t>
  </si>
  <si>
    <t>MEJORAMIENTO DE LA SANIDAD AMBIENTAL Y SALUD DE FAMILIAS DE LA ADESCOEM CON LA CONSTRUCCIÓN DE 28 LETRINAS ABONERAS</t>
  </si>
  <si>
    <t>EL CAÑAL</t>
  </si>
  <si>
    <t>Asociación de Desarrollo Comunal “Nueva Esperanza de Guachipilín”</t>
  </si>
  <si>
    <t xml:space="preserve">ADESCONEG
</t>
  </si>
  <si>
    <t>Asociación Comunal Estrella de Oriente</t>
  </si>
  <si>
    <t xml:space="preserve">Asociación Comunal Estrella de Oriente 
</t>
  </si>
  <si>
    <t>Asociación De Desarrollo Comunal Fe y Trabajo</t>
  </si>
  <si>
    <t xml:space="preserve">ADESCO-FT
</t>
  </si>
  <si>
    <t xml:space="preserve">CONSTRUCCIÓN DE 50 ESTUFAS MEJORADAS PARA REDUCCIÓN DE LAS ENFERMEDADES RESPIRATORIAS Y MEJORAR LA CALIDAD DE VIDA DE LAS FAMILIAS BENEFICIARIAS
</t>
  </si>
  <si>
    <t>EVITAR LA CONTAMINACIÓN INTERNA DE LAS VIVIENDAS MEJORANDO LA SALUD DE LAS FAMILIAS Y EL MEDIO AMBIENTE DEL CACANTÓN LA PAZ DE EL CARMEN CUSCATLÁN</t>
  </si>
  <si>
    <t>Asociación de Mujeres del Municipio de Nejapa</t>
  </si>
  <si>
    <t>ASMUNDNEJ</t>
  </si>
  <si>
    <t>MEJORAMIENTO DE LA SEGURIDAD ALIMENTARIA DE MUJERES DE LA ASOCIACIÓN,  A TRAVÉS DEL MANEJO DE GALLINAS DE DOBLE PROPÓSITO</t>
  </si>
  <si>
    <t>NEJAPA</t>
  </si>
  <si>
    <t>MEJORAMIENTO DE LAS CONDICIONES DE VIDA DE JÓVENES DE ACACPAS DE R.L;  A TRAVÉS DEL MANEJO DE GALLINAS DE DOBLE PROPÓSITO</t>
  </si>
  <si>
    <t>Asociación Comunal Sistema Local de Desarrollo del Municipio de San Simón</t>
  </si>
  <si>
    <t>SILED</t>
  </si>
  <si>
    <t>IMPLEMENTACIÓN DE UNA ESTRATEGIA DE SANEAMIENTO BÁSICO  POR MEDIO DE LA CONSTRUCCIÓN DE LETRINAS ABONERAS SECAS FAMILIARES (LASF), PARA 36 FAMILIAS</t>
  </si>
  <si>
    <t>EL CARRIZAL</t>
  </si>
  <si>
    <t>Asociación de Desarrollo Comunal Caserío Los Pineda 1 y 2, Ventura y Rosa, Cantón Joya del Matazano, Chilanga Departamento de Morazán</t>
  </si>
  <si>
    <t>ADESCOPIVER</t>
  </si>
  <si>
    <t>"MEJORAMIENTO AMBIENTAL INTEGRAL A TRAVÉS DE LA CONSTRUCCIÓN DE INFRAESTRUCTURA SOCIAL FAMILIAR
EN CASERÍO LOS PINEDA 1 Y 2, CHILANGA, MORAZÁN"</t>
  </si>
  <si>
    <t>JOYA DEL MATAZANO</t>
  </si>
  <si>
    <t>CONSTRUCCIÓN DE ESTUFAS ECOLÓGICAS AHORRADORAS DE LEÑA CON CHIMENEA, BENEFICIO AMBIENTAL Y DE SALUD PARA 66 FAMILIAS</t>
  </si>
  <si>
    <t>Asociación de Desarrollo Económico y Productivo, Nuevo Amanecer Caserío El Terrero</t>
  </si>
  <si>
    <t>ADESCOPRONA</t>
  </si>
  <si>
    <t>Asociación de Desarrollo Comunal “Bello Horizonte”</t>
  </si>
  <si>
    <t>ADESCOBEHO</t>
  </si>
  <si>
    <t>Asociación de Desarrollo Comunal “Agricultores Unidos Por La Paz”</t>
  </si>
  <si>
    <t>Asociación de Desarrollo Comunal “Unión y Progreso” del Cantón Copinol Segundo, jurisdicción de Chinameca, departamento de San Miguel</t>
  </si>
  <si>
    <t>ADESCOUP</t>
  </si>
  <si>
    <t xml:space="preserve">INSTALACIÓN DE ALJIBES PARA LA CAPTACIÓN DE AGUA LLUVIA A 25 FAMILIAS DE LA ASOCIACIÓN DE DESARROLLO COMUNAL UNIÓN Y PROGRESO </t>
  </si>
  <si>
    <t>COPINOL SEGUNDO</t>
  </si>
  <si>
    <t>ADESCOM</t>
  </si>
  <si>
    <t>Asociación Cooperativa de Producción Agropecuaria “La Lagunita” de Responsabilidad Limitada</t>
  </si>
  <si>
    <t>ACOPAL DE R.L.</t>
  </si>
  <si>
    <t>SAN LUIS DE LA REINA</t>
  </si>
  <si>
    <t>Asociación Cooperativa de Producción Agropecuaria “Las Abejitas del Mozote” de Responsabilidad Limitada</t>
  </si>
  <si>
    <t>ACOPALAM de R.L.</t>
  </si>
  <si>
    <t>MEJORAMIENTO DE LA SEGURIDAD ALIMENTARIA DE LA MUJERES DEL MOZOTE  MEDIANTE  EL ESTABLECIMIENTO DE UN APIARIO</t>
  </si>
  <si>
    <t>Asociación Municipal de Desarrollo de Emprendedores del Municipio de Delicias de Concepción</t>
  </si>
  <si>
    <t>AMDEDC</t>
  </si>
  <si>
    <t>Asociación para el Desarrollo Comunal “José de Jesús Castro” del Caserío El Potrero, Cantón La Joya, jurisdicción de Manguera, Morazán</t>
  </si>
  <si>
    <t>ADESCO J.J.C.</t>
  </si>
  <si>
    <t>Asociación de Desarrollo Comunal El Mozote Nunca Más</t>
  </si>
  <si>
    <t>GUACAMAYA</t>
  </si>
  <si>
    <t>SANTIAGO DE MARIA</t>
  </si>
  <si>
    <t>ROSARIO DE MORA</t>
  </si>
  <si>
    <t>Asociación de Desarrollo Comunal Caserío Las Piletas, Cantón San Jacinto, Jurisdicción de Apastepeque, Departamento de San Vicente</t>
  </si>
  <si>
    <t>ADESCOCPILAS</t>
  </si>
  <si>
    <t xml:space="preserve">EVITAR LA CONTAMINACIÓN INTERNA DE LAS VIVIENDAS PARA MEJORAR LA SALUD DE LAS FAMILIAS Y EL MEDIO EN AMBIENTE DE LAS FAMILIAS DE ADESCOCPILAS
</t>
  </si>
  <si>
    <t>EL PAISNAL</t>
  </si>
  <si>
    <t>Asociación Juvenil de Desarrollo Integral Comunitario</t>
  </si>
  <si>
    <t>AJDI</t>
  </si>
  <si>
    <t>Asociación Cooperativa de Producción Agropecuaria “Mazatepeque” de Responsabilidad Limitada</t>
  </si>
  <si>
    <t>ACOPAM DE R.L.</t>
  </si>
  <si>
    <t>Unión de Personas Mujeres en Acción “Torola Café”</t>
  </si>
  <si>
    <t>Asociación de Desarrollo Comunal “La Escuela”</t>
  </si>
  <si>
    <t>ADESCOSANFEESC</t>
  </si>
  <si>
    <t>SAN NICOLAS PIEDRAS GORDAS</t>
  </si>
  <si>
    <t>Asociación de Desarrollo Comunal del Cantón Plan del Mango</t>
  </si>
  <si>
    <t>ADESCOPLAM</t>
  </si>
  <si>
    <t>MEJORAMIENTO DE LA SANIDAD AMBIENTAL Y SALUD DE FAMILIAS DE LA ADESCOEM</t>
  </si>
  <si>
    <t>PLAN DEL MANGO</t>
  </si>
  <si>
    <t>ADESCOELMI</t>
  </si>
  <si>
    <t>CONSTRUCCIÓN DE 71 COCINAS AHORRADORAS DE LEÑA PARA EL MEJORAMIENTO DE LA CALIDAD DE VIDA DE 71 FAMILIAS DE LA COMUNIDAD EL MILAGRO</t>
  </si>
  <si>
    <t>Asociación de Desarrollo Comunal: Cantón Loma de Alarcón Caserío El Salitre</t>
  </si>
  <si>
    <t>ADESCOSALE</t>
  </si>
  <si>
    <t>CONSTRUCCIÓN DE 44 LETRINAS ABONERAS EN CANTÓN LOMA DE ALARCÓN, CASERÍO EL SALITRE, MUNICIPIO ATIQUIZAYA, DEPARTAMENTO DE AHUACHAPÁN</t>
  </si>
  <si>
    <t>MEJORAMIENTO DE LA SEGURIDAD ALIMENTARIA Y NUTRICIONAL DE JÓVENES Y SUS GRUPOS FAMILIARES DE ASOCIACIÓN DE MUJERES VIDA NUEVA DE TONACATEPEQUE (AMUVINT R.L.) A TRAVÉS DE LA PRODUCCIÓN Y COMERCIALIZACIÓN DE HUEVO Y CARNE EN MÓDULOS DE GALLINAS CRIOLLAS MEJORADAS DE DOBLE  PROPÓSITO</t>
  </si>
  <si>
    <t>Asociación Cooperativa de Producción Agropecuaria “Los Virtuosos” de Responsabilidad Limitada</t>
  </si>
  <si>
    <t>ACOPAVIR DE R.L.</t>
  </si>
  <si>
    <t>MEJORAMIENTO DE LA SEGURIDAD ALIMENTARIA Y NUTRICIONAL DE JÓVENES Y SUS GRUPOS FAMILIARES  DE LA ASOCIACIÓN COOPERATIVA DE PRODUCCIÓN AGROPECUARIA LOS VIRTUOSOS” DE  RESPONSABILIDAD LIMITADA  (ACOPAVIR DE R.L.) A TRAVÉS DE LA PRODUCCIÓN Y COMERCIALIZACIÓN DE HUEVO Y CARNE DE GALLINAS CRIOLLAS MEJORADAS</t>
  </si>
  <si>
    <t>Asociación de Mujeres Para El Desarrollo del Municipio de Guadalupe, Departamento de San Vicente</t>
  </si>
  <si>
    <t>AMDEGUA</t>
  </si>
  <si>
    <t>MEJORAMIENTO DE LA SEGURIDAD ALIMENTARIA Y NUTRICIONAL DE FAMILIAS DE SOCIAS DE AMDEGUA, A TRAVÉS DE LA PRODUCCIÓN DE HUEVO Y CARNE DE GALLINAS CRIOLLAS MEJORADAS DE DOBLE PROPÓSITO</t>
  </si>
  <si>
    <t>MEJORAR LA SEGURIDAD ALIMENTARIA Y NUTRICIONAL DE FAMILIAS DE MUJERES A TRAVÉS DE LA PRODUCCIÓN Y CONSUMO DE HUEVO Y CARNE EN MÓDULOS DE GALLINAS CRIOLLAS MEJORADAS DE DOBLE PROPÓSITO, CON JÓVENES HIJOS E HIJAS DE SOCIOS Y SOCIAS DE LA ASOCIACIÓN COOPERATIVA DE PRODUCCIÓN AGROPECUARIA LAS HAMACAS DE R.L.</t>
  </si>
  <si>
    <t>SAN DIEGO</t>
  </si>
  <si>
    <t>Asociación Cooperativa de Producción Agropecuaria “30 de Noviembre de 1992” de Responsabilidad Limitada</t>
  </si>
  <si>
    <t>Asociación de Desarrollo Comunal "Caserío Guadalupe"</t>
  </si>
  <si>
    <t>ADESCO-CG</t>
  </si>
  <si>
    <t>EL AMATE</t>
  </si>
  <si>
    <t>Asociación Comunal Para El Desarrollo de la Mujer Jucuapense "Rosa Iris"</t>
  </si>
  <si>
    <t>ADEMURI</t>
  </si>
  <si>
    <t>CONSTRUCCIÓN DE ESTUFAS ECOLÓGICAS AHORRADORAS DE LEÑA CON CHIMENEA, BENEFICIO AMBIENTAL Y DE SALUD PARA 45 FAMILIAS</t>
  </si>
  <si>
    <t>JUCUAPA</t>
  </si>
  <si>
    <t>EL CHAGUITE</t>
  </si>
  <si>
    <t>Asociación de Desarrollo Comunal "La Honda"</t>
  </si>
  <si>
    <t>ADESHONDA</t>
  </si>
  <si>
    <t>CONSTRUCCIÓN DE 36 LETRINAS ABONERAS SECAS FAMILIARES (LASF) PARA EL SANEAMIENTO AMBIENTAL BÁSICO</t>
  </si>
  <si>
    <t>Asociación De Desarrollo Comunal El Tempisque</t>
  </si>
  <si>
    <t>ADESCOET</t>
  </si>
  <si>
    <t>SANEAMIENTO AMBIENTAL BÁSICO MEDIANTE LA CONSTRUCCIÓN DE 32 LETRINAS ABONERAS SECAS FAMILIARES PARA FAMILIAS DE LA COMUNIDAD</t>
  </si>
  <si>
    <t>MONCAGUA</t>
  </si>
  <si>
    <t>EL PLATANAR</t>
  </si>
  <si>
    <t>ADESCOT</t>
  </si>
  <si>
    <t>MEJORAMIENTO DE LA SEGURIDAD ALIMENTARIA Y NUTRICIONAL DE LAS FAMILIAS A TRAVÉS DE LA PRODUCCIÓN DE HUEVO Y CARNE DE GALLINAS MEJORADAS DE DOBLE PROPÓSITO</t>
  </si>
  <si>
    <t>MEJORAMIENTO DE LA SEGURIDAD ALIMENTARIA Y NUTRICIONAL DE LAS FAMILIAS A TRAVÉS DE LA PRODUCCIÓN DE HUEVO Y CARNE DE GALLINAS MEJORADA DE DOBLE PROPÓSITO</t>
  </si>
  <si>
    <t>Asociación de Desarrollo Comunal Fe y Esperanza</t>
  </si>
  <si>
    <t>SANEAMIENTO AMBIENTAL BASICO MEDIANTE LA CONSTRUCCION DE 25 LETRINAS ABONERAS SECAS FAMILIARES PARA FAMILIAS DE LA COMUNIDAD</t>
  </si>
  <si>
    <t>Asociación de Desarrollo Comunal “San Antonio”, del Caserío San Antonio, Cantón Llano El Ángel, Jurisdicción de Ciudad Barrios, Departamento de San Miguel</t>
  </si>
  <si>
    <t>SANEAMIENTO BÁSICO  POR MEDIO DE LA CONSTRUCCIÓN DE LETRINAS DE HOYO SEC0 FAMILIARES (LHSF), PARA LA COMUNIDAD</t>
  </si>
  <si>
    <t>Asociación de Desarrollo Comunal, Cantón La Torrecilla</t>
  </si>
  <si>
    <t>SANEAMIENTO BÁSICO  POR MEDIO DE LA CONSTRUCCIÓN DE LETRINAS DE HOYO SEC0 FAMILIARES (LHSF), PARA 65 FAMILIAS</t>
  </si>
  <si>
    <t>LAS TORRECILLAS</t>
  </si>
  <si>
    <t>Asociación Comunal de Atención Primaria del Cantón El Tigre</t>
  </si>
  <si>
    <t>ACAP</t>
  </si>
  <si>
    <t>EL TIGRE</t>
  </si>
  <si>
    <t>Asociación de Desarrollo Comunal Las Margaritas</t>
  </si>
  <si>
    <t>ADESCOLMTB</t>
  </si>
  <si>
    <t>CONSTRUCCIÓN DE ESTUFAS ECOLÓGICAS AHORRADORAS DE LEÑA CON CHIMENEA, BENEFICIO AMBIENTAL Y DE SALUD PARA LAS FAMILIAS</t>
  </si>
  <si>
    <t>CONSTRUCCIÓN DE 36 LETRINAS ABONERAS EN LA COMUNIDAD PADRE OCTAVIO ORTÍZ CANTÓN LA CANOA MUNICIPIO DE JIQUILISCO, DEPARTAMENTO DE USULUTÁN</t>
  </si>
  <si>
    <t>MEJORAMIENTO DE LA SEGURIDAD ALIMENTARIA Y NUTRICIONAL DE LAS FAMILIAS A TRAVÉS DE LA PRODUCCIÓN DE HUEVO Y CARNE DE GALLINAS CRIOLLAS MEJORADAS</t>
  </si>
  <si>
    <t>Asociación Municipal de Mujeres Buscando El Desarrollo de Torola</t>
  </si>
  <si>
    <t>AMMUDET</t>
  </si>
  <si>
    <t>Asociación de Desarrollo Comunal Moncaguita</t>
  </si>
  <si>
    <t>MEJORAMIENTO DE LA SEGURIDAD ALIMENTARIA Y NUTRICIONAL DE LAS FAMILIAS A TRAVÉS DE LA PRODUCCIÓN DE HUEVO Y CARNE DE GALLINAS MEJORADAS</t>
  </si>
  <si>
    <t>EL HORMIGUERO</t>
  </si>
  <si>
    <t>Asociación Cooperativa de Producción Agropecuaria “Los Nanzaleños” de Responsabilidad Limitada</t>
  </si>
  <si>
    <t>“ACPA LOS NANZALEÑOS” DE RESPONSABILIDAD LIMITADA</t>
  </si>
  <si>
    <t>EL NANZAL</t>
  </si>
  <si>
    <t>Asociación de Desarrollo Comunal Caserío El Cóbano, C/Piedras Gordas</t>
  </si>
  <si>
    <t>ADESCOB</t>
  </si>
  <si>
    <t>MEJORAMIENTO DE LA SANIDAD AMBIENTAL Y SALUD DE FAMILIAS</t>
  </si>
  <si>
    <t>Asociación de Desarrollo Comunal San Cristóbal</t>
  </si>
  <si>
    <t>CONSTRUCCIÓN DE 34 LETRINAS ABONERAS SECAS FAMILIARES EN COMUNIDAD SAN CRISTÓBAL CANTÓN SANTA CRUZ PORRILLO MUNICIPIO DE TECOLUCA DEPARTAMENTO DE SAN VICENTE</t>
  </si>
  <si>
    <t>MEJORAMIENTO DE LA SEGURIDAD ALIMENTARIA Y NUTRICIONAL A TRAVÉS  DE LA PRODUCCIÓN DE HUEVO Y CARNE DE GALLINAS CRIOLLAS MEJORADAS</t>
  </si>
  <si>
    <t>Asociación Comunal Primero de Abril</t>
  </si>
  <si>
    <t>ACOPRAB</t>
  </si>
  <si>
    <t>OBRAJE NUEVO</t>
  </si>
  <si>
    <t>Asociación Comunal de Mujeres Emprendedoras Isabel López</t>
  </si>
  <si>
    <t>ASCMELSAJ</t>
  </si>
  <si>
    <t>Asociación Comunal Caserío El Verdillo</t>
  </si>
  <si>
    <t>SAN ANTONIO GRANDE</t>
  </si>
  <si>
    <t>HOMBRE</t>
  </si>
  <si>
    <t>MUJER</t>
  </si>
  <si>
    <t>TOTAL_INV</t>
  </si>
  <si>
    <t>TOTAL_AT</t>
  </si>
  <si>
    <t>TOTAL_PROY</t>
  </si>
  <si>
    <t>No.</t>
  </si>
  <si>
    <t>TOTAL_BEN</t>
  </si>
  <si>
    <t xml:space="preserve">PARACENTRAL                   </t>
  </si>
  <si>
    <t xml:space="preserve">OCCIDENTAL                    </t>
  </si>
  <si>
    <t xml:space="preserve">CENTRAL                       </t>
  </si>
  <si>
    <t xml:space="preserve">ORIENTAL                      </t>
  </si>
  <si>
    <t>REGIÓN</t>
  </si>
  <si>
    <t>INFORMACIÓN GENERAL</t>
  </si>
  <si>
    <t>INFORMACIÓN GEOGRÁFICA</t>
  </si>
  <si>
    <t>INVERSIÓN</t>
  </si>
  <si>
    <t>TOTAL AMANECER RURAL</t>
  </si>
  <si>
    <t>% MUJERES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</si>
</sst>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9" x14ac:knownFonts="1">
    <font>
      <sz val="11"/>
      <name val="Calibri"/>
    </font>
    <font>
      <sz val="11"/>
      <name val="Calibri"/>
    </font>
    <font>
      <sz val="11"/>
      <name val="Gill Sans MT"/>
      <family val="2"/>
    </font>
    <font>
      <sz val="9"/>
      <name val="Gill Sans MT"/>
      <family val="2"/>
    </font>
    <font>
      <sz val="9"/>
      <color theme="1"/>
      <name val="Gill Sans MT"/>
      <family val="2"/>
    </font>
    <font>
      <b/>
      <sz val="9"/>
      <name val="Gill Sans MT"/>
      <family val="2"/>
    </font>
    <font>
      <b/>
      <sz val="12"/>
      <name val="Gill Sans MT"/>
      <family val="2"/>
    </font>
    <font>
      <sz val="9"/>
      <color rgb="FF000000"/>
      <name val="Gill Sans MT"/>
    </font>
    <font>
      <b/>
      <sz val="9"/>
      <name val="Gill Sans MT"/>
    </font>
  </fonts>
  <fills count="11">
    <fill>
      <patternFill patternType="none"/>
    </fill>
    <fill>
      <patternFill patternType="gray125"/>
    </fill>
    <fill>
      <patternFill patternType="solid">
        <fgColor theme="0" tint="-0.49998474074526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D9E1F2"/>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8">
    <xf numFmtId="0" fontId="0" fillId="0" borderId="0" xfId="0" applyNumberFormat="1" applyFont="1"/>
    <xf numFmtId="0" fontId="2" fillId="0" borderId="0" xfId="0" applyNumberFormat="1" applyFont="1"/>
    <xf numFmtId="0" fontId="3" fillId="0" borderId="0" xfId="0" applyNumberFormat="1" applyFont="1"/>
    <xf numFmtId="164" fontId="3" fillId="0" borderId="0" xfId="1" applyFont="1"/>
    <xf numFmtId="0" fontId="4" fillId="6" borderId="2" xfId="0" applyNumberFormat="1" applyFont="1" applyFill="1" applyBorder="1" applyAlignment="1">
      <alignment horizontal="center" vertical="center" wrapText="1"/>
    </xf>
    <xf numFmtId="0" fontId="4" fillId="7" borderId="2" xfId="0" applyNumberFormat="1" applyFont="1" applyFill="1" applyBorder="1" applyAlignment="1">
      <alignment horizontal="center" vertical="center" wrapText="1"/>
    </xf>
    <xf numFmtId="164" fontId="3" fillId="8" borderId="2" xfId="1" applyNumberFormat="1" applyFont="1" applyFill="1" applyBorder="1" applyAlignment="1">
      <alignment horizontal="center" vertical="center" wrapText="1"/>
    </xf>
    <xf numFmtId="0" fontId="4" fillId="9" borderId="2" xfId="0" applyNumberFormat="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64" fontId="5" fillId="2" borderId="1" xfId="1" applyFont="1" applyFill="1" applyBorder="1" applyAlignment="1">
      <alignment vertical="center"/>
    </xf>
    <xf numFmtId="3" fontId="5" fillId="2" borderId="1" xfId="0" applyNumberFormat="1" applyFont="1" applyFill="1" applyBorder="1" applyAlignment="1">
      <alignment horizontal="center" vertical="center"/>
    </xf>
    <xf numFmtId="0" fontId="4" fillId="6" borderId="3"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164" fontId="5" fillId="4" borderId="4" xfId="1" applyNumberFormat="1" applyFont="1" applyFill="1" applyBorder="1" applyAlignment="1">
      <alignment horizontal="center" vertical="center" wrapText="1"/>
    </xf>
    <xf numFmtId="0" fontId="5" fillId="5" borderId="4" xfId="0" applyNumberFormat="1" applyFont="1" applyFill="1" applyBorder="1" applyAlignment="1">
      <alignment horizontal="center" vertical="center" wrapText="1"/>
    </xf>
    <xf numFmtId="9" fontId="2" fillId="0" borderId="0" xfId="2" applyFont="1"/>
    <xf numFmtId="3" fontId="5" fillId="2" borderId="5" xfId="0" applyNumberFormat="1" applyFont="1" applyFill="1" applyBorder="1" applyAlignment="1">
      <alignment horizontal="center" vertical="center"/>
    </xf>
    <xf numFmtId="0" fontId="5" fillId="5" borderId="1" xfId="0" applyNumberFormat="1" applyFont="1" applyFill="1" applyBorder="1" applyAlignment="1">
      <alignment horizontal="center" vertical="center" wrapText="1"/>
    </xf>
    <xf numFmtId="9" fontId="8" fillId="5" borderId="1" xfId="2" applyFont="1" applyFill="1" applyBorder="1" applyAlignment="1">
      <alignment horizontal="center" vertical="center" wrapText="1"/>
    </xf>
    <xf numFmtId="9" fontId="7" fillId="10" borderId="1" xfId="2" applyFont="1" applyFill="1" applyBorder="1" applyAlignment="1">
      <alignment horizontal="center" vertical="center" wrapText="1"/>
    </xf>
    <xf numFmtId="0" fontId="6" fillId="2" borderId="1" xfId="0" applyNumberFormat="1" applyFont="1" applyFill="1" applyBorder="1" applyAlignment="1">
      <alignment horizontal="center"/>
    </xf>
    <xf numFmtId="0" fontId="6" fillId="3" borderId="1" xfId="0" applyNumberFormat="1" applyFont="1" applyFill="1" applyBorder="1" applyAlignment="1">
      <alignment horizontal="center"/>
    </xf>
    <xf numFmtId="164" fontId="6" fillId="4" borderId="1" xfId="1" applyFont="1" applyFill="1" applyBorder="1" applyAlignment="1">
      <alignment horizontal="center"/>
    </xf>
    <xf numFmtId="0" fontId="5" fillId="2" borderId="1" xfId="0" applyNumberFormat="1" applyFont="1" applyFill="1" applyBorder="1" applyAlignment="1">
      <alignment horizontal="center" vertical="center"/>
    </xf>
    <xf numFmtId="164" fontId="6" fillId="5" borderId="4" xfId="1" applyFont="1" applyFill="1" applyBorder="1" applyAlignment="1">
      <alignment horizontal="center"/>
    </xf>
    <xf numFmtId="164" fontId="6" fillId="5" borderId="0" xfId="1" applyFont="1" applyFill="1" applyBorder="1" applyAlignment="1">
      <alignment horizontal="center"/>
    </xf>
  </cellXfs>
  <cellStyles count="3">
    <cellStyle name="Moneda" xfId="1" builtinId="4"/>
    <cellStyle name="Normal" xfId="0" builtinId="0"/>
    <cellStyle name="Porcentaje" xfId="2" builtinId="5"/>
  </cellStyles>
  <dxfs count="20">
    <dxf>
      <font>
        <b val="0"/>
        <i val="0"/>
        <strike val="0"/>
        <condense val="0"/>
        <extend val="0"/>
        <outline val="0"/>
        <shadow val="0"/>
        <u val="none"/>
        <vertAlign val="baseline"/>
        <sz val="9"/>
        <color rgb="FF000000"/>
        <name val="Gill Sans MT"/>
        <scheme val="none"/>
      </font>
      <numFmt numFmtId="13" formatCode="0%"/>
      <fill>
        <patternFill patternType="solid">
          <fgColor rgb="FF000000"/>
          <bgColor rgb="FFD9E1F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auto="1"/>
        <name val="Gill Sans MT"/>
        <scheme val="none"/>
      </font>
      <numFmt numFmtId="164" formatCode="_-&quot;$&quot;* #,##0.00_-;\-&quot;$&quot;* #,##0.00_-;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auto="1"/>
        <name val="Gill Sans MT"/>
        <scheme val="none"/>
      </font>
      <numFmt numFmtId="164" formatCode="_-&quot;$&quot;* #,##0.00_-;\-&quot;$&quot;* #,##0.00_-;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auto="1"/>
        <name val="Gill Sans MT"/>
        <scheme val="none"/>
      </font>
      <numFmt numFmtId="164" formatCode="_-&quot;$&quot;* #,##0.00_-;\-&quot;$&quot;* #,##0.00_-;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Gill Sans MT"/>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top style="thin">
          <color auto="1"/>
        </top>
        <bottom/>
        <vertical/>
        <horizontal/>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000000"/>
        <name val="Gill Sans MT"/>
        <scheme val="none"/>
      </font>
      <fill>
        <patternFill patternType="solid">
          <fgColor rgb="FF000000"/>
          <bgColor rgb="FFD9E1F2"/>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Gill Sans MT"/>
        <scheme val="none"/>
      </font>
      <numFmt numFmtId="0" formatCode="General"/>
      <fill>
        <patternFill patternType="solid">
          <fgColor indexed="64"/>
          <bgColor rgb="FF00B0F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Tabla13" displayName="Tabla13" ref="A2:Q193" totalsRowShown="0" headerRowDxfId="19" dataDxfId="18" tableBorderDxfId="17">
  <tableColumns count="17">
    <tableColumn id="1" name="No." dataDxfId="16"/>
    <tableColumn id="2" name="ORGANIZACION" dataDxfId="15"/>
    <tableColumn id="3" name="ABREVIATURA" dataDxfId="14"/>
    <tableColumn id="4" name="PROYECTO" dataDxfId="13"/>
    <tableColumn id="6" name="CADENA" dataDxfId="12"/>
    <tableColumn id="7" name="SUBCADENA" dataDxfId="11"/>
    <tableColumn id="13" name="REGIÓN" dataDxfId="10"/>
    <tableColumn id="14" name="DEPTO_PROY" dataDxfId="9"/>
    <tableColumn id="15" name="MUNI_PROY" dataDxfId="8"/>
    <tableColumn id="16" name="CANTON_PROY" dataDxfId="7"/>
    <tableColumn id="17" name="TOTAL_INV" dataDxfId="6" dataCellStyle="Moneda"/>
    <tableColumn id="18" name="TOTAL_AT" dataDxfId="5" dataCellStyle="Moneda"/>
    <tableColumn id="19" name="TOTAL_PROY" dataDxfId="4" dataCellStyle="Moneda"/>
    <tableColumn id="33" name="HOMBRE" dataDxfId="3"/>
    <tableColumn id="34" name="MUJER" dataDxfId="2"/>
    <tableColumn id="35" name="TOTAL_BEN" dataDxfId="1"/>
    <tableColumn id="37" name="% MUJERES" dataDxfId="0" dataCellStyle="Porcentaje">
      <calculatedColumnFormula>Tabla13[[#This Row],[MUJER]]/Tabla13[[#This Row],[TOTAL_BEN]]</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4"/>
  <sheetViews>
    <sheetView tabSelected="1" view="pageBreakPreview" zoomScale="60" zoomScaleNormal="100" workbookViewId="0">
      <pane ySplit="2" topLeftCell="A3" activePane="bottomLeft" state="frozen"/>
      <selection activeCell="T1" sqref="T1"/>
      <selection pane="bottomLeft" activeCell="F8" sqref="F8"/>
    </sheetView>
  </sheetViews>
  <sheetFormatPr baseColWidth="10" defaultColWidth="9.140625" defaultRowHeight="17.25" x14ac:dyDescent="0.35"/>
  <cols>
    <col min="1" max="1" width="6" style="2" customWidth="1"/>
    <col min="2" max="2" width="29.5703125" style="2" customWidth="1"/>
    <col min="3" max="3" width="20.140625" style="2" customWidth="1"/>
    <col min="4" max="4" width="25" style="2" customWidth="1"/>
    <col min="5" max="5" width="19.85546875" style="2" bestFit="1" customWidth="1"/>
    <col min="6" max="6" width="14.7109375" style="2" bestFit="1" customWidth="1"/>
    <col min="7" max="7" width="11.85546875" style="2" bestFit="1" customWidth="1"/>
    <col min="8" max="8" width="15.7109375" style="2" customWidth="1"/>
    <col min="9" max="9" width="15.5703125" style="2" bestFit="1" customWidth="1"/>
    <col min="10" max="10" width="17.42578125" style="2" customWidth="1"/>
    <col min="11" max="11" width="14.5703125" style="3" customWidth="1"/>
    <col min="12" max="12" width="11.42578125" style="3" customWidth="1"/>
    <col min="13" max="13" width="16.42578125" style="3" customWidth="1"/>
    <col min="14" max="14" width="11.140625" style="2" customWidth="1"/>
    <col min="15" max="15" width="9.42578125" style="2" bestFit="1" customWidth="1"/>
    <col min="16" max="16" width="12.85546875" style="2" customWidth="1"/>
    <col min="17" max="17" width="13.28515625" style="17" customWidth="1"/>
    <col min="18" max="16384" width="9.140625" style="1"/>
  </cols>
  <sheetData>
    <row r="1" spans="1:17" ht="19.5" x14ac:dyDescent="0.4">
      <c r="A1" s="22" t="s">
        <v>757</v>
      </c>
      <c r="B1" s="22"/>
      <c r="C1" s="22"/>
      <c r="D1" s="22"/>
      <c r="E1" s="22"/>
      <c r="F1" s="22"/>
      <c r="G1" s="23" t="s">
        <v>758</v>
      </c>
      <c r="H1" s="23"/>
      <c r="I1" s="23"/>
      <c r="J1" s="23"/>
      <c r="K1" s="24" t="s">
        <v>759</v>
      </c>
      <c r="L1" s="24"/>
      <c r="M1" s="24"/>
      <c r="N1" s="26"/>
      <c r="O1" s="27"/>
      <c r="P1" s="27"/>
      <c r="Q1" s="27"/>
    </row>
    <row r="2" spans="1:17" ht="24.75" customHeight="1" x14ac:dyDescent="0.35">
      <c r="A2" s="12" t="s">
        <v>750</v>
      </c>
      <c r="B2" s="13" t="s">
        <v>0</v>
      </c>
      <c r="C2" s="13" t="s">
        <v>1</v>
      </c>
      <c r="D2" s="13" t="s">
        <v>2</v>
      </c>
      <c r="E2" s="13" t="s">
        <v>3</v>
      </c>
      <c r="F2" s="13" t="s">
        <v>4</v>
      </c>
      <c r="G2" s="14" t="s">
        <v>756</v>
      </c>
      <c r="H2" s="14" t="s">
        <v>5</v>
      </c>
      <c r="I2" s="14" t="s">
        <v>6</v>
      </c>
      <c r="J2" s="14" t="s">
        <v>7</v>
      </c>
      <c r="K2" s="15" t="s">
        <v>747</v>
      </c>
      <c r="L2" s="15" t="s">
        <v>748</v>
      </c>
      <c r="M2" s="15" t="s">
        <v>749</v>
      </c>
      <c r="N2" s="16" t="s">
        <v>745</v>
      </c>
      <c r="O2" s="16" t="s">
        <v>746</v>
      </c>
      <c r="P2" s="19" t="s">
        <v>751</v>
      </c>
      <c r="Q2" s="20" t="s">
        <v>761</v>
      </c>
    </row>
    <row r="3" spans="1:17" ht="94.5" x14ac:dyDescent="0.35">
      <c r="A3" s="11">
        <v>19</v>
      </c>
      <c r="B3" s="4" t="s">
        <v>50</v>
      </c>
      <c r="C3" s="4" t="s">
        <v>51</v>
      </c>
      <c r="D3" s="4" t="s">
        <v>52</v>
      </c>
      <c r="E3" s="4" t="s">
        <v>53</v>
      </c>
      <c r="F3" s="4" t="s">
        <v>54</v>
      </c>
      <c r="G3" s="5" t="s">
        <v>753</v>
      </c>
      <c r="H3" s="5" t="s">
        <v>10</v>
      </c>
      <c r="I3" s="5" t="s">
        <v>55</v>
      </c>
      <c r="J3" s="5" t="s">
        <v>56</v>
      </c>
      <c r="K3" s="6">
        <v>16880.599999999999</v>
      </c>
      <c r="L3" s="6">
        <v>0</v>
      </c>
      <c r="M3" s="6">
        <v>16880.599999999999</v>
      </c>
      <c r="N3" s="7">
        <v>0</v>
      </c>
      <c r="O3" s="7">
        <v>40</v>
      </c>
      <c r="P3" s="8">
        <v>40</v>
      </c>
      <c r="Q3" s="21">
        <f>Tabla13[[#This Row],[MUJER]]/Tabla13[[#This Row],[TOTAL_BEN]]</f>
        <v>1</v>
      </c>
    </row>
    <row r="4" spans="1:17" ht="110.25" x14ac:dyDescent="0.35">
      <c r="A4" s="11">
        <v>24</v>
      </c>
      <c r="B4" s="4" t="s">
        <v>61</v>
      </c>
      <c r="C4" s="4" t="s">
        <v>62</v>
      </c>
      <c r="D4" s="4" t="s">
        <v>63</v>
      </c>
      <c r="E4" s="4" t="s">
        <v>53</v>
      </c>
      <c r="F4" s="4" t="s">
        <v>64</v>
      </c>
      <c r="G4" s="5" t="s">
        <v>753</v>
      </c>
      <c r="H4" s="5" t="s">
        <v>10</v>
      </c>
      <c r="I4" s="5" t="s">
        <v>55</v>
      </c>
      <c r="J4" s="5" t="s">
        <v>9</v>
      </c>
      <c r="K4" s="6">
        <v>17000.55</v>
      </c>
      <c r="L4" s="6">
        <v>0</v>
      </c>
      <c r="M4" s="6">
        <v>17000.55</v>
      </c>
      <c r="N4" s="7">
        <v>0</v>
      </c>
      <c r="O4" s="7">
        <v>126</v>
      </c>
      <c r="P4" s="8">
        <v>126</v>
      </c>
      <c r="Q4" s="21">
        <f>Tabla13[[#This Row],[MUJER]]/Tabla13[[#This Row],[TOTAL_BEN]]</f>
        <v>1</v>
      </c>
    </row>
    <row r="5" spans="1:17" ht="110.25" x14ac:dyDescent="0.35">
      <c r="A5" s="11">
        <v>25</v>
      </c>
      <c r="B5" s="4" t="s">
        <v>65</v>
      </c>
      <c r="C5" s="4" t="s">
        <v>66</v>
      </c>
      <c r="D5" s="4" t="s">
        <v>67</v>
      </c>
      <c r="E5" s="4" t="s">
        <v>53</v>
      </c>
      <c r="F5" s="4" t="s">
        <v>68</v>
      </c>
      <c r="G5" s="5" t="s">
        <v>753</v>
      </c>
      <c r="H5" s="5" t="s">
        <v>10</v>
      </c>
      <c r="I5" s="5" t="s">
        <v>55</v>
      </c>
      <c r="J5" s="5" t="s">
        <v>69</v>
      </c>
      <c r="K5" s="6">
        <v>20000</v>
      </c>
      <c r="L5" s="6">
        <v>0</v>
      </c>
      <c r="M5" s="6">
        <v>20000</v>
      </c>
      <c r="N5" s="7">
        <v>36</v>
      </c>
      <c r="O5" s="7">
        <v>86</v>
      </c>
      <c r="P5" s="8">
        <v>122</v>
      </c>
      <c r="Q5" s="21">
        <f>Tabla13[[#This Row],[MUJER]]/Tabla13[[#This Row],[TOTAL_BEN]]</f>
        <v>0.70491803278688525</v>
      </c>
    </row>
    <row r="6" spans="1:17" ht="141.75" x14ac:dyDescent="0.35">
      <c r="A6" s="11">
        <v>26</v>
      </c>
      <c r="B6" s="4" t="s">
        <v>70</v>
      </c>
      <c r="C6" s="4" t="s">
        <v>71</v>
      </c>
      <c r="D6" s="4" t="s">
        <v>72</v>
      </c>
      <c r="E6" s="4" t="s">
        <v>53</v>
      </c>
      <c r="F6" s="4" t="s">
        <v>73</v>
      </c>
      <c r="G6" s="5" t="s">
        <v>753</v>
      </c>
      <c r="H6" s="5" t="s">
        <v>10</v>
      </c>
      <c r="I6" s="5" t="s">
        <v>74</v>
      </c>
      <c r="J6" s="5" t="s">
        <v>75</v>
      </c>
      <c r="K6" s="6">
        <v>19860.21</v>
      </c>
      <c r="L6" s="6">
        <v>0</v>
      </c>
      <c r="M6" s="6">
        <v>19860.21</v>
      </c>
      <c r="N6" s="7">
        <v>10</v>
      </c>
      <c r="O6" s="7">
        <v>64</v>
      </c>
      <c r="P6" s="8">
        <v>74</v>
      </c>
      <c r="Q6" s="21">
        <f>Tabla13[[#This Row],[MUJER]]/Tabla13[[#This Row],[TOTAL_BEN]]</f>
        <v>0.86486486486486491</v>
      </c>
    </row>
    <row r="7" spans="1:17" ht="126" x14ac:dyDescent="0.35">
      <c r="A7" s="11">
        <v>27</v>
      </c>
      <c r="B7" s="4" t="s">
        <v>76</v>
      </c>
      <c r="C7" s="4" t="s">
        <v>77</v>
      </c>
      <c r="D7" s="4" t="s">
        <v>78</v>
      </c>
      <c r="E7" s="4" t="s">
        <v>53</v>
      </c>
      <c r="F7" s="4" t="s">
        <v>54</v>
      </c>
      <c r="G7" s="5" t="s">
        <v>753</v>
      </c>
      <c r="H7" s="5" t="s">
        <v>10</v>
      </c>
      <c r="I7" s="5" t="s">
        <v>74</v>
      </c>
      <c r="J7" s="5" t="s">
        <v>79</v>
      </c>
      <c r="K7" s="6">
        <v>15192.52</v>
      </c>
      <c r="L7" s="6">
        <v>0</v>
      </c>
      <c r="M7" s="6">
        <v>15192.52</v>
      </c>
      <c r="N7" s="7">
        <v>8</v>
      </c>
      <c r="O7" s="7">
        <v>28</v>
      </c>
      <c r="P7" s="8">
        <v>36</v>
      </c>
      <c r="Q7" s="21">
        <f>Tabla13[[#This Row],[MUJER]]/Tabla13[[#This Row],[TOTAL_BEN]]</f>
        <v>0.77777777777777779</v>
      </c>
    </row>
    <row r="8" spans="1:17" ht="110.25" x14ac:dyDescent="0.35">
      <c r="A8" s="11">
        <v>31</v>
      </c>
      <c r="B8" s="4" t="s">
        <v>85</v>
      </c>
      <c r="C8" s="4" t="s">
        <v>86</v>
      </c>
      <c r="D8" s="4" t="s">
        <v>87</v>
      </c>
      <c r="E8" s="4" t="s">
        <v>53</v>
      </c>
      <c r="F8" s="4" t="s">
        <v>64</v>
      </c>
      <c r="G8" s="5" t="s">
        <v>753</v>
      </c>
      <c r="H8" s="5" t="s">
        <v>10</v>
      </c>
      <c r="I8" s="5" t="s">
        <v>55</v>
      </c>
      <c r="J8" s="5" t="s">
        <v>56</v>
      </c>
      <c r="K8" s="6">
        <v>10794</v>
      </c>
      <c r="L8" s="6">
        <v>0</v>
      </c>
      <c r="M8" s="6">
        <v>10794</v>
      </c>
      <c r="N8" s="7">
        <v>0</v>
      </c>
      <c r="O8" s="7">
        <v>80</v>
      </c>
      <c r="P8" s="8">
        <v>80</v>
      </c>
      <c r="Q8" s="21">
        <f>Tabla13[[#This Row],[MUJER]]/Tabla13[[#This Row],[TOTAL_BEN]]</f>
        <v>1</v>
      </c>
    </row>
    <row r="9" spans="1:17" ht="110.25" x14ac:dyDescent="0.35">
      <c r="A9" s="11">
        <v>32</v>
      </c>
      <c r="B9" s="4" t="s">
        <v>88</v>
      </c>
      <c r="C9" s="4" t="s">
        <v>89</v>
      </c>
      <c r="D9" s="4" t="s">
        <v>90</v>
      </c>
      <c r="E9" s="4" t="s">
        <v>53</v>
      </c>
      <c r="F9" s="4" t="s">
        <v>64</v>
      </c>
      <c r="G9" s="5" t="s">
        <v>753</v>
      </c>
      <c r="H9" s="5" t="s">
        <v>10</v>
      </c>
      <c r="I9" s="5" t="s">
        <v>55</v>
      </c>
      <c r="J9" s="5" t="s">
        <v>9</v>
      </c>
      <c r="K9" s="6">
        <v>15111.6</v>
      </c>
      <c r="L9" s="6">
        <v>0</v>
      </c>
      <c r="M9" s="6">
        <v>15111.6</v>
      </c>
      <c r="N9" s="7">
        <v>0</v>
      </c>
      <c r="O9" s="7">
        <v>112</v>
      </c>
      <c r="P9" s="8">
        <v>112</v>
      </c>
      <c r="Q9" s="21">
        <f>Tabla13[[#This Row],[MUJER]]/Tabla13[[#This Row],[TOTAL_BEN]]</f>
        <v>1</v>
      </c>
    </row>
    <row r="10" spans="1:17" ht="78.75" x14ac:dyDescent="0.35">
      <c r="A10" s="11">
        <v>35</v>
      </c>
      <c r="B10" s="4" t="s">
        <v>92</v>
      </c>
      <c r="C10" s="4" t="s">
        <v>93</v>
      </c>
      <c r="D10" s="4" t="s">
        <v>94</v>
      </c>
      <c r="E10" s="4" t="s">
        <v>53</v>
      </c>
      <c r="F10" s="4" t="s">
        <v>54</v>
      </c>
      <c r="G10" s="5" t="s">
        <v>753</v>
      </c>
      <c r="H10" s="5" t="s">
        <v>14</v>
      </c>
      <c r="I10" s="5" t="s">
        <v>14</v>
      </c>
      <c r="J10" s="5" t="s">
        <v>95</v>
      </c>
      <c r="K10" s="6">
        <v>19412.669999999998</v>
      </c>
      <c r="L10" s="6">
        <v>0</v>
      </c>
      <c r="M10" s="6">
        <v>19412.669999999998</v>
      </c>
      <c r="N10" s="7">
        <v>0</v>
      </c>
      <c r="O10" s="7">
        <v>46</v>
      </c>
      <c r="P10" s="8">
        <v>46</v>
      </c>
      <c r="Q10" s="21">
        <f>Tabla13[[#This Row],[MUJER]]/Tabla13[[#This Row],[TOTAL_BEN]]</f>
        <v>1</v>
      </c>
    </row>
    <row r="11" spans="1:17" ht="110.25" x14ac:dyDescent="0.35">
      <c r="A11" s="11">
        <v>37</v>
      </c>
      <c r="B11" s="4" t="s">
        <v>96</v>
      </c>
      <c r="C11" s="4" t="s">
        <v>97</v>
      </c>
      <c r="D11" s="4" t="s">
        <v>98</v>
      </c>
      <c r="E11" s="4" t="s">
        <v>53</v>
      </c>
      <c r="F11" s="4" t="s">
        <v>54</v>
      </c>
      <c r="G11" s="5" t="s">
        <v>753</v>
      </c>
      <c r="H11" s="5" t="s">
        <v>14</v>
      </c>
      <c r="I11" s="5" t="s">
        <v>14</v>
      </c>
      <c r="J11" s="5" t="s">
        <v>99</v>
      </c>
      <c r="K11" s="6">
        <v>19412.669999999998</v>
      </c>
      <c r="L11" s="6">
        <v>0</v>
      </c>
      <c r="M11" s="6">
        <v>19412.669999999998</v>
      </c>
      <c r="N11" s="7">
        <v>0</v>
      </c>
      <c r="O11" s="7">
        <v>46</v>
      </c>
      <c r="P11" s="8">
        <v>46</v>
      </c>
      <c r="Q11" s="21">
        <f>Tabla13[[#This Row],[MUJER]]/Tabla13[[#This Row],[TOTAL_BEN]]</f>
        <v>1</v>
      </c>
    </row>
    <row r="12" spans="1:17" ht="141.75" x14ac:dyDescent="0.35">
      <c r="A12" s="11">
        <v>84</v>
      </c>
      <c r="B12" s="4" t="s">
        <v>120</v>
      </c>
      <c r="C12" s="4" t="s">
        <v>121</v>
      </c>
      <c r="D12" s="4" t="s">
        <v>123</v>
      </c>
      <c r="E12" s="4" t="s">
        <v>53</v>
      </c>
      <c r="F12" s="4" t="s">
        <v>73</v>
      </c>
      <c r="G12" s="5" t="s">
        <v>752</v>
      </c>
      <c r="H12" s="5" t="s">
        <v>8</v>
      </c>
      <c r="I12" s="5" t="s">
        <v>122</v>
      </c>
      <c r="J12" s="5" t="s">
        <v>9</v>
      </c>
      <c r="K12" s="6">
        <v>19971.21</v>
      </c>
      <c r="L12" s="6">
        <v>0</v>
      </c>
      <c r="M12" s="6">
        <v>19971.21</v>
      </c>
      <c r="N12" s="7">
        <v>0</v>
      </c>
      <c r="O12" s="7">
        <v>74</v>
      </c>
      <c r="P12" s="8">
        <v>74</v>
      </c>
      <c r="Q12" s="21">
        <f>Tabla13[[#This Row],[MUJER]]/Tabla13[[#This Row],[TOTAL_BEN]]</f>
        <v>1</v>
      </c>
    </row>
    <row r="13" spans="1:17" ht="157.5" x14ac:dyDescent="0.35">
      <c r="A13" s="11">
        <v>86</v>
      </c>
      <c r="B13" s="4" t="s">
        <v>124</v>
      </c>
      <c r="C13" s="4" t="s">
        <v>125</v>
      </c>
      <c r="D13" s="4" t="s">
        <v>127</v>
      </c>
      <c r="E13" s="4" t="s">
        <v>53</v>
      </c>
      <c r="F13" s="4" t="s">
        <v>73</v>
      </c>
      <c r="G13" s="5" t="s">
        <v>752</v>
      </c>
      <c r="H13" s="5" t="s">
        <v>8</v>
      </c>
      <c r="I13" s="5" t="s">
        <v>126</v>
      </c>
      <c r="J13" s="5" t="s">
        <v>9</v>
      </c>
      <c r="K13" s="6">
        <v>19971.21</v>
      </c>
      <c r="L13" s="6">
        <v>0</v>
      </c>
      <c r="M13" s="6">
        <v>19971.21</v>
      </c>
      <c r="N13" s="7">
        <v>0</v>
      </c>
      <c r="O13" s="7">
        <v>74</v>
      </c>
      <c r="P13" s="8">
        <v>74</v>
      </c>
      <c r="Q13" s="21">
        <f>Tabla13[[#This Row],[MUJER]]/Tabla13[[#This Row],[TOTAL_BEN]]</f>
        <v>1</v>
      </c>
    </row>
    <row r="14" spans="1:17" ht="157.5" x14ac:dyDescent="0.35">
      <c r="A14" s="11">
        <v>107</v>
      </c>
      <c r="B14" s="4" t="s">
        <v>130</v>
      </c>
      <c r="C14" s="4" t="s">
        <v>131</v>
      </c>
      <c r="D14" s="4" t="s">
        <v>132</v>
      </c>
      <c r="E14" s="4" t="s">
        <v>53</v>
      </c>
      <c r="F14" s="4" t="s">
        <v>73</v>
      </c>
      <c r="G14" s="5" t="s">
        <v>755</v>
      </c>
      <c r="H14" s="5" t="s">
        <v>27</v>
      </c>
      <c r="I14" s="5" t="s">
        <v>27</v>
      </c>
      <c r="J14" s="5" t="s">
        <v>9</v>
      </c>
      <c r="K14" s="6">
        <v>19990.45</v>
      </c>
      <c r="L14" s="6">
        <v>0</v>
      </c>
      <c r="M14" s="6">
        <v>19990.45</v>
      </c>
      <c r="N14" s="7">
        <v>0</v>
      </c>
      <c r="O14" s="7">
        <v>74</v>
      </c>
      <c r="P14" s="8">
        <v>74</v>
      </c>
      <c r="Q14" s="21">
        <f>Tabla13[[#This Row],[MUJER]]/Tabla13[[#This Row],[TOTAL_BEN]]</f>
        <v>1</v>
      </c>
    </row>
    <row r="15" spans="1:17" ht="157.5" x14ac:dyDescent="0.35">
      <c r="A15" s="11">
        <v>108</v>
      </c>
      <c r="B15" s="4" t="s">
        <v>133</v>
      </c>
      <c r="C15" s="4" t="s">
        <v>134</v>
      </c>
      <c r="D15" s="4" t="s">
        <v>135</v>
      </c>
      <c r="E15" s="4" t="s">
        <v>53</v>
      </c>
      <c r="F15" s="4" t="s">
        <v>68</v>
      </c>
      <c r="G15" s="5" t="s">
        <v>755</v>
      </c>
      <c r="H15" s="5" t="s">
        <v>27</v>
      </c>
      <c r="I15" s="5" t="s">
        <v>27</v>
      </c>
      <c r="J15" s="5" t="s">
        <v>91</v>
      </c>
      <c r="K15" s="6">
        <v>19845</v>
      </c>
      <c r="L15" s="6">
        <v>0</v>
      </c>
      <c r="M15" s="6">
        <v>19845</v>
      </c>
      <c r="N15" s="7">
        <v>0</v>
      </c>
      <c r="O15" s="7">
        <v>98</v>
      </c>
      <c r="P15" s="8">
        <v>98</v>
      </c>
      <c r="Q15" s="21">
        <f>Tabla13[[#This Row],[MUJER]]/Tabla13[[#This Row],[TOTAL_BEN]]</f>
        <v>1</v>
      </c>
    </row>
    <row r="16" spans="1:17" ht="173.25" x14ac:dyDescent="0.35">
      <c r="A16" s="11">
        <v>109</v>
      </c>
      <c r="B16" s="4" t="s">
        <v>136</v>
      </c>
      <c r="C16" s="4" t="s">
        <v>137</v>
      </c>
      <c r="D16" s="4" t="s">
        <v>138</v>
      </c>
      <c r="E16" s="4" t="s">
        <v>53</v>
      </c>
      <c r="F16" s="4" t="s">
        <v>68</v>
      </c>
      <c r="G16" s="5" t="s">
        <v>753</v>
      </c>
      <c r="H16" s="5" t="s">
        <v>14</v>
      </c>
      <c r="I16" s="5" t="s">
        <v>15</v>
      </c>
      <c r="J16" s="5" t="s">
        <v>139</v>
      </c>
      <c r="K16" s="6">
        <v>18887.25</v>
      </c>
      <c r="L16" s="6">
        <v>0</v>
      </c>
      <c r="M16" s="6">
        <v>18887.25</v>
      </c>
      <c r="N16" s="7">
        <v>0</v>
      </c>
      <c r="O16" s="7">
        <v>110</v>
      </c>
      <c r="P16" s="8">
        <v>110</v>
      </c>
      <c r="Q16" s="21">
        <f>Tabla13[[#This Row],[MUJER]]/Tabla13[[#This Row],[TOTAL_BEN]]</f>
        <v>1</v>
      </c>
    </row>
    <row r="17" spans="1:17" ht="204.75" x14ac:dyDescent="0.35">
      <c r="A17" s="11">
        <v>117</v>
      </c>
      <c r="B17" s="4" t="s">
        <v>140</v>
      </c>
      <c r="C17" s="4" t="s">
        <v>141</v>
      </c>
      <c r="D17" s="4" t="s">
        <v>142</v>
      </c>
      <c r="E17" s="4" t="s">
        <v>53</v>
      </c>
      <c r="F17" s="4" t="s">
        <v>73</v>
      </c>
      <c r="G17" s="5" t="s">
        <v>753</v>
      </c>
      <c r="H17" s="5" t="s">
        <v>41</v>
      </c>
      <c r="I17" s="5" t="s">
        <v>112</v>
      </c>
      <c r="J17" s="5" t="s">
        <v>9</v>
      </c>
      <c r="K17" s="6">
        <v>19971.21</v>
      </c>
      <c r="L17" s="6">
        <v>0</v>
      </c>
      <c r="M17" s="6">
        <v>19971.21</v>
      </c>
      <c r="N17" s="7">
        <v>8</v>
      </c>
      <c r="O17" s="7">
        <v>64</v>
      </c>
      <c r="P17" s="8">
        <v>72</v>
      </c>
      <c r="Q17" s="21">
        <f>Tabla13[[#This Row],[MUJER]]/Tabla13[[#This Row],[TOTAL_BEN]]</f>
        <v>0.88888888888888884</v>
      </c>
    </row>
    <row r="18" spans="1:17" ht="157.5" x14ac:dyDescent="0.35">
      <c r="A18" s="11">
        <v>119</v>
      </c>
      <c r="B18" s="4" t="s">
        <v>143</v>
      </c>
      <c r="C18" s="4" t="s">
        <v>144</v>
      </c>
      <c r="D18" s="4" t="s">
        <v>145</v>
      </c>
      <c r="E18" s="4" t="s">
        <v>53</v>
      </c>
      <c r="F18" s="4" t="s">
        <v>73</v>
      </c>
      <c r="G18" s="5" t="s">
        <v>755</v>
      </c>
      <c r="H18" s="5" t="s">
        <v>27</v>
      </c>
      <c r="I18" s="5" t="s">
        <v>27</v>
      </c>
      <c r="J18" s="5" t="s">
        <v>91</v>
      </c>
      <c r="K18" s="6">
        <v>19990.45</v>
      </c>
      <c r="L18" s="6">
        <v>0</v>
      </c>
      <c r="M18" s="6">
        <v>19990.45</v>
      </c>
      <c r="N18" s="7">
        <v>0</v>
      </c>
      <c r="O18" s="7">
        <v>74</v>
      </c>
      <c r="P18" s="8">
        <v>74</v>
      </c>
      <c r="Q18" s="21">
        <f>Tabla13[[#This Row],[MUJER]]/Tabla13[[#This Row],[TOTAL_BEN]]</f>
        <v>1</v>
      </c>
    </row>
    <row r="19" spans="1:17" ht="173.25" x14ac:dyDescent="0.35">
      <c r="A19" s="11">
        <v>121</v>
      </c>
      <c r="B19" s="4" t="s">
        <v>148</v>
      </c>
      <c r="C19" s="4" t="s">
        <v>149</v>
      </c>
      <c r="D19" s="4" t="s">
        <v>150</v>
      </c>
      <c r="E19" s="4" t="s">
        <v>53</v>
      </c>
      <c r="F19" s="4" t="s">
        <v>73</v>
      </c>
      <c r="G19" s="5" t="s">
        <v>752</v>
      </c>
      <c r="H19" s="5" t="s">
        <v>8</v>
      </c>
      <c r="I19" s="5" t="s">
        <v>126</v>
      </c>
      <c r="J19" s="5" t="s">
        <v>9</v>
      </c>
      <c r="K19" s="6">
        <v>19990.45</v>
      </c>
      <c r="L19" s="6">
        <v>0</v>
      </c>
      <c r="M19" s="6">
        <v>19990.45</v>
      </c>
      <c r="N19" s="7">
        <v>0</v>
      </c>
      <c r="O19" s="7">
        <v>74</v>
      </c>
      <c r="P19" s="8">
        <v>74</v>
      </c>
      <c r="Q19" s="21">
        <f>Tabla13[[#This Row],[MUJER]]/Tabla13[[#This Row],[TOTAL_BEN]]</f>
        <v>1</v>
      </c>
    </row>
    <row r="20" spans="1:17" ht="157.5" x14ac:dyDescent="0.35">
      <c r="A20" s="11">
        <v>124</v>
      </c>
      <c r="B20" s="4" t="s">
        <v>152</v>
      </c>
      <c r="C20" s="4" t="s">
        <v>153</v>
      </c>
      <c r="D20" s="4" t="s">
        <v>154</v>
      </c>
      <c r="E20" s="4" t="s">
        <v>53</v>
      </c>
      <c r="F20" s="4" t="s">
        <v>73</v>
      </c>
      <c r="G20" s="5" t="s">
        <v>752</v>
      </c>
      <c r="H20" s="5" t="s">
        <v>8</v>
      </c>
      <c r="I20" s="5" t="s">
        <v>126</v>
      </c>
      <c r="J20" s="5" t="s">
        <v>155</v>
      </c>
      <c r="K20" s="6">
        <v>19990.45</v>
      </c>
      <c r="L20" s="6">
        <v>0</v>
      </c>
      <c r="M20" s="6">
        <v>19990.45</v>
      </c>
      <c r="N20" s="7">
        <v>0</v>
      </c>
      <c r="O20" s="7">
        <v>74</v>
      </c>
      <c r="P20" s="8">
        <v>74</v>
      </c>
      <c r="Q20" s="21">
        <f>Tabla13[[#This Row],[MUJER]]/Tabla13[[#This Row],[TOTAL_BEN]]</f>
        <v>1</v>
      </c>
    </row>
    <row r="21" spans="1:17" ht="236.25" x14ac:dyDescent="0.35">
      <c r="A21" s="11">
        <v>125</v>
      </c>
      <c r="B21" s="4" t="s">
        <v>156</v>
      </c>
      <c r="C21" s="4" t="s">
        <v>157</v>
      </c>
      <c r="D21" s="4" t="s">
        <v>158</v>
      </c>
      <c r="E21" s="4" t="s">
        <v>53</v>
      </c>
      <c r="F21" s="4" t="s">
        <v>73</v>
      </c>
      <c r="G21" s="5" t="s">
        <v>753</v>
      </c>
      <c r="H21" s="5" t="s">
        <v>41</v>
      </c>
      <c r="I21" s="5" t="s">
        <v>112</v>
      </c>
      <c r="J21" s="5" t="s">
        <v>159</v>
      </c>
      <c r="K21" s="6">
        <v>19971.21</v>
      </c>
      <c r="L21" s="6">
        <v>0</v>
      </c>
      <c r="M21" s="6">
        <v>19971.21</v>
      </c>
      <c r="N21" s="7">
        <v>32</v>
      </c>
      <c r="O21" s="7">
        <v>54</v>
      </c>
      <c r="P21" s="8">
        <v>86</v>
      </c>
      <c r="Q21" s="21">
        <f>Tabla13[[#This Row],[MUJER]]/Tabla13[[#This Row],[TOTAL_BEN]]</f>
        <v>0.62790697674418605</v>
      </c>
    </row>
    <row r="22" spans="1:17" ht="204.75" x14ac:dyDescent="0.35">
      <c r="A22" s="11">
        <v>131</v>
      </c>
      <c r="B22" s="4" t="s">
        <v>162</v>
      </c>
      <c r="C22" s="4" t="s">
        <v>163</v>
      </c>
      <c r="D22" s="4" t="s">
        <v>164</v>
      </c>
      <c r="E22" s="4" t="s">
        <v>53</v>
      </c>
      <c r="F22" s="4" t="s">
        <v>73</v>
      </c>
      <c r="G22" s="5" t="s">
        <v>753</v>
      </c>
      <c r="H22" s="5" t="s">
        <v>41</v>
      </c>
      <c r="I22" s="5" t="s">
        <v>112</v>
      </c>
      <c r="J22" s="5" t="s">
        <v>9</v>
      </c>
      <c r="K22" s="6">
        <v>19971.21</v>
      </c>
      <c r="L22" s="6">
        <v>0</v>
      </c>
      <c r="M22" s="6">
        <v>19971.21</v>
      </c>
      <c r="N22" s="7">
        <v>32</v>
      </c>
      <c r="O22" s="7">
        <v>50</v>
      </c>
      <c r="P22" s="8">
        <v>82</v>
      </c>
      <c r="Q22" s="21">
        <f>Tabla13[[#This Row],[MUJER]]/Tabla13[[#This Row],[TOTAL_BEN]]</f>
        <v>0.6097560975609756</v>
      </c>
    </row>
    <row r="23" spans="1:17" ht="157.5" x14ac:dyDescent="0.35">
      <c r="A23" s="11">
        <v>136</v>
      </c>
      <c r="B23" s="4" t="s">
        <v>172</v>
      </c>
      <c r="C23" s="4" t="s">
        <v>173</v>
      </c>
      <c r="D23" s="4" t="s">
        <v>174</v>
      </c>
      <c r="E23" s="4" t="s">
        <v>53</v>
      </c>
      <c r="F23" s="4" t="s">
        <v>73</v>
      </c>
      <c r="G23" s="5" t="s">
        <v>755</v>
      </c>
      <c r="H23" s="5" t="s">
        <v>19</v>
      </c>
      <c r="I23" s="5" t="s">
        <v>175</v>
      </c>
      <c r="J23" s="5" t="s">
        <v>176</v>
      </c>
      <c r="K23" s="6">
        <v>19990.45</v>
      </c>
      <c r="L23" s="6">
        <v>0</v>
      </c>
      <c r="M23" s="6">
        <v>19990.45</v>
      </c>
      <c r="N23" s="7">
        <v>0</v>
      </c>
      <c r="O23" s="7">
        <v>74</v>
      </c>
      <c r="P23" s="8">
        <v>74</v>
      </c>
      <c r="Q23" s="21">
        <f>Tabla13[[#This Row],[MUJER]]/Tabla13[[#This Row],[TOTAL_BEN]]</f>
        <v>1</v>
      </c>
    </row>
    <row r="24" spans="1:17" ht="141.75" x14ac:dyDescent="0.35">
      <c r="A24" s="11">
        <v>147</v>
      </c>
      <c r="B24" s="4" t="s">
        <v>196</v>
      </c>
      <c r="C24" s="4" t="s">
        <v>197</v>
      </c>
      <c r="D24" s="4" t="s">
        <v>198</v>
      </c>
      <c r="E24" s="4" t="s">
        <v>53</v>
      </c>
      <c r="F24" s="4" t="s">
        <v>64</v>
      </c>
      <c r="G24" s="5" t="s">
        <v>755</v>
      </c>
      <c r="H24" s="5" t="s">
        <v>19</v>
      </c>
      <c r="I24" s="5" t="s">
        <v>199</v>
      </c>
      <c r="J24" s="5" t="s">
        <v>200</v>
      </c>
      <c r="K24" s="6">
        <v>5397</v>
      </c>
      <c r="L24" s="6">
        <v>0</v>
      </c>
      <c r="M24" s="6">
        <v>5397</v>
      </c>
      <c r="N24" s="7">
        <v>16</v>
      </c>
      <c r="O24" s="7">
        <v>24</v>
      </c>
      <c r="P24" s="8">
        <v>40</v>
      </c>
      <c r="Q24" s="21">
        <f>Tabla13[[#This Row],[MUJER]]/Tabla13[[#This Row],[TOTAL_BEN]]</f>
        <v>0.6</v>
      </c>
    </row>
    <row r="25" spans="1:17" ht="110.25" x14ac:dyDescent="0.35">
      <c r="A25" s="11">
        <v>148</v>
      </c>
      <c r="B25" s="4" t="s">
        <v>201</v>
      </c>
      <c r="C25" s="4" t="s">
        <v>202</v>
      </c>
      <c r="D25" s="4" t="s">
        <v>203</v>
      </c>
      <c r="E25" s="4" t="s">
        <v>53</v>
      </c>
      <c r="F25" s="4" t="s">
        <v>64</v>
      </c>
      <c r="G25" s="5" t="s">
        <v>755</v>
      </c>
      <c r="H25" s="5" t="s">
        <v>19</v>
      </c>
      <c r="I25" s="5" t="s">
        <v>204</v>
      </c>
      <c r="J25" s="5" t="s">
        <v>205</v>
      </c>
      <c r="K25" s="6">
        <v>10794</v>
      </c>
      <c r="L25" s="6">
        <v>0</v>
      </c>
      <c r="M25" s="6">
        <v>10794</v>
      </c>
      <c r="N25" s="7">
        <v>0</v>
      </c>
      <c r="O25" s="7">
        <v>80</v>
      </c>
      <c r="P25" s="8">
        <v>80</v>
      </c>
      <c r="Q25" s="21">
        <f>Tabla13[[#This Row],[MUJER]]/Tabla13[[#This Row],[TOTAL_BEN]]</f>
        <v>1</v>
      </c>
    </row>
    <row r="26" spans="1:17" ht="78.75" x14ac:dyDescent="0.35">
      <c r="A26" s="11">
        <v>157</v>
      </c>
      <c r="B26" s="4" t="s">
        <v>213</v>
      </c>
      <c r="C26" s="4" t="s">
        <v>214</v>
      </c>
      <c r="D26" s="4" t="s">
        <v>217</v>
      </c>
      <c r="E26" s="4" t="s">
        <v>53</v>
      </c>
      <c r="F26" s="4" t="s">
        <v>64</v>
      </c>
      <c r="G26" s="5" t="s">
        <v>753</v>
      </c>
      <c r="H26" s="5" t="s">
        <v>41</v>
      </c>
      <c r="I26" s="5" t="s">
        <v>41</v>
      </c>
      <c r="J26" s="5" t="s">
        <v>218</v>
      </c>
      <c r="K26" s="6">
        <v>20000</v>
      </c>
      <c r="L26" s="6">
        <v>0</v>
      </c>
      <c r="M26" s="6">
        <v>20000</v>
      </c>
      <c r="N26" s="7">
        <v>0</v>
      </c>
      <c r="O26" s="7">
        <v>146</v>
      </c>
      <c r="P26" s="8">
        <v>146</v>
      </c>
      <c r="Q26" s="21">
        <f>Tabla13[[#This Row],[MUJER]]/Tabla13[[#This Row],[TOTAL_BEN]]</f>
        <v>1</v>
      </c>
    </row>
    <row r="27" spans="1:17" ht="78.75" x14ac:dyDescent="0.35">
      <c r="A27" s="11">
        <v>162</v>
      </c>
      <c r="B27" s="4" t="s">
        <v>221</v>
      </c>
      <c r="C27" s="4" t="s">
        <v>222</v>
      </c>
      <c r="D27" s="4" t="s">
        <v>223</v>
      </c>
      <c r="E27" s="4" t="s">
        <v>53</v>
      </c>
      <c r="F27" s="4" t="s">
        <v>64</v>
      </c>
      <c r="G27" s="5" t="s">
        <v>753</v>
      </c>
      <c r="H27" s="5" t="s">
        <v>10</v>
      </c>
      <c r="I27" s="5" t="s">
        <v>74</v>
      </c>
      <c r="J27" s="5" t="s">
        <v>9</v>
      </c>
      <c r="K27" s="6">
        <v>11592</v>
      </c>
      <c r="L27" s="6">
        <v>0</v>
      </c>
      <c r="M27" s="6">
        <v>11592</v>
      </c>
      <c r="N27" s="7">
        <v>0</v>
      </c>
      <c r="O27" s="7">
        <v>138</v>
      </c>
      <c r="P27" s="8">
        <v>138</v>
      </c>
      <c r="Q27" s="21">
        <f>Tabla13[[#This Row],[MUJER]]/Tabla13[[#This Row],[TOTAL_BEN]]</f>
        <v>1</v>
      </c>
    </row>
    <row r="28" spans="1:17" ht="94.5" x14ac:dyDescent="0.35">
      <c r="A28" s="11">
        <v>166</v>
      </c>
      <c r="B28" s="4" t="s">
        <v>227</v>
      </c>
      <c r="C28" s="4" t="s">
        <v>228</v>
      </c>
      <c r="D28" s="4" t="s">
        <v>231</v>
      </c>
      <c r="E28" s="4" t="s">
        <v>53</v>
      </c>
      <c r="F28" s="4" t="s">
        <v>64</v>
      </c>
      <c r="G28" s="5" t="s">
        <v>755</v>
      </c>
      <c r="H28" s="5" t="s">
        <v>57</v>
      </c>
      <c r="I28" s="5" t="s">
        <v>160</v>
      </c>
      <c r="J28" s="5" t="s">
        <v>230</v>
      </c>
      <c r="K28" s="6">
        <v>9900</v>
      </c>
      <c r="L28" s="6">
        <v>0</v>
      </c>
      <c r="M28" s="6">
        <v>9900</v>
      </c>
      <c r="N28" s="7">
        <v>0</v>
      </c>
      <c r="O28" s="7">
        <v>72</v>
      </c>
      <c r="P28" s="8">
        <v>72</v>
      </c>
      <c r="Q28" s="21">
        <f>Tabla13[[#This Row],[MUJER]]/Tabla13[[#This Row],[TOTAL_BEN]]</f>
        <v>1</v>
      </c>
    </row>
    <row r="29" spans="1:17" ht="141.75" x14ac:dyDescent="0.35">
      <c r="A29" s="11">
        <v>171</v>
      </c>
      <c r="B29" s="4" t="s">
        <v>234</v>
      </c>
      <c r="C29" s="4" t="s">
        <v>235</v>
      </c>
      <c r="D29" s="4" t="s">
        <v>236</v>
      </c>
      <c r="E29" s="4" t="s">
        <v>53</v>
      </c>
      <c r="F29" s="4" t="s">
        <v>73</v>
      </c>
      <c r="G29" s="5" t="s">
        <v>753</v>
      </c>
      <c r="H29" s="5" t="s">
        <v>10</v>
      </c>
      <c r="I29" s="5" t="s">
        <v>74</v>
      </c>
      <c r="J29" s="5" t="s">
        <v>9</v>
      </c>
      <c r="K29" s="6">
        <v>19860.21</v>
      </c>
      <c r="L29" s="6">
        <v>0</v>
      </c>
      <c r="M29" s="6">
        <v>19860.21</v>
      </c>
      <c r="N29" s="7">
        <v>8</v>
      </c>
      <c r="O29" s="7">
        <v>66</v>
      </c>
      <c r="P29" s="8">
        <v>74</v>
      </c>
      <c r="Q29" s="21">
        <f>Tabla13[[#This Row],[MUJER]]/Tabla13[[#This Row],[TOTAL_BEN]]</f>
        <v>0.89189189189189189</v>
      </c>
    </row>
    <row r="30" spans="1:17" ht="126" x14ac:dyDescent="0.35">
      <c r="A30" s="11">
        <v>173</v>
      </c>
      <c r="B30" s="4" t="s">
        <v>237</v>
      </c>
      <c r="C30" s="4" t="s">
        <v>238</v>
      </c>
      <c r="D30" s="4" t="s">
        <v>239</v>
      </c>
      <c r="E30" s="4" t="s">
        <v>53</v>
      </c>
      <c r="F30" s="4" t="s">
        <v>54</v>
      </c>
      <c r="G30" s="5" t="s">
        <v>755</v>
      </c>
      <c r="H30" s="5" t="s">
        <v>27</v>
      </c>
      <c r="I30" s="5" t="s">
        <v>206</v>
      </c>
      <c r="J30" s="5" t="s">
        <v>207</v>
      </c>
      <c r="K30" s="6">
        <v>19999.740000000002</v>
      </c>
      <c r="L30" s="6">
        <v>0</v>
      </c>
      <c r="M30" s="6">
        <v>19999.740000000002</v>
      </c>
      <c r="N30" s="7">
        <v>16</v>
      </c>
      <c r="O30" s="7">
        <v>30</v>
      </c>
      <c r="P30" s="8">
        <v>46</v>
      </c>
      <c r="Q30" s="21">
        <f>Tabla13[[#This Row],[MUJER]]/Tabla13[[#This Row],[TOTAL_BEN]]</f>
        <v>0.65217391304347827</v>
      </c>
    </row>
    <row r="31" spans="1:17" ht="157.5" x14ac:dyDescent="0.35">
      <c r="A31" s="11">
        <v>174</v>
      </c>
      <c r="B31" s="4" t="s">
        <v>240</v>
      </c>
      <c r="C31" s="4" t="s">
        <v>241</v>
      </c>
      <c r="D31" s="4" t="s">
        <v>242</v>
      </c>
      <c r="E31" s="4" t="s">
        <v>53</v>
      </c>
      <c r="F31" s="4" t="s">
        <v>73</v>
      </c>
      <c r="G31" s="5" t="s">
        <v>753</v>
      </c>
      <c r="H31" s="5" t="s">
        <v>10</v>
      </c>
      <c r="I31" s="5" t="s">
        <v>74</v>
      </c>
      <c r="J31" s="5" t="s">
        <v>9</v>
      </c>
      <c r="K31" s="6">
        <v>19860.21</v>
      </c>
      <c r="L31" s="6">
        <v>0</v>
      </c>
      <c r="M31" s="6">
        <v>19860.21</v>
      </c>
      <c r="N31" s="7">
        <v>18</v>
      </c>
      <c r="O31" s="7">
        <v>56</v>
      </c>
      <c r="P31" s="8">
        <v>74</v>
      </c>
      <c r="Q31" s="21">
        <f>Tabla13[[#This Row],[MUJER]]/Tabla13[[#This Row],[TOTAL_BEN]]</f>
        <v>0.7567567567567568</v>
      </c>
    </row>
    <row r="32" spans="1:17" ht="126" x14ac:dyDescent="0.35">
      <c r="A32" s="11">
        <v>191</v>
      </c>
      <c r="B32" s="4" t="s">
        <v>249</v>
      </c>
      <c r="C32" s="4" t="s">
        <v>250</v>
      </c>
      <c r="D32" s="4" t="s">
        <v>251</v>
      </c>
      <c r="E32" s="4" t="s">
        <v>53</v>
      </c>
      <c r="F32" s="4" t="s">
        <v>54</v>
      </c>
      <c r="G32" s="5" t="s">
        <v>753</v>
      </c>
      <c r="H32" s="5" t="s">
        <v>10</v>
      </c>
      <c r="I32" s="5" t="s">
        <v>74</v>
      </c>
      <c r="J32" s="5" t="s">
        <v>9</v>
      </c>
      <c r="K32" s="6">
        <v>19412.669999999998</v>
      </c>
      <c r="L32" s="6">
        <v>0</v>
      </c>
      <c r="M32" s="6">
        <v>19412.669999999998</v>
      </c>
      <c r="N32" s="7">
        <v>10</v>
      </c>
      <c r="O32" s="7">
        <v>36</v>
      </c>
      <c r="P32" s="8">
        <v>46</v>
      </c>
      <c r="Q32" s="21">
        <f>Tabla13[[#This Row],[MUJER]]/Tabla13[[#This Row],[TOTAL_BEN]]</f>
        <v>0.78260869565217395</v>
      </c>
    </row>
    <row r="33" spans="1:17" ht="110.25" x14ac:dyDescent="0.35">
      <c r="A33" s="11">
        <v>192</v>
      </c>
      <c r="B33" s="4" t="s">
        <v>252</v>
      </c>
      <c r="C33" s="4" t="s">
        <v>253</v>
      </c>
      <c r="D33" s="4" t="s">
        <v>254</v>
      </c>
      <c r="E33" s="4" t="s">
        <v>53</v>
      </c>
      <c r="F33" s="4" t="s">
        <v>64</v>
      </c>
      <c r="G33" s="5" t="s">
        <v>753</v>
      </c>
      <c r="H33" s="5" t="s">
        <v>10</v>
      </c>
      <c r="I33" s="5" t="s">
        <v>74</v>
      </c>
      <c r="J33" s="5" t="s">
        <v>9</v>
      </c>
      <c r="K33" s="6">
        <v>6746.25</v>
      </c>
      <c r="L33" s="6">
        <v>0</v>
      </c>
      <c r="M33" s="6">
        <v>6746.25</v>
      </c>
      <c r="N33" s="7">
        <v>0</v>
      </c>
      <c r="O33" s="7">
        <v>50</v>
      </c>
      <c r="P33" s="8">
        <v>50</v>
      </c>
      <c r="Q33" s="21">
        <f>Tabla13[[#This Row],[MUJER]]/Tabla13[[#This Row],[TOTAL_BEN]]</f>
        <v>1</v>
      </c>
    </row>
    <row r="34" spans="1:17" ht="110.25" x14ac:dyDescent="0.35">
      <c r="A34" s="11">
        <v>193</v>
      </c>
      <c r="B34" s="4" t="s">
        <v>255</v>
      </c>
      <c r="C34" s="4" t="s">
        <v>256</v>
      </c>
      <c r="D34" s="4" t="s">
        <v>257</v>
      </c>
      <c r="E34" s="4" t="s">
        <v>53</v>
      </c>
      <c r="F34" s="4" t="s">
        <v>64</v>
      </c>
      <c r="G34" s="5" t="s">
        <v>753</v>
      </c>
      <c r="H34" s="5" t="s">
        <v>10</v>
      </c>
      <c r="I34" s="5" t="s">
        <v>74</v>
      </c>
      <c r="J34" s="5" t="s">
        <v>9</v>
      </c>
      <c r="K34" s="6">
        <v>10794</v>
      </c>
      <c r="L34" s="6">
        <v>0</v>
      </c>
      <c r="M34" s="6">
        <v>10794</v>
      </c>
      <c r="N34" s="7">
        <v>0</v>
      </c>
      <c r="O34" s="7">
        <v>80</v>
      </c>
      <c r="P34" s="8">
        <v>80</v>
      </c>
      <c r="Q34" s="21">
        <f>Tabla13[[#This Row],[MUJER]]/Tabla13[[#This Row],[TOTAL_BEN]]</f>
        <v>1</v>
      </c>
    </row>
    <row r="35" spans="1:17" ht="126" x14ac:dyDescent="0.35">
      <c r="A35" s="11">
        <v>195</v>
      </c>
      <c r="B35" s="4" t="s">
        <v>258</v>
      </c>
      <c r="C35" s="4" t="s">
        <v>259</v>
      </c>
      <c r="D35" s="4" t="s">
        <v>260</v>
      </c>
      <c r="E35" s="4" t="s">
        <v>53</v>
      </c>
      <c r="F35" s="4" t="s">
        <v>73</v>
      </c>
      <c r="G35" s="5" t="s">
        <v>753</v>
      </c>
      <c r="H35" s="5" t="s">
        <v>10</v>
      </c>
      <c r="I35" s="5" t="s">
        <v>74</v>
      </c>
      <c r="J35" s="5" t="s">
        <v>9</v>
      </c>
      <c r="K35" s="6">
        <v>10735.25</v>
      </c>
      <c r="L35" s="6">
        <v>0</v>
      </c>
      <c r="M35" s="6">
        <v>10735.25</v>
      </c>
      <c r="N35" s="7">
        <v>0</v>
      </c>
      <c r="O35" s="7">
        <v>40</v>
      </c>
      <c r="P35" s="8">
        <v>40</v>
      </c>
      <c r="Q35" s="21">
        <f>Tabla13[[#This Row],[MUJER]]/Tabla13[[#This Row],[TOTAL_BEN]]</f>
        <v>1</v>
      </c>
    </row>
    <row r="36" spans="1:17" ht="110.25" x14ac:dyDescent="0.35">
      <c r="A36" s="11">
        <v>212</v>
      </c>
      <c r="B36" s="4" t="s">
        <v>267</v>
      </c>
      <c r="C36" s="4" t="s">
        <v>268</v>
      </c>
      <c r="D36" s="4" t="s">
        <v>269</v>
      </c>
      <c r="E36" s="4" t="s">
        <v>53</v>
      </c>
      <c r="F36" s="4" t="s">
        <v>64</v>
      </c>
      <c r="G36" s="5" t="s">
        <v>753</v>
      </c>
      <c r="H36" s="5" t="s">
        <v>10</v>
      </c>
      <c r="I36" s="5" t="s">
        <v>128</v>
      </c>
      <c r="J36" s="5" t="s">
        <v>270</v>
      </c>
      <c r="K36" s="6">
        <v>16617</v>
      </c>
      <c r="L36" s="6">
        <v>0</v>
      </c>
      <c r="M36" s="6">
        <v>16617</v>
      </c>
      <c r="N36" s="7">
        <v>0</v>
      </c>
      <c r="O36" s="7">
        <v>120</v>
      </c>
      <c r="P36" s="8">
        <v>120</v>
      </c>
      <c r="Q36" s="21">
        <f>Tabla13[[#This Row],[MUJER]]/Tabla13[[#This Row],[TOTAL_BEN]]</f>
        <v>1</v>
      </c>
    </row>
    <row r="37" spans="1:17" ht="110.25" x14ac:dyDescent="0.35">
      <c r="A37" s="11">
        <v>223</v>
      </c>
      <c r="B37" s="4" t="s">
        <v>277</v>
      </c>
      <c r="C37" s="4" t="s">
        <v>278</v>
      </c>
      <c r="D37" s="4" t="s">
        <v>279</v>
      </c>
      <c r="E37" s="4" t="s">
        <v>53</v>
      </c>
      <c r="F37" s="4" t="s">
        <v>64</v>
      </c>
      <c r="G37" s="5" t="s">
        <v>753</v>
      </c>
      <c r="H37" s="5" t="s">
        <v>10</v>
      </c>
      <c r="I37" s="5" t="s">
        <v>55</v>
      </c>
      <c r="J37" s="5" t="s">
        <v>9</v>
      </c>
      <c r="K37" s="6">
        <v>17414</v>
      </c>
      <c r="L37" s="6">
        <v>0</v>
      </c>
      <c r="M37" s="6">
        <v>17414</v>
      </c>
      <c r="N37" s="7">
        <v>0</v>
      </c>
      <c r="O37" s="7">
        <v>126</v>
      </c>
      <c r="P37" s="8">
        <v>126</v>
      </c>
      <c r="Q37" s="21">
        <f>Tabla13[[#This Row],[MUJER]]/Tabla13[[#This Row],[TOTAL_BEN]]</f>
        <v>1</v>
      </c>
    </row>
    <row r="38" spans="1:17" ht="157.5" x14ac:dyDescent="0.35">
      <c r="A38" s="11">
        <v>226</v>
      </c>
      <c r="B38" s="4" t="s">
        <v>280</v>
      </c>
      <c r="C38" s="4" t="s">
        <v>281</v>
      </c>
      <c r="D38" s="4" t="s">
        <v>282</v>
      </c>
      <c r="E38" s="4" t="s">
        <v>53</v>
      </c>
      <c r="F38" s="4" t="s">
        <v>73</v>
      </c>
      <c r="G38" s="5" t="s">
        <v>753</v>
      </c>
      <c r="H38" s="5" t="s">
        <v>10</v>
      </c>
      <c r="I38" s="5" t="s">
        <v>10</v>
      </c>
      <c r="J38" s="5" t="s">
        <v>283</v>
      </c>
      <c r="K38" s="6">
        <v>20000</v>
      </c>
      <c r="L38" s="6">
        <v>0</v>
      </c>
      <c r="M38" s="6">
        <v>20000</v>
      </c>
      <c r="N38" s="7">
        <v>6</v>
      </c>
      <c r="O38" s="7">
        <v>68</v>
      </c>
      <c r="P38" s="8">
        <v>74</v>
      </c>
      <c r="Q38" s="21">
        <f>Tabla13[[#This Row],[MUJER]]/Tabla13[[#This Row],[TOTAL_BEN]]</f>
        <v>0.91891891891891897</v>
      </c>
    </row>
    <row r="39" spans="1:17" ht="94.5" x14ac:dyDescent="0.35">
      <c r="A39" s="11">
        <v>245</v>
      </c>
      <c r="B39" s="4" t="s">
        <v>295</v>
      </c>
      <c r="C39" s="4" t="s">
        <v>296</v>
      </c>
      <c r="D39" s="4" t="s">
        <v>297</v>
      </c>
      <c r="E39" s="4" t="s">
        <v>53</v>
      </c>
      <c r="F39" s="4" t="s">
        <v>73</v>
      </c>
      <c r="G39" s="5" t="s">
        <v>755</v>
      </c>
      <c r="H39" s="5" t="s">
        <v>57</v>
      </c>
      <c r="I39" s="5" t="s">
        <v>58</v>
      </c>
      <c r="J39" s="5" t="s">
        <v>60</v>
      </c>
      <c r="K39" s="6">
        <v>20000</v>
      </c>
      <c r="L39" s="6">
        <v>0</v>
      </c>
      <c r="M39" s="6">
        <v>20000</v>
      </c>
      <c r="N39" s="7">
        <v>8</v>
      </c>
      <c r="O39" s="7">
        <v>66</v>
      </c>
      <c r="P39" s="8">
        <v>74</v>
      </c>
      <c r="Q39" s="21">
        <f>Tabla13[[#This Row],[MUJER]]/Tabla13[[#This Row],[TOTAL_BEN]]</f>
        <v>0.89189189189189189</v>
      </c>
    </row>
    <row r="40" spans="1:17" ht="78.75" x14ac:dyDescent="0.35">
      <c r="A40" s="11">
        <v>252</v>
      </c>
      <c r="B40" s="4" t="s">
        <v>301</v>
      </c>
      <c r="C40" s="4" t="s">
        <v>302</v>
      </c>
      <c r="D40" s="4" t="s">
        <v>303</v>
      </c>
      <c r="E40" s="4" t="s">
        <v>53</v>
      </c>
      <c r="F40" s="4" t="s">
        <v>64</v>
      </c>
      <c r="G40" s="5" t="s">
        <v>753</v>
      </c>
      <c r="H40" s="5" t="s">
        <v>10</v>
      </c>
      <c r="I40" s="5" t="s">
        <v>55</v>
      </c>
      <c r="J40" s="5" t="s">
        <v>9</v>
      </c>
      <c r="K40" s="6">
        <v>17137.59</v>
      </c>
      <c r="L40" s="6">
        <v>0</v>
      </c>
      <c r="M40" s="6">
        <v>17137.59</v>
      </c>
      <c r="N40" s="7">
        <v>0</v>
      </c>
      <c r="O40" s="7">
        <v>124</v>
      </c>
      <c r="P40" s="8">
        <v>124</v>
      </c>
      <c r="Q40" s="21">
        <f>Tabla13[[#This Row],[MUJER]]/Tabla13[[#This Row],[TOTAL_BEN]]</f>
        <v>1</v>
      </c>
    </row>
    <row r="41" spans="1:17" ht="78.75" x14ac:dyDescent="0.35">
      <c r="A41" s="11">
        <v>253</v>
      </c>
      <c r="B41" s="4" t="s">
        <v>304</v>
      </c>
      <c r="C41" s="4" t="s">
        <v>305</v>
      </c>
      <c r="D41" s="4" t="s">
        <v>306</v>
      </c>
      <c r="E41" s="4" t="s">
        <v>53</v>
      </c>
      <c r="F41" s="4" t="s">
        <v>54</v>
      </c>
      <c r="G41" s="5" t="s">
        <v>753</v>
      </c>
      <c r="H41" s="5" t="s">
        <v>14</v>
      </c>
      <c r="I41" s="5" t="s">
        <v>111</v>
      </c>
      <c r="J41" s="5" t="s">
        <v>21</v>
      </c>
      <c r="K41" s="6">
        <v>19999.91</v>
      </c>
      <c r="L41" s="6">
        <v>0</v>
      </c>
      <c r="M41" s="6">
        <v>19999.91</v>
      </c>
      <c r="N41" s="7">
        <v>18</v>
      </c>
      <c r="O41" s="7">
        <v>28</v>
      </c>
      <c r="P41" s="8">
        <v>46</v>
      </c>
      <c r="Q41" s="21">
        <f>Tabla13[[#This Row],[MUJER]]/Tabla13[[#This Row],[TOTAL_BEN]]</f>
        <v>0.60869565217391308</v>
      </c>
    </row>
    <row r="42" spans="1:17" ht="78.75" x14ac:dyDescent="0.35">
      <c r="A42" s="11">
        <v>254</v>
      </c>
      <c r="B42" s="4" t="s">
        <v>307</v>
      </c>
      <c r="C42" s="4" t="s">
        <v>308</v>
      </c>
      <c r="D42" s="4" t="s">
        <v>309</v>
      </c>
      <c r="E42" s="4" t="s">
        <v>53</v>
      </c>
      <c r="F42" s="4" t="s">
        <v>54</v>
      </c>
      <c r="G42" s="5" t="s">
        <v>753</v>
      </c>
      <c r="H42" s="5" t="s">
        <v>10</v>
      </c>
      <c r="I42" s="5" t="s">
        <v>266</v>
      </c>
      <c r="J42" s="5" t="s">
        <v>310</v>
      </c>
      <c r="K42" s="6">
        <v>19999.91</v>
      </c>
      <c r="L42" s="6">
        <v>0</v>
      </c>
      <c r="M42" s="6">
        <v>19999.91</v>
      </c>
      <c r="N42" s="7">
        <v>6</v>
      </c>
      <c r="O42" s="7">
        <v>40</v>
      </c>
      <c r="P42" s="8">
        <v>46</v>
      </c>
      <c r="Q42" s="21">
        <f>Tabla13[[#This Row],[MUJER]]/Tabla13[[#This Row],[TOTAL_BEN]]</f>
        <v>0.86956521739130432</v>
      </c>
    </row>
    <row r="43" spans="1:17" ht="78.75" x14ac:dyDescent="0.35">
      <c r="A43" s="11">
        <v>260</v>
      </c>
      <c r="B43" s="4" t="s">
        <v>320</v>
      </c>
      <c r="C43" s="4" t="s">
        <v>238</v>
      </c>
      <c r="D43" s="4" t="s">
        <v>321</v>
      </c>
      <c r="E43" s="4" t="s">
        <v>53</v>
      </c>
      <c r="F43" s="4" t="s">
        <v>315</v>
      </c>
      <c r="G43" s="5" t="s">
        <v>755</v>
      </c>
      <c r="H43" s="5" t="s">
        <v>100</v>
      </c>
      <c r="I43" s="5" t="s">
        <v>232</v>
      </c>
      <c r="J43" s="5" t="s">
        <v>233</v>
      </c>
      <c r="K43" s="6">
        <v>19985.23</v>
      </c>
      <c r="L43" s="6">
        <v>0</v>
      </c>
      <c r="M43" s="6">
        <v>19985.23</v>
      </c>
      <c r="N43" s="7">
        <v>28</v>
      </c>
      <c r="O43" s="7">
        <v>42</v>
      </c>
      <c r="P43" s="8">
        <v>70</v>
      </c>
      <c r="Q43" s="21">
        <f>Tabla13[[#This Row],[MUJER]]/Tabla13[[#This Row],[TOTAL_BEN]]</f>
        <v>0.6</v>
      </c>
    </row>
    <row r="44" spans="1:17" ht="63" x14ac:dyDescent="0.35">
      <c r="A44" s="11">
        <v>264</v>
      </c>
      <c r="B44" s="4" t="s">
        <v>323</v>
      </c>
      <c r="C44" s="4" t="s">
        <v>324</v>
      </c>
      <c r="D44" s="4" t="s">
        <v>325</v>
      </c>
      <c r="E44" s="4" t="s">
        <v>53</v>
      </c>
      <c r="F44" s="4" t="s">
        <v>64</v>
      </c>
      <c r="G44" s="5" t="s">
        <v>755</v>
      </c>
      <c r="H44" s="5" t="s">
        <v>27</v>
      </c>
      <c r="I44" s="5" t="s">
        <v>326</v>
      </c>
      <c r="J44" s="5" t="s">
        <v>327</v>
      </c>
      <c r="K44" s="6">
        <v>19826.04</v>
      </c>
      <c r="L44" s="6">
        <v>0</v>
      </c>
      <c r="M44" s="6">
        <v>19826.04</v>
      </c>
      <c r="N44" s="7">
        <v>48</v>
      </c>
      <c r="O44" s="7">
        <v>84</v>
      </c>
      <c r="P44" s="8">
        <v>132</v>
      </c>
      <c r="Q44" s="21">
        <f>Tabla13[[#This Row],[MUJER]]/Tabla13[[#This Row],[TOTAL_BEN]]</f>
        <v>0.63636363636363635</v>
      </c>
    </row>
    <row r="45" spans="1:17" ht="157.5" x14ac:dyDescent="0.35">
      <c r="A45" s="11">
        <v>271</v>
      </c>
      <c r="B45" s="4" t="s">
        <v>330</v>
      </c>
      <c r="C45" s="4" t="s">
        <v>331</v>
      </c>
      <c r="D45" s="4" t="s">
        <v>332</v>
      </c>
      <c r="E45" s="4" t="s">
        <v>53</v>
      </c>
      <c r="F45" s="4" t="s">
        <v>73</v>
      </c>
      <c r="G45" s="5" t="s">
        <v>753</v>
      </c>
      <c r="H45" s="5" t="s">
        <v>14</v>
      </c>
      <c r="I45" s="5" t="s">
        <v>105</v>
      </c>
      <c r="J45" s="5" t="s">
        <v>118</v>
      </c>
      <c r="K45" s="6">
        <v>18920</v>
      </c>
      <c r="L45" s="6">
        <v>0</v>
      </c>
      <c r="M45" s="6">
        <v>18920</v>
      </c>
      <c r="N45" s="7">
        <v>12</v>
      </c>
      <c r="O45" s="7">
        <v>58</v>
      </c>
      <c r="P45" s="8">
        <v>70</v>
      </c>
      <c r="Q45" s="21">
        <f>Tabla13[[#This Row],[MUJER]]/Tabla13[[#This Row],[TOTAL_BEN]]</f>
        <v>0.82857142857142863</v>
      </c>
    </row>
    <row r="46" spans="1:17" ht="126" x14ac:dyDescent="0.35">
      <c r="A46" s="11">
        <v>273</v>
      </c>
      <c r="B46" s="4" t="s">
        <v>333</v>
      </c>
      <c r="C46" s="4" t="s">
        <v>333</v>
      </c>
      <c r="D46" s="4" t="s">
        <v>334</v>
      </c>
      <c r="E46" s="4" t="s">
        <v>53</v>
      </c>
      <c r="F46" s="4" t="s">
        <v>73</v>
      </c>
      <c r="G46" s="5" t="s">
        <v>752</v>
      </c>
      <c r="H46" s="5" t="s">
        <v>8</v>
      </c>
      <c r="I46" s="5" t="s">
        <v>122</v>
      </c>
      <c r="J46" s="5" t="s">
        <v>335</v>
      </c>
      <c r="K46" s="6">
        <v>20000</v>
      </c>
      <c r="L46" s="6">
        <v>0</v>
      </c>
      <c r="M46" s="6">
        <v>20000</v>
      </c>
      <c r="N46" s="7">
        <v>12</v>
      </c>
      <c r="O46" s="7">
        <v>58</v>
      </c>
      <c r="P46" s="8">
        <v>70</v>
      </c>
      <c r="Q46" s="21">
        <f>Tabla13[[#This Row],[MUJER]]/Tabla13[[#This Row],[TOTAL_BEN]]</f>
        <v>0.82857142857142863</v>
      </c>
    </row>
    <row r="47" spans="1:17" ht="94.5" x14ac:dyDescent="0.35">
      <c r="A47" s="11">
        <v>274</v>
      </c>
      <c r="B47" s="4" t="s">
        <v>336</v>
      </c>
      <c r="C47" s="4" t="s">
        <v>337</v>
      </c>
      <c r="D47" s="4" t="s">
        <v>338</v>
      </c>
      <c r="E47" s="4" t="s">
        <v>53</v>
      </c>
      <c r="F47" s="4" t="s">
        <v>64</v>
      </c>
      <c r="G47" s="5" t="s">
        <v>753</v>
      </c>
      <c r="H47" s="5" t="s">
        <v>10</v>
      </c>
      <c r="I47" s="5" t="s">
        <v>55</v>
      </c>
      <c r="J47" s="5" t="s">
        <v>83</v>
      </c>
      <c r="K47" s="6">
        <v>19230</v>
      </c>
      <c r="L47" s="6">
        <v>0</v>
      </c>
      <c r="M47" s="6">
        <v>19230</v>
      </c>
      <c r="N47" s="7">
        <v>0</v>
      </c>
      <c r="O47" s="7">
        <v>140</v>
      </c>
      <c r="P47" s="8">
        <v>140</v>
      </c>
      <c r="Q47" s="21">
        <f>Tabla13[[#This Row],[MUJER]]/Tabla13[[#This Row],[TOTAL_BEN]]</f>
        <v>1</v>
      </c>
    </row>
    <row r="48" spans="1:17" ht="157.5" x14ac:dyDescent="0.35">
      <c r="A48" s="11">
        <v>297</v>
      </c>
      <c r="B48" s="4" t="s">
        <v>344</v>
      </c>
      <c r="C48" s="4" t="s">
        <v>345</v>
      </c>
      <c r="D48" s="4" t="s">
        <v>346</v>
      </c>
      <c r="E48" s="4" t="s">
        <v>53</v>
      </c>
      <c r="F48" s="4" t="s">
        <v>68</v>
      </c>
      <c r="G48" s="5" t="s">
        <v>753</v>
      </c>
      <c r="H48" s="5" t="s">
        <v>41</v>
      </c>
      <c r="I48" s="5" t="s">
        <v>49</v>
      </c>
      <c r="J48" s="5" t="s">
        <v>347</v>
      </c>
      <c r="K48" s="6">
        <v>20000</v>
      </c>
      <c r="L48" s="6">
        <v>0</v>
      </c>
      <c r="M48" s="6">
        <v>20000</v>
      </c>
      <c r="N48" s="7">
        <v>38</v>
      </c>
      <c r="O48" s="7">
        <v>242</v>
      </c>
      <c r="P48" s="8">
        <v>280</v>
      </c>
      <c r="Q48" s="21">
        <f>Tabla13[[#This Row],[MUJER]]/Tabla13[[#This Row],[TOTAL_BEN]]</f>
        <v>0.86428571428571432</v>
      </c>
    </row>
    <row r="49" spans="1:17" ht="78.75" x14ac:dyDescent="0.35">
      <c r="A49" s="11">
        <v>302</v>
      </c>
      <c r="B49" s="4" t="s">
        <v>349</v>
      </c>
      <c r="C49" s="4" t="s">
        <v>350</v>
      </c>
      <c r="D49" s="4" t="s">
        <v>351</v>
      </c>
      <c r="E49" s="4" t="s">
        <v>53</v>
      </c>
      <c r="F49" s="4" t="s">
        <v>54</v>
      </c>
      <c r="G49" s="5" t="s">
        <v>753</v>
      </c>
      <c r="H49" s="5" t="s">
        <v>10</v>
      </c>
      <c r="I49" s="5" t="s">
        <v>128</v>
      </c>
      <c r="J49" s="5" t="s">
        <v>352</v>
      </c>
      <c r="K49" s="6">
        <v>19999.91</v>
      </c>
      <c r="L49" s="6">
        <v>0</v>
      </c>
      <c r="M49" s="6">
        <v>19999.91</v>
      </c>
      <c r="N49" s="7">
        <v>18</v>
      </c>
      <c r="O49" s="7">
        <v>28</v>
      </c>
      <c r="P49" s="8">
        <v>46</v>
      </c>
      <c r="Q49" s="21">
        <f>Tabla13[[#This Row],[MUJER]]/Tabla13[[#This Row],[TOTAL_BEN]]</f>
        <v>0.60869565217391308</v>
      </c>
    </row>
    <row r="50" spans="1:17" ht="78.75" x14ac:dyDescent="0.35">
      <c r="A50" s="11">
        <v>303</v>
      </c>
      <c r="B50" s="4" t="s">
        <v>353</v>
      </c>
      <c r="C50" s="4" t="s">
        <v>354</v>
      </c>
      <c r="D50" s="4" t="s">
        <v>355</v>
      </c>
      <c r="E50" s="4" t="s">
        <v>53</v>
      </c>
      <c r="F50" s="4" t="s">
        <v>68</v>
      </c>
      <c r="G50" s="5" t="s">
        <v>755</v>
      </c>
      <c r="H50" s="5" t="s">
        <v>27</v>
      </c>
      <c r="I50" s="5" t="s">
        <v>348</v>
      </c>
      <c r="J50" s="5" t="s">
        <v>356</v>
      </c>
      <c r="K50" s="6">
        <v>19997.61</v>
      </c>
      <c r="L50" s="6">
        <v>0</v>
      </c>
      <c r="M50" s="6">
        <v>19997.61</v>
      </c>
      <c r="N50" s="7">
        <v>28</v>
      </c>
      <c r="O50" s="7">
        <v>110</v>
      </c>
      <c r="P50" s="8">
        <v>138</v>
      </c>
      <c r="Q50" s="21">
        <f>Tabla13[[#This Row],[MUJER]]/Tabla13[[#This Row],[TOTAL_BEN]]</f>
        <v>0.79710144927536231</v>
      </c>
    </row>
    <row r="51" spans="1:17" ht="126" x14ac:dyDescent="0.35">
      <c r="A51" s="11">
        <v>305</v>
      </c>
      <c r="B51" s="4" t="s">
        <v>358</v>
      </c>
      <c r="C51" s="4" t="s">
        <v>359</v>
      </c>
      <c r="D51" s="4" t="s">
        <v>360</v>
      </c>
      <c r="E51" s="4" t="s">
        <v>53</v>
      </c>
      <c r="F51" s="4" t="s">
        <v>64</v>
      </c>
      <c r="G51" s="5" t="s">
        <v>753</v>
      </c>
      <c r="H51" s="5" t="s">
        <v>10</v>
      </c>
      <c r="I51" s="5" t="s">
        <v>128</v>
      </c>
      <c r="J51" s="5" t="s">
        <v>361</v>
      </c>
      <c r="K51" s="6">
        <v>19806.72</v>
      </c>
      <c r="L51" s="6">
        <v>0</v>
      </c>
      <c r="M51" s="6">
        <v>19806.72</v>
      </c>
      <c r="N51" s="7">
        <v>46</v>
      </c>
      <c r="O51" s="7">
        <v>100</v>
      </c>
      <c r="P51" s="8">
        <v>146</v>
      </c>
      <c r="Q51" s="21">
        <f>Tabla13[[#This Row],[MUJER]]/Tabla13[[#This Row],[TOTAL_BEN]]</f>
        <v>0.68493150684931503</v>
      </c>
    </row>
    <row r="52" spans="1:17" ht="94.5" x14ac:dyDescent="0.35">
      <c r="A52" s="11">
        <v>307</v>
      </c>
      <c r="B52" s="4" t="s">
        <v>362</v>
      </c>
      <c r="C52" s="4" t="s">
        <v>363</v>
      </c>
      <c r="D52" s="4" t="s">
        <v>364</v>
      </c>
      <c r="E52" s="4" t="s">
        <v>53</v>
      </c>
      <c r="F52" s="4" t="s">
        <v>54</v>
      </c>
      <c r="G52" s="5" t="s">
        <v>753</v>
      </c>
      <c r="H52" s="5" t="s">
        <v>14</v>
      </c>
      <c r="I52" s="5" t="s">
        <v>14</v>
      </c>
      <c r="J52" s="5" t="s">
        <v>365</v>
      </c>
      <c r="K52" s="6">
        <v>20000</v>
      </c>
      <c r="L52" s="6">
        <v>0</v>
      </c>
      <c r="M52" s="6">
        <v>20000</v>
      </c>
      <c r="N52" s="7">
        <v>16</v>
      </c>
      <c r="O52" s="7">
        <v>32</v>
      </c>
      <c r="P52" s="8">
        <v>48</v>
      </c>
      <c r="Q52" s="21">
        <f>Tabla13[[#This Row],[MUJER]]/Tabla13[[#This Row],[TOTAL_BEN]]</f>
        <v>0.66666666666666663</v>
      </c>
    </row>
    <row r="53" spans="1:17" ht="78.75" x14ac:dyDescent="0.35">
      <c r="A53" s="11">
        <v>313</v>
      </c>
      <c r="B53" s="4" t="s">
        <v>371</v>
      </c>
      <c r="C53" s="4" t="s">
        <v>372</v>
      </c>
      <c r="D53" s="4" t="s">
        <v>373</v>
      </c>
      <c r="E53" s="4" t="s">
        <v>53</v>
      </c>
      <c r="F53" s="4" t="s">
        <v>64</v>
      </c>
      <c r="G53" s="5" t="s">
        <v>755</v>
      </c>
      <c r="H53" s="5" t="s">
        <v>100</v>
      </c>
      <c r="I53" s="5" t="s">
        <v>101</v>
      </c>
      <c r="J53" s="5" t="s">
        <v>374</v>
      </c>
      <c r="K53" s="6">
        <v>19984.23</v>
      </c>
      <c r="L53" s="6">
        <v>0</v>
      </c>
      <c r="M53" s="6">
        <v>19984.23</v>
      </c>
      <c r="N53" s="7">
        <v>32</v>
      </c>
      <c r="O53" s="7">
        <v>100</v>
      </c>
      <c r="P53" s="8">
        <v>132</v>
      </c>
      <c r="Q53" s="21">
        <f>Tabla13[[#This Row],[MUJER]]/Tabla13[[#This Row],[TOTAL_BEN]]</f>
        <v>0.75757575757575757</v>
      </c>
    </row>
    <row r="54" spans="1:17" ht="94.5" x14ac:dyDescent="0.35">
      <c r="A54" s="11">
        <v>319</v>
      </c>
      <c r="B54" s="4" t="s">
        <v>379</v>
      </c>
      <c r="C54" s="4" t="s">
        <v>380</v>
      </c>
      <c r="D54" s="4" t="s">
        <v>381</v>
      </c>
      <c r="E54" s="4" t="s">
        <v>53</v>
      </c>
      <c r="F54" s="4" t="s">
        <v>73</v>
      </c>
      <c r="G54" s="5" t="s">
        <v>755</v>
      </c>
      <c r="H54" s="5" t="s">
        <v>19</v>
      </c>
      <c r="I54" s="5" t="s">
        <v>291</v>
      </c>
      <c r="J54" s="5" t="s">
        <v>9</v>
      </c>
      <c r="K54" s="6">
        <v>20000</v>
      </c>
      <c r="L54" s="6">
        <v>0</v>
      </c>
      <c r="M54" s="6">
        <v>20000</v>
      </c>
      <c r="N54" s="7">
        <v>22</v>
      </c>
      <c r="O54" s="7">
        <v>44</v>
      </c>
      <c r="P54" s="8">
        <v>66</v>
      </c>
      <c r="Q54" s="21">
        <f>Tabla13[[#This Row],[MUJER]]/Tabla13[[#This Row],[TOTAL_BEN]]</f>
        <v>0.66666666666666663</v>
      </c>
    </row>
    <row r="55" spans="1:17" ht="63" x14ac:dyDescent="0.35">
      <c r="A55" s="11">
        <v>333</v>
      </c>
      <c r="B55" s="4" t="s">
        <v>387</v>
      </c>
      <c r="C55" s="4" t="s">
        <v>388</v>
      </c>
      <c r="D55" s="4" t="s">
        <v>389</v>
      </c>
      <c r="E55" s="4" t="s">
        <v>53</v>
      </c>
      <c r="F55" s="4" t="s">
        <v>64</v>
      </c>
      <c r="G55" s="5" t="s">
        <v>755</v>
      </c>
      <c r="H55" s="5" t="s">
        <v>27</v>
      </c>
      <c r="I55" s="5" t="s">
        <v>206</v>
      </c>
      <c r="J55" s="5" t="s">
        <v>390</v>
      </c>
      <c r="K55" s="6">
        <v>19999.89</v>
      </c>
      <c r="L55" s="6">
        <v>0</v>
      </c>
      <c r="M55" s="6">
        <v>19999.89</v>
      </c>
      <c r="N55" s="7">
        <v>34</v>
      </c>
      <c r="O55" s="7">
        <v>98</v>
      </c>
      <c r="P55" s="8">
        <v>132</v>
      </c>
      <c r="Q55" s="21">
        <f>Tabla13[[#This Row],[MUJER]]/Tabla13[[#This Row],[TOTAL_BEN]]</f>
        <v>0.74242424242424243</v>
      </c>
    </row>
    <row r="56" spans="1:17" ht="78.75" x14ac:dyDescent="0.35">
      <c r="A56" s="11">
        <v>336</v>
      </c>
      <c r="B56" s="4" t="s">
        <v>391</v>
      </c>
      <c r="C56" s="4" t="s">
        <v>392</v>
      </c>
      <c r="D56" s="4" t="s">
        <v>393</v>
      </c>
      <c r="E56" s="4" t="s">
        <v>53</v>
      </c>
      <c r="F56" s="4" t="s">
        <v>394</v>
      </c>
      <c r="G56" s="5" t="s">
        <v>755</v>
      </c>
      <c r="H56" s="5" t="s">
        <v>57</v>
      </c>
      <c r="I56" s="5" t="s">
        <v>385</v>
      </c>
      <c r="J56" s="5" t="s">
        <v>9</v>
      </c>
      <c r="K56" s="6">
        <v>19990.78</v>
      </c>
      <c r="L56" s="6">
        <v>0</v>
      </c>
      <c r="M56" s="6">
        <v>19990.78</v>
      </c>
      <c r="N56" s="7">
        <v>30</v>
      </c>
      <c r="O56" s="7">
        <v>62</v>
      </c>
      <c r="P56" s="8">
        <v>92</v>
      </c>
      <c r="Q56" s="21">
        <f>Tabla13[[#This Row],[MUJER]]/Tabla13[[#This Row],[TOTAL_BEN]]</f>
        <v>0.67391304347826086</v>
      </c>
    </row>
    <row r="57" spans="1:17" ht="63" x14ac:dyDescent="0.35">
      <c r="A57" s="11">
        <v>338</v>
      </c>
      <c r="B57" s="4" t="s">
        <v>396</v>
      </c>
      <c r="C57" s="4" t="s">
        <v>293</v>
      </c>
      <c r="D57" s="4" t="s">
        <v>397</v>
      </c>
      <c r="E57" s="4" t="s">
        <v>53</v>
      </c>
      <c r="F57" s="4" t="s">
        <v>64</v>
      </c>
      <c r="G57" s="5" t="s">
        <v>755</v>
      </c>
      <c r="H57" s="5" t="s">
        <v>27</v>
      </c>
      <c r="I57" s="5" t="s">
        <v>206</v>
      </c>
      <c r="J57" s="5" t="s">
        <v>395</v>
      </c>
      <c r="K57" s="6">
        <v>18120.39</v>
      </c>
      <c r="L57" s="6">
        <v>0</v>
      </c>
      <c r="M57" s="6">
        <v>18120.39</v>
      </c>
      <c r="N57" s="7">
        <v>18</v>
      </c>
      <c r="O57" s="7">
        <v>96</v>
      </c>
      <c r="P57" s="8">
        <v>114</v>
      </c>
      <c r="Q57" s="21">
        <f>Tabla13[[#This Row],[MUJER]]/Tabla13[[#This Row],[TOTAL_BEN]]</f>
        <v>0.84210526315789469</v>
      </c>
    </row>
    <row r="58" spans="1:17" ht="94.5" x14ac:dyDescent="0.35">
      <c r="A58" s="11">
        <v>351</v>
      </c>
      <c r="B58" s="4" t="s">
        <v>401</v>
      </c>
      <c r="C58" s="4" t="s">
        <v>402</v>
      </c>
      <c r="D58" s="4" t="s">
        <v>403</v>
      </c>
      <c r="E58" s="4" t="s">
        <v>53</v>
      </c>
      <c r="F58" s="4" t="s">
        <v>64</v>
      </c>
      <c r="G58" s="5" t="s">
        <v>753</v>
      </c>
      <c r="H58" s="5" t="s">
        <v>10</v>
      </c>
      <c r="I58" s="5" t="s">
        <v>266</v>
      </c>
      <c r="J58" s="5" t="s">
        <v>404</v>
      </c>
      <c r="K58" s="6">
        <v>20000</v>
      </c>
      <c r="L58" s="6">
        <v>0</v>
      </c>
      <c r="M58" s="6">
        <v>20000</v>
      </c>
      <c r="N58" s="7">
        <v>0</v>
      </c>
      <c r="O58" s="7">
        <v>146</v>
      </c>
      <c r="P58" s="8">
        <v>146</v>
      </c>
      <c r="Q58" s="21">
        <f>Tabla13[[#This Row],[MUJER]]/Tabla13[[#This Row],[TOTAL_BEN]]</f>
        <v>1</v>
      </c>
    </row>
    <row r="59" spans="1:17" ht="63" x14ac:dyDescent="0.35">
      <c r="A59" s="11">
        <v>352</v>
      </c>
      <c r="B59" s="4" t="s">
        <v>405</v>
      </c>
      <c r="C59" s="4" t="s">
        <v>406</v>
      </c>
      <c r="D59" s="4" t="s">
        <v>407</v>
      </c>
      <c r="E59" s="4" t="s">
        <v>53</v>
      </c>
      <c r="F59" s="4" t="s">
        <v>64</v>
      </c>
      <c r="G59" s="5" t="s">
        <v>755</v>
      </c>
      <c r="H59" s="5" t="s">
        <v>27</v>
      </c>
      <c r="I59" s="5" t="s">
        <v>27</v>
      </c>
      <c r="J59" s="5" t="s">
        <v>292</v>
      </c>
      <c r="K59" s="6">
        <v>19931.8</v>
      </c>
      <c r="L59" s="6">
        <v>0</v>
      </c>
      <c r="M59" s="6">
        <v>19931.8</v>
      </c>
      <c r="N59" s="7">
        <v>44</v>
      </c>
      <c r="O59" s="7">
        <v>84</v>
      </c>
      <c r="P59" s="8">
        <v>128</v>
      </c>
      <c r="Q59" s="21">
        <f>Tabla13[[#This Row],[MUJER]]/Tabla13[[#This Row],[TOTAL_BEN]]</f>
        <v>0.65625</v>
      </c>
    </row>
    <row r="60" spans="1:17" ht="78.75" x14ac:dyDescent="0.35">
      <c r="A60" s="11">
        <v>358</v>
      </c>
      <c r="B60" s="4" t="s">
        <v>409</v>
      </c>
      <c r="C60" s="4" t="s">
        <v>410</v>
      </c>
      <c r="D60" s="4" t="s">
        <v>411</v>
      </c>
      <c r="E60" s="4" t="s">
        <v>53</v>
      </c>
      <c r="F60" s="4" t="s">
        <v>73</v>
      </c>
      <c r="G60" s="5" t="s">
        <v>755</v>
      </c>
      <c r="H60" s="5" t="s">
        <v>27</v>
      </c>
      <c r="I60" s="5" t="s">
        <v>287</v>
      </c>
      <c r="J60" s="5" t="s">
        <v>412</v>
      </c>
      <c r="K60" s="6">
        <v>19999.27</v>
      </c>
      <c r="L60" s="6">
        <v>0</v>
      </c>
      <c r="M60" s="6">
        <v>19999.27</v>
      </c>
      <c r="N60" s="7">
        <v>42</v>
      </c>
      <c r="O60" s="7">
        <v>78</v>
      </c>
      <c r="P60" s="8">
        <v>120</v>
      </c>
      <c r="Q60" s="21">
        <f>Tabla13[[#This Row],[MUJER]]/Tabla13[[#This Row],[TOTAL_BEN]]</f>
        <v>0.65</v>
      </c>
    </row>
    <row r="61" spans="1:17" ht="94.5" x14ac:dyDescent="0.35">
      <c r="A61" s="11">
        <v>393</v>
      </c>
      <c r="B61" s="4" t="s">
        <v>424</v>
      </c>
      <c r="C61" s="4" t="s">
        <v>425</v>
      </c>
      <c r="D61" s="4" t="s">
        <v>426</v>
      </c>
      <c r="E61" s="4" t="s">
        <v>53</v>
      </c>
      <c r="F61" s="4" t="s">
        <v>64</v>
      </c>
      <c r="G61" s="5" t="s">
        <v>753</v>
      </c>
      <c r="H61" s="5" t="s">
        <v>10</v>
      </c>
      <c r="I61" s="5" t="s">
        <v>128</v>
      </c>
      <c r="J61" s="5" t="s">
        <v>427</v>
      </c>
      <c r="K61" s="6">
        <v>20000</v>
      </c>
      <c r="L61" s="6">
        <v>0</v>
      </c>
      <c r="M61" s="6">
        <v>20000</v>
      </c>
      <c r="N61" s="7">
        <v>0</v>
      </c>
      <c r="O61" s="7">
        <v>146</v>
      </c>
      <c r="P61" s="8">
        <v>146</v>
      </c>
      <c r="Q61" s="21">
        <f>Tabla13[[#This Row],[MUJER]]/Tabla13[[#This Row],[TOTAL_BEN]]</f>
        <v>1</v>
      </c>
    </row>
    <row r="62" spans="1:17" ht="94.5" x14ac:dyDescent="0.35">
      <c r="A62" s="11">
        <v>397</v>
      </c>
      <c r="B62" s="4" t="s">
        <v>428</v>
      </c>
      <c r="C62" s="4" t="s">
        <v>429</v>
      </c>
      <c r="D62" s="4" t="s">
        <v>430</v>
      </c>
      <c r="E62" s="4" t="s">
        <v>53</v>
      </c>
      <c r="F62" s="4" t="s">
        <v>64</v>
      </c>
      <c r="G62" s="5" t="s">
        <v>753</v>
      </c>
      <c r="H62" s="5" t="s">
        <v>10</v>
      </c>
      <c r="I62" s="5" t="s">
        <v>128</v>
      </c>
      <c r="J62" s="5" t="s">
        <v>9</v>
      </c>
      <c r="K62" s="6">
        <v>20000</v>
      </c>
      <c r="L62" s="6">
        <v>0</v>
      </c>
      <c r="M62" s="6">
        <v>20000</v>
      </c>
      <c r="N62" s="7">
        <v>0</v>
      </c>
      <c r="O62" s="7">
        <v>146</v>
      </c>
      <c r="P62" s="8">
        <v>146</v>
      </c>
      <c r="Q62" s="21">
        <f>Tabla13[[#This Row],[MUJER]]/Tabla13[[#This Row],[TOTAL_BEN]]</f>
        <v>1</v>
      </c>
    </row>
    <row r="63" spans="1:17" ht="141.75" x14ac:dyDescent="0.35">
      <c r="A63" s="11">
        <v>399</v>
      </c>
      <c r="B63" s="4" t="s">
        <v>431</v>
      </c>
      <c r="C63" s="4" t="s">
        <v>432</v>
      </c>
      <c r="D63" s="4" t="s">
        <v>433</v>
      </c>
      <c r="E63" s="4" t="s">
        <v>53</v>
      </c>
      <c r="F63" s="4" t="s">
        <v>73</v>
      </c>
      <c r="G63" s="5" t="s">
        <v>753</v>
      </c>
      <c r="H63" s="5" t="s">
        <v>10</v>
      </c>
      <c r="I63" s="5" t="s">
        <v>11</v>
      </c>
      <c r="J63" s="5" t="s">
        <v>434</v>
      </c>
      <c r="K63" s="6">
        <v>20000</v>
      </c>
      <c r="L63" s="6">
        <v>0</v>
      </c>
      <c r="M63" s="6">
        <v>20000</v>
      </c>
      <c r="N63" s="7">
        <v>10</v>
      </c>
      <c r="O63" s="7">
        <v>70</v>
      </c>
      <c r="P63" s="8">
        <v>80</v>
      </c>
      <c r="Q63" s="21">
        <f>Tabla13[[#This Row],[MUJER]]/Tabla13[[#This Row],[TOTAL_BEN]]</f>
        <v>0.875</v>
      </c>
    </row>
    <row r="64" spans="1:17" ht="126" x14ac:dyDescent="0.35">
      <c r="A64" s="11">
        <v>407</v>
      </c>
      <c r="B64" s="4" t="s">
        <v>435</v>
      </c>
      <c r="C64" s="4" t="s">
        <v>436</v>
      </c>
      <c r="D64" s="4" t="s">
        <v>437</v>
      </c>
      <c r="E64" s="4" t="s">
        <v>53</v>
      </c>
      <c r="F64" s="4" t="s">
        <v>73</v>
      </c>
      <c r="G64" s="5" t="s">
        <v>753</v>
      </c>
      <c r="H64" s="5" t="s">
        <v>41</v>
      </c>
      <c r="I64" s="5" t="s">
        <v>264</v>
      </c>
      <c r="J64" s="5" t="s">
        <v>265</v>
      </c>
      <c r="K64" s="6">
        <v>15673.050000000001</v>
      </c>
      <c r="L64" s="6">
        <v>0</v>
      </c>
      <c r="M64" s="6">
        <v>15673.050000000001</v>
      </c>
      <c r="N64" s="7">
        <v>22</v>
      </c>
      <c r="O64" s="7">
        <v>78</v>
      </c>
      <c r="P64" s="8">
        <v>100</v>
      </c>
      <c r="Q64" s="21">
        <f>Tabla13[[#This Row],[MUJER]]/Tabla13[[#This Row],[TOTAL_BEN]]</f>
        <v>0.78</v>
      </c>
    </row>
    <row r="65" spans="1:17" ht="126" x14ac:dyDescent="0.35">
      <c r="A65" s="11">
        <v>413</v>
      </c>
      <c r="B65" s="4" t="s">
        <v>444</v>
      </c>
      <c r="C65" s="4" t="s">
        <v>445</v>
      </c>
      <c r="D65" s="4" t="s">
        <v>446</v>
      </c>
      <c r="E65" s="4" t="s">
        <v>53</v>
      </c>
      <c r="F65" s="4" t="s">
        <v>73</v>
      </c>
      <c r="G65" s="5" t="s">
        <v>753</v>
      </c>
      <c r="H65" s="5" t="s">
        <v>41</v>
      </c>
      <c r="I65" s="5" t="s">
        <v>112</v>
      </c>
      <c r="J65" s="5" t="s">
        <v>447</v>
      </c>
      <c r="K65" s="6">
        <v>15673.050000000001</v>
      </c>
      <c r="L65" s="6">
        <v>0</v>
      </c>
      <c r="M65" s="6">
        <v>15673.050000000001</v>
      </c>
      <c r="N65" s="7">
        <v>20</v>
      </c>
      <c r="O65" s="7">
        <v>80</v>
      </c>
      <c r="P65" s="8">
        <v>100</v>
      </c>
      <c r="Q65" s="21">
        <f>Tabla13[[#This Row],[MUJER]]/Tabla13[[#This Row],[TOTAL_BEN]]</f>
        <v>0.8</v>
      </c>
    </row>
    <row r="66" spans="1:17" ht="126" x14ac:dyDescent="0.35">
      <c r="A66" s="11">
        <v>414</v>
      </c>
      <c r="B66" s="4" t="s">
        <v>448</v>
      </c>
      <c r="C66" s="4" t="s">
        <v>449</v>
      </c>
      <c r="D66" s="4" t="s">
        <v>450</v>
      </c>
      <c r="E66" s="4" t="s">
        <v>53</v>
      </c>
      <c r="F66" s="4" t="s">
        <v>73</v>
      </c>
      <c r="G66" s="5" t="s">
        <v>753</v>
      </c>
      <c r="H66" s="5" t="s">
        <v>14</v>
      </c>
      <c r="I66" s="5" t="s">
        <v>106</v>
      </c>
      <c r="J66" s="5" t="s">
        <v>440</v>
      </c>
      <c r="K66" s="6">
        <v>13478.82</v>
      </c>
      <c r="L66" s="6">
        <v>0</v>
      </c>
      <c r="M66" s="6">
        <v>13478.82</v>
      </c>
      <c r="N66" s="7">
        <v>34</v>
      </c>
      <c r="O66" s="7">
        <v>52</v>
      </c>
      <c r="P66" s="8">
        <v>86</v>
      </c>
      <c r="Q66" s="21">
        <f>Tabla13[[#This Row],[MUJER]]/Tabla13[[#This Row],[TOTAL_BEN]]</f>
        <v>0.60465116279069764</v>
      </c>
    </row>
    <row r="67" spans="1:17" ht="126" x14ac:dyDescent="0.35">
      <c r="A67" s="11">
        <v>416</v>
      </c>
      <c r="B67" s="4" t="s">
        <v>451</v>
      </c>
      <c r="C67" s="4" t="s">
        <v>452</v>
      </c>
      <c r="D67" s="4" t="s">
        <v>453</v>
      </c>
      <c r="E67" s="4" t="s">
        <v>53</v>
      </c>
      <c r="F67" s="4" t="s">
        <v>73</v>
      </c>
      <c r="G67" s="5" t="s">
        <v>753</v>
      </c>
      <c r="H67" s="5" t="s">
        <v>41</v>
      </c>
      <c r="I67" s="5" t="s">
        <v>119</v>
      </c>
      <c r="J67" s="5" t="s">
        <v>299</v>
      </c>
      <c r="K67" s="6">
        <v>15673.050000000001</v>
      </c>
      <c r="L67" s="6">
        <v>0</v>
      </c>
      <c r="M67" s="6">
        <v>15673.050000000001</v>
      </c>
      <c r="N67" s="7">
        <v>30</v>
      </c>
      <c r="O67" s="7">
        <v>70</v>
      </c>
      <c r="P67" s="8">
        <v>100</v>
      </c>
      <c r="Q67" s="21">
        <f>Tabla13[[#This Row],[MUJER]]/Tabla13[[#This Row],[TOTAL_BEN]]</f>
        <v>0.7</v>
      </c>
    </row>
    <row r="68" spans="1:17" ht="47.25" x14ac:dyDescent="0.35">
      <c r="A68" s="11">
        <v>417</v>
      </c>
      <c r="B68" s="4" t="s">
        <v>454</v>
      </c>
      <c r="C68" s="4" t="s">
        <v>455</v>
      </c>
      <c r="D68" s="4" t="s">
        <v>456</v>
      </c>
      <c r="E68" s="4" t="s">
        <v>53</v>
      </c>
      <c r="F68" s="4" t="s">
        <v>54</v>
      </c>
      <c r="G68" s="5" t="s">
        <v>755</v>
      </c>
      <c r="H68" s="5" t="s">
        <v>27</v>
      </c>
      <c r="I68" s="5" t="s">
        <v>348</v>
      </c>
      <c r="J68" s="5" t="s">
        <v>457</v>
      </c>
      <c r="K68" s="6">
        <v>19997.36</v>
      </c>
      <c r="L68" s="6">
        <v>0</v>
      </c>
      <c r="M68" s="6">
        <v>19997.36</v>
      </c>
      <c r="N68" s="7">
        <v>14</v>
      </c>
      <c r="O68" s="7">
        <v>36</v>
      </c>
      <c r="P68" s="8">
        <v>50</v>
      </c>
      <c r="Q68" s="21">
        <f>Tabla13[[#This Row],[MUJER]]/Tabla13[[#This Row],[TOTAL_BEN]]</f>
        <v>0.72</v>
      </c>
    </row>
    <row r="69" spans="1:17" ht="94.5" x14ac:dyDescent="0.35">
      <c r="A69" s="11">
        <v>424</v>
      </c>
      <c r="B69" s="4" t="s">
        <v>458</v>
      </c>
      <c r="C69" s="4" t="s">
        <v>459</v>
      </c>
      <c r="D69" s="4" t="s">
        <v>460</v>
      </c>
      <c r="E69" s="4" t="s">
        <v>53</v>
      </c>
      <c r="F69" s="4" t="s">
        <v>54</v>
      </c>
      <c r="G69" s="5" t="s">
        <v>755</v>
      </c>
      <c r="H69" s="5" t="s">
        <v>100</v>
      </c>
      <c r="I69" s="5" t="s">
        <v>109</v>
      </c>
      <c r="J69" s="5" t="s">
        <v>110</v>
      </c>
      <c r="K69" s="6">
        <v>19997.36</v>
      </c>
      <c r="L69" s="6">
        <v>0</v>
      </c>
      <c r="M69" s="6">
        <v>19997.36</v>
      </c>
      <c r="N69" s="7">
        <v>0</v>
      </c>
      <c r="O69" s="7">
        <v>50</v>
      </c>
      <c r="P69" s="8">
        <v>50</v>
      </c>
      <c r="Q69" s="21">
        <f>Tabla13[[#This Row],[MUJER]]/Tabla13[[#This Row],[TOTAL_BEN]]</f>
        <v>1</v>
      </c>
    </row>
    <row r="70" spans="1:17" ht="78.75" x14ac:dyDescent="0.35">
      <c r="A70" s="11">
        <v>426</v>
      </c>
      <c r="B70" s="4" t="s">
        <v>462</v>
      </c>
      <c r="C70" s="4" t="s">
        <v>463</v>
      </c>
      <c r="D70" s="4" t="s">
        <v>464</v>
      </c>
      <c r="E70" s="4" t="s">
        <v>53</v>
      </c>
      <c r="F70" s="4" t="s">
        <v>54</v>
      </c>
      <c r="G70" s="5" t="s">
        <v>755</v>
      </c>
      <c r="H70" s="5" t="s">
        <v>19</v>
      </c>
      <c r="I70" s="5" t="s">
        <v>151</v>
      </c>
      <c r="J70" s="5" t="s">
        <v>161</v>
      </c>
      <c r="K70" s="6">
        <v>19997.36</v>
      </c>
      <c r="L70" s="6">
        <v>0</v>
      </c>
      <c r="M70" s="6">
        <v>19997.36</v>
      </c>
      <c r="N70" s="7">
        <v>12</v>
      </c>
      <c r="O70" s="7">
        <v>34</v>
      </c>
      <c r="P70" s="8">
        <v>46</v>
      </c>
      <c r="Q70" s="21">
        <f>Tabla13[[#This Row],[MUJER]]/Tabla13[[#This Row],[TOTAL_BEN]]</f>
        <v>0.73913043478260865</v>
      </c>
    </row>
    <row r="71" spans="1:17" ht="126" x14ac:dyDescent="0.35">
      <c r="A71" s="11">
        <v>428</v>
      </c>
      <c r="B71" s="4" t="s">
        <v>465</v>
      </c>
      <c r="C71" s="4" t="s">
        <v>466</v>
      </c>
      <c r="D71" s="4" t="s">
        <v>467</v>
      </c>
      <c r="E71" s="4" t="s">
        <v>53</v>
      </c>
      <c r="F71" s="4" t="s">
        <v>64</v>
      </c>
      <c r="G71" s="5" t="s">
        <v>753</v>
      </c>
      <c r="H71" s="5" t="s">
        <v>10</v>
      </c>
      <c r="I71" s="5" t="s">
        <v>36</v>
      </c>
      <c r="J71" s="5" t="s">
        <v>117</v>
      </c>
      <c r="K71" s="6">
        <v>20000</v>
      </c>
      <c r="L71" s="6">
        <v>0</v>
      </c>
      <c r="M71" s="6">
        <v>20000</v>
      </c>
      <c r="N71" s="7">
        <v>0</v>
      </c>
      <c r="O71" s="7">
        <v>146</v>
      </c>
      <c r="P71" s="8">
        <v>146</v>
      </c>
      <c r="Q71" s="21">
        <f>Tabla13[[#This Row],[MUJER]]/Tabla13[[#This Row],[TOTAL_BEN]]</f>
        <v>1</v>
      </c>
    </row>
    <row r="72" spans="1:17" ht="141.75" x14ac:dyDescent="0.35">
      <c r="A72" s="11">
        <v>429</v>
      </c>
      <c r="B72" s="4" t="s">
        <v>468</v>
      </c>
      <c r="C72" s="4" t="s">
        <v>244</v>
      </c>
      <c r="D72" s="4" t="s">
        <v>469</v>
      </c>
      <c r="E72" s="4" t="s">
        <v>53</v>
      </c>
      <c r="F72" s="4" t="s">
        <v>64</v>
      </c>
      <c r="G72" s="5" t="s">
        <v>753</v>
      </c>
      <c r="H72" s="5" t="s">
        <v>10</v>
      </c>
      <c r="I72" s="5" t="s">
        <v>55</v>
      </c>
      <c r="J72" s="5" t="s">
        <v>9</v>
      </c>
      <c r="K72" s="6">
        <v>20000</v>
      </c>
      <c r="L72" s="6">
        <v>0</v>
      </c>
      <c r="M72" s="6">
        <v>20000</v>
      </c>
      <c r="N72" s="7">
        <v>0</v>
      </c>
      <c r="O72" s="7">
        <v>146</v>
      </c>
      <c r="P72" s="8">
        <v>146</v>
      </c>
      <c r="Q72" s="21">
        <f>Tabla13[[#This Row],[MUJER]]/Tabla13[[#This Row],[TOTAL_BEN]]</f>
        <v>1</v>
      </c>
    </row>
    <row r="73" spans="1:17" ht="126" x14ac:dyDescent="0.35">
      <c r="A73" s="11">
        <v>430</v>
      </c>
      <c r="B73" s="4" t="s">
        <v>470</v>
      </c>
      <c r="C73" s="4" t="s">
        <v>471</v>
      </c>
      <c r="D73" s="4" t="s">
        <v>472</v>
      </c>
      <c r="E73" s="4" t="s">
        <v>53</v>
      </c>
      <c r="F73" s="4" t="s">
        <v>64</v>
      </c>
      <c r="G73" s="5" t="s">
        <v>753</v>
      </c>
      <c r="H73" s="5" t="s">
        <v>14</v>
      </c>
      <c r="I73" s="5" t="s">
        <v>105</v>
      </c>
      <c r="J73" s="5" t="s">
        <v>473</v>
      </c>
      <c r="K73" s="6">
        <v>10136.99</v>
      </c>
      <c r="L73" s="6">
        <v>0</v>
      </c>
      <c r="M73" s="6">
        <v>10136.99</v>
      </c>
      <c r="N73" s="7">
        <v>0</v>
      </c>
      <c r="O73" s="7">
        <v>74</v>
      </c>
      <c r="P73" s="8">
        <v>74</v>
      </c>
      <c r="Q73" s="21">
        <f>Tabla13[[#This Row],[MUJER]]/Tabla13[[#This Row],[TOTAL_BEN]]</f>
        <v>1</v>
      </c>
    </row>
    <row r="74" spans="1:17" ht="157.5" x14ac:dyDescent="0.35">
      <c r="A74" s="11">
        <v>431</v>
      </c>
      <c r="B74" s="4" t="s">
        <v>474</v>
      </c>
      <c r="C74" s="4" t="s">
        <v>475</v>
      </c>
      <c r="D74" s="4" t="s">
        <v>476</v>
      </c>
      <c r="E74" s="4" t="s">
        <v>53</v>
      </c>
      <c r="F74" s="4" t="s">
        <v>64</v>
      </c>
      <c r="G74" s="5" t="s">
        <v>752</v>
      </c>
      <c r="H74" s="5" t="s">
        <v>13</v>
      </c>
      <c r="I74" s="5" t="s">
        <v>13</v>
      </c>
      <c r="J74" s="5" t="s">
        <v>477</v>
      </c>
      <c r="K74" s="6">
        <v>20000</v>
      </c>
      <c r="L74" s="6">
        <v>0</v>
      </c>
      <c r="M74" s="6">
        <v>20000</v>
      </c>
      <c r="N74" s="7">
        <v>0</v>
      </c>
      <c r="O74" s="7">
        <v>146</v>
      </c>
      <c r="P74" s="8">
        <v>146</v>
      </c>
      <c r="Q74" s="21">
        <f>Tabla13[[#This Row],[MUJER]]/Tabla13[[#This Row],[TOTAL_BEN]]</f>
        <v>1</v>
      </c>
    </row>
    <row r="75" spans="1:17" ht="157.5" x14ac:dyDescent="0.35">
      <c r="A75" s="11">
        <v>432</v>
      </c>
      <c r="B75" s="4" t="s">
        <v>478</v>
      </c>
      <c r="C75" s="4" t="s">
        <v>479</v>
      </c>
      <c r="D75" s="4" t="s">
        <v>480</v>
      </c>
      <c r="E75" s="4" t="s">
        <v>53</v>
      </c>
      <c r="F75" s="4" t="s">
        <v>64</v>
      </c>
      <c r="G75" s="5" t="s">
        <v>753</v>
      </c>
      <c r="H75" s="5" t="s">
        <v>10</v>
      </c>
      <c r="I75" s="5" t="s">
        <v>266</v>
      </c>
      <c r="J75" s="5" t="s">
        <v>404</v>
      </c>
      <c r="K75" s="6">
        <v>20000</v>
      </c>
      <c r="L75" s="6">
        <v>0</v>
      </c>
      <c r="M75" s="6">
        <v>20000</v>
      </c>
      <c r="N75" s="7">
        <v>0</v>
      </c>
      <c r="O75" s="7">
        <v>146</v>
      </c>
      <c r="P75" s="8">
        <v>146</v>
      </c>
      <c r="Q75" s="21">
        <f>Tabla13[[#This Row],[MUJER]]/Tabla13[[#This Row],[TOTAL_BEN]]</f>
        <v>1</v>
      </c>
    </row>
    <row r="76" spans="1:17" ht="141.75" x14ac:dyDescent="0.35">
      <c r="A76" s="11">
        <v>435</v>
      </c>
      <c r="B76" s="4" t="s">
        <v>481</v>
      </c>
      <c r="C76" s="4" t="s">
        <v>357</v>
      </c>
      <c r="D76" s="4" t="s">
        <v>482</v>
      </c>
      <c r="E76" s="4" t="s">
        <v>53</v>
      </c>
      <c r="F76" s="4" t="s">
        <v>64</v>
      </c>
      <c r="G76" s="5" t="s">
        <v>753</v>
      </c>
      <c r="H76" s="5" t="s">
        <v>10</v>
      </c>
      <c r="I76" s="5" t="s">
        <v>55</v>
      </c>
      <c r="J76" s="5" t="s">
        <v>9</v>
      </c>
      <c r="K76" s="6">
        <v>20000</v>
      </c>
      <c r="L76" s="6">
        <v>0</v>
      </c>
      <c r="M76" s="6">
        <v>20000</v>
      </c>
      <c r="N76" s="7">
        <v>0</v>
      </c>
      <c r="O76" s="7">
        <v>146</v>
      </c>
      <c r="P76" s="8">
        <v>146</v>
      </c>
      <c r="Q76" s="21">
        <f>Tabla13[[#This Row],[MUJER]]/Tabla13[[#This Row],[TOTAL_BEN]]</f>
        <v>1</v>
      </c>
    </row>
    <row r="77" spans="1:17" ht="126" x14ac:dyDescent="0.35">
      <c r="A77" s="11">
        <v>436</v>
      </c>
      <c r="B77" s="4" t="s">
        <v>483</v>
      </c>
      <c r="C77" s="4" t="s">
        <v>484</v>
      </c>
      <c r="D77" s="4" t="s">
        <v>485</v>
      </c>
      <c r="E77" s="4" t="s">
        <v>53</v>
      </c>
      <c r="F77" s="4" t="s">
        <v>64</v>
      </c>
      <c r="G77" s="5" t="s">
        <v>754</v>
      </c>
      <c r="H77" s="5" t="s">
        <v>339</v>
      </c>
      <c r="I77" s="5" t="s">
        <v>340</v>
      </c>
      <c r="J77" s="5" t="s">
        <v>486</v>
      </c>
      <c r="K77" s="6">
        <v>20000</v>
      </c>
      <c r="L77" s="6">
        <v>0</v>
      </c>
      <c r="M77" s="6">
        <v>20000</v>
      </c>
      <c r="N77" s="7">
        <v>0</v>
      </c>
      <c r="O77" s="7">
        <v>146</v>
      </c>
      <c r="P77" s="8">
        <v>146</v>
      </c>
      <c r="Q77" s="21">
        <f>Tabla13[[#This Row],[MUJER]]/Tabla13[[#This Row],[TOTAL_BEN]]</f>
        <v>1</v>
      </c>
    </row>
    <row r="78" spans="1:17" ht="94.5" x14ac:dyDescent="0.35">
      <c r="A78" s="11">
        <v>439</v>
      </c>
      <c r="B78" s="4" t="s">
        <v>487</v>
      </c>
      <c r="C78" s="4" t="s">
        <v>488</v>
      </c>
      <c r="D78" s="4" t="s">
        <v>489</v>
      </c>
      <c r="E78" s="4" t="s">
        <v>53</v>
      </c>
      <c r="F78" s="4" t="s">
        <v>54</v>
      </c>
      <c r="G78" s="5" t="s">
        <v>755</v>
      </c>
      <c r="H78" s="5" t="s">
        <v>100</v>
      </c>
      <c r="I78" s="5" t="s">
        <v>219</v>
      </c>
      <c r="J78" s="5" t="s">
        <v>220</v>
      </c>
      <c r="K78" s="6">
        <v>19997.36</v>
      </c>
      <c r="L78" s="6">
        <v>0</v>
      </c>
      <c r="M78" s="6">
        <v>19997.36</v>
      </c>
      <c r="N78" s="7">
        <v>14</v>
      </c>
      <c r="O78" s="7">
        <v>36</v>
      </c>
      <c r="P78" s="8">
        <v>50</v>
      </c>
      <c r="Q78" s="21">
        <f>Tabla13[[#This Row],[MUJER]]/Tabla13[[#This Row],[TOTAL_BEN]]</f>
        <v>0.72</v>
      </c>
    </row>
    <row r="79" spans="1:17" ht="78.75" x14ac:dyDescent="0.35">
      <c r="A79" s="11">
        <v>440</v>
      </c>
      <c r="B79" s="4" t="s">
        <v>490</v>
      </c>
      <c r="C79" s="4" t="s">
        <v>491</v>
      </c>
      <c r="D79" s="4" t="s">
        <v>492</v>
      </c>
      <c r="E79" s="4" t="s">
        <v>53</v>
      </c>
      <c r="F79" s="4" t="s">
        <v>54</v>
      </c>
      <c r="G79" s="5" t="s">
        <v>755</v>
      </c>
      <c r="H79" s="5" t="s">
        <v>57</v>
      </c>
      <c r="I79" s="5" t="s">
        <v>398</v>
      </c>
      <c r="J79" s="5" t="s">
        <v>493</v>
      </c>
      <c r="K79" s="6">
        <v>19997.36</v>
      </c>
      <c r="L79" s="6">
        <v>0</v>
      </c>
      <c r="M79" s="6">
        <v>19997.36</v>
      </c>
      <c r="N79" s="7">
        <v>0</v>
      </c>
      <c r="O79" s="7">
        <v>50</v>
      </c>
      <c r="P79" s="8">
        <v>50</v>
      </c>
      <c r="Q79" s="21">
        <f>Tabla13[[#This Row],[MUJER]]/Tabla13[[#This Row],[TOTAL_BEN]]</f>
        <v>1</v>
      </c>
    </row>
    <row r="80" spans="1:17" ht="189" x14ac:dyDescent="0.35">
      <c r="A80" s="11">
        <v>441</v>
      </c>
      <c r="B80" s="4" t="s">
        <v>494</v>
      </c>
      <c r="C80" s="4" t="s">
        <v>495</v>
      </c>
      <c r="D80" s="4" t="s">
        <v>496</v>
      </c>
      <c r="E80" s="4" t="s">
        <v>53</v>
      </c>
      <c r="F80" s="4" t="s">
        <v>54</v>
      </c>
      <c r="G80" s="5" t="s">
        <v>753</v>
      </c>
      <c r="H80" s="5" t="s">
        <v>14</v>
      </c>
      <c r="I80" s="5" t="s">
        <v>81</v>
      </c>
      <c r="J80" s="5" t="s">
        <v>497</v>
      </c>
      <c r="K80" s="6">
        <v>20000</v>
      </c>
      <c r="L80" s="6">
        <v>0</v>
      </c>
      <c r="M80" s="6">
        <v>20000</v>
      </c>
      <c r="N80" s="7">
        <v>0</v>
      </c>
      <c r="O80" s="7">
        <v>146</v>
      </c>
      <c r="P80" s="8">
        <v>146</v>
      </c>
      <c r="Q80" s="21">
        <f>Tabla13[[#This Row],[MUJER]]/Tabla13[[#This Row],[TOTAL_BEN]]</f>
        <v>1</v>
      </c>
    </row>
    <row r="81" spans="1:17" ht="126" x14ac:dyDescent="0.35">
      <c r="A81" s="11">
        <v>448</v>
      </c>
      <c r="B81" s="4" t="s">
        <v>506</v>
      </c>
      <c r="C81" s="4" t="s">
        <v>507</v>
      </c>
      <c r="D81" s="4" t="s">
        <v>508</v>
      </c>
      <c r="E81" s="4" t="s">
        <v>53</v>
      </c>
      <c r="F81" s="4" t="s">
        <v>64</v>
      </c>
      <c r="G81" s="5" t="s">
        <v>753</v>
      </c>
      <c r="H81" s="5" t="s">
        <v>41</v>
      </c>
      <c r="I81" s="5" t="s">
        <v>264</v>
      </c>
      <c r="J81" s="5" t="s">
        <v>147</v>
      </c>
      <c r="K81" s="6">
        <v>19806.72</v>
      </c>
      <c r="L81" s="6">
        <v>0</v>
      </c>
      <c r="M81" s="6">
        <v>19806.72</v>
      </c>
      <c r="N81" s="7">
        <v>44</v>
      </c>
      <c r="O81" s="7">
        <v>102</v>
      </c>
      <c r="P81" s="8">
        <v>146</v>
      </c>
      <c r="Q81" s="21">
        <f>Tabla13[[#This Row],[MUJER]]/Tabla13[[#This Row],[TOTAL_BEN]]</f>
        <v>0.69863013698630139</v>
      </c>
    </row>
    <row r="82" spans="1:17" ht="126" x14ac:dyDescent="0.35">
      <c r="A82" s="11">
        <v>449</v>
      </c>
      <c r="B82" s="4" t="s">
        <v>509</v>
      </c>
      <c r="C82" s="4" t="s">
        <v>510</v>
      </c>
      <c r="D82" s="4" t="s">
        <v>511</v>
      </c>
      <c r="E82" s="4" t="s">
        <v>53</v>
      </c>
      <c r="F82" s="4" t="s">
        <v>64</v>
      </c>
      <c r="G82" s="5" t="s">
        <v>753</v>
      </c>
      <c r="H82" s="5" t="s">
        <v>41</v>
      </c>
      <c r="I82" s="5" t="s">
        <v>264</v>
      </c>
      <c r="J82" s="5" t="s">
        <v>512</v>
      </c>
      <c r="K82" s="6">
        <v>19806.72</v>
      </c>
      <c r="L82" s="6">
        <v>0</v>
      </c>
      <c r="M82" s="6">
        <v>19806.72</v>
      </c>
      <c r="N82" s="7">
        <v>46</v>
      </c>
      <c r="O82" s="7">
        <v>100</v>
      </c>
      <c r="P82" s="8">
        <v>146</v>
      </c>
      <c r="Q82" s="21">
        <f>Tabla13[[#This Row],[MUJER]]/Tabla13[[#This Row],[TOTAL_BEN]]</f>
        <v>0.68493150684931503</v>
      </c>
    </row>
    <row r="83" spans="1:17" ht="126" x14ac:dyDescent="0.35">
      <c r="A83" s="11">
        <v>450</v>
      </c>
      <c r="B83" s="4" t="s">
        <v>513</v>
      </c>
      <c r="C83" s="4" t="s">
        <v>514</v>
      </c>
      <c r="D83" s="4" t="s">
        <v>515</v>
      </c>
      <c r="E83" s="4" t="s">
        <v>53</v>
      </c>
      <c r="F83" s="4" t="s">
        <v>64</v>
      </c>
      <c r="G83" s="5" t="s">
        <v>753</v>
      </c>
      <c r="H83" s="5" t="s">
        <v>41</v>
      </c>
      <c r="I83" s="5" t="s">
        <v>264</v>
      </c>
      <c r="J83" s="5" t="s">
        <v>512</v>
      </c>
      <c r="K83" s="6">
        <v>19806.72</v>
      </c>
      <c r="L83" s="6">
        <v>0</v>
      </c>
      <c r="M83" s="6">
        <v>19806.72</v>
      </c>
      <c r="N83" s="7">
        <v>36</v>
      </c>
      <c r="O83" s="7">
        <v>110</v>
      </c>
      <c r="P83" s="8">
        <v>146</v>
      </c>
      <c r="Q83" s="21">
        <f>Tabla13[[#This Row],[MUJER]]/Tabla13[[#This Row],[TOTAL_BEN]]</f>
        <v>0.75342465753424659</v>
      </c>
    </row>
    <row r="84" spans="1:17" ht="173.25" x14ac:dyDescent="0.35">
      <c r="A84" s="11">
        <v>451</v>
      </c>
      <c r="B84" s="4" t="s">
        <v>516</v>
      </c>
      <c r="C84" s="4" t="s">
        <v>294</v>
      </c>
      <c r="D84" s="4" t="s">
        <v>517</v>
      </c>
      <c r="E84" s="4" t="s">
        <v>53</v>
      </c>
      <c r="F84" s="4" t="s">
        <v>64</v>
      </c>
      <c r="G84" s="5" t="s">
        <v>753</v>
      </c>
      <c r="H84" s="5" t="s">
        <v>14</v>
      </c>
      <c r="I84" s="5" t="s">
        <v>81</v>
      </c>
      <c r="J84" s="5" t="s">
        <v>82</v>
      </c>
      <c r="K84" s="6">
        <v>20000</v>
      </c>
      <c r="L84" s="6">
        <v>0</v>
      </c>
      <c r="M84" s="6">
        <v>20000</v>
      </c>
      <c r="N84" s="7">
        <v>0</v>
      </c>
      <c r="O84" s="7">
        <v>146</v>
      </c>
      <c r="P84" s="8">
        <v>146</v>
      </c>
      <c r="Q84" s="21">
        <f>Tabla13[[#This Row],[MUJER]]/Tabla13[[#This Row],[TOTAL_BEN]]</f>
        <v>1</v>
      </c>
    </row>
    <row r="85" spans="1:17" ht="157.5" x14ac:dyDescent="0.35">
      <c r="A85" s="11">
        <v>452</v>
      </c>
      <c r="B85" s="4" t="s">
        <v>518</v>
      </c>
      <c r="C85" s="4" t="s">
        <v>294</v>
      </c>
      <c r="D85" s="4" t="s">
        <v>519</v>
      </c>
      <c r="E85" s="4" t="s">
        <v>53</v>
      </c>
      <c r="F85" s="4" t="s">
        <v>64</v>
      </c>
      <c r="G85" s="5" t="s">
        <v>753</v>
      </c>
      <c r="H85" s="5" t="s">
        <v>14</v>
      </c>
      <c r="I85" s="5" t="s">
        <v>288</v>
      </c>
      <c r="J85" s="5" t="s">
        <v>520</v>
      </c>
      <c r="K85" s="6">
        <v>20000</v>
      </c>
      <c r="L85" s="6">
        <v>0</v>
      </c>
      <c r="M85" s="6">
        <v>20000</v>
      </c>
      <c r="N85" s="7">
        <v>0</v>
      </c>
      <c r="O85" s="7">
        <v>146</v>
      </c>
      <c r="P85" s="8">
        <v>146</v>
      </c>
      <c r="Q85" s="21">
        <f>Tabla13[[#This Row],[MUJER]]/Tabla13[[#This Row],[TOTAL_BEN]]</f>
        <v>1</v>
      </c>
    </row>
    <row r="86" spans="1:17" ht="126" x14ac:dyDescent="0.35">
      <c r="A86" s="11">
        <v>456</v>
      </c>
      <c r="B86" s="4" t="s">
        <v>521</v>
      </c>
      <c r="C86" s="4" t="s">
        <v>522</v>
      </c>
      <c r="D86" s="4" t="s">
        <v>523</v>
      </c>
      <c r="E86" s="4" t="s">
        <v>53</v>
      </c>
      <c r="F86" s="4" t="s">
        <v>64</v>
      </c>
      <c r="G86" s="5" t="s">
        <v>753</v>
      </c>
      <c r="H86" s="5" t="s">
        <v>41</v>
      </c>
      <c r="I86" s="5" t="s">
        <v>524</v>
      </c>
      <c r="J86" s="5" t="s">
        <v>525</v>
      </c>
      <c r="K86" s="6">
        <v>18726.82</v>
      </c>
      <c r="L86" s="6">
        <v>0</v>
      </c>
      <c r="M86" s="6">
        <v>18726.82</v>
      </c>
      <c r="N86" s="7">
        <v>40</v>
      </c>
      <c r="O86" s="7">
        <v>98</v>
      </c>
      <c r="P86" s="8">
        <v>138</v>
      </c>
      <c r="Q86" s="21">
        <f>Tabla13[[#This Row],[MUJER]]/Tabla13[[#This Row],[TOTAL_BEN]]</f>
        <v>0.71014492753623193</v>
      </c>
    </row>
    <row r="87" spans="1:17" ht="157.5" x14ac:dyDescent="0.35">
      <c r="A87" s="11">
        <v>466</v>
      </c>
      <c r="B87" s="4" t="s">
        <v>529</v>
      </c>
      <c r="C87" s="4" t="s">
        <v>530</v>
      </c>
      <c r="D87" s="4" t="s">
        <v>531</v>
      </c>
      <c r="E87" s="4" t="s">
        <v>53</v>
      </c>
      <c r="F87" s="4" t="s">
        <v>54</v>
      </c>
      <c r="G87" s="5" t="s">
        <v>752</v>
      </c>
      <c r="H87" s="5" t="s">
        <v>46</v>
      </c>
      <c r="I87" s="5" t="s">
        <v>532</v>
      </c>
      <c r="J87" s="5" t="s">
        <v>533</v>
      </c>
      <c r="K87" s="6">
        <v>15000</v>
      </c>
      <c r="L87" s="6">
        <v>0</v>
      </c>
      <c r="M87" s="6">
        <v>15000</v>
      </c>
      <c r="N87" s="7">
        <v>12</v>
      </c>
      <c r="O87" s="7">
        <v>26</v>
      </c>
      <c r="P87" s="8">
        <v>38</v>
      </c>
      <c r="Q87" s="21">
        <f>Tabla13[[#This Row],[MUJER]]/Tabla13[[#This Row],[TOTAL_BEN]]</f>
        <v>0.68421052631578949</v>
      </c>
    </row>
    <row r="88" spans="1:17" ht="141.75" x14ac:dyDescent="0.35">
      <c r="A88" s="11">
        <v>467</v>
      </c>
      <c r="B88" s="4" t="s">
        <v>534</v>
      </c>
      <c r="C88" s="4" t="s">
        <v>535</v>
      </c>
      <c r="D88" s="4" t="s">
        <v>536</v>
      </c>
      <c r="E88" s="4" t="s">
        <v>53</v>
      </c>
      <c r="F88" s="4" t="s">
        <v>54</v>
      </c>
      <c r="G88" s="5" t="s">
        <v>753</v>
      </c>
      <c r="H88" s="5" t="s">
        <v>10</v>
      </c>
      <c r="I88" s="5" t="s">
        <v>266</v>
      </c>
      <c r="J88" s="5" t="s">
        <v>200</v>
      </c>
      <c r="K88" s="6">
        <v>15000</v>
      </c>
      <c r="L88" s="6">
        <v>0</v>
      </c>
      <c r="M88" s="6">
        <v>15000</v>
      </c>
      <c r="N88" s="7">
        <v>14</v>
      </c>
      <c r="O88" s="7">
        <v>24</v>
      </c>
      <c r="P88" s="8">
        <v>38</v>
      </c>
      <c r="Q88" s="21">
        <f>Tabla13[[#This Row],[MUJER]]/Tabla13[[#This Row],[TOTAL_BEN]]</f>
        <v>0.63157894736842102</v>
      </c>
    </row>
    <row r="89" spans="1:17" ht="126" x14ac:dyDescent="0.35">
      <c r="A89" s="11">
        <v>468</v>
      </c>
      <c r="B89" s="4" t="s">
        <v>537</v>
      </c>
      <c r="C89" s="4" t="s">
        <v>538</v>
      </c>
      <c r="D89" s="4" t="s">
        <v>539</v>
      </c>
      <c r="E89" s="4" t="s">
        <v>53</v>
      </c>
      <c r="F89" s="4" t="s">
        <v>64</v>
      </c>
      <c r="G89" s="5" t="s">
        <v>754</v>
      </c>
      <c r="H89" s="5" t="s">
        <v>84</v>
      </c>
      <c r="I89" s="5" t="s">
        <v>540</v>
      </c>
      <c r="J89" s="5" t="s">
        <v>541</v>
      </c>
      <c r="K89" s="6">
        <v>15000</v>
      </c>
      <c r="L89" s="6">
        <v>0</v>
      </c>
      <c r="M89" s="6">
        <v>15000</v>
      </c>
      <c r="N89" s="7">
        <v>0</v>
      </c>
      <c r="O89" s="7">
        <v>84</v>
      </c>
      <c r="P89" s="8">
        <v>84</v>
      </c>
      <c r="Q89" s="21">
        <f>Tabla13[[#This Row],[MUJER]]/Tabla13[[#This Row],[TOTAL_BEN]]</f>
        <v>1</v>
      </c>
    </row>
    <row r="90" spans="1:17" ht="110.25" x14ac:dyDescent="0.35">
      <c r="A90" s="11">
        <v>472</v>
      </c>
      <c r="B90" s="4" t="s">
        <v>542</v>
      </c>
      <c r="C90" s="4" t="s">
        <v>543</v>
      </c>
      <c r="D90" s="4" t="s">
        <v>544</v>
      </c>
      <c r="E90" s="4" t="s">
        <v>53</v>
      </c>
      <c r="F90" s="4" t="s">
        <v>73</v>
      </c>
      <c r="G90" s="5" t="s">
        <v>752</v>
      </c>
      <c r="H90" s="5" t="s">
        <v>46</v>
      </c>
      <c r="I90" s="5" t="s">
        <v>47</v>
      </c>
      <c r="J90" s="5" t="s">
        <v>48</v>
      </c>
      <c r="K90" s="6">
        <v>15000</v>
      </c>
      <c r="L90" s="6">
        <v>0</v>
      </c>
      <c r="M90" s="6">
        <v>15000</v>
      </c>
      <c r="N90" s="7">
        <v>22</v>
      </c>
      <c r="O90" s="7">
        <v>34</v>
      </c>
      <c r="P90" s="8">
        <v>56</v>
      </c>
      <c r="Q90" s="21">
        <f>Tabla13[[#This Row],[MUJER]]/Tabla13[[#This Row],[TOTAL_BEN]]</f>
        <v>0.6071428571428571</v>
      </c>
    </row>
    <row r="91" spans="1:17" ht="126" x14ac:dyDescent="0.35">
      <c r="A91" s="11">
        <v>474</v>
      </c>
      <c r="B91" s="4" t="s">
        <v>545</v>
      </c>
      <c r="C91" s="4" t="s">
        <v>546</v>
      </c>
      <c r="D91" s="4" t="s">
        <v>547</v>
      </c>
      <c r="E91" s="4" t="s">
        <v>53</v>
      </c>
      <c r="F91" s="4" t="s">
        <v>73</v>
      </c>
      <c r="G91" s="5" t="s">
        <v>753</v>
      </c>
      <c r="H91" s="5" t="s">
        <v>10</v>
      </c>
      <c r="I91" s="5" t="s">
        <v>266</v>
      </c>
      <c r="J91" s="5" t="s">
        <v>404</v>
      </c>
      <c r="K91" s="6">
        <v>15000</v>
      </c>
      <c r="L91" s="6">
        <v>0</v>
      </c>
      <c r="M91" s="6">
        <v>15000</v>
      </c>
      <c r="N91" s="7">
        <v>24</v>
      </c>
      <c r="O91" s="7">
        <v>36</v>
      </c>
      <c r="P91" s="8">
        <v>60</v>
      </c>
      <c r="Q91" s="21">
        <f>Tabla13[[#This Row],[MUJER]]/Tabla13[[#This Row],[TOTAL_BEN]]</f>
        <v>0.6</v>
      </c>
    </row>
    <row r="92" spans="1:17" ht="63" x14ac:dyDescent="0.35">
      <c r="A92" s="11">
        <v>483</v>
      </c>
      <c r="B92" s="4" t="s">
        <v>550</v>
      </c>
      <c r="C92" s="4" t="s">
        <v>551</v>
      </c>
      <c r="D92" s="4" t="s">
        <v>552</v>
      </c>
      <c r="E92" s="4" t="s">
        <v>53</v>
      </c>
      <c r="F92" s="4" t="s">
        <v>54</v>
      </c>
      <c r="G92" s="5" t="s">
        <v>755</v>
      </c>
      <c r="H92" s="5" t="s">
        <v>27</v>
      </c>
      <c r="I92" s="5" t="s">
        <v>206</v>
      </c>
      <c r="J92" s="5" t="s">
        <v>9</v>
      </c>
      <c r="K92" s="6">
        <v>9225</v>
      </c>
      <c r="L92" s="6">
        <v>0</v>
      </c>
      <c r="M92" s="6">
        <v>9225</v>
      </c>
      <c r="N92" s="7">
        <v>0</v>
      </c>
      <c r="O92" s="7">
        <v>36</v>
      </c>
      <c r="P92" s="8">
        <v>36</v>
      </c>
      <c r="Q92" s="21">
        <f>Tabla13[[#This Row],[MUJER]]/Tabla13[[#This Row],[TOTAL_BEN]]</f>
        <v>1</v>
      </c>
    </row>
    <row r="93" spans="1:17" ht="94.5" x14ac:dyDescent="0.35">
      <c r="A93" s="11">
        <v>485</v>
      </c>
      <c r="B93" s="4" t="s">
        <v>553</v>
      </c>
      <c r="C93" s="4" t="s">
        <v>554</v>
      </c>
      <c r="D93" s="4" t="s">
        <v>555</v>
      </c>
      <c r="E93" s="4" t="s">
        <v>53</v>
      </c>
      <c r="F93" s="4" t="s">
        <v>64</v>
      </c>
      <c r="G93" s="5" t="s">
        <v>755</v>
      </c>
      <c r="H93" s="5" t="s">
        <v>100</v>
      </c>
      <c r="I93" s="5" t="s">
        <v>101</v>
      </c>
      <c r="J93" s="5" t="s">
        <v>375</v>
      </c>
      <c r="K93" s="6">
        <v>15000</v>
      </c>
      <c r="L93" s="6">
        <v>0</v>
      </c>
      <c r="M93" s="6">
        <v>15000</v>
      </c>
      <c r="N93" s="7">
        <v>30</v>
      </c>
      <c r="O93" s="7">
        <v>70</v>
      </c>
      <c r="P93" s="8">
        <v>100</v>
      </c>
      <c r="Q93" s="21">
        <f>Tabla13[[#This Row],[MUJER]]/Tabla13[[#This Row],[TOTAL_BEN]]</f>
        <v>0.7</v>
      </c>
    </row>
    <row r="94" spans="1:17" ht="110.25" x14ac:dyDescent="0.35">
      <c r="A94" s="11">
        <v>487</v>
      </c>
      <c r="B94" s="4" t="s">
        <v>558</v>
      </c>
      <c r="C94" s="4" t="s">
        <v>559</v>
      </c>
      <c r="D94" s="4" t="s">
        <v>560</v>
      </c>
      <c r="E94" s="4" t="s">
        <v>53</v>
      </c>
      <c r="F94" s="4" t="s">
        <v>73</v>
      </c>
      <c r="G94" s="5" t="s">
        <v>755</v>
      </c>
      <c r="H94" s="5" t="s">
        <v>57</v>
      </c>
      <c r="I94" s="5" t="s">
        <v>561</v>
      </c>
      <c r="J94" s="5" t="s">
        <v>9</v>
      </c>
      <c r="K94" s="6">
        <v>15000</v>
      </c>
      <c r="L94" s="6">
        <v>0</v>
      </c>
      <c r="M94" s="6">
        <v>15000</v>
      </c>
      <c r="N94" s="7">
        <v>0</v>
      </c>
      <c r="O94" s="7">
        <v>56</v>
      </c>
      <c r="P94" s="8">
        <v>56</v>
      </c>
      <c r="Q94" s="21">
        <f>Tabla13[[#This Row],[MUJER]]/Tabla13[[#This Row],[TOTAL_BEN]]</f>
        <v>1</v>
      </c>
    </row>
    <row r="95" spans="1:17" ht="94.5" x14ac:dyDescent="0.35">
      <c r="A95" s="11">
        <v>489</v>
      </c>
      <c r="B95" s="4" t="s">
        <v>566</v>
      </c>
      <c r="C95" s="4" t="s">
        <v>567</v>
      </c>
      <c r="D95" s="4" t="s">
        <v>555</v>
      </c>
      <c r="E95" s="4" t="s">
        <v>53</v>
      </c>
      <c r="F95" s="4" t="s">
        <v>64</v>
      </c>
      <c r="G95" s="5" t="s">
        <v>755</v>
      </c>
      <c r="H95" s="5" t="s">
        <v>100</v>
      </c>
      <c r="I95" s="5" t="s">
        <v>101</v>
      </c>
      <c r="J95" s="5" t="s">
        <v>568</v>
      </c>
      <c r="K95" s="6">
        <v>15000</v>
      </c>
      <c r="L95" s="6">
        <v>0</v>
      </c>
      <c r="M95" s="6">
        <v>15000</v>
      </c>
      <c r="N95" s="7">
        <v>38</v>
      </c>
      <c r="O95" s="7">
        <v>62</v>
      </c>
      <c r="P95" s="8">
        <v>100</v>
      </c>
      <c r="Q95" s="21">
        <f>Tabla13[[#This Row],[MUJER]]/Tabla13[[#This Row],[TOTAL_BEN]]</f>
        <v>0.62</v>
      </c>
    </row>
    <row r="96" spans="1:17" ht="94.5" x14ac:dyDescent="0.35">
      <c r="A96" s="11">
        <v>490</v>
      </c>
      <c r="B96" s="4" t="s">
        <v>569</v>
      </c>
      <c r="C96" s="4" t="s">
        <v>570</v>
      </c>
      <c r="D96" s="4" t="s">
        <v>555</v>
      </c>
      <c r="E96" s="4" t="s">
        <v>53</v>
      </c>
      <c r="F96" s="4" t="s">
        <v>73</v>
      </c>
      <c r="G96" s="5" t="s">
        <v>755</v>
      </c>
      <c r="H96" s="5" t="s">
        <v>27</v>
      </c>
      <c r="I96" s="5" t="s">
        <v>206</v>
      </c>
      <c r="J96" s="5" t="s">
        <v>207</v>
      </c>
      <c r="K96" s="6">
        <v>15000</v>
      </c>
      <c r="L96" s="6">
        <v>0</v>
      </c>
      <c r="M96" s="6">
        <v>15000</v>
      </c>
      <c r="N96" s="7">
        <v>38</v>
      </c>
      <c r="O96" s="7">
        <v>62</v>
      </c>
      <c r="P96" s="8">
        <v>100</v>
      </c>
      <c r="Q96" s="21">
        <f>Tabla13[[#This Row],[MUJER]]/Tabla13[[#This Row],[TOTAL_BEN]]</f>
        <v>0.62</v>
      </c>
    </row>
    <row r="97" spans="1:17" ht="126" x14ac:dyDescent="0.35">
      <c r="A97" s="11">
        <v>492</v>
      </c>
      <c r="B97" s="4" t="s">
        <v>571</v>
      </c>
      <c r="C97" s="4" t="s">
        <v>572</v>
      </c>
      <c r="D97" s="4" t="s">
        <v>573</v>
      </c>
      <c r="E97" s="4" t="s">
        <v>53</v>
      </c>
      <c r="F97" s="4" t="s">
        <v>73</v>
      </c>
      <c r="G97" s="5" t="s">
        <v>755</v>
      </c>
      <c r="H97" s="5" t="s">
        <v>100</v>
      </c>
      <c r="I97" s="5" t="s">
        <v>101</v>
      </c>
      <c r="J97" s="5" t="s">
        <v>461</v>
      </c>
      <c r="K97" s="6">
        <v>15000</v>
      </c>
      <c r="L97" s="6">
        <v>0</v>
      </c>
      <c r="M97" s="6">
        <v>15000</v>
      </c>
      <c r="N97" s="7">
        <v>14</v>
      </c>
      <c r="O97" s="7">
        <v>40</v>
      </c>
      <c r="P97" s="8">
        <v>54</v>
      </c>
      <c r="Q97" s="21">
        <f>Tabla13[[#This Row],[MUJER]]/Tabla13[[#This Row],[TOTAL_BEN]]</f>
        <v>0.7407407407407407</v>
      </c>
    </row>
    <row r="98" spans="1:17" ht="94.5" x14ac:dyDescent="0.35">
      <c r="A98" s="11">
        <v>496</v>
      </c>
      <c r="B98" s="4" t="s">
        <v>574</v>
      </c>
      <c r="C98" s="4" t="s">
        <v>575</v>
      </c>
      <c r="D98" s="4" t="s">
        <v>576</v>
      </c>
      <c r="E98" s="4" t="s">
        <v>53</v>
      </c>
      <c r="F98" s="4" t="s">
        <v>54</v>
      </c>
      <c r="G98" s="5" t="s">
        <v>755</v>
      </c>
      <c r="H98" s="5" t="s">
        <v>19</v>
      </c>
      <c r="I98" s="5" t="s">
        <v>165</v>
      </c>
      <c r="J98" s="5" t="s">
        <v>322</v>
      </c>
      <c r="K98" s="6">
        <v>19000</v>
      </c>
      <c r="L98" s="6">
        <v>0</v>
      </c>
      <c r="M98" s="6">
        <v>19000</v>
      </c>
      <c r="N98" s="7">
        <v>6</v>
      </c>
      <c r="O98" s="7">
        <v>42</v>
      </c>
      <c r="P98" s="8">
        <v>48</v>
      </c>
      <c r="Q98" s="21">
        <f>Tabla13[[#This Row],[MUJER]]/Tabla13[[#This Row],[TOTAL_BEN]]</f>
        <v>0.875</v>
      </c>
    </row>
    <row r="99" spans="1:17" ht="94.5" x14ac:dyDescent="0.35">
      <c r="A99" s="11">
        <v>497</v>
      </c>
      <c r="B99" s="4" t="s">
        <v>237</v>
      </c>
      <c r="C99" s="4" t="s">
        <v>577</v>
      </c>
      <c r="D99" s="4" t="s">
        <v>576</v>
      </c>
      <c r="E99" s="4" t="s">
        <v>53</v>
      </c>
      <c r="F99" s="4" t="s">
        <v>54</v>
      </c>
      <c r="G99" s="5" t="s">
        <v>755</v>
      </c>
      <c r="H99" s="5" t="s">
        <v>19</v>
      </c>
      <c r="I99" s="5" t="s">
        <v>165</v>
      </c>
      <c r="J99" s="5" t="s">
        <v>166</v>
      </c>
      <c r="K99" s="6">
        <v>17440</v>
      </c>
      <c r="L99" s="6">
        <v>0</v>
      </c>
      <c r="M99" s="6">
        <v>17440</v>
      </c>
      <c r="N99" s="7">
        <v>12</v>
      </c>
      <c r="O99" s="7">
        <v>32</v>
      </c>
      <c r="P99" s="8">
        <v>44</v>
      </c>
      <c r="Q99" s="21">
        <f>Tabla13[[#This Row],[MUJER]]/Tabla13[[#This Row],[TOTAL_BEN]]</f>
        <v>0.72727272727272729</v>
      </c>
    </row>
    <row r="100" spans="1:17" ht="157.5" x14ac:dyDescent="0.35">
      <c r="A100" s="11">
        <v>498</v>
      </c>
      <c r="B100" s="4" t="s">
        <v>578</v>
      </c>
      <c r="C100" s="4" t="s">
        <v>579</v>
      </c>
      <c r="D100" s="4" t="s">
        <v>580</v>
      </c>
      <c r="E100" s="4" t="s">
        <v>53</v>
      </c>
      <c r="F100" s="4" t="s">
        <v>64</v>
      </c>
      <c r="G100" s="5" t="s">
        <v>753</v>
      </c>
      <c r="H100" s="5" t="s">
        <v>14</v>
      </c>
      <c r="I100" s="5" t="s">
        <v>14</v>
      </c>
      <c r="J100" s="5" t="s">
        <v>581</v>
      </c>
      <c r="K100" s="6">
        <v>15000</v>
      </c>
      <c r="L100" s="6">
        <v>0</v>
      </c>
      <c r="M100" s="6">
        <v>15000</v>
      </c>
      <c r="N100" s="7">
        <v>0</v>
      </c>
      <c r="O100" s="7">
        <v>116</v>
      </c>
      <c r="P100" s="8">
        <v>116</v>
      </c>
      <c r="Q100" s="21">
        <f>Tabla13[[#This Row],[MUJER]]/Tabla13[[#This Row],[TOTAL_BEN]]</f>
        <v>1</v>
      </c>
    </row>
    <row r="101" spans="1:17" ht="110.25" x14ac:dyDescent="0.35">
      <c r="A101" s="11">
        <v>514</v>
      </c>
      <c r="B101" s="4" t="s">
        <v>586</v>
      </c>
      <c r="C101" s="4" t="s">
        <v>317</v>
      </c>
      <c r="D101" s="4" t="s">
        <v>587</v>
      </c>
      <c r="E101" s="4" t="s">
        <v>53</v>
      </c>
      <c r="F101" s="4" t="s">
        <v>54</v>
      </c>
      <c r="G101" s="5" t="s">
        <v>755</v>
      </c>
      <c r="H101" s="5" t="s">
        <v>57</v>
      </c>
      <c r="I101" s="5" t="s">
        <v>398</v>
      </c>
      <c r="J101" s="5" t="s">
        <v>9</v>
      </c>
      <c r="K101" s="6">
        <v>15000</v>
      </c>
      <c r="L101" s="6">
        <v>0</v>
      </c>
      <c r="M101" s="6">
        <v>15000</v>
      </c>
      <c r="N101" s="7">
        <v>6</v>
      </c>
      <c r="O101" s="7">
        <v>32</v>
      </c>
      <c r="P101" s="8">
        <v>38</v>
      </c>
      <c r="Q101" s="21">
        <f>Tabla13[[#This Row],[MUJER]]/Tabla13[[#This Row],[TOTAL_BEN]]</f>
        <v>0.84210526315789469</v>
      </c>
    </row>
    <row r="102" spans="1:17" ht="126" x14ac:dyDescent="0.35">
      <c r="A102" s="11">
        <v>517</v>
      </c>
      <c r="B102" s="4" t="s">
        <v>588</v>
      </c>
      <c r="C102" s="4" t="s">
        <v>589</v>
      </c>
      <c r="D102" s="4" t="s">
        <v>590</v>
      </c>
      <c r="E102" s="4" t="s">
        <v>53</v>
      </c>
      <c r="F102" s="4" t="s">
        <v>64</v>
      </c>
      <c r="G102" s="5" t="s">
        <v>755</v>
      </c>
      <c r="H102" s="5" t="s">
        <v>57</v>
      </c>
      <c r="I102" s="5" t="s">
        <v>160</v>
      </c>
      <c r="J102" s="5" t="s">
        <v>12</v>
      </c>
      <c r="K102" s="6">
        <v>15000</v>
      </c>
      <c r="L102" s="6">
        <v>0</v>
      </c>
      <c r="M102" s="6">
        <v>15000</v>
      </c>
      <c r="N102" s="7">
        <v>30</v>
      </c>
      <c r="O102" s="7">
        <v>54</v>
      </c>
      <c r="P102" s="8">
        <v>84</v>
      </c>
      <c r="Q102" s="21">
        <f>Tabla13[[#This Row],[MUJER]]/Tabla13[[#This Row],[TOTAL_BEN]]</f>
        <v>0.6428571428571429</v>
      </c>
    </row>
    <row r="103" spans="1:17" ht="126" x14ac:dyDescent="0.35">
      <c r="A103" s="11">
        <v>518</v>
      </c>
      <c r="B103" s="4" t="s">
        <v>591</v>
      </c>
      <c r="C103" s="4" t="s">
        <v>592</v>
      </c>
      <c r="D103" s="4" t="s">
        <v>593</v>
      </c>
      <c r="E103" s="4" t="s">
        <v>53</v>
      </c>
      <c r="F103" s="4" t="s">
        <v>64</v>
      </c>
      <c r="G103" s="5" t="s">
        <v>755</v>
      </c>
      <c r="H103" s="5" t="s">
        <v>57</v>
      </c>
      <c r="I103" s="5" t="s">
        <v>385</v>
      </c>
      <c r="J103" s="5" t="s">
        <v>594</v>
      </c>
      <c r="K103" s="6">
        <v>15000</v>
      </c>
      <c r="L103" s="6">
        <v>0</v>
      </c>
      <c r="M103" s="6">
        <v>15000</v>
      </c>
      <c r="N103" s="7">
        <v>32</v>
      </c>
      <c r="O103" s="7">
        <v>52</v>
      </c>
      <c r="P103" s="8">
        <v>84</v>
      </c>
      <c r="Q103" s="21">
        <f>Tabla13[[#This Row],[MUJER]]/Tabla13[[#This Row],[TOTAL_BEN]]</f>
        <v>0.61904761904761907</v>
      </c>
    </row>
    <row r="104" spans="1:17" ht="126" x14ac:dyDescent="0.35">
      <c r="A104" s="11">
        <v>519</v>
      </c>
      <c r="B104" s="4" t="s">
        <v>595</v>
      </c>
      <c r="C104" s="4" t="s">
        <v>300</v>
      </c>
      <c r="D104" s="4" t="s">
        <v>596</v>
      </c>
      <c r="E104" s="4" t="s">
        <v>53</v>
      </c>
      <c r="F104" s="4" t="s">
        <v>64</v>
      </c>
      <c r="G104" s="5" t="s">
        <v>755</v>
      </c>
      <c r="H104" s="5" t="s">
        <v>57</v>
      </c>
      <c r="I104" s="5" t="s">
        <v>385</v>
      </c>
      <c r="J104" s="5" t="s">
        <v>386</v>
      </c>
      <c r="K104" s="6">
        <v>15000</v>
      </c>
      <c r="L104" s="6">
        <v>0</v>
      </c>
      <c r="M104" s="6">
        <v>15000</v>
      </c>
      <c r="N104" s="7">
        <v>26</v>
      </c>
      <c r="O104" s="7">
        <v>58</v>
      </c>
      <c r="P104" s="8">
        <v>84</v>
      </c>
      <c r="Q104" s="21">
        <f>Tabla13[[#This Row],[MUJER]]/Tabla13[[#This Row],[TOTAL_BEN]]</f>
        <v>0.69047619047619047</v>
      </c>
    </row>
    <row r="105" spans="1:17" ht="126" x14ac:dyDescent="0.35">
      <c r="A105" s="11">
        <v>520</v>
      </c>
      <c r="B105" s="4" t="s">
        <v>597</v>
      </c>
      <c r="C105" s="4" t="s">
        <v>376</v>
      </c>
      <c r="D105" s="4" t="s">
        <v>598</v>
      </c>
      <c r="E105" s="4" t="s">
        <v>53</v>
      </c>
      <c r="F105" s="4" t="s">
        <v>64</v>
      </c>
      <c r="G105" s="5" t="s">
        <v>755</v>
      </c>
      <c r="H105" s="5" t="s">
        <v>57</v>
      </c>
      <c r="I105" s="5" t="s">
        <v>385</v>
      </c>
      <c r="J105" s="5" t="s">
        <v>9</v>
      </c>
      <c r="K105" s="6">
        <v>15000</v>
      </c>
      <c r="L105" s="6">
        <v>0</v>
      </c>
      <c r="M105" s="6">
        <v>15000</v>
      </c>
      <c r="N105" s="7">
        <v>10</v>
      </c>
      <c r="O105" s="7">
        <v>74</v>
      </c>
      <c r="P105" s="8">
        <v>84</v>
      </c>
      <c r="Q105" s="21">
        <f>Tabla13[[#This Row],[MUJER]]/Tabla13[[#This Row],[TOTAL_BEN]]</f>
        <v>0.88095238095238093</v>
      </c>
    </row>
    <row r="106" spans="1:17" ht="157.5" x14ac:dyDescent="0.35">
      <c r="A106" s="11">
        <v>523</v>
      </c>
      <c r="B106" s="4" t="s">
        <v>599</v>
      </c>
      <c r="C106" s="4" t="s">
        <v>600</v>
      </c>
      <c r="D106" s="4" t="s">
        <v>601</v>
      </c>
      <c r="E106" s="4" t="s">
        <v>53</v>
      </c>
      <c r="F106" s="4" t="s">
        <v>64</v>
      </c>
      <c r="G106" s="5" t="s">
        <v>755</v>
      </c>
      <c r="H106" s="5" t="s">
        <v>57</v>
      </c>
      <c r="I106" s="5" t="s">
        <v>561</v>
      </c>
      <c r="J106" s="5" t="s">
        <v>602</v>
      </c>
      <c r="K106" s="6">
        <v>15000</v>
      </c>
      <c r="L106" s="6">
        <v>0</v>
      </c>
      <c r="M106" s="6">
        <v>15000</v>
      </c>
      <c r="N106" s="7">
        <v>0</v>
      </c>
      <c r="O106" s="7">
        <v>84</v>
      </c>
      <c r="P106" s="8">
        <v>84</v>
      </c>
      <c r="Q106" s="21">
        <f>Tabla13[[#This Row],[MUJER]]/Tabla13[[#This Row],[TOTAL_BEN]]</f>
        <v>1</v>
      </c>
    </row>
    <row r="107" spans="1:17" ht="94.5" x14ac:dyDescent="0.35">
      <c r="A107" s="11">
        <v>524</v>
      </c>
      <c r="B107" s="4" t="s">
        <v>603</v>
      </c>
      <c r="C107" s="4" t="s">
        <v>604</v>
      </c>
      <c r="D107" s="4" t="s">
        <v>605</v>
      </c>
      <c r="E107" s="4" t="s">
        <v>53</v>
      </c>
      <c r="F107" s="4" t="s">
        <v>73</v>
      </c>
      <c r="G107" s="5" t="s">
        <v>755</v>
      </c>
      <c r="H107" s="5" t="s">
        <v>57</v>
      </c>
      <c r="I107" s="5" t="s">
        <v>385</v>
      </c>
      <c r="J107" s="5" t="s">
        <v>9</v>
      </c>
      <c r="K107" s="6">
        <v>15000</v>
      </c>
      <c r="L107" s="6">
        <v>0</v>
      </c>
      <c r="M107" s="6">
        <v>15000</v>
      </c>
      <c r="N107" s="7">
        <v>20</v>
      </c>
      <c r="O107" s="7">
        <v>52</v>
      </c>
      <c r="P107" s="8">
        <v>72</v>
      </c>
      <c r="Q107" s="21">
        <f>Tabla13[[#This Row],[MUJER]]/Tabla13[[#This Row],[TOTAL_BEN]]</f>
        <v>0.72222222222222221</v>
      </c>
    </row>
    <row r="108" spans="1:17" ht="126" x14ac:dyDescent="0.35">
      <c r="A108" s="11">
        <v>527</v>
      </c>
      <c r="B108" s="4" t="s">
        <v>607</v>
      </c>
      <c r="C108" s="4" t="s">
        <v>363</v>
      </c>
      <c r="D108" s="4" t="s">
        <v>608</v>
      </c>
      <c r="E108" s="4" t="s">
        <v>53</v>
      </c>
      <c r="F108" s="4" t="s">
        <v>64</v>
      </c>
      <c r="G108" s="5" t="s">
        <v>755</v>
      </c>
      <c r="H108" s="5" t="s">
        <v>57</v>
      </c>
      <c r="I108" s="5" t="s">
        <v>160</v>
      </c>
      <c r="J108" s="5" t="s">
        <v>12</v>
      </c>
      <c r="K108" s="6">
        <v>15000</v>
      </c>
      <c r="L108" s="6">
        <v>0</v>
      </c>
      <c r="M108" s="6">
        <v>15000</v>
      </c>
      <c r="N108" s="7">
        <v>26</v>
      </c>
      <c r="O108" s="7">
        <v>58</v>
      </c>
      <c r="P108" s="8">
        <v>84</v>
      </c>
      <c r="Q108" s="21">
        <f>Tabla13[[#This Row],[MUJER]]/Tabla13[[#This Row],[TOTAL_BEN]]</f>
        <v>0.69047619047619047</v>
      </c>
    </row>
    <row r="109" spans="1:17" ht="94.5" x14ac:dyDescent="0.35">
      <c r="A109" s="11">
        <v>528</v>
      </c>
      <c r="B109" s="4" t="s">
        <v>609</v>
      </c>
      <c r="C109" s="4" t="s">
        <v>610</v>
      </c>
      <c r="D109" s="4" t="s">
        <v>611</v>
      </c>
      <c r="E109" s="4" t="s">
        <v>53</v>
      </c>
      <c r="F109" s="4" t="s">
        <v>73</v>
      </c>
      <c r="G109" s="5" t="s">
        <v>755</v>
      </c>
      <c r="H109" s="5" t="s">
        <v>57</v>
      </c>
      <c r="I109" s="5" t="s">
        <v>146</v>
      </c>
      <c r="J109" s="5" t="s">
        <v>612</v>
      </c>
      <c r="K109" s="6">
        <v>15000</v>
      </c>
      <c r="L109" s="6">
        <v>0</v>
      </c>
      <c r="M109" s="6">
        <v>15000</v>
      </c>
      <c r="N109" s="7">
        <v>20</v>
      </c>
      <c r="O109" s="7">
        <v>36</v>
      </c>
      <c r="P109" s="8">
        <v>56</v>
      </c>
      <c r="Q109" s="21">
        <f>Tabla13[[#This Row],[MUJER]]/Tabla13[[#This Row],[TOTAL_BEN]]</f>
        <v>0.6428571428571429</v>
      </c>
    </row>
    <row r="110" spans="1:17" ht="94.5" x14ac:dyDescent="0.35">
      <c r="A110" s="11">
        <v>542</v>
      </c>
      <c r="B110" s="4" t="s">
        <v>613</v>
      </c>
      <c r="C110" s="4" t="s">
        <v>614</v>
      </c>
      <c r="D110" s="4" t="s">
        <v>606</v>
      </c>
      <c r="E110" s="4" t="s">
        <v>53</v>
      </c>
      <c r="F110" s="4" t="s">
        <v>73</v>
      </c>
      <c r="G110" s="5" t="s">
        <v>755</v>
      </c>
      <c r="H110" s="5" t="s">
        <v>19</v>
      </c>
      <c r="I110" s="5" t="s">
        <v>151</v>
      </c>
      <c r="J110" s="5" t="s">
        <v>276</v>
      </c>
      <c r="K110" s="6">
        <v>15000</v>
      </c>
      <c r="L110" s="6">
        <v>0</v>
      </c>
      <c r="M110" s="6">
        <v>15000</v>
      </c>
      <c r="N110" s="7">
        <v>14</v>
      </c>
      <c r="O110" s="7">
        <v>42</v>
      </c>
      <c r="P110" s="8">
        <v>56</v>
      </c>
      <c r="Q110" s="21">
        <f>Tabla13[[#This Row],[MUJER]]/Tabla13[[#This Row],[TOTAL_BEN]]</f>
        <v>0.75</v>
      </c>
    </row>
    <row r="111" spans="1:17" ht="94.5" x14ac:dyDescent="0.35">
      <c r="A111" s="11">
        <v>543</v>
      </c>
      <c r="B111" s="4" t="s">
        <v>615</v>
      </c>
      <c r="C111" s="4" t="s">
        <v>616</v>
      </c>
      <c r="D111" s="4" t="s">
        <v>606</v>
      </c>
      <c r="E111" s="4" t="s">
        <v>53</v>
      </c>
      <c r="F111" s="4" t="s">
        <v>73</v>
      </c>
      <c r="G111" s="5" t="s">
        <v>755</v>
      </c>
      <c r="H111" s="5" t="s">
        <v>19</v>
      </c>
      <c r="I111" s="5" t="s">
        <v>151</v>
      </c>
      <c r="J111" s="5" t="s">
        <v>161</v>
      </c>
      <c r="K111" s="6">
        <v>15000</v>
      </c>
      <c r="L111" s="6">
        <v>0</v>
      </c>
      <c r="M111" s="6">
        <v>15000</v>
      </c>
      <c r="N111" s="7">
        <v>14</v>
      </c>
      <c r="O111" s="7">
        <v>40</v>
      </c>
      <c r="P111" s="8">
        <v>54</v>
      </c>
      <c r="Q111" s="21">
        <f>Tabla13[[#This Row],[MUJER]]/Tabla13[[#This Row],[TOTAL_BEN]]</f>
        <v>0.7407407407407407</v>
      </c>
    </row>
    <row r="112" spans="1:17" ht="126" x14ac:dyDescent="0.35">
      <c r="A112" s="11">
        <v>544</v>
      </c>
      <c r="B112" s="4" t="s">
        <v>617</v>
      </c>
      <c r="C112" s="4" t="s">
        <v>618</v>
      </c>
      <c r="D112" s="4" t="s">
        <v>619</v>
      </c>
      <c r="E112" s="4" t="s">
        <v>53</v>
      </c>
      <c r="F112" s="4" t="s">
        <v>64</v>
      </c>
      <c r="G112" s="5" t="s">
        <v>755</v>
      </c>
      <c r="H112" s="5" t="s">
        <v>27</v>
      </c>
      <c r="I112" s="5" t="s">
        <v>27</v>
      </c>
      <c r="J112" s="5" t="s">
        <v>549</v>
      </c>
      <c r="K112" s="6">
        <v>15000</v>
      </c>
      <c r="L112" s="6">
        <v>0</v>
      </c>
      <c r="M112" s="6">
        <v>15000</v>
      </c>
      <c r="N112" s="7">
        <v>38</v>
      </c>
      <c r="O112" s="7">
        <v>62</v>
      </c>
      <c r="P112" s="8">
        <v>100</v>
      </c>
      <c r="Q112" s="21">
        <f>Tabla13[[#This Row],[MUJER]]/Tabla13[[#This Row],[TOTAL_BEN]]</f>
        <v>0.62</v>
      </c>
    </row>
    <row r="113" spans="1:17" ht="110.25" x14ac:dyDescent="0.35">
      <c r="A113" s="11">
        <v>556</v>
      </c>
      <c r="B113" s="4" t="s">
        <v>399</v>
      </c>
      <c r="C113" s="4" t="s">
        <v>400</v>
      </c>
      <c r="D113" s="4" t="s">
        <v>620</v>
      </c>
      <c r="E113" s="4" t="s">
        <v>53</v>
      </c>
      <c r="F113" s="4" t="s">
        <v>64</v>
      </c>
      <c r="G113" s="5" t="s">
        <v>754</v>
      </c>
      <c r="H113" s="5" t="s">
        <v>339</v>
      </c>
      <c r="I113" s="5" t="s">
        <v>341</v>
      </c>
      <c r="J113" s="5" t="s">
        <v>46</v>
      </c>
      <c r="K113" s="6">
        <v>15000</v>
      </c>
      <c r="L113" s="6">
        <v>0</v>
      </c>
      <c r="M113" s="6">
        <v>15000</v>
      </c>
      <c r="N113" s="7">
        <v>26</v>
      </c>
      <c r="O113" s="7">
        <v>58</v>
      </c>
      <c r="P113" s="8">
        <v>84</v>
      </c>
      <c r="Q113" s="21">
        <f>Tabla13[[#This Row],[MUJER]]/Tabla13[[#This Row],[TOTAL_BEN]]</f>
        <v>0.69047619047619047</v>
      </c>
    </row>
    <row r="114" spans="1:17" ht="126" x14ac:dyDescent="0.35">
      <c r="A114" s="11">
        <v>575</v>
      </c>
      <c r="B114" s="4" t="s">
        <v>626</v>
      </c>
      <c r="C114" s="4" t="s">
        <v>627</v>
      </c>
      <c r="D114" s="4" t="s">
        <v>628</v>
      </c>
      <c r="E114" s="4" t="s">
        <v>53</v>
      </c>
      <c r="F114" s="4" t="s">
        <v>73</v>
      </c>
      <c r="G114" s="5" t="s">
        <v>755</v>
      </c>
      <c r="H114" s="5" t="s">
        <v>19</v>
      </c>
      <c r="I114" s="5" t="s">
        <v>291</v>
      </c>
      <c r="J114" s="5" t="s">
        <v>9</v>
      </c>
      <c r="K114" s="6">
        <v>20000</v>
      </c>
      <c r="L114" s="6">
        <v>0</v>
      </c>
      <c r="M114" s="6">
        <v>20000</v>
      </c>
      <c r="N114" s="7">
        <v>16</v>
      </c>
      <c r="O114" s="7">
        <v>56</v>
      </c>
      <c r="P114" s="8">
        <v>72</v>
      </c>
      <c r="Q114" s="21">
        <f>Tabla13[[#This Row],[MUJER]]/Tabla13[[#This Row],[TOTAL_BEN]]</f>
        <v>0.77777777777777779</v>
      </c>
    </row>
    <row r="115" spans="1:17" ht="110.25" x14ac:dyDescent="0.35">
      <c r="A115" s="11">
        <v>578</v>
      </c>
      <c r="B115" s="4" t="s">
        <v>630</v>
      </c>
      <c r="C115" s="4" t="s">
        <v>631</v>
      </c>
      <c r="D115" s="4" t="s">
        <v>632</v>
      </c>
      <c r="E115" s="4" t="s">
        <v>53</v>
      </c>
      <c r="F115" s="4" t="s">
        <v>315</v>
      </c>
      <c r="G115" s="5" t="s">
        <v>755</v>
      </c>
      <c r="H115" s="5" t="s">
        <v>19</v>
      </c>
      <c r="I115" s="5" t="s">
        <v>328</v>
      </c>
      <c r="J115" s="5" t="s">
        <v>633</v>
      </c>
      <c r="K115" s="6">
        <v>20000</v>
      </c>
      <c r="L115" s="6">
        <v>0</v>
      </c>
      <c r="M115" s="6">
        <v>20000</v>
      </c>
      <c r="N115" s="7">
        <v>28</v>
      </c>
      <c r="O115" s="7">
        <v>44</v>
      </c>
      <c r="P115" s="8">
        <v>72</v>
      </c>
      <c r="Q115" s="21">
        <f>Tabla13[[#This Row],[MUJER]]/Tabla13[[#This Row],[TOTAL_BEN]]</f>
        <v>0.61111111111111116</v>
      </c>
    </row>
    <row r="116" spans="1:17" ht="126" x14ac:dyDescent="0.35">
      <c r="A116" s="11">
        <v>580</v>
      </c>
      <c r="B116" s="4" t="s">
        <v>635</v>
      </c>
      <c r="C116" s="4" t="s">
        <v>636</v>
      </c>
      <c r="D116" s="4" t="s">
        <v>628</v>
      </c>
      <c r="E116" s="4" t="s">
        <v>53</v>
      </c>
      <c r="F116" s="4" t="s">
        <v>73</v>
      </c>
      <c r="G116" s="5" t="s">
        <v>755</v>
      </c>
      <c r="H116" s="5" t="s">
        <v>27</v>
      </c>
      <c r="I116" s="5" t="s">
        <v>342</v>
      </c>
      <c r="J116" s="5" t="s">
        <v>343</v>
      </c>
      <c r="K116" s="6">
        <v>20000</v>
      </c>
      <c r="L116" s="6">
        <v>0</v>
      </c>
      <c r="M116" s="6">
        <v>20000</v>
      </c>
      <c r="N116" s="7">
        <v>28</v>
      </c>
      <c r="O116" s="7">
        <v>44</v>
      </c>
      <c r="P116" s="8">
        <v>72</v>
      </c>
      <c r="Q116" s="21">
        <f>Tabla13[[#This Row],[MUJER]]/Tabla13[[#This Row],[TOTAL_BEN]]</f>
        <v>0.61111111111111116</v>
      </c>
    </row>
    <row r="117" spans="1:17" ht="126" x14ac:dyDescent="0.35">
      <c r="A117" s="11">
        <v>582</v>
      </c>
      <c r="B117" s="4" t="s">
        <v>637</v>
      </c>
      <c r="C117" s="4" t="s">
        <v>638</v>
      </c>
      <c r="D117" s="4" t="s">
        <v>628</v>
      </c>
      <c r="E117" s="4" t="s">
        <v>53</v>
      </c>
      <c r="F117" s="4" t="s">
        <v>73</v>
      </c>
      <c r="G117" s="5" t="s">
        <v>755</v>
      </c>
      <c r="H117" s="5" t="s">
        <v>27</v>
      </c>
      <c r="I117" s="5" t="s">
        <v>319</v>
      </c>
      <c r="J117" s="5" t="s">
        <v>9</v>
      </c>
      <c r="K117" s="6">
        <v>20000</v>
      </c>
      <c r="L117" s="6">
        <v>0</v>
      </c>
      <c r="M117" s="6">
        <v>20000</v>
      </c>
      <c r="N117" s="7">
        <v>16</v>
      </c>
      <c r="O117" s="7">
        <v>56</v>
      </c>
      <c r="P117" s="8">
        <v>72</v>
      </c>
      <c r="Q117" s="21">
        <f>Tabla13[[#This Row],[MUJER]]/Tabla13[[#This Row],[TOTAL_BEN]]</f>
        <v>0.77777777777777779</v>
      </c>
    </row>
    <row r="118" spans="1:17" ht="94.5" x14ac:dyDescent="0.35">
      <c r="A118" s="11">
        <v>583</v>
      </c>
      <c r="B118" s="4" t="s">
        <v>639</v>
      </c>
      <c r="C118" s="4" t="s">
        <v>639</v>
      </c>
      <c r="D118" s="4" t="s">
        <v>576</v>
      </c>
      <c r="E118" s="4" t="s">
        <v>53</v>
      </c>
      <c r="F118" s="4" t="s">
        <v>54</v>
      </c>
      <c r="G118" s="5" t="s">
        <v>755</v>
      </c>
      <c r="H118" s="5" t="s">
        <v>27</v>
      </c>
      <c r="I118" s="5" t="s">
        <v>206</v>
      </c>
      <c r="J118" s="5" t="s">
        <v>395</v>
      </c>
      <c r="K118" s="6">
        <v>20000</v>
      </c>
      <c r="L118" s="6">
        <v>0</v>
      </c>
      <c r="M118" s="6">
        <v>20000</v>
      </c>
      <c r="N118" s="7">
        <v>18</v>
      </c>
      <c r="O118" s="7">
        <v>32</v>
      </c>
      <c r="P118" s="8">
        <v>50</v>
      </c>
      <c r="Q118" s="21">
        <f>Tabla13[[#This Row],[MUJER]]/Tabla13[[#This Row],[TOTAL_BEN]]</f>
        <v>0.64</v>
      </c>
    </row>
    <row r="119" spans="1:17" ht="94.5" x14ac:dyDescent="0.35">
      <c r="A119" s="11">
        <v>584</v>
      </c>
      <c r="B119" s="4" t="s">
        <v>640</v>
      </c>
      <c r="C119" s="4" t="s">
        <v>641</v>
      </c>
      <c r="D119" s="4" t="s">
        <v>642</v>
      </c>
      <c r="E119" s="4" t="s">
        <v>53</v>
      </c>
      <c r="F119" s="4" t="s">
        <v>54</v>
      </c>
      <c r="G119" s="5" t="s">
        <v>755</v>
      </c>
      <c r="H119" s="5" t="s">
        <v>27</v>
      </c>
      <c r="I119" s="5" t="s">
        <v>348</v>
      </c>
      <c r="J119" s="5" t="s">
        <v>643</v>
      </c>
      <c r="K119" s="6">
        <v>19765</v>
      </c>
      <c r="L119" s="6">
        <v>0</v>
      </c>
      <c r="M119" s="6">
        <v>19765</v>
      </c>
      <c r="N119" s="7">
        <v>18</v>
      </c>
      <c r="O119" s="7">
        <v>32</v>
      </c>
      <c r="P119" s="8">
        <v>50</v>
      </c>
      <c r="Q119" s="21">
        <f>Tabla13[[#This Row],[MUJER]]/Tabla13[[#This Row],[TOTAL_BEN]]</f>
        <v>0.64</v>
      </c>
    </row>
    <row r="120" spans="1:17" ht="126" x14ac:dyDescent="0.35">
      <c r="A120" s="11">
        <v>597</v>
      </c>
      <c r="B120" s="4" t="s">
        <v>653</v>
      </c>
      <c r="C120" s="4" t="s">
        <v>654</v>
      </c>
      <c r="D120" s="4" t="s">
        <v>628</v>
      </c>
      <c r="E120" s="4" t="s">
        <v>53</v>
      </c>
      <c r="F120" s="4" t="s">
        <v>73</v>
      </c>
      <c r="G120" s="5" t="s">
        <v>755</v>
      </c>
      <c r="H120" s="5" t="s">
        <v>19</v>
      </c>
      <c r="I120" s="5" t="s">
        <v>526</v>
      </c>
      <c r="J120" s="5" t="s">
        <v>261</v>
      </c>
      <c r="K120" s="6">
        <v>20000</v>
      </c>
      <c r="L120" s="6">
        <v>0</v>
      </c>
      <c r="M120" s="6">
        <v>20000</v>
      </c>
      <c r="N120" s="7">
        <v>28</v>
      </c>
      <c r="O120" s="7">
        <v>44</v>
      </c>
      <c r="P120" s="8">
        <v>72</v>
      </c>
      <c r="Q120" s="21">
        <f>Tabla13[[#This Row],[MUJER]]/Tabla13[[#This Row],[TOTAL_BEN]]</f>
        <v>0.61111111111111116</v>
      </c>
    </row>
    <row r="121" spans="1:17" ht="126" x14ac:dyDescent="0.35">
      <c r="A121" s="11">
        <v>598</v>
      </c>
      <c r="B121" s="4" t="s">
        <v>655</v>
      </c>
      <c r="C121" s="4" t="s">
        <v>655</v>
      </c>
      <c r="D121" s="4" t="s">
        <v>628</v>
      </c>
      <c r="E121" s="4" t="s">
        <v>53</v>
      </c>
      <c r="F121" s="4" t="s">
        <v>73</v>
      </c>
      <c r="G121" s="5" t="s">
        <v>755</v>
      </c>
      <c r="H121" s="5" t="s">
        <v>19</v>
      </c>
      <c r="I121" s="5" t="s">
        <v>526</v>
      </c>
      <c r="J121" s="5" t="s">
        <v>656</v>
      </c>
      <c r="K121" s="6">
        <v>20000</v>
      </c>
      <c r="L121" s="6">
        <v>0</v>
      </c>
      <c r="M121" s="6">
        <v>20000</v>
      </c>
      <c r="N121" s="7">
        <v>26</v>
      </c>
      <c r="O121" s="7">
        <v>46</v>
      </c>
      <c r="P121" s="8">
        <v>72</v>
      </c>
      <c r="Q121" s="21">
        <f>Tabla13[[#This Row],[MUJER]]/Tabla13[[#This Row],[TOTAL_BEN]]</f>
        <v>0.63888888888888884</v>
      </c>
    </row>
    <row r="122" spans="1:17" ht="110.25" x14ac:dyDescent="0.35">
      <c r="A122" s="11">
        <v>625</v>
      </c>
      <c r="B122" s="4" t="s">
        <v>659</v>
      </c>
      <c r="C122" s="4" t="s">
        <v>660</v>
      </c>
      <c r="D122" s="4" t="s">
        <v>661</v>
      </c>
      <c r="E122" s="4" t="s">
        <v>53</v>
      </c>
      <c r="F122" s="4" t="s">
        <v>64</v>
      </c>
      <c r="G122" s="5" t="s">
        <v>752</v>
      </c>
      <c r="H122" s="5" t="s">
        <v>13</v>
      </c>
      <c r="I122" s="5" t="s">
        <v>208</v>
      </c>
      <c r="J122" s="5" t="s">
        <v>421</v>
      </c>
      <c r="K122" s="6">
        <v>15000</v>
      </c>
      <c r="L122" s="6">
        <v>0</v>
      </c>
      <c r="M122" s="6">
        <v>15000</v>
      </c>
      <c r="N122" s="7">
        <v>28</v>
      </c>
      <c r="O122" s="7">
        <v>56</v>
      </c>
      <c r="P122" s="8">
        <v>84</v>
      </c>
      <c r="Q122" s="21">
        <f>Tabla13[[#This Row],[MUJER]]/Tabla13[[#This Row],[TOTAL_BEN]]</f>
        <v>0.66666666666666663</v>
      </c>
    </row>
    <row r="123" spans="1:17" ht="94.5" x14ac:dyDescent="0.35">
      <c r="A123" s="11">
        <v>647</v>
      </c>
      <c r="B123" s="4" t="s">
        <v>668</v>
      </c>
      <c r="C123" s="4" t="s">
        <v>669</v>
      </c>
      <c r="D123" s="4" t="s">
        <v>576</v>
      </c>
      <c r="E123" s="4" t="s">
        <v>53</v>
      </c>
      <c r="F123" s="4" t="s">
        <v>54</v>
      </c>
      <c r="G123" s="5" t="s">
        <v>755</v>
      </c>
      <c r="H123" s="5" t="s">
        <v>19</v>
      </c>
      <c r="I123" s="5" t="s">
        <v>416</v>
      </c>
      <c r="J123" s="5" t="s">
        <v>366</v>
      </c>
      <c r="K123" s="6">
        <v>20000</v>
      </c>
      <c r="L123" s="6">
        <v>0</v>
      </c>
      <c r="M123" s="6">
        <v>20000</v>
      </c>
      <c r="N123" s="7">
        <v>18</v>
      </c>
      <c r="O123" s="7">
        <v>32</v>
      </c>
      <c r="P123" s="8">
        <v>50</v>
      </c>
      <c r="Q123" s="21">
        <f>Tabla13[[#This Row],[MUJER]]/Tabla13[[#This Row],[TOTAL_BEN]]</f>
        <v>0.64</v>
      </c>
    </row>
    <row r="124" spans="1:17" ht="63" x14ac:dyDescent="0.35">
      <c r="A124" s="11">
        <v>653</v>
      </c>
      <c r="B124" s="4" t="s">
        <v>671</v>
      </c>
      <c r="C124" s="4" t="s">
        <v>672</v>
      </c>
      <c r="D124" s="4" t="s">
        <v>673</v>
      </c>
      <c r="E124" s="4" t="s">
        <v>53</v>
      </c>
      <c r="F124" s="4" t="s">
        <v>73</v>
      </c>
      <c r="G124" s="5" t="s">
        <v>754</v>
      </c>
      <c r="H124" s="5" t="s">
        <v>16</v>
      </c>
      <c r="I124" s="5" t="s">
        <v>658</v>
      </c>
      <c r="J124" s="5" t="s">
        <v>674</v>
      </c>
      <c r="K124" s="6">
        <v>20000</v>
      </c>
      <c r="L124" s="6">
        <v>0</v>
      </c>
      <c r="M124" s="6">
        <v>20000</v>
      </c>
      <c r="N124" s="7">
        <v>22</v>
      </c>
      <c r="O124" s="7">
        <v>50</v>
      </c>
      <c r="P124" s="8">
        <v>72</v>
      </c>
      <c r="Q124" s="21">
        <f>Tabla13[[#This Row],[MUJER]]/Tabla13[[#This Row],[TOTAL_BEN]]</f>
        <v>0.69444444444444442</v>
      </c>
    </row>
    <row r="125" spans="1:17" ht="94.5" x14ac:dyDescent="0.35">
      <c r="A125" s="11">
        <v>655</v>
      </c>
      <c r="B125" s="4" t="s">
        <v>609</v>
      </c>
      <c r="C125" s="4" t="s">
        <v>675</v>
      </c>
      <c r="D125" s="4" t="s">
        <v>676</v>
      </c>
      <c r="E125" s="4" t="s">
        <v>53</v>
      </c>
      <c r="F125" s="4" t="s">
        <v>64</v>
      </c>
      <c r="G125" s="5" t="s">
        <v>753</v>
      </c>
      <c r="H125" s="5" t="s">
        <v>10</v>
      </c>
      <c r="I125" s="5" t="s">
        <v>108</v>
      </c>
      <c r="J125" s="5" t="s">
        <v>629</v>
      </c>
      <c r="K125" s="6">
        <v>20000</v>
      </c>
      <c r="L125" s="6">
        <v>0</v>
      </c>
      <c r="M125" s="6">
        <v>20000</v>
      </c>
      <c r="N125" s="7">
        <v>30</v>
      </c>
      <c r="O125" s="7">
        <v>112</v>
      </c>
      <c r="P125" s="8">
        <v>142</v>
      </c>
      <c r="Q125" s="21">
        <f>Tabla13[[#This Row],[MUJER]]/Tabla13[[#This Row],[TOTAL_BEN]]</f>
        <v>0.78873239436619713</v>
      </c>
    </row>
    <row r="126" spans="1:17" ht="126" x14ac:dyDescent="0.35">
      <c r="A126" s="11">
        <v>659</v>
      </c>
      <c r="B126" s="4" t="s">
        <v>677</v>
      </c>
      <c r="C126" s="4" t="s">
        <v>678</v>
      </c>
      <c r="D126" s="4" t="s">
        <v>679</v>
      </c>
      <c r="E126" s="4" t="s">
        <v>53</v>
      </c>
      <c r="F126" s="4" t="s">
        <v>73</v>
      </c>
      <c r="G126" s="5" t="s">
        <v>753</v>
      </c>
      <c r="H126" s="5" t="s">
        <v>41</v>
      </c>
      <c r="I126" s="5" t="s">
        <v>103</v>
      </c>
      <c r="J126" s="5" t="s">
        <v>104</v>
      </c>
      <c r="K126" s="6">
        <v>19955</v>
      </c>
      <c r="L126" s="6">
        <v>0</v>
      </c>
      <c r="M126" s="6">
        <v>19955</v>
      </c>
      <c r="N126" s="7">
        <v>26</v>
      </c>
      <c r="O126" s="7">
        <v>62</v>
      </c>
      <c r="P126" s="8">
        <v>88</v>
      </c>
      <c r="Q126" s="21">
        <f>Tabla13[[#This Row],[MUJER]]/Tabla13[[#This Row],[TOTAL_BEN]]</f>
        <v>0.70454545454545459</v>
      </c>
    </row>
    <row r="127" spans="1:17" ht="94.5" x14ac:dyDescent="0.35">
      <c r="A127" s="11">
        <v>677</v>
      </c>
      <c r="B127" s="4" t="s">
        <v>690</v>
      </c>
      <c r="C127" s="4" t="s">
        <v>691</v>
      </c>
      <c r="D127" s="4" t="s">
        <v>634</v>
      </c>
      <c r="E127" s="4" t="s">
        <v>53</v>
      </c>
      <c r="F127" s="4" t="s">
        <v>64</v>
      </c>
      <c r="G127" s="5" t="s">
        <v>755</v>
      </c>
      <c r="H127" s="5" t="s">
        <v>27</v>
      </c>
      <c r="I127" s="5" t="s">
        <v>27</v>
      </c>
      <c r="J127" s="5" t="s">
        <v>692</v>
      </c>
      <c r="K127" s="6">
        <v>20000</v>
      </c>
      <c r="L127" s="6">
        <v>0</v>
      </c>
      <c r="M127" s="6">
        <v>20000</v>
      </c>
      <c r="N127" s="7">
        <v>30</v>
      </c>
      <c r="O127" s="7">
        <v>102</v>
      </c>
      <c r="P127" s="8">
        <v>132</v>
      </c>
      <c r="Q127" s="21">
        <f>Tabla13[[#This Row],[MUJER]]/Tabla13[[#This Row],[TOTAL_BEN]]</f>
        <v>0.77272727272727271</v>
      </c>
    </row>
    <row r="128" spans="1:17" ht="94.5" x14ac:dyDescent="0.35">
      <c r="A128" s="11">
        <v>679</v>
      </c>
      <c r="B128" s="4" t="s">
        <v>693</v>
      </c>
      <c r="C128" s="4" t="s">
        <v>694</v>
      </c>
      <c r="D128" s="4" t="s">
        <v>695</v>
      </c>
      <c r="E128" s="4" t="s">
        <v>53</v>
      </c>
      <c r="F128" s="4" t="s">
        <v>64</v>
      </c>
      <c r="G128" s="5" t="s">
        <v>755</v>
      </c>
      <c r="H128" s="5" t="s">
        <v>57</v>
      </c>
      <c r="I128" s="5" t="s">
        <v>696</v>
      </c>
      <c r="J128" s="5" t="s">
        <v>697</v>
      </c>
      <c r="K128" s="6">
        <v>12855</v>
      </c>
      <c r="L128" s="6">
        <v>0</v>
      </c>
      <c r="M128" s="6">
        <v>12855</v>
      </c>
      <c r="N128" s="7">
        <v>0</v>
      </c>
      <c r="O128" s="7">
        <v>78</v>
      </c>
      <c r="P128" s="8">
        <v>78</v>
      </c>
      <c r="Q128" s="21">
        <f>Tabla13[[#This Row],[MUJER]]/Tabla13[[#This Row],[TOTAL_BEN]]</f>
        <v>1</v>
      </c>
    </row>
    <row r="129" spans="1:17" ht="78.75" x14ac:dyDescent="0.35">
      <c r="A129" s="11">
        <v>681</v>
      </c>
      <c r="B129" s="4" t="s">
        <v>698</v>
      </c>
      <c r="C129" s="4" t="s">
        <v>699</v>
      </c>
      <c r="D129" s="4" t="s">
        <v>700</v>
      </c>
      <c r="E129" s="4" t="s">
        <v>53</v>
      </c>
      <c r="F129" s="4" t="s">
        <v>73</v>
      </c>
      <c r="G129" s="5" t="s">
        <v>755</v>
      </c>
      <c r="H129" s="5" t="s">
        <v>27</v>
      </c>
      <c r="I129" s="5" t="s">
        <v>147</v>
      </c>
      <c r="J129" s="5" t="s">
        <v>688</v>
      </c>
      <c r="K129" s="6">
        <v>20000</v>
      </c>
      <c r="L129" s="6">
        <v>0</v>
      </c>
      <c r="M129" s="6">
        <v>20000</v>
      </c>
      <c r="N129" s="7">
        <v>16</v>
      </c>
      <c r="O129" s="7">
        <v>56</v>
      </c>
      <c r="P129" s="8">
        <v>72</v>
      </c>
      <c r="Q129" s="21">
        <f>Tabla13[[#This Row],[MUJER]]/Tabla13[[#This Row],[TOTAL_BEN]]</f>
        <v>0.77777777777777779</v>
      </c>
    </row>
    <row r="130" spans="1:17" ht="94.5" x14ac:dyDescent="0.35">
      <c r="A130" s="11">
        <v>683</v>
      </c>
      <c r="B130" s="4" t="s">
        <v>701</v>
      </c>
      <c r="C130" s="4" t="s">
        <v>702</v>
      </c>
      <c r="D130" s="4" t="s">
        <v>703</v>
      </c>
      <c r="E130" s="4" t="s">
        <v>53</v>
      </c>
      <c r="F130" s="4" t="s">
        <v>73</v>
      </c>
      <c r="G130" s="5" t="s">
        <v>755</v>
      </c>
      <c r="H130" s="5" t="s">
        <v>27</v>
      </c>
      <c r="I130" s="5" t="s">
        <v>704</v>
      </c>
      <c r="J130" s="5" t="s">
        <v>705</v>
      </c>
      <c r="K130" s="6">
        <v>18960</v>
      </c>
      <c r="L130" s="6">
        <v>0</v>
      </c>
      <c r="M130" s="6">
        <v>18960</v>
      </c>
      <c r="N130" s="7">
        <v>22</v>
      </c>
      <c r="O130" s="7">
        <v>42</v>
      </c>
      <c r="P130" s="8">
        <v>64</v>
      </c>
      <c r="Q130" s="21">
        <f>Tabla13[[#This Row],[MUJER]]/Tabla13[[#This Row],[TOTAL_BEN]]</f>
        <v>0.65625</v>
      </c>
    </row>
    <row r="131" spans="1:17" ht="94.5" x14ac:dyDescent="0.35">
      <c r="A131" s="11">
        <v>697</v>
      </c>
      <c r="B131" s="4" t="s">
        <v>709</v>
      </c>
      <c r="C131" s="4" t="s">
        <v>570</v>
      </c>
      <c r="D131" s="4" t="s">
        <v>710</v>
      </c>
      <c r="E131" s="4" t="s">
        <v>53</v>
      </c>
      <c r="F131" s="4" t="s">
        <v>73</v>
      </c>
      <c r="G131" s="5" t="s">
        <v>755</v>
      </c>
      <c r="H131" s="5" t="s">
        <v>100</v>
      </c>
      <c r="I131" s="5" t="s">
        <v>298</v>
      </c>
      <c r="J131" s="5" t="s">
        <v>9</v>
      </c>
      <c r="K131" s="6">
        <v>12485</v>
      </c>
      <c r="L131" s="6">
        <v>0</v>
      </c>
      <c r="M131" s="6">
        <v>12485</v>
      </c>
      <c r="N131" s="7">
        <v>18</v>
      </c>
      <c r="O131" s="7">
        <v>32</v>
      </c>
      <c r="P131" s="8">
        <v>50</v>
      </c>
      <c r="Q131" s="21">
        <f>Tabla13[[#This Row],[MUJER]]/Tabla13[[#This Row],[TOTAL_BEN]]</f>
        <v>0.64</v>
      </c>
    </row>
    <row r="132" spans="1:17" ht="94.5" x14ac:dyDescent="0.35">
      <c r="A132" s="11">
        <v>709</v>
      </c>
      <c r="B132" s="4" t="s">
        <v>711</v>
      </c>
      <c r="C132" s="4" t="s">
        <v>449</v>
      </c>
      <c r="D132" s="4" t="s">
        <v>712</v>
      </c>
      <c r="E132" s="4" t="s">
        <v>53</v>
      </c>
      <c r="F132" s="4" t="s">
        <v>73</v>
      </c>
      <c r="G132" s="5" t="s">
        <v>755</v>
      </c>
      <c r="H132" s="5" t="s">
        <v>27</v>
      </c>
      <c r="I132" s="5" t="s">
        <v>287</v>
      </c>
      <c r="J132" s="5" t="s">
        <v>318</v>
      </c>
      <c r="K132" s="6">
        <v>20000</v>
      </c>
      <c r="L132" s="6">
        <v>0</v>
      </c>
      <c r="M132" s="6">
        <v>20000</v>
      </c>
      <c r="N132" s="7">
        <v>30</v>
      </c>
      <c r="O132" s="7">
        <v>100</v>
      </c>
      <c r="P132" s="8">
        <v>130</v>
      </c>
      <c r="Q132" s="21">
        <f>Tabla13[[#This Row],[MUJER]]/Tabla13[[#This Row],[TOTAL_BEN]]</f>
        <v>0.76923076923076927</v>
      </c>
    </row>
    <row r="133" spans="1:17" ht="94.5" x14ac:dyDescent="0.35">
      <c r="A133" s="11">
        <v>710</v>
      </c>
      <c r="B133" s="4" t="s">
        <v>713</v>
      </c>
      <c r="C133" s="4" t="s">
        <v>706</v>
      </c>
      <c r="D133" s="4" t="s">
        <v>714</v>
      </c>
      <c r="E133" s="4" t="s">
        <v>53</v>
      </c>
      <c r="F133" s="4" t="s">
        <v>73</v>
      </c>
      <c r="G133" s="5" t="s">
        <v>755</v>
      </c>
      <c r="H133" s="5" t="s">
        <v>27</v>
      </c>
      <c r="I133" s="5" t="s">
        <v>287</v>
      </c>
      <c r="J133" s="5" t="s">
        <v>715</v>
      </c>
      <c r="K133" s="6">
        <v>20000</v>
      </c>
      <c r="L133" s="6">
        <v>0</v>
      </c>
      <c r="M133" s="6">
        <v>20000</v>
      </c>
      <c r="N133" s="7">
        <v>30</v>
      </c>
      <c r="O133" s="7">
        <v>100</v>
      </c>
      <c r="P133" s="8">
        <v>130</v>
      </c>
      <c r="Q133" s="21">
        <f>Tabla13[[#This Row],[MUJER]]/Tabla13[[#This Row],[TOTAL_BEN]]</f>
        <v>0.76923076923076927</v>
      </c>
    </row>
    <row r="134" spans="1:17" ht="94.5" x14ac:dyDescent="0.35">
      <c r="A134" s="11">
        <v>711</v>
      </c>
      <c r="B134" s="4" t="s">
        <v>716</v>
      </c>
      <c r="C134" s="4" t="s">
        <v>717</v>
      </c>
      <c r="D134" s="4" t="s">
        <v>714</v>
      </c>
      <c r="E134" s="4" t="s">
        <v>53</v>
      </c>
      <c r="F134" s="4" t="s">
        <v>73</v>
      </c>
      <c r="G134" s="5" t="s">
        <v>755</v>
      </c>
      <c r="H134" s="5" t="s">
        <v>57</v>
      </c>
      <c r="I134" s="5" t="s">
        <v>657</v>
      </c>
      <c r="J134" s="5" t="s">
        <v>718</v>
      </c>
      <c r="K134" s="6">
        <v>20000</v>
      </c>
      <c r="L134" s="6">
        <v>0</v>
      </c>
      <c r="M134" s="6">
        <v>20000</v>
      </c>
      <c r="N134" s="7">
        <v>26</v>
      </c>
      <c r="O134" s="7">
        <v>104</v>
      </c>
      <c r="P134" s="8">
        <v>130</v>
      </c>
      <c r="Q134" s="21">
        <f>Tabla13[[#This Row],[MUJER]]/Tabla13[[#This Row],[TOTAL_BEN]]</f>
        <v>0.8</v>
      </c>
    </row>
    <row r="135" spans="1:17" ht="94.5" x14ac:dyDescent="0.35">
      <c r="A135" s="11">
        <v>713</v>
      </c>
      <c r="B135" s="4" t="s">
        <v>719</v>
      </c>
      <c r="C135" s="4" t="s">
        <v>720</v>
      </c>
      <c r="D135" s="4" t="s">
        <v>721</v>
      </c>
      <c r="E135" s="4" t="s">
        <v>53</v>
      </c>
      <c r="F135" s="4" t="s">
        <v>64</v>
      </c>
      <c r="G135" s="5" t="s">
        <v>755</v>
      </c>
      <c r="H135" s="5" t="s">
        <v>57</v>
      </c>
      <c r="I135" s="5" t="s">
        <v>58</v>
      </c>
      <c r="J135" s="5" t="s">
        <v>59</v>
      </c>
      <c r="K135" s="6">
        <v>20000</v>
      </c>
      <c r="L135" s="6">
        <v>0</v>
      </c>
      <c r="M135" s="6">
        <v>20000</v>
      </c>
      <c r="N135" s="7">
        <v>46</v>
      </c>
      <c r="O135" s="7">
        <v>86</v>
      </c>
      <c r="P135" s="8">
        <v>132</v>
      </c>
      <c r="Q135" s="21">
        <f>Tabla13[[#This Row],[MUJER]]/Tabla13[[#This Row],[TOTAL_BEN]]</f>
        <v>0.65151515151515149</v>
      </c>
    </row>
    <row r="136" spans="1:17" ht="110.25" x14ac:dyDescent="0.35">
      <c r="A136" s="11">
        <v>714</v>
      </c>
      <c r="B136" s="4" t="s">
        <v>689</v>
      </c>
      <c r="C136" s="4" t="s">
        <v>689</v>
      </c>
      <c r="D136" s="4" t="s">
        <v>722</v>
      </c>
      <c r="E136" s="4" t="s">
        <v>53</v>
      </c>
      <c r="F136" s="4" t="s">
        <v>73</v>
      </c>
      <c r="G136" s="5" t="s">
        <v>755</v>
      </c>
      <c r="H136" s="5" t="s">
        <v>57</v>
      </c>
      <c r="I136" s="5" t="s">
        <v>58</v>
      </c>
      <c r="J136" s="5" t="s">
        <v>9</v>
      </c>
      <c r="K136" s="6">
        <v>20000</v>
      </c>
      <c r="L136" s="6">
        <v>0</v>
      </c>
      <c r="M136" s="6">
        <v>20000</v>
      </c>
      <c r="N136" s="7">
        <v>20</v>
      </c>
      <c r="O136" s="7">
        <v>52</v>
      </c>
      <c r="P136" s="8">
        <v>72</v>
      </c>
      <c r="Q136" s="21">
        <f>Tabla13[[#This Row],[MUJER]]/Tabla13[[#This Row],[TOTAL_BEN]]</f>
        <v>0.72222222222222221</v>
      </c>
    </row>
    <row r="137" spans="1:17" ht="47.25" x14ac:dyDescent="0.35">
      <c r="A137" s="11">
        <v>729</v>
      </c>
      <c r="B137" s="4" t="s">
        <v>732</v>
      </c>
      <c r="C137" s="4" t="s">
        <v>733</v>
      </c>
      <c r="D137" s="4" t="s">
        <v>734</v>
      </c>
      <c r="E137" s="4" t="s">
        <v>53</v>
      </c>
      <c r="F137" s="4" t="s">
        <v>73</v>
      </c>
      <c r="G137" s="5" t="s">
        <v>754</v>
      </c>
      <c r="H137" s="5" t="s">
        <v>290</v>
      </c>
      <c r="I137" s="5" t="s">
        <v>473</v>
      </c>
      <c r="J137" s="5" t="s">
        <v>670</v>
      </c>
      <c r="K137" s="6">
        <v>20000</v>
      </c>
      <c r="L137" s="6">
        <v>0</v>
      </c>
      <c r="M137" s="6">
        <v>20000</v>
      </c>
      <c r="N137" s="7">
        <v>24</v>
      </c>
      <c r="O137" s="7">
        <v>44</v>
      </c>
      <c r="P137" s="8">
        <v>68</v>
      </c>
      <c r="Q137" s="21">
        <f>Tabla13[[#This Row],[MUJER]]/Tabla13[[#This Row],[TOTAL_BEN]]</f>
        <v>0.6470588235294118</v>
      </c>
    </row>
    <row r="138" spans="1:17" ht="126" x14ac:dyDescent="0.35">
      <c r="A138" s="11">
        <v>730</v>
      </c>
      <c r="B138" s="4" t="s">
        <v>735</v>
      </c>
      <c r="C138" s="4" t="s">
        <v>735</v>
      </c>
      <c r="D138" s="4" t="s">
        <v>736</v>
      </c>
      <c r="E138" s="4" t="s">
        <v>53</v>
      </c>
      <c r="F138" s="4" t="s">
        <v>73</v>
      </c>
      <c r="G138" s="5" t="s">
        <v>752</v>
      </c>
      <c r="H138" s="5" t="s">
        <v>13</v>
      </c>
      <c r="I138" s="5" t="s">
        <v>129</v>
      </c>
      <c r="J138" s="5" t="s">
        <v>289</v>
      </c>
      <c r="K138" s="6">
        <v>20000</v>
      </c>
      <c r="L138" s="6">
        <v>0</v>
      </c>
      <c r="M138" s="6">
        <v>20000</v>
      </c>
      <c r="N138" s="7">
        <v>18</v>
      </c>
      <c r="O138" s="7">
        <v>50</v>
      </c>
      <c r="P138" s="8">
        <v>68</v>
      </c>
      <c r="Q138" s="21">
        <f>Tabla13[[#This Row],[MUJER]]/Tabla13[[#This Row],[TOTAL_BEN]]</f>
        <v>0.73529411764705888</v>
      </c>
    </row>
    <row r="139" spans="1:17" ht="157.5" x14ac:dyDescent="0.35">
      <c r="A139" s="11">
        <v>7</v>
      </c>
      <c r="B139" s="4" t="s">
        <v>17</v>
      </c>
      <c r="C139" s="4" t="s">
        <v>18</v>
      </c>
      <c r="D139" s="4" t="s">
        <v>22</v>
      </c>
      <c r="E139" s="4" t="s">
        <v>23</v>
      </c>
      <c r="F139" s="4" t="s">
        <v>24</v>
      </c>
      <c r="G139" s="5" t="s">
        <v>755</v>
      </c>
      <c r="H139" s="5" t="s">
        <v>19</v>
      </c>
      <c r="I139" s="5" t="s">
        <v>20</v>
      </c>
      <c r="J139" s="5" t="s">
        <v>21</v>
      </c>
      <c r="K139" s="6">
        <v>4000</v>
      </c>
      <c r="L139" s="6">
        <v>2300</v>
      </c>
      <c r="M139" s="6">
        <v>6300</v>
      </c>
      <c r="N139" s="7">
        <v>0</v>
      </c>
      <c r="O139" s="7">
        <v>16</v>
      </c>
      <c r="P139" s="8">
        <v>16</v>
      </c>
      <c r="Q139" s="21">
        <f>Tabla13[[#This Row],[MUJER]]/Tabla13[[#This Row],[TOTAL_BEN]]</f>
        <v>1</v>
      </c>
    </row>
    <row r="140" spans="1:17" ht="94.5" x14ac:dyDescent="0.35">
      <c r="A140" s="11">
        <v>8</v>
      </c>
      <c r="B140" s="4" t="s">
        <v>25</v>
      </c>
      <c r="C140" s="4" t="s">
        <v>25</v>
      </c>
      <c r="D140" s="4" t="s">
        <v>26</v>
      </c>
      <c r="E140" s="4" t="s">
        <v>23</v>
      </c>
      <c r="F140" s="4" t="s">
        <v>24</v>
      </c>
      <c r="G140" s="5" t="s">
        <v>755</v>
      </c>
      <c r="H140" s="5" t="s">
        <v>27</v>
      </c>
      <c r="I140" s="5" t="s">
        <v>28</v>
      </c>
      <c r="J140" s="5" t="s">
        <v>29</v>
      </c>
      <c r="K140" s="6">
        <v>5000</v>
      </c>
      <c r="L140" s="6">
        <v>2300</v>
      </c>
      <c r="M140" s="6">
        <v>7300</v>
      </c>
      <c r="N140" s="7">
        <v>0</v>
      </c>
      <c r="O140" s="7">
        <v>20</v>
      </c>
      <c r="P140" s="8">
        <v>20</v>
      </c>
      <c r="Q140" s="21">
        <f>Tabla13[[#This Row],[MUJER]]/Tabla13[[#This Row],[TOTAL_BEN]]</f>
        <v>1</v>
      </c>
    </row>
    <row r="141" spans="1:17" ht="94.5" x14ac:dyDescent="0.35">
      <c r="A141" s="11">
        <v>10</v>
      </c>
      <c r="B141" s="4" t="s">
        <v>31</v>
      </c>
      <c r="C141" s="4" t="s">
        <v>32</v>
      </c>
      <c r="D141" s="4" t="s">
        <v>26</v>
      </c>
      <c r="E141" s="4" t="s">
        <v>23</v>
      </c>
      <c r="F141" s="4" t="s">
        <v>24</v>
      </c>
      <c r="G141" s="5" t="s">
        <v>755</v>
      </c>
      <c r="H141" s="5" t="s">
        <v>27</v>
      </c>
      <c r="I141" s="5" t="s">
        <v>28</v>
      </c>
      <c r="J141" s="5" t="s">
        <v>29</v>
      </c>
      <c r="K141" s="6">
        <v>5000</v>
      </c>
      <c r="L141" s="6">
        <v>2300</v>
      </c>
      <c r="M141" s="6">
        <v>7300</v>
      </c>
      <c r="N141" s="7">
        <v>0</v>
      </c>
      <c r="O141" s="7">
        <v>20</v>
      </c>
      <c r="P141" s="8">
        <v>20</v>
      </c>
      <c r="Q141" s="21">
        <f>Tabla13[[#This Row],[MUJER]]/Tabla13[[#This Row],[TOTAL_BEN]]</f>
        <v>1</v>
      </c>
    </row>
    <row r="142" spans="1:17" ht="126" x14ac:dyDescent="0.35">
      <c r="A142" s="11">
        <v>12</v>
      </c>
      <c r="B142" s="4" t="s">
        <v>33</v>
      </c>
      <c r="C142" s="4" t="s">
        <v>34</v>
      </c>
      <c r="D142" s="4" t="s">
        <v>35</v>
      </c>
      <c r="E142" s="4" t="s">
        <v>23</v>
      </c>
      <c r="F142" s="4" t="s">
        <v>24</v>
      </c>
      <c r="G142" s="5" t="s">
        <v>753</v>
      </c>
      <c r="H142" s="5" t="s">
        <v>10</v>
      </c>
      <c r="I142" s="5" t="s">
        <v>36</v>
      </c>
      <c r="J142" s="5" t="s">
        <v>37</v>
      </c>
      <c r="K142" s="6">
        <v>5000</v>
      </c>
      <c r="L142" s="6">
        <v>2300</v>
      </c>
      <c r="M142" s="6">
        <v>7300</v>
      </c>
      <c r="N142" s="7">
        <v>0</v>
      </c>
      <c r="O142" s="7">
        <v>29</v>
      </c>
      <c r="P142" s="8">
        <v>29</v>
      </c>
      <c r="Q142" s="21">
        <f>Tabla13[[#This Row],[MUJER]]/Tabla13[[#This Row],[TOTAL_BEN]]</f>
        <v>1</v>
      </c>
    </row>
    <row r="143" spans="1:17" ht="126" x14ac:dyDescent="0.35">
      <c r="A143" s="11">
        <v>13</v>
      </c>
      <c r="B143" s="4" t="s">
        <v>38</v>
      </c>
      <c r="C143" s="4" t="s">
        <v>39</v>
      </c>
      <c r="D143" s="4" t="s">
        <v>40</v>
      </c>
      <c r="E143" s="4" t="s">
        <v>23</v>
      </c>
      <c r="F143" s="4" t="s">
        <v>24</v>
      </c>
      <c r="G143" s="5" t="s">
        <v>753</v>
      </c>
      <c r="H143" s="5" t="s">
        <v>41</v>
      </c>
      <c r="I143" s="5" t="s">
        <v>41</v>
      </c>
      <c r="J143" s="5" t="s">
        <v>42</v>
      </c>
      <c r="K143" s="6">
        <v>5000</v>
      </c>
      <c r="L143" s="6">
        <v>1900</v>
      </c>
      <c r="M143" s="6">
        <v>6900</v>
      </c>
      <c r="N143" s="7">
        <v>0</v>
      </c>
      <c r="O143" s="7">
        <v>50</v>
      </c>
      <c r="P143" s="8">
        <v>50</v>
      </c>
      <c r="Q143" s="21">
        <f>Tabla13[[#This Row],[MUJER]]/Tabla13[[#This Row],[TOTAL_BEN]]</f>
        <v>1</v>
      </c>
    </row>
    <row r="144" spans="1:17" ht="141.75" x14ac:dyDescent="0.35">
      <c r="A144" s="11">
        <v>15</v>
      </c>
      <c r="B144" s="4" t="s">
        <v>43</v>
      </c>
      <c r="C144" s="4" t="s">
        <v>44</v>
      </c>
      <c r="D144" s="4" t="s">
        <v>45</v>
      </c>
      <c r="E144" s="4" t="s">
        <v>23</v>
      </c>
      <c r="F144" s="4" t="s">
        <v>24</v>
      </c>
      <c r="G144" s="5" t="s">
        <v>753</v>
      </c>
      <c r="H144" s="5" t="s">
        <v>41</v>
      </c>
      <c r="I144" s="5" t="s">
        <v>41</v>
      </c>
      <c r="J144" s="5" t="s">
        <v>9</v>
      </c>
      <c r="K144" s="6">
        <v>5000</v>
      </c>
      <c r="L144" s="6">
        <v>1900</v>
      </c>
      <c r="M144" s="6">
        <v>6900</v>
      </c>
      <c r="N144" s="7">
        <v>0</v>
      </c>
      <c r="O144" s="7">
        <v>50</v>
      </c>
      <c r="P144" s="8">
        <v>50</v>
      </c>
      <c r="Q144" s="21">
        <f>Tabla13[[#This Row],[MUJER]]/Tabla13[[#This Row],[TOTAL_BEN]]</f>
        <v>1</v>
      </c>
    </row>
    <row r="145" spans="1:17" ht="236.25" x14ac:dyDescent="0.35">
      <c r="A145" s="11">
        <v>73</v>
      </c>
      <c r="B145" s="4" t="s">
        <v>113</v>
      </c>
      <c r="C145" s="4" t="s">
        <v>114</v>
      </c>
      <c r="D145" s="4" t="s">
        <v>115</v>
      </c>
      <c r="E145" s="4" t="s">
        <v>23</v>
      </c>
      <c r="F145" s="4" t="s">
        <v>24</v>
      </c>
      <c r="G145" s="5" t="s">
        <v>753</v>
      </c>
      <c r="H145" s="5" t="s">
        <v>14</v>
      </c>
      <c r="I145" s="5" t="s">
        <v>14</v>
      </c>
      <c r="J145" s="5" t="s">
        <v>116</v>
      </c>
      <c r="K145" s="6">
        <v>4000</v>
      </c>
      <c r="L145" s="6">
        <v>2700</v>
      </c>
      <c r="M145" s="6">
        <v>6700</v>
      </c>
      <c r="N145" s="7">
        <v>8</v>
      </c>
      <c r="O145" s="7">
        <v>16</v>
      </c>
      <c r="P145" s="8">
        <v>24</v>
      </c>
      <c r="Q145" s="21">
        <f>Tabla13[[#This Row],[MUJER]]/Tabla13[[#This Row],[TOTAL_BEN]]</f>
        <v>0.66666666666666663</v>
      </c>
    </row>
    <row r="146" spans="1:17" ht="110.25" x14ac:dyDescent="0.35">
      <c r="A146" s="11">
        <v>134</v>
      </c>
      <c r="B146" s="4" t="s">
        <v>168</v>
      </c>
      <c r="C146" s="4" t="s">
        <v>169</v>
      </c>
      <c r="D146" s="4" t="s">
        <v>170</v>
      </c>
      <c r="E146" s="4" t="s">
        <v>23</v>
      </c>
      <c r="F146" s="4" t="s">
        <v>24</v>
      </c>
      <c r="G146" s="5" t="s">
        <v>755</v>
      </c>
      <c r="H146" s="5" t="s">
        <v>27</v>
      </c>
      <c r="I146" s="5" t="s">
        <v>28</v>
      </c>
      <c r="J146" s="5" t="s">
        <v>171</v>
      </c>
      <c r="K146" s="6">
        <v>4000</v>
      </c>
      <c r="L146" s="6">
        <v>2300</v>
      </c>
      <c r="M146" s="6">
        <v>6300</v>
      </c>
      <c r="N146" s="7">
        <v>0</v>
      </c>
      <c r="O146" s="7">
        <v>20</v>
      </c>
      <c r="P146" s="8">
        <v>20</v>
      </c>
      <c r="Q146" s="21">
        <f>Tabla13[[#This Row],[MUJER]]/Tabla13[[#This Row],[TOTAL_BEN]]</f>
        <v>1</v>
      </c>
    </row>
    <row r="147" spans="1:17" ht="110.25" x14ac:dyDescent="0.35">
      <c r="A147" s="11">
        <v>137</v>
      </c>
      <c r="B147" s="4" t="s">
        <v>177</v>
      </c>
      <c r="C147" s="4" t="s">
        <v>178</v>
      </c>
      <c r="D147" s="4" t="s">
        <v>170</v>
      </c>
      <c r="E147" s="4" t="s">
        <v>23</v>
      </c>
      <c r="F147" s="4" t="s">
        <v>24</v>
      </c>
      <c r="G147" s="5" t="s">
        <v>755</v>
      </c>
      <c r="H147" s="5" t="s">
        <v>57</v>
      </c>
      <c r="I147" s="5" t="s">
        <v>58</v>
      </c>
      <c r="J147" s="5" t="s">
        <v>179</v>
      </c>
      <c r="K147" s="6">
        <v>4000</v>
      </c>
      <c r="L147" s="6">
        <v>2300</v>
      </c>
      <c r="M147" s="6">
        <v>6300</v>
      </c>
      <c r="N147" s="7">
        <v>0</v>
      </c>
      <c r="O147" s="7">
        <v>21</v>
      </c>
      <c r="P147" s="8">
        <v>21</v>
      </c>
      <c r="Q147" s="21">
        <f>Tabla13[[#This Row],[MUJER]]/Tabla13[[#This Row],[TOTAL_BEN]]</f>
        <v>1</v>
      </c>
    </row>
    <row r="148" spans="1:17" ht="157.5" x14ac:dyDescent="0.35">
      <c r="A148" s="11">
        <v>139</v>
      </c>
      <c r="B148" s="4" t="s">
        <v>180</v>
      </c>
      <c r="C148" s="4" t="s">
        <v>181</v>
      </c>
      <c r="D148" s="4" t="s">
        <v>182</v>
      </c>
      <c r="E148" s="4" t="s">
        <v>23</v>
      </c>
      <c r="F148" s="4" t="s">
        <v>80</v>
      </c>
      <c r="G148" s="5" t="s">
        <v>753</v>
      </c>
      <c r="H148" s="5" t="s">
        <v>10</v>
      </c>
      <c r="I148" s="5" t="s">
        <v>36</v>
      </c>
      <c r="J148" s="5" t="s">
        <v>9</v>
      </c>
      <c r="K148" s="6">
        <v>4000</v>
      </c>
      <c r="L148" s="6">
        <v>2300</v>
      </c>
      <c r="M148" s="6">
        <v>6300</v>
      </c>
      <c r="N148" s="7">
        <v>5</v>
      </c>
      <c r="O148" s="7">
        <v>11</v>
      </c>
      <c r="P148" s="8">
        <v>16</v>
      </c>
      <c r="Q148" s="21">
        <f>Tabla13[[#This Row],[MUJER]]/Tabla13[[#This Row],[TOTAL_BEN]]</f>
        <v>0.6875</v>
      </c>
    </row>
    <row r="149" spans="1:17" ht="78.75" x14ac:dyDescent="0.35">
      <c r="A149" s="11">
        <v>141</v>
      </c>
      <c r="B149" s="4" t="s">
        <v>183</v>
      </c>
      <c r="C149" s="4" t="s">
        <v>184</v>
      </c>
      <c r="D149" s="4" t="s">
        <v>185</v>
      </c>
      <c r="E149" s="4" t="s">
        <v>23</v>
      </c>
      <c r="F149" s="4" t="s">
        <v>24</v>
      </c>
      <c r="G149" s="5" t="s">
        <v>753</v>
      </c>
      <c r="H149" s="5" t="s">
        <v>41</v>
      </c>
      <c r="I149" s="5" t="s">
        <v>112</v>
      </c>
      <c r="J149" s="5" t="s">
        <v>159</v>
      </c>
      <c r="K149" s="6">
        <v>4000</v>
      </c>
      <c r="L149" s="6">
        <v>2300</v>
      </c>
      <c r="M149" s="6">
        <v>6300</v>
      </c>
      <c r="N149" s="7">
        <v>0</v>
      </c>
      <c r="O149" s="7">
        <v>20</v>
      </c>
      <c r="P149" s="8">
        <v>20</v>
      </c>
      <c r="Q149" s="21">
        <f>Tabla13[[#This Row],[MUJER]]/Tabla13[[#This Row],[TOTAL_BEN]]</f>
        <v>1</v>
      </c>
    </row>
    <row r="150" spans="1:17" ht="94.5" x14ac:dyDescent="0.35">
      <c r="A150" s="11">
        <v>144</v>
      </c>
      <c r="B150" s="4" t="s">
        <v>186</v>
      </c>
      <c r="C150" s="4" t="s">
        <v>187</v>
      </c>
      <c r="D150" s="4" t="s">
        <v>188</v>
      </c>
      <c r="E150" s="4" t="s">
        <v>23</v>
      </c>
      <c r="F150" s="4" t="s">
        <v>167</v>
      </c>
      <c r="G150" s="5" t="s">
        <v>754</v>
      </c>
      <c r="H150" s="5" t="s">
        <v>16</v>
      </c>
      <c r="I150" s="5" t="s">
        <v>189</v>
      </c>
      <c r="J150" s="5" t="s">
        <v>190</v>
      </c>
      <c r="K150" s="6">
        <v>4000</v>
      </c>
      <c r="L150" s="6">
        <v>2300</v>
      </c>
      <c r="M150" s="6">
        <v>6300</v>
      </c>
      <c r="N150" s="7">
        <v>0</v>
      </c>
      <c r="O150" s="7">
        <v>12</v>
      </c>
      <c r="P150" s="8">
        <v>12</v>
      </c>
      <c r="Q150" s="21">
        <f>Tabla13[[#This Row],[MUJER]]/Tabla13[[#This Row],[TOTAL_BEN]]</f>
        <v>1</v>
      </c>
    </row>
    <row r="151" spans="1:17" ht="110.25" x14ac:dyDescent="0.35">
      <c r="A151" s="11">
        <v>145</v>
      </c>
      <c r="B151" s="4" t="s">
        <v>191</v>
      </c>
      <c r="C151" s="4" t="s">
        <v>192</v>
      </c>
      <c r="D151" s="4" t="s">
        <v>193</v>
      </c>
      <c r="E151" s="4" t="s">
        <v>23</v>
      </c>
      <c r="F151" s="4" t="s">
        <v>24</v>
      </c>
      <c r="G151" s="5" t="s">
        <v>753</v>
      </c>
      <c r="H151" s="5" t="s">
        <v>10</v>
      </c>
      <c r="I151" s="5" t="s">
        <v>194</v>
      </c>
      <c r="J151" s="5" t="s">
        <v>195</v>
      </c>
      <c r="K151" s="6">
        <v>4000</v>
      </c>
      <c r="L151" s="6">
        <v>2300</v>
      </c>
      <c r="M151" s="6">
        <v>6300</v>
      </c>
      <c r="N151" s="7">
        <v>2</v>
      </c>
      <c r="O151" s="7">
        <v>20</v>
      </c>
      <c r="P151" s="8">
        <v>22</v>
      </c>
      <c r="Q151" s="21">
        <f>Tabla13[[#This Row],[MUJER]]/Tabla13[[#This Row],[TOTAL_BEN]]</f>
        <v>0.90909090909090906</v>
      </c>
    </row>
    <row r="152" spans="1:17" ht="157.5" x14ac:dyDescent="0.35">
      <c r="A152" s="11">
        <v>155</v>
      </c>
      <c r="B152" s="4" t="s">
        <v>213</v>
      </c>
      <c r="C152" s="4" t="s">
        <v>214</v>
      </c>
      <c r="D152" s="4" t="s">
        <v>215</v>
      </c>
      <c r="E152" s="4" t="s">
        <v>23</v>
      </c>
      <c r="F152" s="4" t="s">
        <v>24</v>
      </c>
      <c r="G152" s="5" t="s">
        <v>753</v>
      </c>
      <c r="H152" s="5" t="s">
        <v>41</v>
      </c>
      <c r="I152" s="5" t="s">
        <v>41</v>
      </c>
      <c r="J152" s="5" t="s">
        <v>9</v>
      </c>
      <c r="K152" s="6">
        <v>5000</v>
      </c>
      <c r="L152" s="6">
        <v>1900</v>
      </c>
      <c r="M152" s="6">
        <v>6900</v>
      </c>
      <c r="N152" s="7">
        <v>0</v>
      </c>
      <c r="O152" s="7">
        <v>50</v>
      </c>
      <c r="P152" s="8">
        <v>50</v>
      </c>
      <c r="Q152" s="21">
        <f>Tabla13[[#This Row],[MUJER]]/Tabla13[[#This Row],[TOTAL_BEN]]</f>
        <v>1</v>
      </c>
    </row>
    <row r="153" spans="1:17" ht="157.5" x14ac:dyDescent="0.35">
      <c r="A153" s="11">
        <v>156</v>
      </c>
      <c r="B153" s="4" t="s">
        <v>209</v>
      </c>
      <c r="C153" s="4" t="s">
        <v>210</v>
      </c>
      <c r="D153" s="4" t="s">
        <v>216</v>
      </c>
      <c r="E153" s="4" t="s">
        <v>23</v>
      </c>
      <c r="F153" s="4" t="s">
        <v>24</v>
      </c>
      <c r="G153" s="5" t="s">
        <v>755</v>
      </c>
      <c r="H153" s="5" t="s">
        <v>57</v>
      </c>
      <c r="I153" s="5" t="s">
        <v>211</v>
      </c>
      <c r="J153" s="5" t="s">
        <v>212</v>
      </c>
      <c r="K153" s="6">
        <v>4000</v>
      </c>
      <c r="L153" s="6">
        <v>1900</v>
      </c>
      <c r="M153" s="6">
        <v>5900</v>
      </c>
      <c r="N153" s="7">
        <v>11</v>
      </c>
      <c r="O153" s="7">
        <v>25</v>
      </c>
      <c r="P153" s="8">
        <v>36</v>
      </c>
      <c r="Q153" s="21">
        <f>Tabla13[[#This Row],[MUJER]]/Tabla13[[#This Row],[TOTAL_BEN]]</f>
        <v>0.69444444444444442</v>
      </c>
    </row>
    <row r="154" spans="1:17" ht="141.75" x14ac:dyDescent="0.35">
      <c r="A154" s="11">
        <v>164</v>
      </c>
      <c r="B154" s="4" t="s">
        <v>224</v>
      </c>
      <c r="C154" s="4" t="s">
        <v>225</v>
      </c>
      <c r="D154" s="4" t="s">
        <v>226</v>
      </c>
      <c r="E154" s="4" t="s">
        <v>23</v>
      </c>
      <c r="F154" s="4" t="s">
        <v>24</v>
      </c>
      <c r="G154" s="5" t="s">
        <v>753</v>
      </c>
      <c r="H154" s="5" t="s">
        <v>41</v>
      </c>
      <c r="I154" s="5" t="s">
        <v>41</v>
      </c>
      <c r="J154" s="5" t="s">
        <v>9</v>
      </c>
      <c r="K154" s="6">
        <v>5000</v>
      </c>
      <c r="L154" s="6">
        <v>1900</v>
      </c>
      <c r="M154" s="6">
        <v>6900</v>
      </c>
      <c r="N154" s="7">
        <v>0</v>
      </c>
      <c r="O154" s="7">
        <v>50</v>
      </c>
      <c r="P154" s="8">
        <v>50</v>
      </c>
      <c r="Q154" s="21">
        <f>Tabla13[[#This Row],[MUJER]]/Tabla13[[#This Row],[TOTAL_BEN]]</f>
        <v>1</v>
      </c>
    </row>
    <row r="155" spans="1:17" ht="141.75" x14ac:dyDescent="0.35">
      <c r="A155" s="11">
        <v>165</v>
      </c>
      <c r="B155" s="4" t="s">
        <v>227</v>
      </c>
      <c r="C155" s="4" t="s">
        <v>228</v>
      </c>
      <c r="D155" s="4" t="s">
        <v>229</v>
      </c>
      <c r="E155" s="4" t="s">
        <v>23</v>
      </c>
      <c r="F155" s="4" t="s">
        <v>167</v>
      </c>
      <c r="G155" s="5" t="s">
        <v>755</v>
      </c>
      <c r="H155" s="5" t="s">
        <v>57</v>
      </c>
      <c r="I155" s="5" t="s">
        <v>160</v>
      </c>
      <c r="J155" s="5" t="s">
        <v>230</v>
      </c>
      <c r="K155" s="6">
        <v>4000</v>
      </c>
      <c r="L155" s="6">
        <v>2900</v>
      </c>
      <c r="M155" s="6">
        <v>6900</v>
      </c>
      <c r="N155" s="7">
        <v>0</v>
      </c>
      <c r="O155" s="7">
        <v>26</v>
      </c>
      <c r="P155" s="8">
        <v>26</v>
      </c>
      <c r="Q155" s="21">
        <f>Tabla13[[#This Row],[MUJER]]/Tabla13[[#This Row],[TOTAL_BEN]]</f>
        <v>1</v>
      </c>
    </row>
    <row r="156" spans="1:17" ht="110.25" x14ac:dyDescent="0.35">
      <c r="A156" s="11">
        <v>190</v>
      </c>
      <c r="B156" s="4" t="s">
        <v>245</v>
      </c>
      <c r="C156" s="4" t="s">
        <v>246</v>
      </c>
      <c r="D156" s="4" t="s">
        <v>247</v>
      </c>
      <c r="E156" s="4" t="s">
        <v>23</v>
      </c>
      <c r="F156" s="4" t="s">
        <v>24</v>
      </c>
      <c r="G156" s="5" t="s">
        <v>755</v>
      </c>
      <c r="H156" s="5" t="s">
        <v>57</v>
      </c>
      <c r="I156" s="5" t="s">
        <v>58</v>
      </c>
      <c r="J156" s="5" t="s">
        <v>248</v>
      </c>
      <c r="K156" s="6">
        <v>4000</v>
      </c>
      <c r="L156" s="6">
        <v>1900</v>
      </c>
      <c r="M156" s="6">
        <v>5900</v>
      </c>
      <c r="N156" s="7">
        <v>0</v>
      </c>
      <c r="O156" s="7">
        <v>33</v>
      </c>
      <c r="P156" s="8">
        <v>33</v>
      </c>
      <c r="Q156" s="21">
        <f>Tabla13[[#This Row],[MUJER]]/Tabla13[[#This Row],[TOTAL_BEN]]</f>
        <v>1</v>
      </c>
    </row>
    <row r="157" spans="1:17" ht="126" x14ac:dyDescent="0.35">
      <c r="A157" s="11">
        <v>215</v>
      </c>
      <c r="B157" s="4" t="s">
        <v>271</v>
      </c>
      <c r="C157" s="4" t="s">
        <v>272</v>
      </c>
      <c r="D157" s="4" t="s">
        <v>273</v>
      </c>
      <c r="E157" s="4" t="s">
        <v>23</v>
      </c>
      <c r="F157" s="4" t="s">
        <v>80</v>
      </c>
      <c r="G157" s="5" t="s">
        <v>755</v>
      </c>
      <c r="H157" s="5" t="s">
        <v>19</v>
      </c>
      <c r="I157" s="5" t="s">
        <v>274</v>
      </c>
      <c r="J157" s="5" t="s">
        <v>275</v>
      </c>
      <c r="K157" s="6">
        <v>4000</v>
      </c>
      <c r="L157" s="6">
        <v>1900</v>
      </c>
      <c r="M157" s="6">
        <v>5900</v>
      </c>
      <c r="N157" s="7">
        <v>1</v>
      </c>
      <c r="O157" s="7">
        <v>14</v>
      </c>
      <c r="P157" s="8">
        <v>15</v>
      </c>
      <c r="Q157" s="21">
        <f>Tabla13[[#This Row],[MUJER]]/Tabla13[[#This Row],[TOTAL_BEN]]</f>
        <v>0.93333333333333335</v>
      </c>
    </row>
    <row r="158" spans="1:17" ht="283.5" x14ac:dyDescent="0.35">
      <c r="A158" s="11">
        <v>256</v>
      </c>
      <c r="B158" s="4" t="s">
        <v>311</v>
      </c>
      <c r="C158" s="4" t="s">
        <v>312</v>
      </c>
      <c r="D158" s="4" t="s">
        <v>314</v>
      </c>
      <c r="E158" s="4" t="s">
        <v>23</v>
      </c>
      <c r="F158" s="4" t="s">
        <v>24</v>
      </c>
      <c r="G158" s="5" t="s">
        <v>753</v>
      </c>
      <c r="H158" s="5" t="s">
        <v>14</v>
      </c>
      <c r="I158" s="5" t="s">
        <v>288</v>
      </c>
      <c r="J158" s="5" t="s">
        <v>313</v>
      </c>
      <c r="K158" s="6">
        <v>4000</v>
      </c>
      <c r="L158" s="6">
        <v>2700</v>
      </c>
      <c r="M158" s="6">
        <v>6700</v>
      </c>
      <c r="N158" s="7">
        <v>8</v>
      </c>
      <c r="O158" s="7">
        <v>19</v>
      </c>
      <c r="P158" s="8">
        <v>27</v>
      </c>
      <c r="Q158" s="21">
        <f>Tabla13[[#This Row],[MUJER]]/Tabla13[[#This Row],[TOTAL_BEN]]</f>
        <v>0.70370370370370372</v>
      </c>
    </row>
    <row r="159" spans="1:17" ht="157.5" x14ac:dyDescent="0.35">
      <c r="A159" s="11">
        <v>328</v>
      </c>
      <c r="B159" s="4" t="s">
        <v>382</v>
      </c>
      <c r="C159" s="4" t="s">
        <v>383</v>
      </c>
      <c r="D159" s="4" t="s">
        <v>384</v>
      </c>
      <c r="E159" s="4" t="s">
        <v>23</v>
      </c>
      <c r="F159" s="4" t="s">
        <v>80</v>
      </c>
      <c r="G159" s="5" t="s">
        <v>755</v>
      </c>
      <c r="H159" s="5" t="s">
        <v>19</v>
      </c>
      <c r="I159" s="5" t="s">
        <v>243</v>
      </c>
      <c r="J159" s="5" t="s">
        <v>9</v>
      </c>
      <c r="K159" s="6">
        <v>4000</v>
      </c>
      <c r="L159" s="6">
        <v>1900</v>
      </c>
      <c r="M159" s="6">
        <v>5900</v>
      </c>
      <c r="N159" s="7">
        <v>15</v>
      </c>
      <c r="O159" s="7">
        <v>25</v>
      </c>
      <c r="P159" s="8">
        <v>40</v>
      </c>
      <c r="Q159" s="21">
        <f>Tabla13[[#This Row],[MUJER]]/Tabla13[[#This Row],[TOTAL_BEN]]</f>
        <v>0.625</v>
      </c>
    </row>
    <row r="160" spans="1:17" ht="78.75" x14ac:dyDescent="0.35">
      <c r="A160" s="11">
        <v>348</v>
      </c>
      <c r="B160" s="4" t="s">
        <v>262</v>
      </c>
      <c r="C160" s="4" t="s">
        <v>263</v>
      </c>
      <c r="D160" s="4" t="s">
        <v>185</v>
      </c>
      <c r="E160" s="4" t="s">
        <v>23</v>
      </c>
      <c r="F160" s="4" t="s">
        <v>24</v>
      </c>
      <c r="G160" s="5" t="s">
        <v>753</v>
      </c>
      <c r="H160" s="5" t="s">
        <v>41</v>
      </c>
      <c r="I160" s="5" t="s">
        <v>264</v>
      </c>
      <c r="J160" s="5" t="s">
        <v>265</v>
      </c>
      <c r="K160" s="6">
        <v>4000</v>
      </c>
      <c r="L160" s="6">
        <v>2300</v>
      </c>
      <c r="M160" s="6">
        <v>6300</v>
      </c>
      <c r="N160" s="7">
        <v>0</v>
      </c>
      <c r="O160" s="7">
        <v>25</v>
      </c>
      <c r="P160" s="8">
        <v>25</v>
      </c>
      <c r="Q160" s="21">
        <f>Tabla13[[#This Row],[MUJER]]/Tabla13[[#This Row],[TOTAL_BEN]]</f>
        <v>1</v>
      </c>
    </row>
    <row r="161" spans="1:17" ht="110.25" x14ac:dyDescent="0.35">
      <c r="A161" s="11">
        <v>359</v>
      </c>
      <c r="B161" s="4" t="s">
        <v>413</v>
      </c>
      <c r="C161" s="4" t="s">
        <v>414</v>
      </c>
      <c r="D161" s="4" t="s">
        <v>170</v>
      </c>
      <c r="E161" s="4" t="s">
        <v>23</v>
      </c>
      <c r="F161" s="4" t="s">
        <v>24</v>
      </c>
      <c r="G161" s="5" t="s">
        <v>755</v>
      </c>
      <c r="H161" s="5" t="s">
        <v>57</v>
      </c>
      <c r="I161" s="5" t="s">
        <v>398</v>
      </c>
      <c r="J161" s="5" t="s">
        <v>9</v>
      </c>
      <c r="K161" s="6">
        <v>4000</v>
      </c>
      <c r="L161" s="6">
        <v>2300</v>
      </c>
      <c r="M161" s="6">
        <v>6300</v>
      </c>
      <c r="N161" s="7">
        <v>0</v>
      </c>
      <c r="O161" s="7">
        <v>25</v>
      </c>
      <c r="P161" s="8">
        <v>25</v>
      </c>
      <c r="Q161" s="21">
        <f>Tabla13[[#This Row],[MUJER]]/Tabla13[[#This Row],[TOTAL_BEN]]</f>
        <v>1</v>
      </c>
    </row>
    <row r="162" spans="1:17" ht="157.5" x14ac:dyDescent="0.35">
      <c r="A162" s="11">
        <v>368</v>
      </c>
      <c r="B162" s="4" t="s">
        <v>417</v>
      </c>
      <c r="C162" s="4" t="s">
        <v>418</v>
      </c>
      <c r="D162" s="4" t="s">
        <v>419</v>
      </c>
      <c r="E162" s="4" t="s">
        <v>23</v>
      </c>
      <c r="F162" s="4" t="s">
        <v>24</v>
      </c>
      <c r="G162" s="5" t="s">
        <v>755</v>
      </c>
      <c r="H162" s="5" t="s">
        <v>57</v>
      </c>
      <c r="I162" s="5" t="s">
        <v>377</v>
      </c>
      <c r="J162" s="5" t="s">
        <v>378</v>
      </c>
      <c r="K162" s="6">
        <v>4000</v>
      </c>
      <c r="L162" s="6">
        <v>1900</v>
      </c>
      <c r="M162" s="6">
        <v>5900</v>
      </c>
      <c r="N162" s="7">
        <v>0</v>
      </c>
      <c r="O162" s="7">
        <v>24</v>
      </c>
      <c r="P162" s="8">
        <v>24</v>
      </c>
      <c r="Q162" s="21">
        <f>Tabla13[[#This Row],[MUJER]]/Tabla13[[#This Row],[TOTAL_BEN]]</f>
        <v>1</v>
      </c>
    </row>
    <row r="163" spans="1:17" ht="94.5" x14ac:dyDescent="0.35">
      <c r="A163" s="11">
        <v>389</v>
      </c>
      <c r="B163" s="4" t="s">
        <v>422</v>
      </c>
      <c r="C163" s="4" t="s">
        <v>422</v>
      </c>
      <c r="D163" s="4" t="s">
        <v>423</v>
      </c>
      <c r="E163" s="4" t="s">
        <v>23</v>
      </c>
      <c r="F163" s="4" t="s">
        <v>167</v>
      </c>
      <c r="G163" s="5" t="s">
        <v>755</v>
      </c>
      <c r="H163" s="5" t="s">
        <v>57</v>
      </c>
      <c r="I163" s="5" t="s">
        <v>58</v>
      </c>
      <c r="J163" s="5" t="s">
        <v>9</v>
      </c>
      <c r="K163" s="6">
        <v>3999.74</v>
      </c>
      <c r="L163" s="6">
        <v>2100</v>
      </c>
      <c r="M163" s="6">
        <v>6099.74</v>
      </c>
      <c r="N163" s="7">
        <v>2</v>
      </c>
      <c r="O163" s="7">
        <v>8</v>
      </c>
      <c r="P163" s="8">
        <v>10</v>
      </c>
      <c r="Q163" s="21">
        <f>Tabla13[[#This Row],[MUJER]]/Tabla13[[#This Row],[TOTAL_BEN]]</f>
        <v>0.8</v>
      </c>
    </row>
    <row r="164" spans="1:17" ht="157.5" x14ac:dyDescent="0.35">
      <c r="A164" s="11">
        <v>442</v>
      </c>
      <c r="B164" s="4" t="s">
        <v>498</v>
      </c>
      <c r="C164" s="4" t="s">
        <v>499</v>
      </c>
      <c r="D164" s="4" t="s">
        <v>102</v>
      </c>
      <c r="E164" s="4" t="s">
        <v>23</v>
      </c>
      <c r="F164" s="4" t="s">
        <v>24</v>
      </c>
      <c r="G164" s="5" t="s">
        <v>753</v>
      </c>
      <c r="H164" s="5" t="s">
        <v>14</v>
      </c>
      <c r="I164" s="5" t="s">
        <v>105</v>
      </c>
      <c r="J164" s="5" t="s">
        <v>500</v>
      </c>
      <c r="K164" s="6">
        <v>4000</v>
      </c>
      <c r="L164" s="6">
        <v>2300</v>
      </c>
      <c r="M164" s="6">
        <v>6300</v>
      </c>
      <c r="N164" s="7">
        <v>0</v>
      </c>
      <c r="O164" s="7">
        <v>20</v>
      </c>
      <c r="P164" s="8">
        <v>20</v>
      </c>
      <c r="Q164" s="21">
        <f>Tabla13[[#This Row],[MUJER]]/Tabla13[[#This Row],[TOTAL_BEN]]</f>
        <v>1</v>
      </c>
    </row>
    <row r="165" spans="1:17" ht="141.75" x14ac:dyDescent="0.35">
      <c r="A165" s="11">
        <v>443</v>
      </c>
      <c r="B165" s="4" t="s">
        <v>501</v>
      </c>
      <c r="C165" s="4" t="s">
        <v>502</v>
      </c>
      <c r="D165" s="4" t="s">
        <v>503</v>
      </c>
      <c r="E165" s="4" t="s">
        <v>23</v>
      </c>
      <c r="F165" s="4" t="s">
        <v>80</v>
      </c>
      <c r="G165" s="5" t="s">
        <v>753</v>
      </c>
      <c r="H165" s="5" t="s">
        <v>10</v>
      </c>
      <c r="I165" s="5" t="s">
        <v>36</v>
      </c>
      <c r="J165" s="5" t="s">
        <v>9</v>
      </c>
      <c r="K165" s="6">
        <v>4000</v>
      </c>
      <c r="L165" s="6">
        <v>2300</v>
      </c>
      <c r="M165" s="6">
        <v>6300</v>
      </c>
      <c r="N165" s="7">
        <v>5</v>
      </c>
      <c r="O165" s="7">
        <v>12</v>
      </c>
      <c r="P165" s="8">
        <v>17</v>
      </c>
      <c r="Q165" s="21">
        <f>Tabla13[[#This Row],[MUJER]]/Tabla13[[#This Row],[TOTAL_BEN]]</f>
        <v>0.70588235294117652</v>
      </c>
    </row>
    <row r="166" spans="1:17" ht="63" x14ac:dyDescent="0.35">
      <c r="A166" s="11">
        <v>444</v>
      </c>
      <c r="B166" s="4" t="s">
        <v>316</v>
      </c>
      <c r="C166" s="4" t="s">
        <v>317</v>
      </c>
      <c r="D166" s="4" t="s">
        <v>504</v>
      </c>
      <c r="E166" s="4" t="s">
        <v>23</v>
      </c>
      <c r="F166" s="4" t="s">
        <v>24</v>
      </c>
      <c r="G166" s="5" t="s">
        <v>755</v>
      </c>
      <c r="H166" s="5" t="s">
        <v>27</v>
      </c>
      <c r="I166" s="5" t="s">
        <v>287</v>
      </c>
      <c r="J166" s="5" t="s">
        <v>318</v>
      </c>
      <c r="K166" s="6">
        <v>4000</v>
      </c>
      <c r="L166" s="6">
        <v>2300</v>
      </c>
      <c r="M166" s="6">
        <v>6300</v>
      </c>
      <c r="N166" s="7">
        <v>0</v>
      </c>
      <c r="O166" s="7">
        <v>16</v>
      </c>
      <c r="P166" s="8">
        <v>16</v>
      </c>
      <c r="Q166" s="21">
        <f>Tabla13[[#This Row],[MUJER]]/Tabla13[[#This Row],[TOTAL_BEN]]</f>
        <v>1</v>
      </c>
    </row>
    <row r="167" spans="1:17" ht="94.5" x14ac:dyDescent="0.35">
      <c r="A167" s="11">
        <v>445</v>
      </c>
      <c r="B167" s="4" t="s">
        <v>505</v>
      </c>
      <c r="C167" s="4" t="s">
        <v>505</v>
      </c>
      <c r="D167" s="4" t="s">
        <v>423</v>
      </c>
      <c r="E167" s="4" t="s">
        <v>23</v>
      </c>
      <c r="F167" s="4" t="s">
        <v>167</v>
      </c>
      <c r="G167" s="5" t="s">
        <v>755</v>
      </c>
      <c r="H167" s="5" t="s">
        <v>57</v>
      </c>
      <c r="I167" s="5" t="s">
        <v>58</v>
      </c>
      <c r="J167" s="5" t="s">
        <v>9</v>
      </c>
      <c r="K167" s="6">
        <v>3999.74</v>
      </c>
      <c r="L167" s="6">
        <v>2100</v>
      </c>
      <c r="M167" s="6">
        <v>6099.74</v>
      </c>
      <c r="N167" s="7">
        <v>3</v>
      </c>
      <c r="O167" s="7">
        <v>13</v>
      </c>
      <c r="P167" s="8">
        <v>16</v>
      </c>
      <c r="Q167" s="21">
        <f>Tabla13[[#This Row],[MUJER]]/Tabla13[[#This Row],[TOTAL_BEN]]</f>
        <v>0.8125</v>
      </c>
    </row>
    <row r="168" spans="1:17" ht="110.25" x14ac:dyDescent="0.35">
      <c r="A168" s="11">
        <v>462</v>
      </c>
      <c r="B168" s="4" t="s">
        <v>527</v>
      </c>
      <c r="C168" s="4" t="s">
        <v>527</v>
      </c>
      <c r="D168" s="4" t="s">
        <v>528</v>
      </c>
      <c r="E168" s="4" t="s">
        <v>23</v>
      </c>
      <c r="F168" s="4" t="s">
        <v>24</v>
      </c>
      <c r="G168" s="5" t="s">
        <v>753</v>
      </c>
      <c r="H168" s="5" t="s">
        <v>41</v>
      </c>
      <c r="I168" s="5" t="s">
        <v>112</v>
      </c>
      <c r="J168" s="5" t="s">
        <v>341</v>
      </c>
      <c r="K168" s="6">
        <v>4000</v>
      </c>
      <c r="L168" s="6">
        <v>2300</v>
      </c>
      <c r="M168" s="6">
        <v>6300</v>
      </c>
      <c r="N168" s="7">
        <v>0</v>
      </c>
      <c r="O168" s="7">
        <v>25</v>
      </c>
      <c r="P168" s="8">
        <v>25</v>
      </c>
      <c r="Q168" s="21">
        <f>Tabla13[[#This Row],[MUJER]]/Tabla13[[#This Row],[TOTAL_BEN]]</f>
        <v>1</v>
      </c>
    </row>
    <row r="169" spans="1:17" ht="110.25" x14ac:dyDescent="0.35">
      <c r="A169" s="11">
        <v>486</v>
      </c>
      <c r="B169" s="4" t="s">
        <v>556</v>
      </c>
      <c r="C169" s="4" t="s">
        <v>557</v>
      </c>
      <c r="D169" s="4" t="s">
        <v>170</v>
      </c>
      <c r="E169" s="4" t="s">
        <v>23</v>
      </c>
      <c r="F169" s="4" t="s">
        <v>24</v>
      </c>
      <c r="G169" s="5" t="s">
        <v>755</v>
      </c>
      <c r="H169" s="5" t="s">
        <v>57</v>
      </c>
      <c r="I169" s="5" t="s">
        <v>58</v>
      </c>
      <c r="J169" s="5" t="s">
        <v>60</v>
      </c>
      <c r="K169" s="6">
        <v>4000</v>
      </c>
      <c r="L169" s="6">
        <v>2300</v>
      </c>
      <c r="M169" s="6">
        <v>6300</v>
      </c>
      <c r="N169" s="7">
        <v>0</v>
      </c>
      <c r="O169" s="7">
        <v>20</v>
      </c>
      <c r="P169" s="8">
        <v>20</v>
      </c>
      <c r="Q169" s="21">
        <f>Tabla13[[#This Row],[MUJER]]/Tabla13[[#This Row],[TOTAL_BEN]]</f>
        <v>1</v>
      </c>
    </row>
    <row r="170" spans="1:17" ht="110.25" x14ac:dyDescent="0.35">
      <c r="A170" s="11">
        <v>488</v>
      </c>
      <c r="B170" s="4" t="s">
        <v>562</v>
      </c>
      <c r="C170" s="4" t="s">
        <v>563</v>
      </c>
      <c r="D170" s="4" t="s">
        <v>408</v>
      </c>
      <c r="E170" s="4" t="s">
        <v>23</v>
      </c>
      <c r="F170" s="4" t="s">
        <v>24</v>
      </c>
      <c r="G170" s="5" t="s">
        <v>755</v>
      </c>
      <c r="H170" s="5" t="s">
        <v>27</v>
      </c>
      <c r="I170" s="5" t="s">
        <v>564</v>
      </c>
      <c r="J170" s="5" t="s">
        <v>565</v>
      </c>
      <c r="K170" s="6">
        <v>4000</v>
      </c>
      <c r="L170" s="6">
        <v>2300</v>
      </c>
      <c r="M170" s="6">
        <v>6300</v>
      </c>
      <c r="N170" s="7">
        <v>0</v>
      </c>
      <c r="O170" s="7">
        <v>25</v>
      </c>
      <c r="P170" s="8">
        <v>25</v>
      </c>
      <c r="Q170" s="21">
        <f>Tabla13[[#This Row],[MUJER]]/Tabla13[[#This Row],[TOTAL_BEN]]</f>
        <v>1</v>
      </c>
    </row>
    <row r="171" spans="1:17" ht="94.5" x14ac:dyDescent="0.35">
      <c r="A171" s="11">
        <v>513</v>
      </c>
      <c r="B171" s="4" t="s">
        <v>583</v>
      </c>
      <c r="C171" s="4" t="s">
        <v>584</v>
      </c>
      <c r="D171" s="4" t="s">
        <v>585</v>
      </c>
      <c r="E171" s="4" t="s">
        <v>23</v>
      </c>
      <c r="F171" s="4" t="s">
        <v>24</v>
      </c>
      <c r="G171" s="5" t="s">
        <v>755</v>
      </c>
      <c r="H171" s="5" t="s">
        <v>27</v>
      </c>
      <c r="I171" s="5" t="s">
        <v>348</v>
      </c>
      <c r="J171" s="5" t="s">
        <v>356</v>
      </c>
      <c r="K171" s="6">
        <v>4000</v>
      </c>
      <c r="L171" s="6">
        <v>2300</v>
      </c>
      <c r="M171" s="6">
        <v>6300</v>
      </c>
      <c r="N171" s="7">
        <v>0</v>
      </c>
      <c r="O171" s="7">
        <v>20</v>
      </c>
      <c r="P171" s="8">
        <v>20</v>
      </c>
      <c r="Q171" s="21">
        <f>Tabla13[[#This Row],[MUJER]]/Tabla13[[#This Row],[TOTAL_BEN]]</f>
        <v>1</v>
      </c>
    </row>
    <row r="172" spans="1:17" ht="94.5" x14ac:dyDescent="0.35">
      <c r="A172" s="11">
        <v>560</v>
      </c>
      <c r="B172" s="4" t="s">
        <v>621</v>
      </c>
      <c r="C172" s="4" t="s">
        <v>622</v>
      </c>
      <c r="D172" s="4" t="s">
        <v>623</v>
      </c>
      <c r="E172" s="4" t="s">
        <v>23</v>
      </c>
      <c r="F172" s="4" t="s">
        <v>24</v>
      </c>
      <c r="G172" s="5" t="s">
        <v>754</v>
      </c>
      <c r="H172" s="5" t="s">
        <v>16</v>
      </c>
      <c r="I172" s="5" t="s">
        <v>624</v>
      </c>
      <c r="J172" s="5" t="s">
        <v>9</v>
      </c>
      <c r="K172" s="6">
        <v>4000</v>
      </c>
      <c r="L172" s="6">
        <v>2300</v>
      </c>
      <c r="M172" s="6">
        <v>6300</v>
      </c>
      <c r="N172" s="7">
        <v>0</v>
      </c>
      <c r="O172" s="7">
        <v>20</v>
      </c>
      <c r="P172" s="8">
        <v>20</v>
      </c>
      <c r="Q172" s="21">
        <f>Tabla13[[#This Row],[MUJER]]/Tabla13[[#This Row],[TOTAL_BEN]]</f>
        <v>1</v>
      </c>
    </row>
    <row r="173" spans="1:17" ht="94.5" x14ac:dyDescent="0.35">
      <c r="A173" s="11">
        <v>561</v>
      </c>
      <c r="B173" s="4" t="s">
        <v>441</v>
      </c>
      <c r="C173" s="4" t="s">
        <v>442</v>
      </c>
      <c r="D173" s="4" t="s">
        <v>625</v>
      </c>
      <c r="E173" s="4" t="s">
        <v>23</v>
      </c>
      <c r="F173" s="4" t="s">
        <v>24</v>
      </c>
      <c r="G173" s="5" t="s">
        <v>753</v>
      </c>
      <c r="H173" s="5" t="s">
        <v>41</v>
      </c>
      <c r="I173" s="5" t="s">
        <v>443</v>
      </c>
      <c r="J173" s="5" t="s">
        <v>9</v>
      </c>
      <c r="K173" s="6">
        <v>4000</v>
      </c>
      <c r="L173" s="6">
        <v>2300</v>
      </c>
      <c r="M173" s="6">
        <v>6300</v>
      </c>
      <c r="N173" s="7">
        <v>6</v>
      </c>
      <c r="O173" s="7">
        <v>9</v>
      </c>
      <c r="P173" s="8">
        <v>15</v>
      </c>
      <c r="Q173" s="21">
        <f>Tabla13[[#This Row],[MUJER]]/Tabla13[[#This Row],[TOTAL_BEN]]</f>
        <v>0.6</v>
      </c>
    </row>
    <row r="174" spans="1:17" ht="94.5" x14ac:dyDescent="0.35">
      <c r="A174" s="11">
        <v>589</v>
      </c>
      <c r="B174" s="4" t="s">
        <v>645</v>
      </c>
      <c r="C174" s="4" t="s">
        <v>646</v>
      </c>
      <c r="D174" s="4" t="s">
        <v>585</v>
      </c>
      <c r="E174" s="4" t="s">
        <v>23</v>
      </c>
      <c r="F174" s="4" t="s">
        <v>24</v>
      </c>
      <c r="G174" s="5" t="s">
        <v>755</v>
      </c>
      <c r="H174" s="5" t="s">
        <v>27</v>
      </c>
      <c r="I174" s="5" t="s">
        <v>647</v>
      </c>
      <c r="J174" s="5" t="s">
        <v>147</v>
      </c>
      <c r="K174" s="6">
        <v>4000</v>
      </c>
      <c r="L174" s="6">
        <v>2300</v>
      </c>
      <c r="M174" s="6">
        <v>6300</v>
      </c>
      <c r="N174" s="7">
        <v>0</v>
      </c>
      <c r="O174" s="7">
        <v>20</v>
      </c>
      <c r="P174" s="8">
        <v>20</v>
      </c>
      <c r="Q174" s="21">
        <f>Tabla13[[#This Row],[MUJER]]/Tabla13[[#This Row],[TOTAL_BEN]]</f>
        <v>1</v>
      </c>
    </row>
    <row r="175" spans="1:17" ht="94.5" x14ac:dyDescent="0.35">
      <c r="A175" s="11">
        <v>593</v>
      </c>
      <c r="B175" s="4" t="s">
        <v>648</v>
      </c>
      <c r="C175" s="4" t="s">
        <v>649</v>
      </c>
      <c r="D175" s="4" t="s">
        <v>650</v>
      </c>
      <c r="E175" s="4" t="s">
        <v>23</v>
      </c>
      <c r="F175" s="4" t="s">
        <v>107</v>
      </c>
      <c r="G175" s="5" t="s">
        <v>755</v>
      </c>
      <c r="H175" s="5" t="s">
        <v>19</v>
      </c>
      <c r="I175" s="5" t="s">
        <v>526</v>
      </c>
      <c r="J175" s="5" t="s">
        <v>9</v>
      </c>
      <c r="K175" s="6">
        <v>4000</v>
      </c>
      <c r="L175" s="6">
        <v>2300</v>
      </c>
      <c r="M175" s="6">
        <v>6300</v>
      </c>
      <c r="N175" s="7">
        <v>0</v>
      </c>
      <c r="O175" s="7">
        <v>16</v>
      </c>
      <c r="P175" s="8">
        <v>16</v>
      </c>
      <c r="Q175" s="21">
        <f>Tabla13[[#This Row],[MUJER]]/Tabla13[[#This Row],[TOTAL_BEN]]</f>
        <v>1</v>
      </c>
    </row>
    <row r="176" spans="1:17" ht="94.5" x14ac:dyDescent="0.35">
      <c r="A176" s="11">
        <v>594</v>
      </c>
      <c r="B176" s="4" t="s">
        <v>284</v>
      </c>
      <c r="C176" s="4" t="s">
        <v>285</v>
      </c>
      <c r="D176" s="4" t="s">
        <v>585</v>
      </c>
      <c r="E176" s="4" t="s">
        <v>23</v>
      </c>
      <c r="F176" s="4" t="s">
        <v>24</v>
      </c>
      <c r="G176" s="5" t="s">
        <v>755</v>
      </c>
      <c r="H176" s="5" t="s">
        <v>57</v>
      </c>
      <c r="I176" s="5" t="s">
        <v>286</v>
      </c>
      <c r="J176" s="5" t="s">
        <v>9</v>
      </c>
      <c r="K176" s="6">
        <v>4000</v>
      </c>
      <c r="L176" s="6">
        <v>2300</v>
      </c>
      <c r="M176" s="6">
        <v>6300</v>
      </c>
      <c r="N176" s="7">
        <v>4</v>
      </c>
      <c r="O176" s="7">
        <v>11</v>
      </c>
      <c r="P176" s="8">
        <v>15</v>
      </c>
      <c r="Q176" s="21">
        <f>Tabla13[[#This Row],[MUJER]]/Tabla13[[#This Row],[TOTAL_BEN]]</f>
        <v>0.73333333333333328</v>
      </c>
    </row>
    <row r="177" spans="1:17" ht="94.5" x14ac:dyDescent="0.35">
      <c r="A177" s="11">
        <v>595</v>
      </c>
      <c r="B177" s="4" t="s">
        <v>651</v>
      </c>
      <c r="C177" s="4" t="s">
        <v>652</v>
      </c>
      <c r="D177" s="4" t="s">
        <v>585</v>
      </c>
      <c r="E177" s="4" t="s">
        <v>23</v>
      </c>
      <c r="F177" s="4" t="s">
        <v>24</v>
      </c>
      <c r="G177" s="5" t="s">
        <v>755</v>
      </c>
      <c r="H177" s="5" t="s">
        <v>19</v>
      </c>
      <c r="I177" s="5" t="s">
        <v>30</v>
      </c>
      <c r="J177" s="5" t="s">
        <v>9</v>
      </c>
      <c r="K177" s="6">
        <v>4000</v>
      </c>
      <c r="L177" s="6">
        <v>2300</v>
      </c>
      <c r="M177" s="6">
        <v>6300</v>
      </c>
      <c r="N177" s="7">
        <v>0</v>
      </c>
      <c r="O177" s="7">
        <v>20</v>
      </c>
      <c r="P177" s="8">
        <v>20</v>
      </c>
      <c r="Q177" s="21">
        <f>Tabla13[[#This Row],[MUJER]]/Tabla13[[#This Row],[TOTAL_BEN]]</f>
        <v>1</v>
      </c>
    </row>
    <row r="178" spans="1:17" ht="94.5" x14ac:dyDescent="0.35">
      <c r="A178" s="11">
        <v>636</v>
      </c>
      <c r="B178" s="4" t="s">
        <v>663</v>
      </c>
      <c r="C178" s="4" t="s">
        <v>664</v>
      </c>
      <c r="D178" s="4" t="s">
        <v>585</v>
      </c>
      <c r="E178" s="4" t="s">
        <v>23</v>
      </c>
      <c r="F178" s="4" t="s">
        <v>24</v>
      </c>
      <c r="G178" s="5" t="s">
        <v>755</v>
      </c>
      <c r="H178" s="5" t="s">
        <v>27</v>
      </c>
      <c r="I178" s="5" t="s">
        <v>420</v>
      </c>
      <c r="J178" s="5" t="s">
        <v>9</v>
      </c>
      <c r="K178" s="6">
        <v>4000</v>
      </c>
      <c r="L178" s="6">
        <v>2300</v>
      </c>
      <c r="M178" s="6">
        <v>6300</v>
      </c>
      <c r="N178" s="7">
        <v>5</v>
      </c>
      <c r="O178" s="7">
        <v>10</v>
      </c>
      <c r="P178" s="8">
        <v>15</v>
      </c>
      <c r="Q178" s="21">
        <f>Tabla13[[#This Row],[MUJER]]/Tabla13[[#This Row],[TOTAL_BEN]]</f>
        <v>0.66666666666666663</v>
      </c>
    </row>
    <row r="179" spans="1:17" ht="94.5" x14ac:dyDescent="0.35">
      <c r="A179" s="11">
        <v>637</v>
      </c>
      <c r="B179" s="4" t="s">
        <v>665</v>
      </c>
      <c r="C179" s="4" t="s">
        <v>666</v>
      </c>
      <c r="D179" s="4" t="s">
        <v>585</v>
      </c>
      <c r="E179" s="4" t="s">
        <v>23</v>
      </c>
      <c r="F179" s="4" t="s">
        <v>24</v>
      </c>
      <c r="G179" s="5" t="s">
        <v>755</v>
      </c>
      <c r="H179" s="5" t="s">
        <v>27</v>
      </c>
      <c r="I179" s="5" t="s">
        <v>415</v>
      </c>
      <c r="J179" s="5" t="s">
        <v>9</v>
      </c>
      <c r="K179" s="6">
        <v>4000</v>
      </c>
      <c r="L179" s="6">
        <v>2300</v>
      </c>
      <c r="M179" s="6">
        <v>6300</v>
      </c>
      <c r="N179" s="7">
        <v>5</v>
      </c>
      <c r="O179" s="7">
        <v>10</v>
      </c>
      <c r="P179" s="8">
        <v>15</v>
      </c>
      <c r="Q179" s="21">
        <f>Tabla13[[#This Row],[MUJER]]/Tabla13[[#This Row],[TOTAL_BEN]]</f>
        <v>0.66666666666666663</v>
      </c>
    </row>
    <row r="180" spans="1:17" ht="94.5" x14ac:dyDescent="0.35">
      <c r="A180" s="11">
        <v>638</v>
      </c>
      <c r="B180" s="4" t="s">
        <v>667</v>
      </c>
      <c r="C180" s="4" t="s">
        <v>667</v>
      </c>
      <c r="D180" s="4" t="s">
        <v>585</v>
      </c>
      <c r="E180" s="4" t="s">
        <v>23</v>
      </c>
      <c r="F180" s="4" t="s">
        <v>24</v>
      </c>
      <c r="G180" s="5" t="s">
        <v>755</v>
      </c>
      <c r="H180" s="5" t="s">
        <v>19</v>
      </c>
      <c r="I180" s="5" t="s">
        <v>165</v>
      </c>
      <c r="J180" s="5" t="s">
        <v>9</v>
      </c>
      <c r="K180" s="6">
        <v>4000</v>
      </c>
      <c r="L180" s="6">
        <v>2300</v>
      </c>
      <c r="M180" s="6">
        <v>6300</v>
      </c>
      <c r="N180" s="7">
        <v>0</v>
      </c>
      <c r="O180" s="7">
        <v>10</v>
      </c>
      <c r="P180" s="8">
        <v>10</v>
      </c>
      <c r="Q180" s="21">
        <f>Tabla13[[#This Row],[MUJER]]/Tabla13[[#This Row],[TOTAL_BEN]]</f>
        <v>1</v>
      </c>
    </row>
    <row r="181" spans="1:17" ht="220.5" x14ac:dyDescent="0.35">
      <c r="A181" s="11">
        <v>664</v>
      </c>
      <c r="B181" s="4" t="s">
        <v>186</v>
      </c>
      <c r="C181" s="4" t="s">
        <v>187</v>
      </c>
      <c r="D181" s="4" t="s">
        <v>680</v>
      </c>
      <c r="E181" s="4" t="s">
        <v>23</v>
      </c>
      <c r="F181" s="4" t="s">
        <v>24</v>
      </c>
      <c r="G181" s="5" t="s">
        <v>754</v>
      </c>
      <c r="H181" s="5" t="s">
        <v>16</v>
      </c>
      <c r="I181" s="5" t="s">
        <v>189</v>
      </c>
      <c r="J181" s="5" t="s">
        <v>190</v>
      </c>
      <c r="K181" s="6">
        <v>4000</v>
      </c>
      <c r="L181" s="6">
        <v>2300</v>
      </c>
      <c r="M181" s="6">
        <v>6300</v>
      </c>
      <c r="N181" s="7">
        <v>0</v>
      </c>
      <c r="O181" s="7">
        <v>15</v>
      </c>
      <c r="P181" s="8">
        <v>15</v>
      </c>
      <c r="Q181" s="21">
        <f>Tabla13[[#This Row],[MUJER]]/Tabla13[[#This Row],[TOTAL_BEN]]</f>
        <v>1</v>
      </c>
    </row>
    <row r="182" spans="1:17" ht="252" x14ac:dyDescent="0.35">
      <c r="A182" s="11">
        <v>665</v>
      </c>
      <c r="B182" s="4" t="s">
        <v>681</v>
      </c>
      <c r="C182" s="4" t="s">
        <v>682</v>
      </c>
      <c r="D182" s="4" t="s">
        <v>683</v>
      </c>
      <c r="E182" s="4" t="s">
        <v>23</v>
      </c>
      <c r="F182" s="4" t="s">
        <v>24</v>
      </c>
      <c r="G182" s="5" t="s">
        <v>753</v>
      </c>
      <c r="H182" s="5" t="s">
        <v>41</v>
      </c>
      <c r="I182" s="5" t="s">
        <v>119</v>
      </c>
      <c r="J182" s="5" t="s">
        <v>21</v>
      </c>
      <c r="K182" s="6">
        <v>4000</v>
      </c>
      <c r="L182" s="6">
        <v>2300</v>
      </c>
      <c r="M182" s="6">
        <v>6300</v>
      </c>
      <c r="N182" s="7">
        <v>4</v>
      </c>
      <c r="O182" s="7">
        <v>11</v>
      </c>
      <c r="P182" s="8">
        <v>15</v>
      </c>
      <c r="Q182" s="21">
        <f>Tabla13[[#This Row],[MUJER]]/Tabla13[[#This Row],[TOTAL_BEN]]</f>
        <v>0.73333333333333328</v>
      </c>
    </row>
    <row r="183" spans="1:17" ht="141.75" x14ac:dyDescent="0.35">
      <c r="A183" s="11">
        <v>667</v>
      </c>
      <c r="B183" s="4" t="s">
        <v>684</v>
      </c>
      <c r="C183" s="4" t="s">
        <v>685</v>
      </c>
      <c r="D183" s="4" t="s">
        <v>686</v>
      </c>
      <c r="E183" s="4" t="s">
        <v>23</v>
      </c>
      <c r="F183" s="4" t="s">
        <v>24</v>
      </c>
      <c r="G183" s="5" t="s">
        <v>752</v>
      </c>
      <c r="H183" s="5" t="s">
        <v>13</v>
      </c>
      <c r="I183" s="5" t="s">
        <v>329</v>
      </c>
      <c r="J183" s="5" t="s">
        <v>9</v>
      </c>
      <c r="K183" s="6">
        <v>4000</v>
      </c>
      <c r="L183" s="6">
        <v>2300</v>
      </c>
      <c r="M183" s="6">
        <v>6300</v>
      </c>
      <c r="N183" s="7">
        <v>0</v>
      </c>
      <c r="O183" s="7">
        <v>15</v>
      </c>
      <c r="P183" s="8">
        <v>15</v>
      </c>
      <c r="Q183" s="21">
        <f>Tabla13[[#This Row],[MUJER]]/Tabla13[[#This Row],[TOTAL_BEN]]</f>
        <v>1</v>
      </c>
    </row>
    <row r="184" spans="1:17" ht="236.25" x14ac:dyDescent="0.35">
      <c r="A184" s="11">
        <v>668</v>
      </c>
      <c r="B184" s="4" t="s">
        <v>438</v>
      </c>
      <c r="C184" s="4" t="s">
        <v>439</v>
      </c>
      <c r="D184" s="4" t="s">
        <v>687</v>
      </c>
      <c r="E184" s="4" t="s">
        <v>23</v>
      </c>
      <c r="F184" s="4" t="s">
        <v>24</v>
      </c>
      <c r="G184" s="5" t="s">
        <v>753</v>
      </c>
      <c r="H184" s="5" t="s">
        <v>14</v>
      </c>
      <c r="I184" s="5" t="s">
        <v>106</v>
      </c>
      <c r="J184" s="5" t="s">
        <v>440</v>
      </c>
      <c r="K184" s="6">
        <v>4000</v>
      </c>
      <c r="L184" s="6">
        <v>2300</v>
      </c>
      <c r="M184" s="6">
        <v>6300</v>
      </c>
      <c r="N184" s="7">
        <v>0</v>
      </c>
      <c r="O184" s="7">
        <v>15</v>
      </c>
      <c r="P184" s="8">
        <v>15</v>
      </c>
      <c r="Q184" s="21">
        <f>Tabla13[[#This Row],[MUJER]]/Tabla13[[#This Row],[TOTAL_BEN]]</f>
        <v>1</v>
      </c>
    </row>
    <row r="185" spans="1:17" ht="126" x14ac:dyDescent="0.35">
      <c r="A185" s="11">
        <v>694</v>
      </c>
      <c r="B185" s="4" t="s">
        <v>558</v>
      </c>
      <c r="C185" s="4" t="s">
        <v>559</v>
      </c>
      <c r="D185" s="4" t="s">
        <v>707</v>
      </c>
      <c r="E185" s="4" t="s">
        <v>23</v>
      </c>
      <c r="F185" s="4" t="s">
        <v>24</v>
      </c>
      <c r="G185" s="5" t="s">
        <v>755</v>
      </c>
      <c r="H185" s="5" t="s">
        <v>57</v>
      </c>
      <c r="I185" s="5" t="s">
        <v>561</v>
      </c>
      <c r="J185" s="5" t="s">
        <v>230</v>
      </c>
      <c r="K185" s="6">
        <v>4000</v>
      </c>
      <c r="L185" s="6">
        <v>2300</v>
      </c>
      <c r="M185" s="6">
        <v>6300</v>
      </c>
      <c r="N185" s="7">
        <v>0</v>
      </c>
      <c r="O185" s="7">
        <v>15</v>
      </c>
      <c r="P185" s="8">
        <v>15</v>
      </c>
      <c r="Q185" s="21">
        <f>Tabla13[[#This Row],[MUJER]]/Tabla13[[#This Row],[TOTAL_BEN]]</f>
        <v>1</v>
      </c>
    </row>
    <row r="186" spans="1:17" ht="126" x14ac:dyDescent="0.35">
      <c r="A186" s="11">
        <v>695</v>
      </c>
      <c r="B186" s="4" t="s">
        <v>490</v>
      </c>
      <c r="C186" s="4" t="s">
        <v>491</v>
      </c>
      <c r="D186" s="4" t="s">
        <v>708</v>
      </c>
      <c r="E186" s="4" t="s">
        <v>23</v>
      </c>
      <c r="F186" s="4" t="s">
        <v>24</v>
      </c>
      <c r="G186" s="5" t="s">
        <v>755</v>
      </c>
      <c r="H186" s="5" t="s">
        <v>57</v>
      </c>
      <c r="I186" s="5" t="s">
        <v>398</v>
      </c>
      <c r="J186" s="5" t="s">
        <v>493</v>
      </c>
      <c r="K186" s="6">
        <v>4000</v>
      </c>
      <c r="L186" s="6">
        <v>2300</v>
      </c>
      <c r="M186" s="6">
        <v>6300</v>
      </c>
      <c r="N186" s="7">
        <v>0</v>
      </c>
      <c r="O186" s="7">
        <v>15</v>
      </c>
      <c r="P186" s="8">
        <v>15</v>
      </c>
      <c r="Q186" s="21">
        <f>Tabla13[[#This Row],[MUJER]]/Tabla13[[#This Row],[TOTAL_BEN]]</f>
        <v>1</v>
      </c>
    </row>
    <row r="187" spans="1:17" ht="110.25" x14ac:dyDescent="0.35">
      <c r="A187" s="11">
        <v>716</v>
      </c>
      <c r="B187" s="4" t="s">
        <v>367</v>
      </c>
      <c r="C187" s="4" t="s">
        <v>368</v>
      </c>
      <c r="D187" s="4" t="s">
        <v>723</v>
      </c>
      <c r="E187" s="4" t="s">
        <v>23</v>
      </c>
      <c r="F187" s="4" t="s">
        <v>24</v>
      </c>
      <c r="G187" s="5" t="s">
        <v>755</v>
      </c>
      <c r="H187" s="5" t="s">
        <v>27</v>
      </c>
      <c r="I187" s="5" t="s">
        <v>369</v>
      </c>
      <c r="J187" s="5" t="s">
        <v>370</v>
      </c>
      <c r="K187" s="6">
        <v>4000</v>
      </c>
      <c r="L187" s="6">
        <v>2300</v>
      </c>
      <c r="M187" s="6">
        <v>6300</v>
      </c>
      <c r="N187" s="7">
        <v>0</v>
      </c>
      <c r="O187" s="7">
        <v>20</v>
      </c>
      <c r="P187" s="8">
        <v>20</v>
      </c>
      <c r="Q187" s="21">
        <f>Tabla13[[#This Row],[MUJER]]/Tabla13[[#This Row],[TOTAL_BEN]]</f>
        <v>1</v>
      </c>
    </row>
    <row r="188" spans="1:17" ht="94.5" x14ac:dyDescent="0.35">
      <c r="A188" s="11">
        <v>717</v>
      </c>
      <c r="B188" s="4" t="s">
        <v>724</v>
      </c>
      <c r="C188" s="4" t="s">
        <v>725</v>
      </c>
      <c r="D188" s="4" t="s">
        <v>26</v>
      </c>
      <c r="E188" s="4" t="s">
        <v>23</v>
      </c>
      <c r="F188" s="4" t="s">
        <v>24</v>
      </c>
      <c r="G188" s="5" t="s">
        <v>755</v>
      </c>
      <c r="H188" s="5" t="s">
        <v>19</v>
      </c>
      <c r="I188" s="5" t="s">
        <v>165</v>
      </c>
      <c r="J188" s="5" t="s">
        <v>9</v>
      </c>
      <c r="K188" s="6">
        <v>4000</v>
      </c>
      <c r="L188" s="6">
        <v>2300</v>
      </c>
      <c r="M188" s="6">
        <v>6300</v>
      </c>
      <c r="N188" s="7">
        <v>0</v>
      </c>
      <c r="O188" s="7">
        <v>30</v>
      </c>
      <c r="P188" s="8">
        <v>30</v>
      </c>
      <c r="Q188" s="21">
        <f>Tabla13[[#This Row],[MUJER]]/Tabla13[[#This Row],[TOTAL_BEN]]</f>
        <v>1</v>
      </c>
    </row>
    <row r="189" spans="1:17" ht="110.25" x14ac:dyDescent="0.35">
      <c r="A189" s="11">
        <v>718</v>
      </c>
      <c r="B189" s="4" t="s">
        <v>726</v>
      </c>
      <c r="C189" s="4" t="s">
        <v>644</v>
      </c>
      <c r="D189" s="4" t="s">
        <v>727</v>
      </c>
      <c r="E189" s="4" t="s">
        <v>23</v>
      </c>
      <c r="F189" s="4" t="s">
        <v>24</v>
      </c>
      <c r="G189" s="5" t="s">
        <v>755</v>
      </c>
      <c r="H189" s="5" t="s">
        <v>27</v>
      </c>
      <c r="I189" s="5" t="s">
        <v>342</v>
      </c>
      <c r="J189" s="5" t="s">
        <v>728</v>
      </c>
      <c r="K189" s="6">
        <v>4000</v>
      </c>
      <c r="L189" s="6">
        <v>2300</v>
      </c>
      <c r="M189" s="6">
        <v>6300</v>
      </c>
      <c r="N189" s="7">
        <v>0</v>
      </c>
      <c r="O189" s="7">
        <v>20</v>
      </c>
      <c r="P189" s="8">
        <v>20</v>
      </c>
      <c r="Q189" s="21">
        <f>Tabla13[[#This Row],[MUJER]]/Tabla13[[#This Row],[TOTAL_BEN]]</f>
        <v>1</v>
      </c>
    </row>
    <row r="190" spans="1:17" ht="110.25" x14ac:dyDescent="0.35">
      <c r="A190" s="11">
        <v>719</v>
      </c>
      <c r="B190" s="4" t="s">
        <v>729</v>
      </c>
      <c r="C190" s="4" t="s">
        <v>730</v>
      </c>
      <c r="D190" s="4" t="s">
        <v>727</v>
      </c>
      <c r="E190" s="4" t="s">
        <v>23</v>
      </c>
      <c r="F190" s="4" t="s">
        <v>24</v>
      </c>
      <c r="G190" s="5" t="s">
        <v>755</v>
      </c>
      <c r="H190" s="5" t="s">
        <v>57</v>
      </c>
      <c r="I190" s="5" t="s">
        <v>582</v>
      </c>
      <c r="J190" s="5" t="s">
        <v>731</v>
      </c>
      <c r="K190" s="6">
        <v>4000</v>
      </c>
      <c r="L190" s="6">
        <v>2300</v>
      </c>
      <c r="M190" s="6">
        <v>6300</v>
      </c>
      <c r="N190" s="7">
        <v>0</v>
      </c>
      <c r="O190" s="7">
        <v>20</v>
      </c>
      <c r="P190" s="8">
        <v>20</v>
      </c>
      <c r="Q190" s="21">
        <f>Tabla13[[#This Row],[MUJER]]/Tabla13[[#This Row],[TOTAL_BEN]]</f>
        <v>1</v>
      </c>
    </row>
    <row r="191" spans="1:17" ht="94.5" x14ac:dyDescent="0.35">
      <c r="A191" s="11">
        <v>737</v>
      </c>
      <c r="B191" s="4" t="s">
        <v>738</v>
      </c>
      <c r="C191" s="4" t="s">
        <v>739</v>
      </c>
      <c r="D191" s="4" t="s">
        <v>737</v>
      </c>
      <c r="E191" s="4" t="s">
        <v>23</v>
      </c>
      <c r="F191" s="4" t="s">
        <v>24</v>
      </c>
      <c r="G191" s="5" t="s">
        <v>754</v>
      </c>
      <c r="H191" s="5" t="s">
        <v>84</v>
      </c>
      <c r="I191" s="5" t="s">
        <v>548</v>
      </c>
      <c r="J191" s="5" t="s">
        <v>740</v>
      </c>
      <c r="K191" s="6">
        <v>4000</v>
      </c>
      <c r="L191" s="6">
        <v>2300</v>
      </c>
      <c r="M191" s="6">
        <v>6300</v>
      </c>
      <c r="N191" s="7">
        <v>0</v>
      </c>
      <c r="O191" s="7">
        <v>15</v>
      </c>
      <c r="P191" s="8">
        <v>15</v>
      </c>
      <c r="Q191" s="21">
        <f>Tabla13[[#This Row],[MUJER]]/Tabla13[[#This Row],[TOTAL_BEN]]</f>
        <v>1</v>
      </c>
    </row>
    <row r="192" spans="1:17" ht="94.5" x14ac:dyDescent="0.35">
      <c r="A192" s="11">
        <v>738</v>
      </c>
      <c r="B192" s="4" t="s">
        <v>741</v>
      </c>
      <c r="C192" s="4" t="s">
        <v>742</v>
      </c>
      <c r="D192" s="4" t="s">
        <v>737</v>
      </c>
      <c r="E192" s="4" t="s">
        <v>23</v>
      </c>
      <c r="F192" s="4" t="s">
        <v>24</v>
      </c>
      <c r="G192" s="5" t="s">
        <v>753</v>
      </c>
      <c r="H192" s="5" t="s">
        <v>10</v>
      </c>
      <c r="I192" s="5" t="s">
        <v>266</v>
      </c>
      <c r="J192" s="5" t="s">
        <v>9</v>
      </c>
      <c r="K192" s="6">
        <v>4000</v>
      </c>
      <c r="L192" s="6">
        <v>2300</v>
      </c>
      <c r="M192" s="6">
        <v>6300</v>
      </c>
      <c r="N192" s="7">
        <v>0</v>
      </c>
      <c r="O192" s="7">
        <v>15</v>
      </c>
      <c r="P192" s="8">
        <v>15</v>
      </c>
      <c r="Q192" s="21">
        <f>Tabla13[[#This Row],[MUJER]]/Tabla13[[#This Row],[TOTAL_BEN]]</f>
        <v>1</v>
      </c>
    </row>
    <row r="193" spans="1:17" ht="94.5" x14ac:dyDescent="0.35">
      <c r="A193" s="11">
        <v>739</v>
      </c>
      <c r="B193" s="4" t="s">
        <v>743</v>
      </c>
      <c r="C193" s="4" t="s">
        <v>743</v>
      </c>
      <c r="D193" s="4" t="s">
        <v>737</v>
      </c>
      <c r="E193" s="4" t="s">
        <v>23</v>
      </c>
      <c r="F193" s="4" t="s">
        <v>24</v>
      </c>
      <c r="G193" s="5" t="s">
        <v>754</v>
      </c>
      <c r="H193" s="5" t="s">
        <v>16</v>
      </c>
      <c r="I193" s="5" t="s">
        <v>662</v>
      </c>
      <c r="J193" s="5" t="s">
        <v>744</v>
      </c>
      <c r="K193" s="6">
        <v>4000</v>
      </c>
      <c r="L193" s="6">
        <v>2300</v>
      </c>
      <c r="M193" s="6">
        <v>6300</v>
      </c>
      <c r="N193" s="7">
        <v>0</v>
      </c>
      <c r="O193" s="7">
        <v>15</v>
      </c>
      <c r="P193" s="8">
        <v>15</v>
      </c>
      <c r="Q193" s="21">
        <f>Tabla13[[#This Row],[MUJER]]/Tabla13[[#This Row],[TOTAL_BEN]]</f>
        <v>1</v>
      </c>
    </row>
    <row r="194" spans="1:17" ht="28.5" customHeight="1" x14ac:dyDescent="0.35">
      <c r="A194" s="25" t="s">
        <v>760</v>
      </c>
      <c r="B194" s="25"/>
      <c r="C194" s="25"/>
      <c r="D194" s="25"/>
      <c r="E194" s="25"/>
      <c r="F194" s="25"/>
      <c r="G194" s="25"/>
      <c r="H194" s="25"/>
      <c r="I194" s="25"/>
      <c r="J194" s="25"/>
      <c r="K194" s="9">
        <f t="shared" ref="K194:P194" si="0">SUM(K3:K193)</f>
        <v>2644710.2000000016</v>
      </c>
      <c r="L194" s="9">
        <f t="shared" si="0"/>
        <v>123900</v>
      </c>
      <c r="M194" s="9">
        <f t="shared" si="0"/>
        <v>2768610.2000000016</v>
      </c>
      <c r="N194" s="10">
        <f t="shared" si="0"/>
        <v>2160</v>
      </c>
      <c r="O194" s="10">
        <f t="shared" si="0"/>
        <v>11221</v>
      </c>
      <c r="P194" s="18">
        <f t="shared" si="0"/>
        <v>13381</v>
      </c>
      <c r="Q194" s="18"/>
    </row>
  </sheetData>
  <mergeCells count="5">
    <mergeCell ref="A1:F1"/>
    <mergeCell ref="G1:J1"/>
    <mergeCell ref="K1:M1"/>
    <mergeCell ref="A194:J194"/>
    <mergeCell ref="N1:Q1"/>
  </mergeCells>
  <pageMargins left="0.70866141732283472" right="0.70866141732283472" top="0.74803149606299213" bottom="0.74803149606299213" header="0.31496062992125984" footer="0.31496062992125984"/>
  <pageSetup scale="45" orientation="landscape"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 ENVY 20-D001LA</cp:lastModifiedBy>
  <cp:lastPrinted>2018-04-20T18:46:04Z</cp:lastPrinted>
  <dcterms:created xsi:type="dcterms:W3CDTF">2018-04-12T19:30:06Z</dcterms:created>
  <dcterms:modified xsi:type="dcterms:W3CDTF">2018-04-20T18:46:50Z</dcterms:modified>
</cp:coreProperties>
</file>