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0" windowWidth="15330" windowHeight="4650" activeTab="1"/>
  </bookViews>
  <sheets>
    <sheet name="Encuesta" sheetId="1" r:id="rId1"/>
    <sheet name="Respuestas encuesta 3" sheetId="2" r:id="rId2"/>
    <sheet name="Hoja3" sheetId="3" r:id="rId3"/>
  </sheets>
  <definedNames>
    <definedName name="_xlnm.Print_Area" localSheetId="1">'Respuestas encuesta 3'!$A$1:$K$120</definedName>
  </definedNames>
  <calcPr calcId="152511"/>
</workbook>
</file>

<file path=xl/calcChain.xml><?xml version="1.0" encoding="utf-8"?>
<calcChain xmlns="http://schemas.openxmlformats.org/spreadsheetml/2006/main">
  <c r="D115" i="2" l="1"/>
  <c r="E115" i="2"/>
  <c r="C115" i="2"/>
  <c r="G110" i="2"/>
  <c r="F110" i="2"/>
  <c r="E110" i="2"/>
  <c r="D110" i="2"/>
  <c r="C110" i="2"/>
  <c r="F105" i="2"/>
  <c r="E105" i="2"/>
  <c r="D105" i="2"/>
  <c r="C105" i="2"/>
  <c r="F98" i="2"/>
  <c r="E98" i="2"/>
  <c r="D98" i="2"/>
  <c r="C98" i="2"/>
  <c r="F93" i="2"/>
  <c r="E93" i="2"/>
  <c r="D93" i="2"/>
  <c r="C93" i="2"/>
  <c r="F86" i="2"/>
  <c r="E86" i="2"/>
  <c r="D86" i="2"/>
  <c r="C86" i="2"/>
  <c r="G81" i="2"/>
  <c r="F81" i="2"/>
  <c r="E81" i="2"/>
  <c r="D81" i="2"/>
  <c r="C81" i="2"/>
  <c r="H81" i="2" s="1"/>
  <c r="G76" i="2"/>
  <c r="F76" i="2"/>
  <c r="E76" i="2"/>
  <c r="D76" i="2"/>
  <c r="C76" i="2"/>
  <c r="G71" i="2"/>
  <c r="F71" i="2"/>
  <c r="E71" i="2"/>
  <c r="D71" i="2"/>
  <c r="C71" i="2"/>
  <c r="G66" i="2"/>
  <c r="F66" i="2"/>
  <c r="E66" i="2"/>
  <c r="D66" i="2"/>
  <c r="C66" i="2"/>
  <c r="D61" i="2"/>
  <c r="E61" i="2"/>
  <c r="F61" i="2"/>
  <c r="G61" i="2"/>
  <c r="C61" i="2"/>
  <c r="H61" i="2" s="1"/>
  <c r="F56" i="2"/>
  <c r="E56" i="2"/>
  <c r="D56" i="2"/>
  <c r="C56" i="2"/>
  <c r="F51" i="2"/>
  <c r="E51" i="2"/>
  <c r="D51" i="2"/>
  <c r="C51" i="2"/>
  <c r="F44" i="2"/>
  <c r="E44" i="2"/>
  <c r="D44" i="2"/>
  <c r="C44" i="2"/>
  <c r="D41" i="2"/>
  <c r="C41" i="2"/>
  <c r="D37" i="2"/>
  <c r="E37" i="2"/>
  <c r="F37" i="2"/>
  <c r="C37" i="2"/>
  <c r="D32" i="2"/>
  <c r="E32" i="2"/>
  <c r="F32" i="2"/>
  <c r="C32" i="2"/>
  <c r="D25" i="2"/>
  <c r="E25" i="2"/>
  <c r="F25" i="2"/>
  <c r="G25" i="2"/>
  <c r="H25" i="2"/>
  <c r="I25" i="2"/>
  <c r="C25" i="2"/>
  <c r="J18" i="2"/>
  <c r="I18" i="2"/>
  <c r="H18" i="2"/>
  <c r="G18" i="2"/>
  <c r="F18" i="2"/>
  <c r="E18" i="2"/>
  <c r="D18" i="2"/>
  <c r="C18" i="2"/>
  <c r="D11" i="2"/>
  <c r="C11" i="2"/>
  <c r="E11" i="2" s="1"/>
  <c r="J24" i="2"/>
  <c r="F114" i="2"/>
  <c r="H109" i="2"/>
  <c r="G104" i="2"/>
  <c r="G97" i="2"/>
  <c r="G92" i="2"/>
  <c r="G85" i="2"/>
  <c r="H80" i="2"/>
  <c r="H75" i="2"/>
  <c r="H70" i="2"/>
  <c r="H65" i="2"/>
  <c r="H60" i="2"/>
  <c r="G55" i="2"/>
  <c r="G50" i="2"/>
  <c r="G43" i="2"/>
  <c r="E40" i="2"/>
  <c r="G31" i="2"/>
  <c r="G36" i="2"/>
  <c r="K17" i="2"/>
  <c r="E10" i="2"/>
  <c r="H66" i="2" l="1"/>
  <c r="F115" i="2"/>
  <c r="E41" i="2"/>
  <c r="G51" i="2"/>
  <c r="G44" i="2"/>
  <c r="G56" i="2"/>
  <c r="H71" i="2"/>
  <c r="H76" i="2"/>
  <c r="G86" i="2"/>
  <c r="G93" i="2"/>
  <c r="G98" i="2"/>
  <c r="G105" i="2"/>
  <c r="H110" i="2"/>
  <c r="J25" i="2"/>
  <c r="G32" i="2"/>
  <c r="K18" i="2"/>
  <c r="G37" i="2"/>
</calcChain>
</file>

<file path=xl/sharedStrings.xml><?xml version="1.0" encoding="utf-8"?>
<sst xmlns="http://schemas.openxmlformats.org/spreadsheetml/2006/main" count="313" uniqueCount="137">
  <si>
    <t>Bloque de datos</t>
  </si>
  <si>
    <t>No.</t>
  </si>
  <si>
    <t>Aspectos a calificar</t>
  </si>
  <si>
    <t>Criterio</t>
  </si>
  <si>
    <t>Observaciones</t>
  </si>
  <si>
    <t>Divulgación del informe</t>
  </si>
  <si>
    <t>¿Recibió o tuvo acceso al informe de rendición de cuentas antes de la audiencia?</t>
  </si>
  <si>
    <t>Sí</t>
  </si>
  <si>
    <t>No</t>
  </si>
  <si>
    <t>¿Por qué medio?</t>
  </si>
  <si>
    <t>Redes sociales de internet</t>
  </si>
  <si>
    <t>Correo electrónico</t>
  </si>
  <si>
    <t>En la institución</t>
  </si>
  <si>
    <t>Le dijeron que estaba en un sitio en internet</t>
  </si>
  <si>
    <t>Se lo enviaron en físico</t>
  </si>
  <si>
    <t xml:space="preserve">Otro </t>
  </si>
  <si>
    <t>Especifique</t>
  </si>
  <si>
    <t>Ninguno</t>
  </si>
  <si>
    <t>Convocatoria externa</t>
  </si>
  <si>
    <t>¿Cómo se enteró de la audiencia de rendición de cuentas?</t>
  </si>
  <si>
    <t>La institución le envió una invitación directa</t>
  </si>
  <si>
    <t>Le enviaron correo electrónico</t>
  </si>
  <si>
    <t>La vio en Facebook o en Twitter</t>
  </si>
  <si>
    <t>Vio un anuncio en medios de comunicación</t>
  </si>
  <si>
    <t>Una persona conocida suya le avisó</t>
  </si>
  <si>
    <t>Actividad</t>
  </si>
  <si>
    <t>¿El lugar donde se desarrolló la audiencia le parece accesible?</t>
  </si>
  <si>
    <t>Muy accesible</t>
  </si>
  <si>
    <t>Poco accesible</t>
  </si>
  <si>
    <t>Nada accesible</t>
  </si>
  <si>
    <t>¿El lugar donde se realizó la audiencia le parece adecuado?</t>
  </si>
  <si>
    <t>Muy adecuado</t>
  </si>
  <si>
    <t>Poco adecuado</t>
  </si>
  <si>
    <t>Nada adecuado</t>
  </si>
  <si>
    <t>¿Se le entregó algún tipo de material sobre el informe de rendición de cuentas?</t>
  </si>
  <si>
    <t>Si</t>
  </si>
  <si>
    <t>¿El material que se le entregó, le parece claro?</t>
  </si>
  <si>
    <t>Muy claro</t>
  </si>
  <si>
    <t>Poco claro</t>
  </si>
  <si>
    <t>Nada claro</t>
  </si>
  <si>
    <t>Exposición</t>
  </si>
  <si>
    <t>¿Le parece que el tiempo que duró la exposición del informe fue:</t>
  </si>
  <si>
    <t>Demasiado</t>
  </si>
  <si>
    <t>Adecuado</t>
  </si>
  <si>
    <t>Poco</t>
  </si>
  <si>
    <t>¿Le pareció que la exposición fue precisa; es decir, entendible y clara?</t>
  </si>
  <si>
    <t>Muy precisa</t>
  </si>
  <si>
    <t>Poco precisa</t>
  </si>
  <si>
    <t>Nada precisa</t>
  </si>
  <si>
    <t>¿Comprendió los niveles de avance que la institución tiene en sus proyectos?</t>
  </si>
  <si>
    <t>Todo</t>
  </si>
  <si>
    <t>Bastante</t>
  </si>
  <si>
    <t>No se habló de esto</t>
  </si>
  <si>
    <t>¿Fue clara la información sobre el impacto o el beneficio que ha tenido cada proyecto o actividad realizada?</t>
  </si>
  <si>
    <t>¿Las autoridades fueron claras al exponer sus dificultades y obstáculos?</t>
  </si>
  <si>
    <t>Muy claras</t>
  </si>
  <si>
    <t>Poco claras</t>
  </si>
  <si>
    <t>Nada claras</t>
  </si>
  <si>
    <t>¿Fue clara la explicación sobre la ejecución del presupuesto?</t>
  </si>
  <si>
    <t>¿Se explicaron de forma clara las proyecciones de la institución para el próximo año de gestión?</t>
  </si>
  <si>
    <t>¿Se abordaron temas de su interés en la exposición?</t>
  </si>
  <si>
    <t>En general, sí</t>
  </si>
  <si>
    <t>Se abordaron algunos</t>
  </si>
  <si>
    <t>No, ninguno</t>
  </si>
  <si>
    <t>Participación ciudadana</t>
  </si>
  <si>
    <t>El tiempo que hubo para la participación del público fue</t>
  </si>
  <si>
    <t>¿Se explicó claramente cómo sería la dinámica de participación?</t>
  </si>
  <si>
    <t>Aportes a la gestión y respuesta institucional</t>
  </si>
  <si>
    <t>¿Está satisfecho/a con las respuesta que dieron las autoridades a las preguntas que se hicieron?</t>
  </si>
  <si>
    <t>Muy satisfecho/a</t>
  </si>
  <si>
    <t>Poco satisfecho/a</t>
  </si>
  <si>
    <t>Nada satisfecho/a</t>
  </si>
  <si>
    <t>Según lo expuesto, ¿cómo califica el desempeño de la institución en la gestión 2015-2016?</t>
  </si>
  <si>
    <t>Excelente</t>
  </si>
  <si>
    <t>Muy bueno</t>
  </si>
  <si>
    <t>Bueno</t>
  </si>
  <si>
    <t>Regular</t>
  </si>
  <si>
    <t>Malo</t>
  </si>
  <si>
    <t>¿Sabía usted antes de la rendición de cuentas cuál es el trabajo de esta institución?</t>
  </si>
  <si>
    <t>ANEXO 3:</t>
  </si>
  <si>
    <t xml:space="preserve">EVALUACIÓN CIUDADANA DE LA AUDIENCIA DE RENDICIÓN DE CUENTAS </t>
  </si>
  <si>
    <t>MINISTERIO DE AGRICULTURA Y GANADERÍA</t>
  </si>
  <si>
    <t>Con esta evaluación ciudadana, la Secretaría de Participación Transparencia y Anticorrupción SPTA de la Presidencia de la República pretende conocer su opinión sobre la audiencia de rendición de cuentas y, a partir de ella, sobre el desempeño general de la institución. El aporte que nos brinda al llenar este cuestionario es valioso para tener un panorama general de la credibilidad que tiene la institución y de cuáles son los aspectos que se deben mejorar para las siguientes gestiones.</t>
  </si>
  <si>
    <t>De antemano, le agradecemos su disposición y su colaboración.</t>
  </si>
  <si>
    <t>Indicaciones:</t>
  </si>
  <si>
    <t>Masculino</t>
  </si>
  <si>
    <t>1-      Llene esta encuesta al finalizar la audiencia de Rendición de Cuentas</t>
  </si>
  <si>
    <t>2-      Marque con una X las respuestas que usted considere adecuada, según las preguntas escritas en los recuadros de la izquierda</t>
  </si>
  <si>
    <t xml:space="preserve">3-      </t>
  </si>
  <si>
    <t>Marque con una X su sexo:</t>
  </si>
  <si>
    <t xml:space="preserve">Femenino </t>
  </si>
  <si>
    <t>CRITERIO</t>
  </si>
  <si>
    <t>SI</t>
  </si>
  <si>
    <t>NO</t>
  </si>
  <si>
    <t>ASPECTOS A CALIFICAR</t>
  </si>
  <si>
    <t>ESPECIFIQUE</t>
  </si>
  <si>
    <t>TOTAL</t>
  </si>
  <si>
    <t>No sabe</t>
  </si>
  <si>
    <t>No respondió</t>
  </si>
  <si>
    <t>SPECTOS A CALIFICAR</t>
  </si>
  <si>
    <t>CRITERIOS</t>
  </si>
  <si>
    <t>Otro</t>
  </si>
  <si>
    <t>Poco Accesible</t>
  </si>
  <si>
    <t>Nada Accesible</t>
  </si>
  <si>
    <t>Muy Adecuado</t>
  </si>
  <si>
    <t>Poco Adecuado</t>
  </si>
  <si>
    <t>Nada Adecuado</t>
  </si>
  <si>
    <t>Muy Accesible</t>
  </si>
  <si>
    <t>¿El material que se le entregó le parece claro?</t>
  </si>
  <si>
    <t>N° DE PERSONAS ENCUESTADAS:</t>
  </si>
  <si>
    <t>Le parece que el tiempo que duró el informe fue:</t>
  </si>
  <si>
    <t>¿Le parecio que la exposición fue precisa; es decir, entendible y clara?</t>
  </si>
  <si>
    <t>Muy Precisa</t>
  </si>
  <si>
    <t>Poco Precisa</t>
  </si>
  <si>
    <t>Nada Precisa</t>
  </si>
  <si>
    <t xml:space="preserve">Poco </t>
  </si>
  <si>
    <t>No se habló de eso</t>
  </si>
  <si>
    <t>Muy Claro</t>
  </si>
  <si>
    <t>Poco Claro</t>
  </si>
  <si>
    <t xml:space="preserve"> Nada Claro</t>
  </si>
  <si>
    <t>En general, si</t>
  </si>
  <si>
    <t>¿Por qué medio tuvo acceso al informe de rendición de cuentas antes de la audiencia?</t>
  </si>
  <si>
    <t>¿El tiempo que hubo para la participación del público fué?</t>
  </si>
  <si>
    <t>¿Está satisfecho/a con las respuestas que dieron las autoridades a las preguntas que se hicieron?</t>
  </si>
  <si>
    <t>Muy Bueno</t>
  </si>
  <si>
    <t xml:space="preserve">Bueno </t>
  </si>
  <si>
    <t>HOMBRES</t>
  </si>
  <si>
    <t>MUJERES</t>
  </si>
  <si>
    <t>NO INDICARON</t>
  </si>
  <si>
    <t>EVALUACION CIUDADANA INFORME RENDICION DE CUENTAS MAG 19 DE AGOSTO DE 2016</t>
  </si>
  <si>
    <t>PORCENTAJES (100%)</t>
  </si>
  <si>
    <t>A) DIVULGACIÓN DEL INFORME</t>
  </si>
  <si>
    <t>B) CONVOCATORIA EXTERNA</t>
  </si>
  <si>
    <t>C) ACTIVIDAD</t>
  </si>
  <si>
    <t>D) EXPOSICIÓN</t>
  </si>
  <si>
    <t>E) PARTICIPACIÓN CIUDADANA</t>
  </si>
  <si>
    <t>F) APORTES A LA GESTIÓN Y RESPUESTA INSTITUCIONAL</t>
  </si>
</sst>
</file>

<file path=xl/styles.xml><?xml version="1.0" encoding="utf-8"?>
<styleSheet xmlns="http://schemas.openxmlformats.org/spreadsheetml/2006/main" xmlns:mc="http://schemas.openxmlformats.org/markup-compatibility/2006" xmlns:x14ac="http://schemas.microsoft.com/office/spreadsheetml/2009/9/ac" mc:Ignorable="x14ac">
  <fonts count="19" x14ac:knownFonts="1">
    <font>
      <sz val="11"/>
      <color theme="1"/>
      <name val="Calibri"/>
      <family val="2"/>
      <scheme val="minor"/>
    </font>
    <font>
      <b/>
      <sz val="9"/>
      <color rgb="FF000000"/>
      <name val="Calibri"/>
      <family val="2"/>
      <scheme val="minor"/>
    </font>
    <font>
      <sz val="9"/>
      <color rgb="FF000000"/>
      <name val="Calibri"/>
      <family val="2"/>
      <scheme val="minor"/>
    </font>
    <font>
      <b/>
      <sz val="11"/>
      <color theme="1"/>
      <name val="Calibri"/>
      <family val="2"/>
      <scheme val="minor"/>
    </font>
    <font>
      <b/>
      <sz val="11"/>
      <color rgb="FFC00000"/>
      <name val="Calibri"/>
      <family val="2"/>
      <scheme val="minor"/>
    </font>
    <font>
      <sz val="11"/>
      <color rgb="FFC00000"/>
      <name val="Calibri"/>
      <family val="2"/>
      <scheme val="minor"/>
    </font>
    <font>
      <b/>
      <sz val="10"/>
      <color rgb="FFC00000"/>
      <name val="Calibri"/>
      <family val="2"/>
      <scheme val="minor"/>
    </font>
    <font>
      <sz val="10"/>
      <color theme="1"/>
      <name val="Calibri"/>
      <family val="2"/>
      <scheme val="minor"/>
    </font>
    <font>
      <sz val="9"/>
      <color theme="1"/>
      <name val="Calibri"/>
      <family val="2"/>
      <scheme val="minor"/>
    </font>
    <font>
      <b/>
      <sz val="8"/>
      <color theme="1"/>
      <name val="Calibri"/>
      <family val="2"/>
      <scheme val="minor"/>
    </font>
    <font>
      <b/>
      <sz val="11"/>
      <color rgb="FF000099"/>
      <name val="Calibri"/>
      <family val="2"/>
      <scheme val="minor"/>
    </font>
    <font>
      <b/>
      <sz val="9"/>
      <color rgb="FFC00000"/>
      <name val="Calibri"/>
      <family val="2"/>
      <scheme val="minor"/>
    </font>
    <font>
      <sz val="11"/>
      <color rgb="FF000000"/>
      <name val="Calibri"/>
      <family val="2"/>
      <scheme val="minor"/>
    </font>
    <font>
      <sz val="9"/>
      <color rgb="FF000099"/>
      <name val="Calibri"/>
      <family val="2"/>
      <scheme val="minor"/>
    </font>
    <font>
      <sz val="11"/>
      <name val="Calibri"/>
      <family val="2"/>
      <scheme val="minor"/>
    </font>
    <font>
      <sz val="11"/>
      <color rgb="FF000099"/>
      <name val="Calibri"/>
      <family val="2"/>
      <scheme val="minor"/>
    </font>
    <font>
      <b/>
      <sz val="12"/>
      <color rgb="FF000099"/>
      <name val="Calibri"/>
      <family val="2"/>
      <scheme val="minor"/>
    </font>
    <font>
      <b/>
      <sz val="14"/>
      <color rgb="FF000099"/>
      <name val="Calibri"/>
      <family val="2"/>
      <scheme val="minor"/>
    </font>
    <font>
      <sz val="10"/>
      <color rgb="FF000099"/>
      <name val="Calibri"/>
      <family val="2"/>
      <scheme val="minor"/>
    </font>
  </fonts>
  <fills count="8">
    <fill>
      <patternFill patternType="none"/>
    </fill>
    <fill>
      <patternFill patternType="gray125"/>
    </fill>
    <fill>
      <patternFill patternType="solid">
        <fgColor rgb="FFFDE9D9"/>
        <bgColor indexed="64"/>
      </patternFill>
    </fill>
    <fill>
      <patternFill patternType="solid">
        <fgColor rgb="FFF2F2F2"/>
        <bgColor indexed="64"/>
      </patternFill>
    </fill>
    <fill>
      <patternFill patternType="solid">
        <fgColor rgb="FFFFFFFF"/>
        <bgColor indexed="64"/>
      </patternFill>
    </fill>
    <fill>
      <patternFill patternType="solid">
        <fgColor rgb="FFD8D8D8"/>
        <bgColor indexed="64"/>
      </patternFill>
    </fill>
    <fill>
      <patternFill patternType="solid">
        <fgColor theme="0"/>
        <bgColor indexed="64"/>
      </patternFill>
    </fill>
    <fill>
      <patternFill patternType="solid">
        <fgColor rgb="FFFFFFCC"/>
        <bgColor indexed="64"/>
      </patternFill>
    </fill>
  </fills>
  <borders count="22">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bottom style="medium">
        <color rgb="FF000000"/>
      </bottom>
      <diagonal/>
    </border>
    <border>
      <left style="medium">
        <color indexed="64"/>
      </left>
      <right style="medium">
        <color indexed="64"/>
      </right>
      <top style="medium">
        <color indexed="64"/>
      </top>
      <bottom/>
      <diagonal/>
    </border>
    <border>
      <left style="medium">
        <color indexed="64"/>
      </left>
      <right style="medium">
        <color indexed="64"/>
      </right>
      <top style="medium">
        <color rgb="FF000000"/>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s>
  <cellStyleXfs count="1">
    <xf numFmtId="0" fontId="0" fillId="0" borderId="0"/>
  </cellStyleXfs>
  <cellXfs count="116">
    <xf numFmtId="0" fontId="0" fillId="0" borderId="0" xfId="0"/>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3" borderId="4" xfId="0" applyFont="1" applyFill="1" applyBorder="1" applyAlignment="1">
      <alignment vertical="center" wrapText="1"/>
    </xf>
    <xf numFmtId="0" fontId="2" fillId="0" borderId="6" xfId="0" applyFont="1" applyBorder="1" applyAlignment="1">
      <alignment vertical="center" wrapText="1"/>
    </xf>
    <xf numFmtId="0" fontId="2" fillId="0" borderId="5" xfId="0" applyFont="1" applyBorder="1" applyAlignment="1">
      <alignment vertical="center" wrapText="1"/>
    </xf>
    <xf numFmtId="0" fontId="2" fillId="4" borderId="5" xfId="0" applyFont="1" applyFill="1" applyBorder="1" applyAlignment="1">
      <alignment vertical="center" wrapText="1"/>
    </xf>
    <xf numFmtId="0" fontId="1" fillId="5" borderId="4" xfId="0" applyFont="1" applyFill="1" applyBorder="1" applyAlignment="1">
      <alignment vertical="center" wrapText="1"/>
    </xf>
    <xf numFmtId="0" fontId="2" fillId="0" borderId="4" xfId="0" applyFont="1" applyBorder="1" applyAlignment="1">
      <alignment vertical="center" wrapText="1"/>
    </xf>
    <xf numFmtId="0" fontId="2" fillId="0" borderId="3" xfId="0" applyFont="1" applyBorder="1" applyAlignment="1">
      <alignment vertical="center" wrapText="1"/>
    </xf>
    <xf numFmtId="0" fontId="2" fillId="0" borderId="8"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1" fillId="5" borderId="8" xfId="0" applyFont="1" applyFill="1" applyBorder="1" applyAlignment="1">
      <alignment vertical="center" wrapText="1"/>
    </xf>
    <xf numFmtId="0" fontId="1" fillId="5" borderId="7" xfId="0" applyFont="1" applyFill="1" applyBorder="1" applyAlignment="1">
      <alignment vertical="center" wrapText="1"/>
    </xf>
    <xf numFmtId="0" fontId="1" fillId="3" borderId="9" xfId="0" applyFont="1" applyFill="1" applyBorder="1" applyAlignment="1">
      <alignment vertical="center" wrapText="1"/>
    </xf>
    <xf numFmtId="0" fontId="1" fillId="3" borderId="8" xfId="0" applyFont="1" applyFill="1" applyBorder="1" applyAlignment="1">
      <alignment vertical="center" wrapText="1"/>
    </xf>
    <xf numFmtId="0" fontId="1" fillId="3" borderId="3" xfId="0" applyFont="1" applyFill="1" applyBorder="1" applyAlignment="1">
      <alignment vertical="center" wrapText="1"/>
    </xf>
    <xf numFmtId="0" fontId="1" fillId="5" borderId="3" xfId="0" applyFont="1" applyFill="1" applyBorder="1" applyAlignment="1">
      <alignment vertical="center" wrapText="1"/>
    </xf>
    <xf numFmtId="0" fontId="2" fillId="0" borderId="0" xfId="0" applyFont="1" applyBorder="1" applyAlignment="1">
      <alignment vertical="center" wrapText="1"/>
    </xf>
    <xf numFmtId="0" fontId="0" fillId="0" borderId="0" xfId="0" applyAlignment="1">
      <alignment horizontal="center" vertical="center"/>
    </xf>
    <xf numFmtId="0" fontId="2" fillId="6" borderId="0" xfId="0" applyFont="1" applyFill="1" applyBorder="1" applyAlignment="1">
      <alignment vertical="center" wrapText="1"/>
    </xf>
    <xf numFmtId="0" fontId="0" fillId="0" borderId="0" xfId="0" applyAlignment="1">
      <alignment horizontal="center" vertical="center" wrapText="1"/>
    </xf>
    <xf numFmtId="0" fontId="4" fillId="0" borderId="0" xfId="0" applyFont="1" applyAlignment="1">
      <alignment horizontal="center" vertical="center" wrapText="1"/>
    </xf>
    <xf numFmtId="0" fontId="4" fillId="0" borderId="0" xfId="0" applyFont="1" applyAlignment="1">
      <alignment horizontal="center" vertical="center"/>
    </xf>
    <xf numFmtId="0" fontId="3" fillId="0" borderId="10" xfId="0" applyFont="1" applyBorder="1" applyAlignment="1">
      <alignment horizontal="center" vertical="center" wrapText="1"/>
    </xf>
    <xf numFmtId="0" fontId="3" fillId="0" borderId="10" xfId="0" applyFont="1" applyBorder="1" applyAlignment="1">
      <alignment horizontal="center" vertical="center"/>
    </xf>
    <xf numFmtId="0" fontId="0" fillId="0" borderId="10" xfId="0" applyBorder="1" applyAlignment="1">
      <alignment horizontal="center" vertical="center" wrapText="1"/>
    </xf>
    <xf numFmtId="0" fontId="5" fillId="0" borderId="10" xfId="0" applyFont="1" applyBorder="1" applyAlignment="1">
      <alignment horizontal="center" vertical="center" wrapText="1"/>
    </xf>
    <xf numFmtId="0" fontId="0" fillId="0" borderId="10" xfId="0" applyBorder="1"/>
    <xf numFmtId="0" fontId="4" fillId="0" borderId="10" xfId="0" applyFont="1" applyBorder="1" applyAlignment="1">
      <alignment horizontal="center" vertical="center" wrapText="1"/>
    </xf>
    <xf numFmtId="0" fontId="4" fillId="0" borderId="10" xfId="0" applyFont="1" applyBorder="1" applyAlignment="1">
      <alignment horizontal="center" vertical="center"/>
    </xf>
    <xf numFmtId="0" fontId="6" fillId="0" borderId="0" xfId="0" applyFont="1" applyAlignment="1">
      <alignment horizontal="center" vertical="center"/>
    </xf>
    <xf numFmtId="0" fontId="7" fillId="0" borderId="0" xfId="0" applyFont="1" applyAlignment="1">
      <alignment horizontal="center" vertical="center"/>
    </xf>
    <xf numFmtId="0" fontId="7" fillId="0" borderId="0" xfId="0" applyFont="1" applyAlignment="1">
      <alignment horizontal="center" vertical="center" wrapText="1"/>
    </xf>
    <xf numFmtId="0" fontId="1" fillId="4" borderId="11" xfId="0" applyFont="1" applyFill="1" applyBorder="1" applyAlignment="1">
      <alignment horizontal="center" vertical="center" wrapText="1"/>
    </xf>
    <xf numFmtId="0" fontId="2" fillId="0" borderId="10" xfId="0" applyFont="1" applyBorder="1" applyAlignment="1">
      <alignment horizontal="center" vertical="center" wrapText="1"/>
    </xf>
    <xf numFmtId="0" fontId="8" fillId="0" borderId="11" xfId="0" applyFont="1" applyBorder="1" applyAlignment="1">
      <alignment horizontal="center" vertical="center" wrapText="1"/>
    </xf>
    <xf numFmtId="0" fontId="9" fillId="0" borderId="11" xfId="0" applyFont="1" applyBorder="1" applyAlignment="1">
      <alignment horizontal="center" vertical="center" wrapText="1"/>
    </xf>
    <xf numFmtId="0" fontId="2" fillId="0" borderId="18" xfId="0" applyFont="1" applyBorder="1" applyAlignment="1">
      <alignment horizontal="center" vertical="center" wrapText="1"/>
    </xf>
    <xf numFmtId="0" fontId="10" fillId="0" borderId="0" xfId="0" applyFont="1"/>
    <xf numFmtId="0" fontId="3" fillId="0" borderId="0" xfId="0" applyFont="1" applyBorder="1" applyAlignment="1">
      <alignment vertical="center" wrapText="1"/>
    </xf>
    <xf numFmtId="0" fontId="4" fillId="0" borderId="0" xfId="0" applyFont="1" applyBorder="1" applyAlignment="1">
      <alignment horizontal="center" vertical="center"/>
    </xf>
    <xf numFmtId="0" fontId="3" fillId="0" borderId="0" xfId="0" applyFont="1" applyBorder="1" applyAlignment="1">
      <alignment horizontal="center" vertical="center"/>
    </xf>
    <xf numFmtId="0" fontId="0" fillId="0" borderId="0" xfId="0" applyBorder="1"/>
    <xf numFmtId="0" fontId="2" fillId="0" borderId="0" xfId="0" applyFont="1" applyBorder="1" applyAlignment="1">
      <alignment horizontal="justify" vertical="center"/>
    </xf>
    <xf numFmtId="0" fontId="4" fillId="0" borderId="0" xfId="0" applyFont="1" applyBorder="1" applyAlignment="1">
      <alignment horizontal="center" vertical="center" wrapText="1"/>
    </xf>
    <xf numFmtId="0" fontId="8" fillId="0" borderId="18" xfId="0" applyFont="1" applyBorder="1" applyAlignment="1">
      <alignment horizontal="center" vertical="center" wrapText="1"/>
    </xf>
    <xf numFmtId="0" fontId="4" fillId="0" borderId="18" xfId="0" applyFont="1" applyBorder="1" applyAlignment="1">
      <alignment horizontal="center" vertical="center" wrapText="1"/>
    </xf>
    <xf numFmtId="0" fontId="11" fillId="0" borderId="10" xfId="0" applyFont="1" applyFill="1" applyBorder="1" applyAlignment="1">
      <alignment horizontal="center" vertical="center" wrapText="1"/>
    </xf>
    <xf numFmtId="0" fontId="0" fillId="0" borderId="10" xfId="0" applyBorder="1" applyAlignment="1">
      <alignment horizontal="center" vertical="center"/>
    </xf>
    <xf numFmtId="0" fontId="0" fillId="0" borderId="10" xfId="0" applyFont="1" applyBorder="1" applyAlignment="1">
      <alignment horizontal="center" vertical="center"/>
    </xf>
    <xf numFmtId="0" fontId="4" fillId="0" borderId="0" xfId="0" applyFont="1" applyAlignment="1">
      <alignment vertical="center"/>
    </xf>
    <xf numFmtId="0" fontId="7" fillId="0" borderId="10" xfId="0" applyFont="1" applyBorder="1" applyAlignment="1">
      <alignment horizontal="center" vertical="center"/>
    </xf>
    <xf numFmtId="0" fontId="12" fillId="0" borderId="10" xfId="0" applyFont="1" applyBorder="1" applyAlignment="1">
      <alignment horizontal="center" vertical="center" wrapText="1"/>
    </xf>
    <xf numFmtId="0" fontId="0" fillId="0" borderId="10" xfId="0" applyFont="1" applyBorder="1" applyAlignment="1">
      <alignment horizontal="center"/>
    </xf>
    <xf numFmtId="0" fontId="13" fillId="0" borderId="10" xfId="0" applyFont="1" applyBorder="1" applyAlignment="1">
      <alignment horizontal="center" vertical="center" wrapText="1"/>
    </xf>
    <xf numFmtId="0" fontId="14" fillId="0" borderId="10" xfId="0" applyFont="1" applyBorder="1" applyAlignment="1">
      <alignment horizontal="center" vertical="center" wrapText="1"/>
    </xf>
    <xf numFmtId="0" fontId="8" fillId="0" borderId="0" xfId="0" applyFont="1" applyAlignment="1">
      <alignment horizontal="center" vertical="center"/>
    </xf>
    <xf numFmtId="0" fontId="10" fillId="0" borderId="0" xfId="0" applyFont="1" applyAlignment="1">
      <alignment vertical="center"/>
    </xf>
    <xf numFmtId="1" fontId="15" fillId="0" borderId="10" xfId="0" applyNumberFormat="1" applyFont="1" applyBorder="1" applyAlignment="1">
      <alignment horizontal="center" vertical="center" wrapText="1"/>
    </xf>
    <xf numFmtId="1" fontId="15" fillId="0" borderId="10" xfId="0" applyNumberFormat="1" applyFont="1" applyBorder="1" applyAlignment="1">
      <alignment horizontal="center" vertical="center"/>
    </xf>
    <xf numFmtId="0" fontId="16" fillId="0" borderId="0" xfId="0" applyFont="1"/>
    <xf numFmtId="1" fontId="10" fillId="0" borderId="10" xfId="0" applyNumberFormat="1" applyFont="1" applyBorder="1" applyAlignment="1">
      <alignment horizontal="center" vertical="center" wrapText="1"/>
    </xf>
    <xf numFmtId="0" fontId="3" fillId="7" borderId="10" xfId="0" applyFont="1" applyFill="1" applyBorder="1" applyAlignment="1">
      <alignment horizontal="center" vertical="center" wrapText="1"/>
    </xf>
    <xf numFmtId="0" fontId="0" fillId="7" borderId="10" xfId="0" applyFill="1" applyBorder="1" applyAlignment="1">
      <alignment horizontal="center" vertical="center" wrapText="1"/>
    </xf>
    <xf numFmtId="1" fontId="15" fillId="7" borderId="10" xfId="0" applyNumberFormat="1" applyFont="1" applyFill="1" applyBorder="1" applyAlignment="1">
      <alignment horizontal="center" vertical="center" wrapText="1"/>
    </xf>
    <xf numFmtId="0" fontId="2" fillId="7" borderId="18" xfId="0" applyFont="1" applyFill="1" applyBorder="1" applyAlignment="1">
      <alignment horizontal="center" vertical="center" wrapText="1"/>
    </xf>
    <xf numFmtId="1" fontId="15" fillId="7" borderId="10" xfId="0" applyNumberFormat="1" applyFont="1" applyFill="1" applyBorder="1" applyAlignment="1">
      <alignment horizontal="center" vertical="center"/>
    </xf>
    <xf numFmtId="0" fontId="2" fillId="7" borderId="10" xfId="0" applyFont="1" applyFill="1" applyBorder="1" applyAlignment="1">
      <alignment horizontal="center" vertical="center" wrapText="1"/>
    </xf>
    <xf numFmtId="0" fontId="12" fillId="7" borderId="10" xfId="0" applyFont="1" applyFill="1" applyBorder="1" applyAlignment="1">
      <alignment horizontal="center" vertical="center" wrapText="1"/>
    </xf>
    <xf numFmtId="0" fontId="0" fillId="7" borderId="10" xfId="0" applyFill="1" applyBorder="1" applyAlignment="1">
      <alignment horizontal="center" vertical="center"/>
    </xf>
    <xf numFmtId="0" fontId="1" fillId="7" borderId="10" xfId="0" applyFont="1" applyFill="1" applyBorder="1" applyAlignment="1">
      <alignment horizontal="center" vertical="center" wrapText="1"/>
    </xf>
    <xf numFmtId="0" fontId="1" fillId="0" borderId="10" xfId="0" applyFont="1" applyBorder="1" applyAlignment="1">
      <alignment horizontal="center" vertical="center" wrapText="1"/>
    </xf>
    <xf numFmtId="0" fontId="0" fillId="7" borderId="10" xfId="0" applyFont="1" applyFill="1" applyBorder="1" applyAlignment="1">
      <alignment horizontal="center"/>
    </xf>
    <xf numFmtId="0" fontId="0" fillId="7" borderId="10" xfId="0" applyFont="1" applyFill="1" applyBorder="1" applyAlignment="1">
      <alignment horizontal="center" vertical="center"/>
    </xf>
    <xf numFmtId="0" fontId="13" fillId="0" borderId="10" xfId="0" applyFont="1" applyBorder="1" applyAlignment="1">
      <alignment horizontal="justify" vertical="center" wrapText="1"/>
    </xf>
    <xf numFmtId="0" fontId="0" fillId="0" borderId="0" xfId="0" applyFont="1"/>
    <xf numFmtId="0" fontId="10" fillId="7" borderId="10" xfId="0" applyFont="1" applyFill="1" applyBorder="1" applyAlignment="1">
      <alignment horizontal="center" vertical="center"/>
    </xf>
    <xf numFmtId="0" fontId="2" fillId="0" borderId="4" xfId="0" applyFont="1" applyBorder="1" applyAlignment="1">
      <alignment vertical="center" wrapText="1"/>
    </xf>
    <xf numFmtId="0" fontId="2" fillId="0" borderId="3" xfId="0" applyFont="1" applyBorder="1" applyAlignment="1">
      <alignment vertical="center" wrapText="1"/>
    </xf>
    <xf numFmtId="0" fontId="2" fillId="0" borderId="8" xfId="0" applyFont="1" applyBorder="1" applyAlignment="1">
      <alignment vertical="center" wrapText="1"/>
    </xf>
    <xf numFmtId="0" fontId="4"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3" xfId="0" applyFont="1" applyBorder="1" applyAlignment="1">
      <alignment horizontal="center" vertical="center" wrapText="1"/>
    </xf>
    <xf numFmtId="0" fontId="2" fillId="0" borderId="10" xfId="0" applyFont="1" applyBorder="1" applyAlignment="1">
      <alignment horizontal="center" vertical="center" wrapText="1"/>
    </xf>
    <xf numFmtId="0" fontId="2" fillId="7" borderId="10" xfId="0" applyFont="1" applyFill="1" applyBorder="1" applyAlignment="1">
      <alignment horizontal="center" vertical="center" wrapText="1"/>
    </xf>
    <xf numFmtId="0" fontId="3" fillId="0" borderId="10"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17"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20" xfId="0" applyFont="1" applyBorder="1" applyAlignment="1">
      <alignment horizontal="center" vertical="center" wrapText="1"/>
    </xf>
    <xf numFmtId="0" fontId="3" fillId="0" borderId="18" xfId="0" applyFont="1" applyBorder="1" applyAlignment="1">
      <alignment horizontal="center" vertical="center"/>
    </xf>
    <xf numFmtId="0" fontId="3" fillId="0" borderId="19" xfId="0" applyFont="1" applyBorder="1" applyAlignment="1">
      <alignment horizontal="center" vertical="center"/>
    </xf>
    <xf numFmtId="0" fontId="3" fillId="0" borderId="20" xfId="0" applyFont="1" applyBorder="1" applyAlignment="1">
      <alignment horizontal="center" vertical="center"/>
    </xf>
    <xf numFmtId="0" fontId="18" fillId="0" borderId="18" xfId="0" applyFont="1" applyBorder="1" applyAlignment="1">
      <alignment horizontal="center" vertical="center" wrapText="1"/>
    </xf>
    <xf numFmtId="0" fontId="18" fillId="0" borderId="19" xfId="0" applyFont="1" applyBorder="1" applyAlignment="1">
      <alignment horizontal="center" vertical="center" wrapText="1"/>
    </xf>
    <xf numFmtId="0" fontId="18" fillId="0" borderId="20" xfId="0" applyFont="1" applyBorder="1" applyAlignment="1">
      <alignment horizontal="center" vertical="center" wrapText="1"/>
    </xf>
    <xf numFmtId="0" fontId="3" fillId="0" borderId="11" xfId="0" applyFont="1" applyBorder="1" applyAlignment="1">
      <alignment horizontal="center" vertical="center"/>
    </xf>
    <xf numFmtId="0" fontId="3" fillId="0" borderId="13" xfId="0" applyFont="1" applyBorder="1" applyAlignment="1">
      <alignment horizontal="center" vertical="center"/>
    </xf>
    <xf numFmtId="0" fontId="3" fillId="0" borderId="12" xfId="0" applyFont="1" applyBorder="1" applyAlignment="1">
      <alignment horizontal="center" vertical="center"/>
    </xf>
    <xf numFmtId="0" fontId="18" fillId="0" borderId="18" xfId="0" applyFont="1" applyBorder="1" applyAlignment="1">
      <alignment horizontal="justify" vertical="center" wrapText="1"/>
    </xf>
    <xf numFmtId="0" fontId="18" fillId="0" borderId="20" xfId="0" applyFont="1" applyBorder="1" applyAlignment="1">
      <alignment horizontal="justify" vertical="center" wrapText="1"/>
    </xf>
    <xf numFmtId="0" fontId="3" fillId="0" borderId="10" xfId="0" applyFont="1" applyBorder="1" applyAlignment="1">
      <alignment horizontal="center" vertical="center"/>
    </xf>
    <xf numFmtId="0" fontId="13" fillId="0" borderId="10" xfId="0" applyFont="1" applyBorder="1" applyAlignment="1">
      <alignment horizontal="center" vertical="center" wrapText="1"/>
    </xf>
    <xf numFmtId="0" fontId="3" fillId="0" borderId="10" xfId="0" applyFont="1" applyBorder="1" applyAlignment="1">
      <alignment horizontal="center"/>
    </xf>
    <xf numFmtId="0" fontId="13" fillId="0" borderId="18" xfId="0" applyFont="1" applyBorder="1" applyAlignment="1">
      <alignment horizontal="center" vertical="center" wrapText="1"/>
    </xf>
    <xf numFmtId="0" fontId="13" fillId="0" borderId="20" xfId="0" applyFont="1" applyBorder="1" applyAlignment="1">
      <alignment horizontal="center" vertical="center" wrapText="1"/>
    </xf>
    <xf numFmtId="0" fontId="17" fillId="0" borderId="0" xfId="0" applyFont="1" applyAlignment="1">
      <alignment horizontal="center"/>
    </xf>
    <xf numFmtId="0" fontId="3" fillId="0" borderId="21"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15" xfId="0" applyFont="1" applyBorder="1" applyAlignment="1">
      <alignment horizontal="center" vertical="center" wrapText="1"/>
    </xf>
  </cellXfs>
  <cellStyles count="1">
    <cellStyle name="Normal" xfId="0" builtinId="0"/>
  </cellStyles>
  <dxfs count="0"/>
  <tableStyles count="0" defaultTableStyle="TableStyleMedium2" defaultPivotStyle="PivotStyleLight16"/>
  <colors>
    <mruColors>
      <color rgb="FFFFFFCC"/>
      <color rgb="FFFFFF66"/>
      <color rgb="FF0000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xdr:col>
      <xdr:colOff>723900</xdr:colOff>
      <xdr:row>10</xdr:row>
      <xdr:rowOff>38100</xdr:rowOff>
    </xdr:from>
    <xdr:to>
      <xdr:col>4</xdr:col>
      <xdr:colOff>314325</xdr:colOff>
      <xdr:row>11</xdr:row>
      <xdr:rowOff>19050</xdr:rowOff>
    </xdr:to>
    <xdr:sp macro="" textlink="">
      <xdr:nvSpPr>
        <xdr:cNvPr id="6" name="1 Rectángulo"/>
        <xdr:cNvSpPr/>
      </xdr:nvSpPr>
      <xdr:spPr>
        <a:xfrm>
          <a:off x="4086225" y="3631565"/>
          <a:ext cx="352425" cy="171450"/>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s-SV"/>
        </a:p>
      </xdr:txBody>
    </xdr:sp>
    <xdr:clientData/>
  </xdr:twoCellAnchor>
  <xdr:twoCellAnchor>
    <xdr:from>
      <xdr:col>6</xdr:col>
      <xdr:colOff>238125</xdr:colOff>
      <xdr:row>10</xdr:row>
      <xdr:rowOff>19050</xdr:rowOff>
    </xdr:from>
    <xdr:to>
      <xdr:col>6</xdr:col>
      <xdr:colOff>590550</xdr:colOff>
      <xdr:row>11</xdr:row>
      <xdr:rowOff>0</xdr:rowOff>
    </xdr:to>
    <xdr:sp macro="" textlink="">
      <xdr:nvSpPr>
        <xdr:cNvPr id="7" name="2 Rectángulo"/>
        <xdr:cNvSpPr/>
      </xdr:nvSpPr>
      <xdr:spPr>
        <a:xfrm>
          <a:off x="5886450" y="3612515"/>
          <a:ext cx="352425" cy="171450"/>
        </a:xfrm>
        <a:prstGeom prst="rect">
          <a:avLst/>
        </a:prstGeom>
        <a:noFill/>
        <a:ln w="25400" cap="flat" cmpd="sng" algn="ctr">
          <a:solidFill>
            <a:srgbClr val="4F81BD">
              <a:shade val="50000"/>
            </a:srgbClr>
          </a:solid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es-SV"/>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8"/>
  <sheetViews>
    <sheetView topLeftCell="A43" workbookViewId="0">
      <selection activeCell="H47" sqref="H47"/>
    </sheetView>
  </sheetViews>
  <sheetFormatPr baseColWidth="10" defaultRowHeight="15" x14ac:dyDescent="0.25"/>
  <sheetData>
    <row r="1" spans="1:5" x14ac:dyDescent="0.25">
      <c r="A1" t="s">
        <v>79</v>
      </c>
    </row>
    <row r="2" spans="1:5" x14ac:dyDescent="0.25">
      <c r="A2" t="s">
        <v>80</v>
      </c>
    </row>
    <row r="3" spans="1:5" x14ac:dyDescent="0.25">
      <c r="A3" t="s">
        <v>81</v>
      </c>
    </row>
    <row r="5" spans="1:5" x14ac:dyDescent="0.25">
      <c r="A5" t="s">
        <v>82</v>
      </c>
    </row>
    <row r="6" spans="1:5" x14ac:dyDescent="0.25">
      <c r="A6" t="s">
        <v>83</v>
      </c>
    </row>
    <row r="7" spans="1:5" x14ac:dyDescent="0.25">
      <c r="A7" t="s">
        <v>84</v>
      </c>
    </row>
    <row r="8" spans="1:5" x14ac:dyDescent="0.25">
      <c r="A8" t="s">
        <v>86</v>
      </c>
    </row>
    <row r="9" spans="1:5" x14ac:dyDescent="0.25">
      <c r="A9" t="s">
        <v>87</v>
      </c>
    </row>
    <row r="10" spans="1:5" x14ac:dyDescent="0.25">
      <c r="A10" t="s">
        <v>88</v>
      </c>
    </row>
    <row r="11" spans="1:5" x14ac:dyDescent="0.25">
      <c r="A11" t="s">
        <v>89</v>
      </c>
      <c r="B11" t="s">
        <v>90</v>
      </c>
      <c r="E11" t="s">
        <v>85</v>
      </c>
    </row>
    <row r="12" spans="1:5" ht="15.75" thickBot="1" x14ac:dyDescent="0.3"/>
    <row r="13" spans="1:5" ht="24.75" thickBot="1" x14ac:dyDescent="0.3">
      <c r="A13" s="1" t="s">
        <v>0</v>
      </c>
      <c r="B13" s="2" t="s">
        <v>1</v>
      </c>
      <c r="C13" s="2" t="s">
        <v>2</v>
      </c>
      <c r="D13" s="2" t="s">
        <v>3</v>
      </c>
      <c r="E13" s="2" t="s">
        <v>4</v>
      </c>
    </row>
    <row r="14" spans="1:5" ht="24.75" thickBot="1" x14ac:dyDescent="0.3">
      <c r="A14" s="16" t="s">
        <v>5</v>
      </c>
      <c r="B14" s="10">
        <v>1</v>
      </c>
      <c r="C14" s="81" t="s">
        <v>6</v>
      </c>
      <c r="D14" s="5" t="s">
        <v>7</v>
      </c>
      <c r="E14" s="5"/>
    </row>
    <row r="15" spans="1:5" ht="68.25" customHeight="1" thickBot="1" x14ac:dyDescent="0.3">
      <c r="A15" s="3"/>
      <c r="B15" s="11"/>
      <c r="C15" s="80"/>
      <c r="D15" s="5" t="s">
        <v>8</v>
      </c>
      <c r="E15" s="5"/>
    </row>
    <row r="16" spans="1:5" ht="36.75" thickBot="1" x14ac:dyDescent="0.3">
      <c r="A16" s="3"/>
      <c r="B16" s="10">
        <v>2</v>
      </c>
      <c r="C16" s="81" t="s">
        <v>9</v>
      </c>
      <c r="D16" s="5" t="s">
        <v>10</v>
      </c>
      <c r="E16" s="5"/>
    </row>
    <row r="17" spans="1:5" ht="24.75" thickBot="1" x14ac:dyDescent="0.3">
      <c r="A17" s="3"/>
      <c r="B17" s="12"/>
      <c r="C17" s="79"/>
      <c r="D17" s="5" t="s">
        <v>11</v>
      </c>
      <c r="E17" s="5"/>
    </row>
    <row r="18" spans="1:5" ht="24.75" thickBot="1" x14ac:dyDescent="0.3">
      <c r="A18" s="3"/>
      <c r="B18" s="12"/>
      <c r="C18" s="79"/>
      <c r="D18" s="5" t="s">
        <v>12</v>
      </c>
      <c r="E18" s="5"/>
    </row>
    <row r="19" spans="1:5" ht="48.75" thickBot="1" x14ac:dyDescent="0.3">
      <c r="A19" s="3"/>
      <c r="B19" s="12"/>
      <c r="C19" s="79"/>
      <c r="D19" s="5" t="s">
        <v>13</v>
      </c>
      <c r="E19" s="5"/>
    </row>
    <row r="20" spans="1:5" ht="36.75" thickBot="1" x14ac:dyDescent="0.3">
      <c r="A20" s="3"/>
      <c r="B20" s="12"/>
      <c r="C20" s="79"/>
      <c r="D20" s="5" t="s">
        <v>14</v>
      </c>
      <c r="E20" s="5"/>
    </row>
    <row r="21" spans="1:5" ht="15.75" thickBot="1" x14ac:dyDescent="0.3">
      <c r="A21" s="3"/>
      <c r="B21" s="12"/>
      <c r="C21" s="79"/>
      <c r="D21" s="6" t="s">
        <v>15</v>
      </c>
      <c r="E21" s="6" t="s">
        <v>16</v>
      </c>
    </row>
    <row r="22" spans="1:5" ht="15.75" thickBot="1" x14ac:dyDescent="0.3">
      <c r="A22" s="17"/>
      <c r="B22" s="11"/>
      <c r="C22" s="80"/>
      <c r="D22" s="6" t="s">
        <v>17</v>
      </c>
      <c r="E22" s="6"/>
    </row>
    <row r="23" spans="1:5" ht="60.75" thickBot="1" x14ac:dyDescent="0.3">
      <c r="A23" s="13" t="s">
        <v>18</v>
      </c>
      <c r="B23" s="10">
        <v>3</v>
      </c>
      <c r="C23" s="81" t="s">
        <v>19</v>
      </c>
      <c r="D23" s="6" t="s">
        <v>20</v>
      </c>
      <c r="E23" s="6"/>
    </row>
    <row r="24" spans="1:5" ht="36.75" thickBot="1" x14ac:dyDescent="0.3">
      <c r="A24" s="7"/>
      <c r="B24" s="12"/>
      <c r="C24" s="79"/>
      <c r="D24" s="6" t="s">
        <v>21</v>
      </c>
      <c r="E24" s="6"/>
    </row>
    <row r="25" spans="1:5" ht="36.75" thickBot="1" x14ac:dyDescent="0.3">
      <c r="A25" s="7"/>
      <c r="B25" s="12"/>
      <c r="C25" s="79"/>
      <c r="D25" s="6" t="s">
        <v>22</v>
      </c>
      <c r="E25" s="6"/>
    </row>
    <row r="26" spans="1:5" ht="60.75" thickBot="1" x14ac:dyDescent="0.3">
      <c r="A26" s="7"/>
      <c r="B26" s="12"/>
      <c r="C26" s="79"/>
      <c r="D26" s="6" t="s">
        <v>23</v>
      </c>
      <c r="E26" s="6"/>
    </row>
    <row r="27" spans="1:5" ht="36.75" thickBot="1" x14ac:dyDescent="0.3">
      <c r="A27" s="7"/>
      <c r="B27" s="12"/>
      <c r="C27" s="79"/>
      <c r="D27" s="6" t="s">
        <v>24</v>
      </c>
      <c r="E27" s="6"/>
    </row>
    <row r="28" spans="1:5" ht="15.75" thickBot="1" x14ac:dyDescent="0.3">
      <c r="A28" s="18"/>
      <c r="B28" s="11"/>
      <c r="C28" s="80"/>
      <c r="D28" s="6" t="s">
        <v>15</v>
      </c>
      <c r="E28" s="6"/>
    </row>
    <row r="29" spans="1:5" ht="24.75" thickBot="1" x14ac:dyDescent="0.3">
      <c r="A29" s="16" t="s">
        <v>25</v>
      </c>
      <c r="B29" s="10">
        <v>4</v>
      </c>
      <c r="C29" s="81" t="s">
        <v>26</v>
      </c>
      <c r="D29" s="5" t="s">
        <v>27</v>
      </c>
      <c r="E29" s="5"/>
    </row>
    <row r="30" spans="1:5" ht="24.75" thickBot="1" x14ac:dyDescent="0.3">
      <c r="A30" s="3"/>
      <c r="B30" s="12"/>
      <c r="C30" s="79"/>
      <c r="D30" s="5" t="s">
        <v>28</v>
      </c>
      <c r="E30" s="5"/>
    </row>
    <row r="31" spans="1:5" ht="24.75" thickBot="1" x14ac:dyDescent="0.3">
      <c r="A31" s="3"/>
      <c r="B31" s="11"/>
      <c r="C31" s="80"/>
      <c r="D31" s="5" t="s">
        <v>29</v>
      </c>
      <c r="E31" s="5"/>
    </row>
    <row r="32" spans="1:5" ht="24.75" thickBot="1" x14ac:dyDescent="0.3">
      <c r="A32" s="3"/>
      <c r="B32" s="10">
        <v>5</v>
      </c>
      <c r="C32" s="81" t="s">
        <v>30</v>
      </c>
      <c r="D32" s="5" t="s">
        <v>31</v>
      </c>
      <c r="E32" s="5"/>
    </row>
    <row r="33" spans="1:5" ht="24.75" thickBot="1" x14ac:dyDescent="0.3">
      <c r="A33" s="3"/>
      <c r="B33" s="12"/>
      <c r="C33" s="79"/>
      <c r="D33" s="5" t="s">
        <v>32</v>
      </c>
      <c r="E33" s="5"/>
    </row>
    <row r="34" spans="1:5" ht="24.75" thickBot="1" x14ac:dyDescent="0.3">
      <c r="A34" s="3"/>
      <c r="B34" s="11"/>
      <c r="C34" s="80"/>
      <c r="D34" s="5" t="s">
        <v>33</v>
      </c>
      <c r="E34" s="5"/>
    </row>
    <row r="35" spans="1:5" ht="15.75" thickBot="1" x14ac:dyDescent="0.3">
      <c r="A35" s="3"/>
      <c r="B35" s="10">
        <v>6</v>
      </c>
      <c r="C35" s="81" t="s">
        <v>34</v>
      </c>
      <c r="D35" s="5" t="s">
        <v>35</v>
      </c>
      <c r="E35" s="5"/>
    </row>
    <row r="36" spans="1:5" ht="80.25" customHeight="1" thickBot="1" x14ac:dyDescent="0.3">
      <c r="A36" s="3"/>
      <c r="B36" s="12"/>
      <c r="C36" s="80"/>
      <c r="D36" s="5" t="s">
        <v>8</v>
      </c>
      <c r="E36" s="5"/>
    </row>
    <row r="37" spans="1:5" ht="15.75" thickBot="1" x14ac:dyDescent="0.3">
      <c r="A37" s="3"/>
      <c r="B37" s="12"/>
      <c r="C37" s="81" t="s">
        <v>36</v>
      </c>
      <c r="D37" s="5" t="s">
        <v>37</v>
      </c>
      <c r="E37" s="5"/>
    </row>
    <row r="38" spans="1:5" ht="16.5" customHeight="1" thickBot="1" x14ac:dyDescent="0.3">
      <c r="A38" s="3"/>
      <c r="B38" s="12"/>
      <c r="C38" s="79"/>
      <c r="D38" s="5" t="s">
        <v>38</v>
      </c>
      <c r="E38" s="5"/>
    </row>
    <row r="39" spans="1:5" ht="15.75" thickBot="1" x14ac:dyDescent="0.3">
      <c r="A39" s="17"/>
      <c r="B39" s="11"/>
      <c r="C39" s="80"/>
      <c r="D39" s="5" t="s">
        <v>39</v>
      </c>
      <c r="E39" s="5"/>
    </row>
    <row r="40" spans="1:5" ht="15.75" thickBot="1" x14ac:dyDescent="0.3">
      <c r="A40" s="13" t="s">
        <v>40</v>
      </c>
      <c r="B40" s="10">
        <v>7</v>
      </c>
      <c r="C40" s="81" t="s">
        <v>41</v>
      </c>
      <c r="D40" s="5" t="s">
        <v>42</v>
      </c>
      <c r="E40" s="5"/>
    </row>
    <row r="41" spans="1:5" ht="52.5" customHeight="1" thickBot="1" x14ac:dyDescent="0.3">
      <c r="A41" s="7"/>
      <c r="B41" s="12"/>
      <c r="C41" s="79"/>
      <c r="D41" s="5" t="s">
        <v>43</v>
      </c>
      <c r="E41" s="5"/>
    </row>
    <row r="42" spans="1:5" ht="15.75" thickBot="1" x14ac:dyDescent="0.3">
      <c r="A42" s="7"/>
      <c r="B42" s="11"/>
      <c r="C42" s="80"/>
      <c r="D42" s="5" t="s">
        <v>44</v>
      </c>
      <c r="E42" s="5"/>
    </row>
    <row r="43" spans="1:5" ht="15.75" thickBot="1" x14ac:dyDescent="0.3">
      <c r="A43" s="7"/>
      <c r="B43" s="10">
        <v>8</v>
      </c>
      <c r="C43" s="81" t="s">
        <v>45</v>
      </c>
      <c r="D43" s="5" t="s">
        <v>46</v>
      </c>
      <c r="E43" s="5"/>
    </row>
    <row r="44" spans="1:5" ht="52.5" customHeight="1" thickBot="1" x14ac:dyDescent="0.3">
      <c r="A44" s="7"/>
      <c r="B44" s="12"/>
      <c r="C44" s="79"/>
      <c r="D44" s="5" t="s">
        <v>47</v>
      </c>
      <c r="E44" s="5"/>
    </row>
    <row r="45" spans="1:5" ht="15.75" thickBot="1" x14ac:dyDescent="0.3">
      <c r="A45" s="7"/>
      <c r="B45" s="11"/>
      <c r="C45" s="80"/>
      <c r="D45" s="5" t="s">
        <v>48</v>
      </c>
      <c r="E45" s="5"/>
    </row>
    <row r="46" spans="1:5" ht="15.75" thickBot="1" x14ac:dyDescent="0.3">
      <c r="A46" s="7"/>
      <c r="B46" s="10">
        <v>9</v>
      </c>
      <c r="C46" s="81" t="s">
        <v>49</v>
      </c>
      <c r="D46" s="5" t="s">
        <v>50</v>
      </c>
      <c r="E46" s="5"/>
    </row>
    <row r="47" spans="1:5" ht="27.75" customHeight="1" thickBot="1" x14ac:dyDescent="0.3">
      <c r="A47" s="7"/>
      <c r="B47" s="12"/>
      <c r="C47" s="79"/>
      <c r="D47" s="5" t="s">
        <v>51</v>
      </c>
      <c r="E47" s="5"/>
    </row>
    <row r="48" spans="1:5" ht="15.75" thickBot="1" x14ac:dyDescent="0.3">
      <c r="A48" s="7"/>
      <c r="B48" s="12"/>
      <c r="C48" s="79"/>
      <c r="D48" s="5" t="s">
        <v>44</v>
      </c>
      <c r="E48" s="5"/>
    </row>
    <row r="49" spans="1:5" ht="24.75" thickBot="1" x14ac:dyDescent="0.3">
      <c r="A49" s="7"/>
      <c r="B49" s="11"/>
      <c r="C49" s="80"/>
      <c r="D49" s="5" t="s">
        <v>52</v>
      </c>
      <c r="E49" s="5"/>
    </row>
    <row r="50" spans="1:5" ht="15.75" thickBot="1" x14ac:dyDescent="0.3">
      <c r="A50" s="7"/>
      <c r="B50" s="10">
        <v>10</v>
      </c>
      <c r="C50" s="81" t="s">
        <v>53</v>
      </c>
      <c r="D50" s="5" t="s">
        <v>37</v>
      </c>
      <c r="E50" s="5"/>
    </row>
    <row r="51" spans="1:5" ht="63.75" customHeight="1" thickBot="1" x14ac:dyDescent="0.3">
      <c r="A51" s="7"/>
      <c r="B51" s="12"/>
      <c r="C51" s="79"/>
      <c r="D51" s="5" t="s">
        <v>38</v>
      </c>
      <c r="E51" s="5"/>
    </row>
    <row r="52" spans="1:5" ht="15.75" thickBot="1" x14ac:dyDescent="0.3">
      <c r="A52" s="7"/>
      <c r="B52" s="12"/>
      <c r="C52" s="79"/>
      <c r="D52" s="5" t="s">
        <v>39</v>
      </c>
      <c r="E52" s="5"/>
    </row>
    <row r="53" spans="1:5" ht="24.75" thickBot="1" x14ac:dyDescent="0.3">
      <c r="A53" s="7"/>
      <c r="B53" s="11"/>
      <c r="C53" s="80"/>
      <c r="D53" s="5" t="s">
        <v>52</v>
      </c>
      <c r="E53" s="5"/>
    </row>
    <row r="54" spans="1:5" ht="15.75" thickBot="1" x14ac:dyDescent="0.3">
      <c r="A54" s="7"/>
      <c r="B54" s="10">
        <v>11</v>
      </c>
      <c r="C54" s="81" t="s">
        <v>54</v>
      </c>
      <c r="D54" s="5" t="s">
        <v>55</v>
      </c>
      <c r="E54" s="5"/>
    </row>
    <row r="55" spans="1:5" ht="27.75" customHeight="1" thickBot="1" x14ac:dyDescent="0.3">
      <c r="A55" s="7"/>
      <c r="B55" s="12"/>
      <c r="C55" s="79"/>
      <c r="D55" s="5" t="s">
        <v>56</v>
      </c>
      <c r="E55" s="5"/>
    </row>
    <row r="56" spans="1:5" ht="15.75" thickBot="1" x14ac:dyDescent="0.3">
      <c r="A56" s="7"/>
      <c r="B56" s="12"/>
      <c r="C56" s="79"/>
      <c r="D56" s="5" t="s">
        <v>57</v>
      </c>
      <c r="E56" s="5"/>
    </row>
    <row r="57" spans="1:5" ht="24.75" thickBot="1" x14ac:dyDescent="0.3">
      <c r="A57" s="7"/>
      <c r="B57" s="11"/>
      <c r="C57" s="80"/>
      <c r="D57" s="5" t="s">
        <v>52</v>
      </c>
      <c r="E57" s="5"/>
    </row>
    <row r="58" spans="1:5" ht="15.75" thickBot="1" x14ac:dyDescent="0.3">
      <c r="A58" s="7"/>
      <c r="B58" s="10">
        <v>12</v>
      </c>
      <c r="C58" s="81" t="s">
        <v>58</v>
      </c>
      <c r="D58" s="5" t="s">
        <v>37</v>
      </c>
      <c r="E58" s="5"/>
    </row>
    <row r="59" spans="1:5" ht="15.75" thickBot="1" x14ac:dyDescent="0.3">
      <c r="A59" s="7"/>
      <c r="B59" s="12"/>
      <c r="C59" s="79"/>
      <c r="D59" s="5" t="s">
        <v>38</v>
      </c>
      <c r="E59" s="5"/>
    </row>
    <row r="60" spans="1:5" ht="15.75" thickBot="1" x14ac:dyDescent="0.3">
      <c r="A60" s="7"/>
      <c r="B60" s="12"/>
      <c r="C60" s="79"/>
      <c r="D60" s="5" t="s">
        <v>39</v>
      </c>
      <c r="E60" s="5"/>
    </row>
    <row r="61" spans="1:5" ht="24.75" thickBot="1" x14ac:dyDescent="0.3">
      <c r="A61" s="7"/>
      <c r="B61" s="11"/>
      <c r="C61" s="80"/>
      <c r="D61" s="5" t="s">
        <v>52</v>
      </c>
      <c r="E61" s="5"/>
    </row>
    <row r="62" spans="1:5" ht="15.75" thickBot="1" x14ac:dyDescent="0.3">
      <c r="A62" s="7"/>
      <c r="B62" s="10">
        <v>13</v>
      </c>
      <c r="C62" s="81" t="s">
        <v>59</v>
      </c>
      <c r="D62" s="5" t="s">
        <v>37</v>
      </c>
      <c r="E62" s="5"/>
    </row>
    <row r="63" spans="1:5" ht="63.75" customHeight="1" thickBot="1" x14ac:dyDescent="0.3">
      <c r="A63" s="7"/>
      <c r="B63" s="12"/>
      <c r="C63" s="79"/>
      <c r="D63" s="5" t="s">
        <v>38</v>
      </c>
      <c r="E63" s="5"/>
    </row>
    <row r="64" spans="1:5" ht="15.75" thickBot="1" x14ac:dyDescent="0.3">
      <c r="A64" s="7"/>
      <c r="B64" s="12"/>
      <c r="C64" s="79"/>
      <c r="D64" s="5" t="s">
        <v>39</v>
      </c>
      <c r="E64" s="5"/>
    </row>
    <row r="65" spans="1:5" ht="24.75" thickBot="1" x14ac:dyDescent="0.3">
      <c r="A65" s="7"/>
      <c r="B65" s="11"/>
      <c r="C65" s="80"/>
      <c r="D65" s="5" t="s">
        <v>52</v>
      </c>
      <c r="E65" s="5"/>
    </row>
    <row r="66" spans="1:5" ht="15.75" thickBot="1" x14ac:dyDescent="0.3">
      <c r="A66" s="7"/>
      <c r="B66" s="10">
        <v>14</v>
      </c>
      <c r="C66" s="81" t="s">
        <v>60</v>
      </c>
      <c r="D66" s="5" t="s">
        <v>61</v>
      </c>
      <c r="E66" s="5"/>
    </row>
    <row r="67" spans="1:5" ht="19.5" customHeight="1" thickBot="1" x14ac:dyDescent="0.3">
      <c r="A67" s="7"/>
      <c r="B67" s="12"/>
      <c r="C67" s="79"/>
      <c r="D67" s="5" t="s">
        <v>62</v>
      </c>
      <c r="E67" s="5"/>
    </row>
    <row r="68" spans="1:5" ht="15.75" thickBot="1" x14ac:dyDescent="0.3">
      <c r="A68" s="14"/>
      <c r="B68" s="11"/>
      <c r="C68" s="80"/>
      <c r="D68" s="5" t="s">
        <v>63</v>
      </c>
      <c r="E68" s="5"/>
    </row>
    <row r="69" spans="1:5" ht="24.75" thickBot="1" x14ac:dyDescent="0.3">
      <c r="A69" s="15" t="s">
        <v>64</v>
      </c>
      <c r="B69" s="10">
        <v>15</v>
      </c>
      <c r="C69" s="81" t="s">
        <v>65</v>
      </c>
      <c r="D69" s="5" t="s">
        <v>51</v>
      </c>
      <c r="E69" s="5"/>
    </row>
    <row r="70" spans="1:5" ht="40.5" customHeight="1" thickBot="1" x14ac:dyDescent="0.3">
      <c r="A70" s="3"/>
      <c r="B70" s="12"/>
      <c r="C70" s="79"/>
      <c r="D70" s="5" t="s">
        <v>43</v>
      </c>
      <c r="E70" s="5"/>
    </row>
    <row r="71" spans="1:5" ht="15.75" thickBot="1" x14ac:dyDescent="0.3">
      <c r="A71" s="3"/>
      <c r="B71" s="11"/>
      <c r="C71" s="80"/>
      <c r="D71" s="5" t="s">
        <v>44</v>
      </c>
      <c r="E71" s="5"/>
    </row>
    <row r="72" spans="1:5" ht="15.75" thickBot="1" x14ac:dyDescent="0.3">
      <c r="A72" s="3"/>
      <c r="B72" s="10">
        <v>16</v>
      </c>
      <c r="C72" s="81" t="s">
        <v>66</v>
      </c>
      <c r="D72" s="5" t="s">
        <v>37</v>
      </c>
      <c r="E72" s="5"/>
    </row>
    <row r="73" spans="1:5" ht="41.25" customHeight="1" thickBot="1" x14ac:dyDescent="0.3">
      <c r="A73" s="3"/>
      <c r="B73" s="12"/>
      <c r="C73" s="79"/>
      <c r="D73" s="5" t="s">
        <v>38</v>
      </c>
      <c r="E73" s="5"/>
    </row>
    <row r="74" spans="1:5" x14ac:dyDescent="0.25">
      <c r="A74" s="3"/>
      <c r="B74" s="12"/>
      <c r="C74" s="79"/>
      <c r="D74" s="4" t="s">
        <v>39</v>
      </c>
      <c r="E74" s="4"/>
    </row>
    <row r="75" spans="1:5" x14ac:dyDescent="0.25">
      <c r="A75" s="8"/>
      <c r="B75" s="8"/>
      <c r="C75" s="79"/>
      <c r="D75" s="79"/>
      <c r="E75" s="79"/>
    </row>
    <row r="76" spans="1:5" x14ac:dyDescent="0.25">
      <c r="A76" s="8"/>
      <c r="B76" s="8"/>
      <c r="C76" s="79"/>
      <c r="D76" s="79"/>
      <c r="E76" s="79"/>
    </row>
    <row r="77" spans="1:5" x14ac:dyDescent="0.25">
      <c r="A77" s="8"/>
      <c r="B77" s="8"/>
      <c r="C77" s="79"/>
      <c r="D77" s="79"/>
      <c r="E77" s="79"/>
    </row>
    <row r="78" spans="1:5" ht="15.75" thickBot="1" x14ac:dyDescent="0.3">
      <c r="A78" s="9"/>
      <c r="B78" s="9"/>
      <c r="C78" s="80"/>
      <c r="D78" s="80"/>
      <c r="E78" s="80"/>
    </row>
    <row r="79" spans="1:5" ht="48.75" thickBot="1" x14ac:dyDescent="0.3">
      <c r="A79" s="13" t="s">
        <v>67</v>
      </c>
      <c r="B79" s="10">
        <v>17</v>
      </c>
      <c r="C79" s="81" t="s">
        <v>68</v>
      </c>
      <c r="D79" s="5" t="s">
        <v>69</v>
      </c>
      <c r="E79" s="5"/>
    </row>
    <row r="80" spans="1:5" ht="82.5" customHeight="1" thickBot="1" x14ac:dyDescent="0.3">
      <c r="A80" s="7"/>
      <c r="B80" s="12"/>
      <c r="C80" s="79"/>
      <c r="D80" s="5" t="s">
        <v>70</v>
      </c>
      <c r="E80" s="5"/>
    </row>
    <row r="81" spans="1:5" ht="24.75" thickBot="1" x14ac:dyDescent="0.3">
      <c r="A81" s="7"/>
      <c r="B81" s="11"/>
      <c r="C81" s="80"/>
      <c r="D81" s="5" t="s">
        <v>71</v>
      </c>
      <c r="E81" s="5"/>
    </row>
    <row r="82" spans="1:5" ht="15.75" thickBot="1" x14ac:dyDescent="0.3">
      <c r="A82" s="7"/>
      <c r="B82" s="10">
        <v>18</v>
      </c>
      <c r="C82" s="81" t="s">
        <v>72</v>
      </c>
      <c r="D82" s="5" t="s">
        <v>73</v>
      </c>
      <c r="E82" s="5"/>
    </row>
    <row r="83" spans="1:5" ht="45" customHeight="1" thickBot="1" x14ac:dyDescent="0.3">
      <c r="A83" s="7"/>
      <c r="B83" s="12"/>
      <c r="C83" s="79"/>
      <c r="D83" s="5" t="s">
        <v>74</v>
      </c>
      <c r="E83" s="5"/>
    </row>
    <row r="84" spans="1:5" ht="15.75" thickBot="1" x14ac:dyDescent="0.3">
      <c r="A84" s="7"/>
      <c r="B84" s="12"/>
      <c r="C84" s="79"/>
      <c r="D84" s="5" t="s">
        <v>75</v>
      </c>
      <c r="E84" s="5"/>
    </row>
    <row r="85" spans="1:5" ht="15.75" thickBot="1" x14ac:dyDescent="0.3">
      <c r="A85" s="7"/>
      <c r="B85" s="12"/>
      <c r="C85" s="79"/>
      <c r="D85" s="5" t="s">
        <v>76</v>
      </c>
      <c r="E85" s="5"/>
    </row>
    <row r="86" spans="1:5" ht="15.75" thickBot="1" x14ac:dyDescent="0.3">
      <c r="A86" s="7"/>
      <c r="B86" s="11"/>
      <c r="C86" s="80"/>
      <c r="D86" s="5" t="s">
        <v>77</v>
      </c>
      <c r="E86" s="5"/>
    </row>
    <row r="87" spans="1:5" ht="15.75" thickBot="1" x14ac:dyDescent="0.3">
      <c r="A87" s="7"/>
      <c r="B87" s="10">
        <v>19</v>
      </c>
      <c r="C87" s="81" t="s">
        <v>78</v>
      </c>
      <c r="D87" s="5" t="s">
        <v>7</v>
      </c>
      <c r="E87" s="5"/>
    </row>
    <row r="88" spans="1:5" ht="68.25" customHeight="1" thickBot="1" x14ac:dyDescent="0.3">
      <c r="A88" s="14"/>
      <c r="B88" s="11"/>
      <c r="C88" s="80"/>
      <c r="D88" s="5" t="s">
        <v>8</v>
      </c>
      <c r="E88" s="5"/>
    </row>
  </sheetData>
  <mergeCells count="23">
    <mergeCell ref="C14:C15"/>
    <mergeCell ref="C16:C22"/>
    <mergeCell ref="C23:C28"/>
    <mergeCell ref="C40:C42"/>
    <mergeCell ref="C43:C45"/>
    <mergeCell ref="C46:C49"/>
    <mergeCell ref="C50:C53"/>
    <mergeCell ref="C29:C31"/>
    <mergeCell ref="C32:C34"/>
    <mergeCell ref="C35:C36"/>
    <mergeCell ref="C37:C39"/>
    <mergeCell ref="C69:C71"/>
    <mergeCell ref="C72:C74"/>
    <mergeCell ref="C75:C78"/>
    <mergeCell ref="C54:C57"/>
    <mergeCell ref="C58:C61"/>
    <mergeCell ref="C62:C65"/>
    <mergeCell ref="C66:C68"/>
    <mergeCell ref="D75:D78"/>
    <mergeCell ref="E75:E78"/>
    <mergeCell ref="C79:C81"/>
    <mergeCell ref="C82:C86"/>
    <mergeCell ref="C87:C88"/>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15"/>
  <sheetViews>
    <sheetView tabSelected="1" zoomScaleNormal="100" workbookViewId="0">
      <selection activeCell="J32" sqref="J32"/>
    </sheetView>
  </sheetViews>
  <sheetFormatPr baseColWidth="10" defaultRowHeight="15" x14ac:dyDescent="0.25"/>
  <cols>
    <col min="1" max="1" width="5.5703125" customWidth="1"/>
    <col min="2" max="2" width="26.140625" customWidth="1"/>
    <col min="3" max="3" width="14.7109375" customWidth="1"/>
    <col min="4" max="4" width="10.85546875" customWidth="1"/>
    <col min="5" max="5" width="12.5703125" customWidth="1"/>
    <col min="6" max="6" width="14.42578125" customWidth="1"/>
    <col min="7" max="7" width="11.85546875" customWidth="1"/>
    <col min="8" max="8" width="10" customWidth="1"/>
    <col min="9" max="9" width="9.42578125" customWidth="1"/>
    <col min="10" max="10" width="9" customWidth="1"/>
    <col min="11" max="11" width="8" customWidth="1"/>
  </cols>
  <sheetData>
    <row r="1" spans="1:11" ht="18.75" x14ac:dyDescent="0.3">
      <c r="A1" s="112" t="s">
        <v>129</v>
      </c>
      <c r="B1" s="112"/>
      <c r="C1" s="112"/>
      <c r="D1" s="112"/>
      <c r="E1" s="112"/>
      <c r="F1" s="112"/>
      <c r="G1" s="112"/>
      <c r="H1" s="112"/>
      <c r="I1" s="112"/>
      <c r="J1" s="112"/>
      <c r="K1" s="112"/>
    </row>
    <row r="3" spans="1:11" x14ac:dyDescent="0.25">
      <c r="A3" s="59" t="s">
        <v>109</v>
      </c>
      <c r="B3" s="52"/>
      <c r="C3" s="78">
        <v>71</v>
      </c>
      <c r="D3" s="20">
        <v>44</v>
      </c>
      <c r="E3" s="58" t="s">
        <v>126</v>
      </c>
    </row>
    <row r="4" spans="1:11" x14ac:dyDescent="0.25">
      <c r="A4" s="52"/>
      <c r="B4" s="52"/>
      <c r="C4" s="42"/>
      <c r="D4" s="20">
        <v>24</v>
      </c>
      <c r="E4" s="58" t="s">
        <v>127</v>
      </c>
    </row>
    <row r="5" spans="1:11" ht="15" customHeight="1" x14ac:dyDescent="0.25">
      <c r="D5" s="20">
        <v>3</v>
      </c>
      <c r="E5" s="58" t="s">
        <v>128</v>
      </c>
    </row>
    <row r="6" spans="1:11" ht="15.75" x14ac:dyDescent="0.25">
      <c r="A6" s="62" t="s">
        <v>131</v>
      </c>
    </row>
    <row r="7" spans="1:11" x14ac:dyDescent="0.25">
      <c r="G7" s="32"/>
      <c r="H7" s="32"/>
      <c r="I7" s="32"/>
    </row>
    <row r="8" spans="1:11" x14ac:dyDescent="0.25">
      <c r="A8" s="88" t="s">
        <v>94</v>
      </c>
      <c r="B8" s="88"/>
      <c r="C8" s="88" t="s">
        <v>91</v>
      </c>
      <c r="D8" s="88"/>
      <c r="E8" s="82" t="s">
        <v>96</v>
      </c>
      <c r="F8" s="22"/>
      <c r="G8" s="33"/>
      <c r="H8" s="22"/>
      <c r="I8" s="22"/>
    </row>
    <row r="9" spans="1:11" x14ac:dyDescent="0.25">
      <c r="A9" s="88"/>
      <c r="B9" s="88"/>
      <c r="C9" s="64" t="s">
        <v>92</v>
      </c>
      <c r="D9" s="25" t="s">
        <v>93</v>
      </c>
      <c r="E9" s="82"/>
      <c r="F9" s="22"/>
      <c r="G9" s="33"/>
      <c r="H9" s="22"/>
      <c r="I9" s="22"/>
      <c r="J9" s="22"/>
    </row>
    <row r="10" spans="1:11" ht="36.75" customHeight="1" x14ac:dyDescent="0.25">
      <c r="A10" s="26">
        <v>1</v>
      </c>
      <c r="B10" s="76" t="s">
        <v>6</v>
      </c>
      <c r="C10" s="65">
        <v>51</v>
      </c>
      <c r="D10" s="27">
        <v>20</v>
      </c>
      <c r="E10" s="30">
        <f>SUM(C10:D10)</f>
        <v>71</v>
      </c>
      <c r="F10" s="22"/>
      <c r="G10" s="34"/>
      <c r="H10" s="22"/>
      <c r="I10" s="22"/>
      <c r="J10" s="22"/>
    </row>
    <row r="11" spans="1:11" x14ac:dyDescent="0.25">
      <c r="A11" s="29"/>
      <c r="B11" s="28" t="s">
        <v>130</v>
      </c>
      <c r="C11" s="66">
        <f>C10*100/71</f>
        <v>71.83098591549296</v>
      </c>
      <c r="D11" s="60">
        <f>D10*100/71</f>
        <v>28.169014084507044</v>
      </c>
      <c r="E11" s="60">
        <f>SUM(C11:D11)</f>
        <v>100</v>
      </c>
      <c r="F11" s="22"/>
      <c r="G11" s="24"/>
      <c r="H11" s="24"/>
      <c r="I11" s="24"/>
      <c r="J11" s="23"/>
    </row>
    <row r="12" spans="1:11" ht="15" customHeight="1" x14ac:dyDescent="0.25">
      <c r="B12" s="41"/>
      <c r="C12" s="22"/>
      <c r="D12" s="22"/>
      <c r="E12" s="22"/>
      <c r="F12" s="22"/>
      <c r="G12" s="22"/>
      <c r="H12" s="22"/>
      <c r="I12" s="22"/>
      <c r="J12" s="22"/>
    </row>
    <row r="13" spans="1:11" ht="21" customHeight="1" x14ac:dyDescent="0.25">
      <c r="A13" s="83" t="s">
        <v>99</v>
      </c>
      <c r="B13" s="84"/>
      <c r="C13" s="83" t="s">
        <v>100</v>
      </c>
      <c r="D13" s="85"/>
      <c r="E13" s="85"/>
      <c r="F13" s="85"/>
      <c r="G13" s="85"/>
      <c r="H13" s="85"/>
      <c r="I13" s="85"/>
      <c r="J13" s="85"/>
      <c r="K13" s="84"/>
    </row>
    <row r="14" spans="1:11" ht="15" customHeight="1" x14ac:dyDescent="0.25">
      <c r="A14" s="96">
        <v>2</v>
      </c>
      <c r="B14" s="99" t="s">
        <v>121</v>
      </c>
      <c r="C14" s="86" t="s">
        <v>10</v>
      </c>
      <c r="D14" s="86" t="s">
        <v>11</v>
      </c>
      <c r="E14" s="86" t="s">
        <v>12</v>
      </c>
      <c r="F14" s="86" t="s">
        <v>13</v>
      </c>
      <c r="G14" s="87" t="s">
        <v>14</v>
      </c>
      <c r="H14" s="35" t="s">
        <v>15</v>
      </c>
      <c r="I14" s="89" t="s">
        <v>17</v>
      </c>
      <c r="J14" s="90" t="s">
        <v>98</v>
      </c>
      <c r="K14" s="93" t="s">
        <v>96</v>
      </c>
    </row>
    <row r="15" spans="1:11" ht="15" customHeight="1" x14ac:dyDescent="0.25">
      <c r="A15" s="97"/>
      <c r="B15" s="100"/>
      <c r="C15" s="86"/>
      <c r="D15" s="86"/>
      <c r="E15" s="86"/>
      <c r="F15" s="86"/>
      <c r="G15" s="87"/>
      <c r="H15" s="38" t="s">
        <v>95</v>
      </c>
      <c r="I15" s="89"/>
      <c r="J15" s="91"/>
      <c r="K15" s="94"/>
    </row>
    <row r="16" spans="1:11" ht="15" customHeight="1" x14ac:dyDescent="0.25">
      <c r="A16" s="97"/>
      <c r="B16" s="100"/>
      <c r="C16" s="86"/>
      <c r="D16" s="86"/>
      <c r="E16" s="86"/>
      <c r="F16" s="86"/>
      <c r="G16" s="87"/>
      <c r="H16" s="37" t="s">
        <v>97</v>
      </c>
      <c r="I16" s="89"/>
      <c r="J16" s="92"/>
      <c r="K16" s="95"/>
    </row>
    <row r="17" spans="1:11" ht="15" customHeight="1" x14ac:dyDescent="0.25">
      <c r="A17" s="98"/>
      <c r="B17" s="101"/>
      <c r="C17" s="27">
        <v>5</v>
      </c>
      <c r="D17" s="27">
        <v>5</v>
      </c>
      <c r="E17" s="27">
        <v>19</v>
      </c>
      <c r="F17" s="27">
        <v>4</v>
      </c>
      <c r="G17" s="65">
        <v>20</v>
      </c>
      <c r="H17" s="27">
        <v>6</v>
      </c>
      <c r="I17" s="27">
        <v>10</v>
      </c>
      <c r="J17" s="27">
        <v>2</v>
      </c>
      <c r="K17" s="31">
        <f>SUM(C17:J17)</f>
        <v>71</v>
      </c>
    </row>
    <row r="18" spans="1:11" x14ac:dyDescent="0.25">
      <c r="A18" s="29"/>
      <c r="B18" s="28" t="s">
        <v>130</v>
      </c>
      <c r="C18" s="60">
        <f>C17*100/71</f>
        <v>7.042253521126761</v>
      </c>
      <c r="D18" s="60">
        <f t="shared" ref="D18:J18" si="0">D17*100/71</f>
        <v>7.042253521126761</v>
      </c>
      <c r="E18" s="60">
        <f t="shared" si="0"/>
        <v>26.760563380281692</v>
      </c>
      <c r="F18" s="60">
        <f t="shared" si="0"/>
        <v>5.6338028169014081</v>
      </c>
      <c r="G18" s="66">
        <f t="shared" si="0"/>
        <v>28.169014084507044</v>
      </c>
      <c r="H18" s="60">
        <f t="shared" si="0"/>
        <v>8.4507042253521121</v>
      </c>
      <c r="I18" s="60">
        <f t="shared" si="0"/>
        <v>14.084507042253522</v>
      </c>
      <c r="J18" s="60">
        <f t="shared" si="0"/>
        <v>2.816901408450704</v>
      </c>
      <c r="K18" s="61">
        <f>SUM(C18:J18)</f>
        <v>100</v>
      </c>
    </row>
    <row r="19" spans="1:11" x14ac:dyDescent="0.25">
      <c r="B19" s="45"/>
      <c r="C19" s="44"/>
    </row>
    <row r="20" spans="1:11" ht="15.75" x14ac:dyDescent="0.25">
      <c r="A20" s="62" t="s">
        <v>132</v>
      </c>
      <c r="B20" s="21"/>
    </row>
    <row r="22" spans="1:11" ht="15" customHeight="1" x14ac:dyDescent="0.25">
      <c r="A22" s="83" t="s">
        <v>94</v>
      </c>
      <c r="B22" s="84"/>
      <c r="C22" s="102" t="s">
        <v>100</v>
      </c>
      <c r="D22" s="103"/>
      <c r="E22" s="103"/>
      <c r="F22" s="103"/>
      <c r="G22" s="103"/>
      <c r="H22" s="103"/>
      <c r="I22" s="103"/>
      <c r="J22" s="104"/>
    </row>
    <row r="23" spans="1:11" ht="42.75" customHeight="1" x14ac:dyDescent="0.25">
      <c r="A23" s="96">
        <v>3</v>
      </c>
      <c r="B23" s="105" t="s">
        <v>19</v>
      </c>
      <c r="C23" s="67" t="s">
        <v>20</v>
      </c>
      <c r="D23" s="39" t="s">
        <v>21</v>
      </c>
      <c r="E23" s="39" t="s">
        <v>22</v>
      </c>
      <c r="F23" s="39" t="s">
        <v>23</v>
      </c>
      <c r="G23" s="39" t="s">
        <v>24</v>
      </c>
      <c r="H23" s="39" t="s">
        <v>101</v>
      </c>
      <c r="I23" s="47" t="s">
        <v>98</v>
      </c>
      <c r="J23" s="48" t="s">
        <v>96</v>
      </c>
      <c r="K23" s="46"/>
    </row>
    <row r="24" spans="1:11" x14ac:dyDescent="0.25">
      <c r="A24" s="98"/>
      <c r="B24" s="106"/>
      <c r="C24" s="65">
        <v>45</v>
      </c>
      <c r="D24" s="27">
        <v>6</v>
      </c>
      <c r="E24" s="27">
        <v>1</v>
      </c>
      <c r="F24" s="27">
        <v>0</v>
      </c>
      <c r="G24" s="27">
        <v>16</v>
      </c>
      <c r="H24" s="27">
        <v>2</v>
      </c>
      <c r="I24" s="27">
        <v>1</v>
      </c>
      <c r="J24" s="31">
        <f>SUM(C24:I24)</f>
        <v>71</v>
      </c>
      <c r="K24" s="42"/>
    </row>
    <row r="25" spans="1:11" x14ac:dyDescent="0.25">
      <c r="A25" s="29"/>
      <c r="B25" s="28" t="s">
        <v>130</v>
      </c>
      <c r="C25" s="68">
        <f>C24*100/71</f>
        <v>63.380281690140848</v>
      </c>
      <c r="D25" s="61">
        <f t="shared" ref="D25:I25" si="1">D24*100/71</f>
        <v>8.4507042253521121</v>
      </c>
      <c r="E25" s="61">
        <f t="shared" si="1"/>
        <v>1.408450704225352</v>
      </c>
      <c r="F25" s="61">
        <f t="shared" si="1"/>
        <v>0</v>
      </c>
      <c r="G25" s="61">
        <f t="shared" si="1"/>
        <v>22.535211267605632</v>
      </c>
      <c r="H25" s="61">
        <f t="shared" si="1"/>
        <v>2.816901408450704</v>
      </c>
      <c r="I25" s="61">
        <f t="shared" si="1"/>
        <v>1.408450704225352</v>
      </c>
      <c r="J25" s="61">
        <f>SUM(C25:I25)</f>
        <v>100</v>
      </c>
    </row>
    <row r="26" spans="1:11" x14ac:dyDescent="0.25">
      <c r="A26" s="44"/>
      <c r="B26" s="46"/>
      <c r="K26" s="77"/>
    </row>
    <row r="27" spans="1:11" ht="15.75" x14ac:dyDescent="0.25">
      <c r="A27" s="62" t="s">
        <v>133</v>
      </c>
    </row>
    <row r="28" spans="1:11" x14ac:dyDescent="0.25">
      <c r="A28" s="40"/>
    </row>
    <row r="29" spans="1:11" x14ac:dyDescent="0.25">
      <c r="A29" s="88" t="s">
        <v>94</v>
      </c>
      <c r="B29" s="88"/>
      <c r="C29" s="109" t="s">
        <v>100</v>
      </c>
      <c r="D29" s="109"/>
      <c r="E29" s="109"/>
      <c r="F29" s="109"/>
      <c r="G29" s="109"/>
    </row>
    <row r="30" spans="1:11" ht="24" x14ac:dyDescent="0.25">
      <c r="A30" s="107">
        <v>4</v>
      </c>
      <c r="B30" s="108" t="s">
        <v>26</v>
      </c>
      <c r="C30" s="69" t="s">
        <v>107</v>
      </c>
      <c r="D30" s="36" t="s">
        <v>102</v>
      </c>
      <c r="E30" s="36" t="s">
        <v>103</v>
      </c>
      <c r="F30" s="36" t="s">
        <v>98</v>
      </c>
      <c r="G30" s="49" t="s">
        <v>96</v>
      </c>
    </row>
    <row r="31" spans="1:11" x14ac:dyDescent="0.25">
      <c r="A31" s="107"/>
      <c r="B31" s="108"/>
      <c r="C31" s="70">
        <v>68</v>
      </c>
      <c r="D31" s="55">
        <v>3</v>
      </c>
      <c r="E31" s="55">
        <v>0</v>
      </c>
      <c r="F31" s="55">
        <v>0</v>
      </c>
      <c r="G31" s="31">
        <f>SUM(C31:F31)</f>
        <v>71</v>
      </c>
    </row>
    <row r="32" spans="1:11" x14ac:dyDescent="0.25">
      <c r="A32" s="29"/>
      <c r="B32" s="28" t="s">
        <v>130</v>
      </c>
      <c r="C32" s="66">
        <f>C31*100/71</f>
        <v>95.774647887323937</v>
      </c>
      <c r="D32" s="60">
        <f t="shared" ref="D32:F32" si="2">D31*100/71</f>
        <v>4.225352112676056</v>
      </c>
      <c r="E32" s="60">
        <f t="shared" si="2"/>
        <v>0</v>
      </c>
      <c r="F32" s="60">
        <f t="shared" si="2"/>
        <v>0</v>
      </c>
      <c r="G32" s="61">
        <f>SUM(C32:F32)</f>
        <v>100</v>
      </c>
    </row>
    <row r="33" spans="1:7" ht="15" customHeight="1" x14ac:dyDescent="0.25">
      <c r="A33" s="43"/>
      <c r="B33" s="45"/>
      <c r="C33" s="19"/>
    </row>
    <row r="34" spans="1:7" x14ac:dyDescent="0.25">
      <c r="A34" s="88" t="s">
        <v>94</v>
      </c>
      <c r="B34" s="88"/>
      <c r="C34" s="109" t="s">
        <v>100</v>
      </c>
      <c r="D34" s="109"/>
      <c r="E34" s="109"/>
      <c r="F34" s="109"/>
      <c r="G34" s="109"/>
    </row>
    <row r="35" spans="1:7" ht="24" x14ac:dyDescent="0.25">
      <c r="A35" s="107">
        <v>5</v>
      </c>
      <c r="B35" s="108" t="s">
        <v>30</v>
      </c>
      <c r="C35" s="69" t="s">
        <v>104</v>
      </c>
      <c r="D35" s="36" t="s">
        <v>105</v>
      </c>
      <c r="E35" s="36" t="s">
        <v>106</v>
      </c>
      <c r="F35" s="36" t="s">
        <v>98</v>
      </c>
      <c r="G35" s="49" t="s">
        <v>96</v>
      </c>
    </row>
    <row r="36" spans="1:7" ht="17.25" customHeight="1" x14ac:dyDescent="0.25">
      <c r="A36" s="107"/>
      <c r="B36" s="108"/>
      <c r="C36" s="70">
        <v>67</v>
      </c>
      <c r="D36" s="55">
        <v>0</v>
      </c>
      <c r="E36" s="55">
        <v>0</v>
      </c>
      <c r="F36" s="55">
        <v>4</v>
      </c>
      <c r="G36" s="31">
        <f>SUM(C36:F36)</f>
        <v>71</v>
      </c>
    </row>
    <row r="37" spans="1:7" x14ac:dyDescent="0.25">
      <c r="A37" s="29"/>
      <c r="B37" s="28" t="s">
        <v>130</v>
      </c>
      <c r="C37" s="66">
        <f>C36*100/71</f>
        <v>94.366197183098592</v>
      </c>
      <c r="D37" s="60">
        <f t="shared" ref="D37:F37" si="3">D36*100/71</f>
        <v>0</v>
      </c>
      <c r="E37" s="60">
        <f t="shared" si="3"/>
        <v>0</v>
      </c>
      <c r="F37" s="60">
        <f t="shared" si="3"/>
        <v>5.6338028169014081</v>
      </c>
      <c r="G37" s="61">
        <f>SUM(C37:F37)</f>
        <v>100</v>
      </c>
    </row>
    <row r="39" spans="1:7" x14ac:dyDescent="0.25">
      <c r="A39" s="88" t="s">
        <v>94</v>
      </c>
      <c r="B39" s="88"/>
      <c r="C39" s="64" t="s">
        <v>92</v>
      </c>
      <c r="D39" s="25" t="s">
        <v>93</v>
      </c>
      <c r="E39" s="30" t="s">
        <v>96</v>
      </c>
    </row>
    <row r="40" spans="1:7" ht="36" x14ac:dyDescent="0.25">
      <c r="A40" s="107">
        <v>6</v>
      </c>
      <c r="B40" s="56" t="s">
        <v>34</v>
      </c>
      <c r="C40" s="65">
        <v>66</v>
      </c>
      <c r="D40" s="27">
        <v>5</v>
      </c>
      <c r="E40" s="30">
        <f>SUM(C40:D40)</f>
        <v>71</v>
      </c>
    </row>
    <row r="41" spans="1:7" x14ac:dyDescent="0.25">
      <c r="A41" s="107"/>
      <c r="B41" s="28" t="s">
        <v>130</v>
      </c>
      <c r="C41" s="66">
        <f>C40*100/71</f>
        <v>92.957746478873233</v>
      </c>
      <c r="D41" s="60">
        <f>D40*100/71</f>
        <v>7.042253521126761</v>
      </c>
      <c r="E41" s="63">
        <f>SUM(C41:D41)</f>
        <v>100</v>
      </c>
    </row>
    <row r="42" spans="1:7" x14ac:dyDescent="0.25">
      <c r="A42" s="107"/>
      <c r="B42" s="110" t="s">
        <v>108</v>
      </c>
      <c r="C42" s="72" t="s">
        <v>37</v>
      </c>
      <c r="D42" s="73" t="s">
        <v>38</v>
      </c>
      <c r="E42" s="73" t="s">
        <v>39</v>
      </c>
      <c r="F42" s="73" t="s">
        <v>98</v>
      </c>
      <c r="G42" s="30" t="s">
        <v>96</v>
      </c>
    </row>
    <row r="43" spans="1:7" x14ac:dyDescent="0.25">
      <c r="A43" s="107"/>
      <c r="B43" s="111"/>
      <c r="C43" s="71">
        <v>60</v>
      </c>
      <c r="D43" s="50">
        <v>6</v>
      </c>
      <c r="E43" s="50">
        <v>4</v>
      </c>
      <c r="F43" s="53">
        <v>1</v>
      </c>
      <c r="G43" s="31">
        <f>SUM(C43:F43)</f>
        <v>71</v>
      </c>
    </row>
    <row r="44" spans="1:7" x14ac:dyDescent="0.25">
      <c r="A44" s="29"/>
      <c r="B44" s="28" t="s">
        <v>130</v>
      </c>
      <c r="C44" s="66">
        <f>C43*100/71</f>
        <v>84.507042253521121</v>
      </c>
      <c r="D44" s="60">
        <f t="shared" ref="D44" si="4">D43*100/71</f>
        <v>8.4507042253521121</v>
      </c>
      <c r="E44" s="60">
        <f t="shared" ref="E44" si="5">E43*100/71</f>
        <v>5.6338028169014081</v>
      </c>
      <c r="F44" s="60">
        <f t="shared" ref="F44" si="6">F43*100/71</f>
        <v>1.408450704225352</v>
      </c>
      <c r="G44" s="61">
        <f>SUM(C44:F44)</f>
        <v>100</v>
      </c>
    </row>
    <row r="46" spans="1:7" ht="15.75" x14ac:dyDescent="0.25">
      <c r="A46" s="62" t="s">
        <v>134</v>
      </c>
    </row>
    <row r="48" spans="1:7" x14ac:dyDescent="0.25">
      <c r="A48" s="88" t="s">
        <v>94</v>
      </c>
      <c r="B48" s="88"/>
      <c r="C48" s="109" t="s">
        <v>100</v>
      </c>
      <c r="D48" s="109"/>
      <c r="E48" s="109"/>
      <c r="F48" s="109"/>
      <c r="G48" s="109"/>
    </row>
    <row r="49" spans="1:8" x14ac:dyDescent="0.25">
      <c r="A49" s="107">
        <v>7</v>
      </c>
      <c r="B49" s="108" t="s">
        <v>110</v>
      </c>
      <c r="C49" s="36" t="s">
        <v>42</v>
      </c>
      <c r="D49" s="69" t="s">
        <v>43</v>
      </c>
      <c r="E49" s="36" t="s">
        <v>44</v>
      </c>
      <c r="F49" s="36" t="s">
        <v>98</v>
      </c>
      <c r="G49" s="49" t="s">
        <v>96</v>
      </c>
    </row>
    <row r="50" spans="1:8" x14ac:dyDescent="0.25">
      <c r="A50" s="107"/>
      <c r="B50" s="108"/>
      <c r="C50" s="54">
        <v>6</v>
      </c>
      <c r="D50" s="74">
        <v>60</v>
      </c>
      <c r="E50" s="55">
        <v>1</v>
      </c>
      <c r="F50" s="55">
        <v>4</v>
      </c>
      <c r="G50" s="31">
        <f>SUM(C50:F50)</f>
        <v>71</v>
      </c>
    </row>
    <row r="51" spans="1:8" x14ac:dyDescent="0.25">
      <c r="A51" s="29"/>
      <c r="B51" s="28" t="s">
        <v>130</v>
      </c>
      <c r="C51" s="60">
        <f>C50*100/71</f>
        <v>8.4507042253521121</v>
      </c>
      <c r="D51" s="66">
        <f t="shared" ref="D51" si="7">D50*100/71</f>
        <v>84.507042253521121</v>
      </c>
      <c r="E51" s="60">
        <f t="shared" ref="E51" si="8">E50*100/71</f>
        <v>1.408450704225352</v>
      </c>
      <c r="F51" s="60">
        <f t="shared" ref="F51" si="9">F50*100/71</f>
        <v>5.6338028169014081</v>
      </c>
      <c r="G51" s="61">
        <f>SUM(C51:F51)</f>
        <v>100</v>
      </c>
    </row>
    <row r="53" spans="1:8" x14ac:dyDescent="0.25">
      <c r="A53" s="88" t="s">
        <v>94</v>
      </c>
      <c r="B53" s="88"/>
      <c r="C53" s="109" t="s">
        <v>100</v>
      </c>
      <c r="D53" s="109"/>
      <c r="E53" s="109"/>
      <c r="F53" s="109"/>
      <c r="G53" s="109"/>
    </row>
    <row r="54" spans="1:8" x14ac:dyDescent="0.25">
      <c r="A54" s="107">
        <v>8</v>
      </c>
      <c r="B54" s="108" t="s">
        <v>111</v>
      </c>
      <c r="C54" s="69" t="s">
        <v>112</v>
      </c>
      <c r="D54" s="36" t="s">
        <v>113</v>
      </c>
      <c r="E54" s="36" t="s">
        <v>114</v>
      </c>
      <c r="F54" s="36" t="s">
        <v>98</v>
      </c>
      <c r="G54" s="49" t="s">
        <v>96</v>
      </c>
    </row>
    <row r="55" spans="1:8" ht="21" customHeight="1" x14ac:dyDescent="0.25">
      <c r="A55" s="107"/>
      <c r="B55" s="108"/>
      <c r="C55" s="70">
        <v>52</v>
      </c>
      <c r="D55" s="55">
        <v>14</v>
      </c>
      <c r="E55" s="55">
        <v>4</v>
      </c>
      <c r="F55" s="55">
        <v>1</v>
      </c>
      <c r="G55" s="31">
        <f>SUM(C55:F55)</f>
        <v>71</v>
      </c>
    </row>
    <row r="56" spans="1:8" x14ac:dyDescent="0.25">
      <c r="A56" s="29"/>
      <c r="B56" s="28" t="s">
        <v>130</v>
      </c>
      <c r="C56" s="66">
        <f>C55*100/71</f>
        <v>73.239436619718305</v>
      </c>
      <c r="D56" s="60">
        <f t="shared" ref="D56" si="10">D55*100/71</f>
        <v>19.718309859154928</v>
      </c>
      <c r="E56" s="60">
        <f t="shared" ref="E56" si="11">E55*100/71</f>
        <v>5.6338028169014081</v>
      </c>
      <c r="F56" s="60">
        <f t="shared" ref="F56" si="12">F55*100/71</f>
        <v>1.408450704225352</v>
      </c>
      <c r="G56" s="61">
        <f>SUM(C56:F56)</f>
        <v>100</v>
      </c>
    </row>
    <row r="58" spans="1:8" x14ac:dyDescent="0.25">
      <c r="A58" s="88" t="s">
        <v>94</v>
      </c>
      <c r="B58" s="88"/>
      <c r="C58" s="109" t="s">
        <v>100</v>
      </c>
      <c r="D58" s="109"/>
      <c r="E58" s="109"/>
      <c r="F58" s="109"/>
      <c r="G58" s="109"/>
      <c r="H58" s="109"/>
    </row>
    <row r="59" spans="1:8" ht="20.25" customHeight="1" x14ac:dyDescent="0.25">
      <c r="A59" s="107">
        <v>9</v>
      </c>
      <c r="B59" s="108" t="s">
        <v>49</v>
      </c>
      <c r="C59" s="36" t="s">
        <v>50</v>
      </c>
      <c r="D59" s="69" t="s">
        <v>51</v>
      </c>
      <c r="E59" s="36" t="s">
        <v>115</v>
      </c>
      <c r="F59" s="36" t="s">
        <v>116</v>
      </c>
      <c r="G59" s="36" t="s">
        <v>98</v>
      </c>
      <c r="H59" s="49" t="s">
        <v>96</v>
      </c>
    </row>
    <row r="60" spans="1:8" x14ac:dyDescent="0.25">
      <c r="A60" s="107"/>
      <c r="B60" s="108"/>
      <c r="C60" s="54">
        <v>19</v>
      </c>
      <c r="D60" s="74">
        <v>40</v>
      </c>
      <c r="E60" s="55">
        <v>10</v>
      </c>
      <c r="F60" s="55">
        <v>0</v>
      </c>
      <c r="G60" s="55">
        <v>2</v>
      </c>
      <c r="H60" s="31">
        <f>SUM(C60:G60)</f>
        <v>71</v>
      </c>
    </row>
    <row r="61" spans="1:8" x14ac:dyDescent="0.25">
      <c r="A61" s="29"/>
      <c r="B61" s="28" t="s">
        <v>130</v>
      </c>
      <c r="C61" s="61">
        <f>C60*100/71</f>
        <v>26.760563380281692</v>
      </c>
      <c r="D61" s="68">
        <f t="shared" ref="D61:G61" si="13">D60*100/71</f>
        <v>56.338028169014088</v>
      </c>
      <c r="E61" s="61">
        <f t="shared" si="13"/>
        <v>14.084507042253522</v>
      </c>
      <c r="F61" s="61">
        <f t="shared" si="13"/>
        <v>0</v>
      </c>
      <c r="G61" s="61">
        <f t="shared" si="13"/>
        <v>2.816901408450704</v>
      </c>
      <c r="H61" s="61">
        <f>SUM(C61:G61)</f>
        <v>100</v>
      </c>
    </row>
    <row r="63" spans="1:8" x14ac:dyDescent="0.25">
      <c r="A63" s="88" t="s">
        <v>94</v>
      </c>
      <c r="B63" s="88"/>
      <c r="C63" s="109" t="s">
        <v>100</v>
      </c>
      <c r="D63" s="109"/>
      <c r="E63" s="109"/>
      <c r="F63" s="109"/>
      <c r="G63" s="109"/>
      <c r="H63" s="109"/>
    </row>
    <row r="64" spans="1:8" ht="19.5" customHeight="1" x14ac:dyDescent="0.25">
      <c r="A64" s="107">
        <v>10</v>
      </c>
      <c r="B64" s="108" t="s">
        <v>53</v>
      </c>
      <c r="C64" s="69" t="s">
        <v>117</v>
      </c>
      <c r="D64" s="36" t="s">
        <v>118</v>
      </c>
      <c r="E64" s="36" t="s">
        <v>119</v>
      </c>
      <c r="F64" s="36" t="s">
        <v>116</v>
      </c>
      <c r="G64" s="36" t="s">
        <v>98</v>
      </c>
      <c r="H64" s="49" t="s">
        <v>96</v>
      </c>
    </row>
    <row r="65" spans="1:8" ht="26.25" customHeight="1" x14ac:dyDescent="0.25">
      <c r="A65" s="107"/>
      <c r="B65" s="108"/>
      <c r="C65" s="70">
        <v>55</v>
      </c>
      <c r="D65" s="51">
        <v>16</v>
      </c>
      <c r="E65" s="51">
        <v>0</v>
      </c>
      <c r="F65" s="51">
        <v>0</v>
      </c>
      <c r="G65" s="51">
        <v>0</v>
      </c>
      <c r="H65" s="31">
        <f>SUM(C65:G65)</f>
        <v>71</v>
      </c>
    </row>
    <row r="66" spans="1:8" x14ac:dyDescent="0.25">
      <c r="A66" s="29"/>
      <c r="B66" s="28" t="s">
        <v>130</v>
      </c>
      <c r="C66" s="68">
        <f>C65*100/71</f>
        <v>77.464788732394368</v>
      </c>
      <c r="D66" s="61">
        <f t="shared" ref="D66" si="14">D65*100/71</f>
        <v>22.535211267605632</v>
      </c>
      <c r="E66" s="61">
        <f t="shared" ref="E66" si="15">E65*100/71</f>
        <v>0</v>
      </c>
      <c r="F66" s="61">
        <f t="shared" ref="F66" si="16">F65*100/71</f>
        <v>0</v>
      </c>
      <c r="G66" s="61">
        <f t="shared" ref="G66" si="17">G65*100/71</f>
        <v>0</v>
      </c>
      <c r="H66" s="61">
        <f>SUM(C66:G66)</f>
        <v>100</v>
      </c>
    </row>
    <row r="68" spans="1:8" x14ac:dyDescent="0.25">
      <c r="A68" s="88" t="s">
        <v>94</v>
      </c>
      <c r="B68" s="88"/>
      <c r="C68" s="109" t="s">
        <v>100</v>
      </c>
      <c r="D68" s="109"/>
      <c r="E68" s="109"/>
      <c r="F68" s="109"/>
      <c r="G68" s="109"/>
      <c r="H68" s="109"/>
    </row>
    <row r="69" spans="1:8" ht="18" customHeight="1" x14ac:dyDescent="0.25">
      <c r="A69" s="107">
        <v>11</v>
      </c>
      <c r="B69" s="108" t="s">
        <v>54</v>
      </c>
      <c r="C69" s="69" t="s">
        <v>55</v>
      </c>
      <c r="D69" s="36" t="s">
        <v>56</v>
      </c>
      <c r="E69" s="36" t="s">
        <v>57</v>
      </c>
      <c r="F69" s="36" t="s">
        <v>116</v>
      </c>
      <c r="G69" s="36" t="s">
        <v>98</v>
      </c>
      <c r="H69" s="49" t="s">
        <v>96</v>
      </c>
    </row>
    <row r="70" spans="1:8" ht="18" customHeight="1" x14ac:dyDescent="0.25">
      <c r="A70" s="107"/>
      <c r="B70" s="108"/>
      <c r="C70" s="70">
        <v>52</v>
      </c>
      <c r="D70" s="51">
        <v>18</v>
      </c>
      <c r="E70" s="51">
        <v>0</v>
      </c>
      <c r="F70" s="51">
        <v>0</v>
      </c>
      <c r="G70" s="51">
        <v>1</v>
      </c>
      <c r="H70" s="31">
        <f>SUM(C70:G70)</f>
        <v>71</v>
      </c>
    </row>
    <row r="71" spans="1:8" x14ac:dyDescent="0.25">
      <c r="A71" s="29"/>
      <c r="B71" s="28" t="s">
        <v>130</v>
      </c>
      <c r="C71" s="68">
        <f>C70*100/71</f>
        <v>73.239436619718305</v>
      </c>
      <c r="D71" s="61">
        <f t="shared" ref="D71" si="18">D70*100/71</f>
        <v>25.35211267605634</v>
      </c>
      <c r="E71" s="61">
        <f t="shared" ref="E71" si="19">E70*100/71</f>
        <v>0</v>
      </c>
      <c r="F71" s="61">
        <f t="shared" ref="F71" si="20">F70*100/71</f>
        <v>0</v>
      </c>
      <c r="G71" s="61">
        <f t="shared" ref="G71" si="21">G70*100/71</f>
        <v>1.408450704225352</v>
      </c>
      <c r="H71" s="61">
        <f>SUM(C71:G71)</f>
        <v>100</v>
      </c>
    </row>
    <row r="73" spans="1:8" x14ac:dyDescent="0.25">
      <c r="A73" s="88" t="s">
        <v>94</v>
      </c>
      <c r="B73" s="88"/>
      <c r="C73" s="109" t="s">
        <v>100</v>
      </c>
      <c r="D73" s="109"/>
      <c r="E73" s="109"/>
      <c r="F73" s="109"/>
      <c r="G73" s="109"/>
      <c r="H73" s="109"/>
    </row>
    <row r="74" spans="1:8" ht="19.5" customHeight="1" x14ac:dyDescent="0.25">
      <c r="A74" s="107">
        <v>12</v>
      </c>
      <c r="B74" s="108" t="s">
        <v>58</v>
      </c>
      <c r="C74" s="69" t="s">
        <v>117</v>
      </c>
      <c r="D74" s="36" t="s">
        <v>118</v>
      </c>
      <c r="E74" s="36" t="s">
        <v>119</v>
      </c>
      <c r="F74" s="36" t="s">
        <v>116</v>
      </c>
      <c r="G74" s="36" t="s">
        <v>98</v>
      </c>
      <c r="H74" s="49" t="s">
        <v>96</v>
      </c>
    </row>
    <row r="75" spans="1:8" ht="17.25" customHeight="1" x14ac:dyDescent="0.25">
      <c r="A75" s="107"/>
      <c r="B75" s="108"/>
      <c r="C75" s="70">
        <v>55</v>
      </c>
      <c r="D75" s="51">
        <v>14</v>
      </c>
      <c r="E75" s="51">
        <v>1</v>
      </c>
      <c r="F75" s="51">
        <v>0</v>
      </c>
      <c r="G75" s="51">
        <v>1</v>
      </c>
      <c r="H75" s="31">
        <f>SUM(C75:G75)</f>
        <v>71</v>
      </c>
    </row>
    <row r="76" spans="1:8" ht="15.75" customHeight="1" x14ac:dyDescent="0.25">
      <c r="A76" s="29"/>
      <c r="B76" s="28" t="s">
        <v>130</v>
      </c>
      <c r="C76" s="68">
        <f>C75*100/71</f>
        <v>77.464788732394368</v>
      </c>
      <c r="D76" s="61">
        <f t="shared" ref="D76" si="22">D75*100/71</f>
        <v>19.718309859154928</v>
      </c>
      <c r="E76" s="61">
        <f t="shared" ref="E76" si="23">E75*100/71</f>
        <v>1.408450704225352</v>
      </c>
      <c r="F76" s="61">
        <f t="shared" ref="F76" si="24">F75*100/71</f>
        <v>0</v>
      </c>
      <c r="G76" s="61">
        <f t="shared" ref="G76" si="25">G75*100/71</f>
        <v>1.408450704225352</v>
      </c>
      <c r="H76" s="61">
        <f>SUM(C76:G76)</f>
        <v>100</v>
      </c>
    </row>
    <row r="78" spans="1:8" x14ac:dyDescent="0.25">
      <c r="A78" s="88" t="s">
        <v>94</v>
      </c>
      <c r="B78" s="88"/>
      <c r="C78" s="109" t="s">
        <v>100</v>
      </c>
      <c r="D78" s="109"/>
      <c r="E78" s="109"/>
      <c r="F78" s="109"/>
      <c r="G78" s="109"/>
      <c r="H78" s="109"/>
    </row>
    <row r="79" spans="1:8" ht="24" x14ac:dyDescent="0.25">
      <c r="A79" s="107">
        <v>13</v>
      </c>
      <c r="B79" s="108" t="s">
        <v>59</v>
      </c>
      <c r="C79" s="69" t="s">
        <v>117</v>
      </c>
      <c r="D79" s="36" t="s">
        <v>118</v>
      </c>
      <c r="E79" s="36" t="s">
        <v>119</v>
      </c>
      <c r="F79" s="36" t="s">
        <v>116</v>
      </c>
      <c r="G79" s="36" t="s">
        <v>98</v>
      </c>
      <c r="H79" s="49" t="s">
        <v>96</v>
      </c>
    </row>
    <row r="80" spans="1:8" ht="23.25" customHeight="1" x14ac:dyDescent="0.25">
      <c r="A80" s="107"/>
      <c r="B80" s="108"/>
      <c r="C80" s="70">
        <v>49</v>
      </c>
      <c r="D80" s="51">
        <v>17</v>
      </c>
      <c r="E80" s="51">
        <v>2</v>
      </c>
      <c r="F80" s="51">
        <v>1</v>
      </c>
      <c r="G80" s="51">
        <v>2</v>
      </c>
      <c r="H80" s="31">
        <f>SUM(C80:G80)</f>
        <v>71</v>
      </c>
    </row>
    <row r="81" spans="1:8" x14ac:dyDescent="0.25">
      <c r="A81" s="29"/>
      <c r="B81" s="28" t="s">
        <v>130</v>
      </c>
      <c r="C81" s="68">
        <f>C80*100/71</f>
        <v>69.014084507042256</v>
      </c>
      <c r="D81" s="61">
        <f t="shared" ref="D81" si="26">D80*100/71</f>
        <v>23.943661971830984</v>
      </c>
      <c r="E81" s="61">
        <f t="shared" ref="E81" si="27">E80*100/71</f>
        <v>2.816901408450704</v>
      </c>
      <c r="F81" s="61">
        <f t="shared" ref="F81" si="28">F80*100/71</f>
        <v>1.408450704225352</v>
      </c>
      <c r="G81" s="61">
        <f t="shared" ref="G81" si="29">G80*100/71</f>
        <v>2.816901408450704</v>
      </c>
      <c r="H81" s="61">
        <f>SUM(C81:G81)</f>
        <v>100.00000000000001</v>
      </c>
    </row>
    <row r="83" spans="1:8" x14ac:dyDescent="0.25">
      <c r="A83" s="88" t="s">
        <v>94</v>
      </c>
      <c r="B83" s="88"/>
      <c r="C83" s="109" t="s">
        <v>100</v>
      </c>
      <c r="D83" s="109"/>
      <c r="E83" s="109"/>
      <c r="F83" s="109"/>
      <c r="G83" s="109"/>
    </row>
    <row r="84" spans="1:8" ht="36" x14ac:dyDescent="0.25">
      <c r="A84" s="107">
        <v>14</v>
      </c>
      <c r="B84" s="108" t="s">
        <v>60</v>
      </c>
      <c r="C84" s="69" t="s">
        <v>120</v>
      </c>
      <c r="D84" s="36" t="s">
        <v>62</v>
      </c>
      <c r="E84" s="36" t="s">
        <v>63</v>
      </c>
      <c r="F84" s="36" t="s">
        <v>98</v>
      </c>
      <c r="G84" s="49" t="s">
        <v>96</v>
      </c>
    </row>
    <row r="85" spans="1:8" x14ac:dyDescent="0.25">
      <c r="A85" s="107"/>
      <c r="B85" s="108"/>
      <c r="C85" s="70">
        <v>47</v>
      </c>
      <c r="D85" s="51">
        <v>20</v>
      </c>
      <c r="E85" s="51">
        <v>4</v>
      </c>
      <c r="F85" s="51">
        <v>0</v>
      </c>
      <c r="G85" s="31">
        <f>SUM(C85:F85)</f>
        <v>71</v>
      </c>
    </row>
    <row r="86" spans="1:8" x14ac:dyDescent="0.25">
      <c r="A86" s="29"/>
      <c r="B86" s="28" t="s">
        <v>130</v>
      </c>
      <c r="C86" s="66">
        <f>C85*100/71</f>
        <v>66.197183098591552</v>
      </c>
      <c r="D86" s="60">
        <f t="shared" ref="D86" si="30">D85*100/71</f>
        <v>28.169014084507044</v>
      </c>
      <c r="E86" s="60">
        <f t="shared" ref="E86" si="31">E85*100/71</f>
        <v>5.6338028169014081</v>
      </c>
      <c r="F86" s="60">
        <f t="shared" ref="F86" si="32">F85*100/71</f>
        <v>0</v>
      </c>
      <c r="G86" s="61">
        <f>SUM(C86:F86)</f>
        <v>100</v>
      </c>
    </row>
    <row r="88" spans="1:8" ht="15.75" x14ac:dyDescent="0.25">
      <c r="A88" s="62" t="s">
        <v>135</v>
      </c>
    </row>
    <row r="90" spans="1:8" x14ac:dyDescent="0.25">
      <c r="A90" s="88" t="s">
        <v>94</v>
      </c>
      <c r="B90" s="88"/>
      <c r="C90" s="109" t="s">
        <v>100</v>
      </c>
      <c r="D90" s="109"/>
      <c r="E90" s="109"/>
      <c r="F90" s="109"/>
      <c r="G90" s="109"/>
    </row>
    <row r="91" spans="1:8" x14ac:dyDescent="0.25">
      <c r="A91" s="107">
        <v>15</v>
      </c>
      <c r="B91" s="108" t="s">
        <v>122</v>
      </c>
      <c r="C91" s="36" t="s">
        <v>51</v>
      </c>
      <c r="D91" s="69" t="s">
        <v>43</v>
      </c>
      <c r="E91" s="36" t="s">
        <v>44</v>
      </c>
      <c r="F91" s="36" t="s">
        <v>98</v>
      </c>
      <c r="G91" s="49" t="s">
        <v>96</v>
      </c>
    </row>
    <row r="92" spans="1:8" x14ac:dyDescent="0.25">
      <c r="A92" s="107"/>
      <c r="B92" s="108"/>
      <c r="C92" s="54">
        <v>17</v>
      </c>
      <c r="D92" s="75">
        <v>48</v>
      </c>
      <c r="E92" s="51">
        <v>4</v>
      </c>
      <c r="F92" s="51">
        <v>2</v>
      </c>
      <c r="G92" s="31">
        <f>SUM(C92:F92)</f>
        <v>71</v>
      </c>
    </row>
    <row r="93" spans="1:8" x14ac:dyDescent="0.25">
      <c r="A93" s="29"/>
      <c r="B93" s="28" t="s">
        <v>130</v>
      </c>
      <c r="C93" s="60">
        <f>C92*100/71</f>
        <v>23.943661971830984</v>
      </c>
      <c r="D93" s="66">
        <f t="shared" ref="D93" si="33">D92*100/71</f>
        <v>67.605633802816897</v>
      </c>
      <c r="E93" s="60">
        <f t="shared" ref="E93" si="34">E92*100/71</f>
        <v>5.6338028169014081</v>
      </c>
      <c r="F93" s="60">
        <f t="shared" ref="F93" si="35">F92*100/71</f>
        <v>2.816901408450704</v>
      </c>
      <c r="G93" s="61">
        <f>SUM(C93:F93)</f>
        <v>99.999999999999986</v>
      </c>
    </row>
    <row r="95" spans="1:8" x14ac:dyDescent="0.25">
      <c r="A95" s="88" t="s">
        <v>94</v>
      </c>
      <c r="B95" s="88"/>
      <c r="C95" s="109" t="s">
        <v>100</v>
      </c>
      <c r="D95" s="109"/>
      <c r="E95" s="109"/>
      <c r="F95" s="109"/>
      <c r="G95" s="109"/>
    </row>
    <row r="96" spans="1:8" x14ac:dyDescent="0.25">
      <c r="A96" s="107">
        <v>16</v>
      </c>
      <c r="B96" s="108" t="s">
        <v>66</v>
      </c>
      <c r="C96" s="69" t="s">
        <v>117</v>
      </c>
      <c r="D96" s="36" t="s">
        <v>118</v>
      </c>
      <c r="E96" s="36" t="s">
        <v>119</v>
      </c>
      <c r="F96" s="36" t="s">
        <v>98</v>
      </c>
      <c r="G96" s="49" t="s">
        <v>96</v>
      </c>
    </row>
    <row r="97" spans="1:8" ht="21" customHeight="1" x14ac:dyDescent="0.25">
      <c r="A97" s="107"/>
      <c r="B97" s="108"/>
      <c r="C97" s="70">
        <v>54</v>
      </c>
      <c r="D97" s="51">
        <v>15</v>
      </c>
      <c r="E97" s="51">
        <v>0</v>
      </c>
      <c r="F97" s="51">
        <v>2</v>
      </c>
      <c r="G97" s="31">
        <f>SUM(C97:F97)</f>
        <v>71</v>
      </c>
    </row>
    <row r="98" spans="1:8" x14ac:dyDescent="0.25">
      <c r="A98" s="29"/>
      <c r="B98" s="28" t="s">
        <v>130</v>
      </c>
      <c r="C98" s="66">
        <f>C97*100/71</f>
        <v>76.056338028169009</v>
      </c>
      <c r="D98" s="60">
        <f t="shared" ref="D98" si="36">D97*100/71</f>
        <v>21.12676056338028</v>
      </c>
      <c r="E98" s="60">
        <f t="shared" ref="E98" si="37">E97*100/71</f>
        <v>0</v>
      </c>
      <c r="F98" s="60">
        <f t="shared" ref="F98" si="38">F97*100/71</f>
        <v>2.816901408450704</v>
      </c>
      <c r="G98" s="61">
        <f>SUM(C98:F98)</f>
        <v>99.999999999999986</v>
      </c>
    </row>
    <row r="100" spans="1:8" ht="15.75" x14ac:dyDescent="0.25">
      <c r="A100" s="62" t="s">
        <v>136</v>
      </c>
    </row>
    <row r="102" spans="1:8" x14ac:dyDescent="0.25">
      <c r="A102" s="88" t="s">
        <v>94</v>
      </c>
      <c r="B102" s="88"/>
      <c r="C102" s="109" t="s">
        <v>100</v>
      </c>
      <c r="D102" s="109"/>
      <c r="E102" s="109"/>
      <c r="F102" s="109"/>
      <c r="G102" s="109"/>
    </row>
    <row r="103" spans="1:8" ht="23.25" customHeight="1" x14ac:dyDescent="0.25">
      <c r="A103" s="107">
        <v>17</v>
      </c>
      <c r="B103" s="108" t="s">
        <v>123</v>
      </c>
      <c r="C103" s="69" t="s">
        <v>69</v>
      </c>
      <c r="D103" s="36" t="s">
        <v>70</v>
      </c>
      <c r="E103" s="36" t="s">
        <v>71</v>
      </c>
      <c r="F103" s="36" t="s">
        <v>98</v>
      </c>
      <c r="G103" s="49" t="s">
        <v>96</v>
      </c>
    </row>
    <row r="104" spans="1:8" ht="23.25" customHeight="1" x14ac:dyDescent="0.25">
      <c r="A104" s="107"/>
      <c r="B104" s="108"/>
      <c r="C104" s="70">
        <v>50</v>
      </c>
      <c r="D104" s="51">
        <v>16</v>
      </c>
      <c r="E104" s="51">
        <v>2</v>
      </c>
      <c r="F104" s="51">
        <v>3</v>
      </c>
      <c r="G104" s="31">
        <f>SUM(C104:F104)</f>
        <v>71</v>
      </c>
    </row>
    <row r="105" spans="1:8" x14ac:dyDescent="0.25">
      <c r="A105" s="29"/>
      <c r="B105" s="28" t="s">
        <v>130</v>
      </c>
      <c r="C105" s="66">
        <f>C104*100/71</f>
        <v>70.422535211267601</v>
      </c>
      <c r="D105" s="60">
        <f t="shared" ref="D105" si="39">D104*100/71</f>
        <v>22.535211267605632</v>
      </c>
      <c r="E105" s="60">
        <f t="shared" ref="E105" si="40">E104*100/71</f>
        <v>2.816901408450704</v>
      </c>
      <c r="F105" s="60">
        <f t="shared" ref="F105" si="41">F104*100/71</f>
        <v>4.225352112676056</v>
      </c>
      <c r="G105" s="61">
        <f>SUM(C105:F105)</f>
        <v>100</v>
      </c>
    </row>
    <row r="107" spans="1:8" ht="15.75" customHeight="1" x14ac:dyDescent="0.25">
      <c r="A107" s="88" t="s">
        <v>94</v>
      </c>
      <c r="B107" s="88"/>
      <c r="C107" s="109" t="s">
        <v>100</v>
      </c>
      <c r="D107" s="109"/>
      <c r="E107" s="109"/>
      <c r="F107" s="109"/>
      <c r="G107" s="109"/>
      <c r="H107" s="109"/>
    </row>
    <row r="108" spans="1:8" ht="18.75" customHeight="1" x14ac:dyDescent="0.25">
      <c r="A108" s="107">
        <v>18</v>
      </c>
      <c r="B108" s="108" t="s">
        <v>72</v>
      </c>
      <c r="C108" s="36" t="s">
        <v>73</v>
      </c>
      <c r="D108" s="69" t="s">
        <v>124</v>
      </c>
      <c r="E108" s="36" t="s">
        <v>125</v>
      </c>
      <c r="F108" s="36" t="s">
        <v>76</v>
      </c>
      <c r="G108" s="36" t="s">
        <v>77</v>
      </c>
      <c r="H108" s="49" t="s">
        <v>96</v>
      </c>
    </row>
    <row r="109" spans="1:8" ht="27.75" customHeight="1" x14ac:dyDescent="0.25">
      <c r="A109" s="107"/>
      <c r="B109" s="108"/>
      <c r="C109" s="54">
        <v>21</v>
      </c>
      <c r="D109" s="75">
        <v>24</v>
      </c>
      <c r="E109" s="51">
        <v>18</v>
      </c>
      <c r="F109" s="51">
        <v>8</v>
      </c>
      <c r="G109" s="51">
        <v>0</v>
      </c>
      <c r="H109" s="31">
        <f>SUM(C109:G109)</f>
        <v>71</v>
      </c>
    </row>
    <row r="110" spans="1:8" x14ac:dyDescent="0.25">
      <c r="A110" s="29"/>
      <c r="B110" s="28" t="s">
        <v>130</v>
      </c>
      <c r="C110" s="61">
        <f>C109*100/71</f>
        <v>29.577464788732396</v>
      </c>
      <c r="D110" s="68">
        <f t="shared" ref="D110" si="42">D109*100/71</f>
        <v>33.802816901408448</v>
      </c>
      <c r="E110" s="61">
        <f t="shared" ref="E110" si="43">E109*100/71</f>
        <v>25.35211267605634</v>
      </c>
      <c r="F110" s="61">
        <f t="shared" ref="F110" si="44">F109*100/71</f>
        <v>11.267605633802816</v>
      </c>
      <c r="G110" s="61">
        <f t="shared" ref="G110" si="45">G109*100/71</f>
        <v>0</v>
      </c>
      <c r="H110" s="61">
        <f>SUM(C110:G110)</f>
        <v>100</v>
      </c>
    </row>
    <row r="112" spans="1:8" x14ac:dyDescent="0.25">
      <c r="A112" s="88" t="s">
        <v>94</v>
      </c>
      <c r="B112" s="88"/>
      <c r="C112" s="113" t="s">
        <v>91</v>
      </c>
      <c r="D112" s="114"/>
      <c r="E112" s="115"/>
      <c r="F112" s="82" t="s">
        <v>96</v>
      </c>
    </row>
    <row r="113" spans="1:6" x14ac:dyDescent="0.25">
      <c r="A113" s="88"/>
      <c r="B113" s="88"/>
      <c r="C113" s="64" t="s">
        <v>92</v>
      </c>
      <c r="D113" s="25" t="s">
        <v>93</v>
      </c>
      <c r="E113" s="36" t="s">
        <v>98</v>
      </c>
      <c r="F113" s="82"/>
    </row>
    <row r="114" spans="1:6" ht="36" x14ac:dyDescent="0.25">
      <c r="A114" s="26">
        <v>19</v>
      </c>
      <c r="B114" s="76" t="s">
        <v>78</v>
      </c>
      <c r="C114" s="65">
        <v>57</v>
      </c>
      <c r="D114" s="27">
        <v>13</v>
      </c>
      <c r="E114" s="57">
        <v>1</v>
      </c>
      <c r="F114" s="30">
        <f>SUM(C114:E114)</f>
        <v>71</v>
      </c>
    </row>
    <row r="115" spans="1:6" x14ac:dyDescent="0.25">
      <c r="A115" s="29"/>
      <c r="B115" s="28" t="s">
        <v>130</v>
      </c>
      <c r="C115" s="66">
        <f>C114*100/71</f>
        <v>80.281690140845072</v>
      </c>
      <c r="D115" s="60">
        <f t="shared" ref="D115:E115" si="46">D114*100/71</f>
        <v>18.309859154929576</v>
      </c>
      <c r="E115" s="60">
        <f t="shared" si="46"/>
        <v>1.408450704225352</v>
      </c>
      <c r="F115" s="60">
        <f>SUM(C115:E115)</f>
        <v>100</v>
      </c>
    </row>
  </sheetData>
  <mergeCells count="82">
    <mergeCell ref="A1:K1"/>
    <mergeCell ref="A108:A109"/>
    <mergeCell ref="B108:B109"/>
    <mergeCell ref="A112:B113"/>
    <mergeCell ref="F112:F113"/>
    <mergeCell ref="C112:E112"/>
    <mergeCell ref="A102:B102"/>
    <mergeCell ref="C102:G102"/>
    <mergeCell ref="A103:A104"/>
    <mergeCell ref="B103:B104"/>
    <mergeCell ref="A107:B107"/>
    <mergeCell ref="C107:H107"/>
    <mergeCell ref="A91:A92"/>
    <mergeCell ref="B91:B92"/>
    <mergeCell ref="A95:B95"/>
    <mergeCell ref="C95:G95"/>
    <mergeCell ref="A96:A97"/>
    <mergeCell ref="B96:B97"/>
    <mergeCell ref="A83:B83"/>
    <mergeCell ref="C83:G83"/>
    <mergeCell ref="A84:A85"/>
    <mergeCell ref="B84:B85"/>
    <mergeCell ref="A90:B90"/>
    <mergeCell ref="C90:G90"/>
    <mergeCell ref="A74:A75"/>
    <mergeCell ref="B74:B75"/>
    <mergeCell ref="A78:B78"/>
    <mergeCell ref="C78:H78"/>
    <mergeCell ref="A79:A80"/>
    <mergeCell ref="B79:B80"/>
    <mergeCell ref="A68:B68"/>
    <mergeCell ref="C68:H68"/>
    <mergeCell ref="A69:A70"/>
    <mergeCell ref="B69:B70"/>
    <mergeCell ref="A73:B73"/>
    <mergeCell ref="C73:H73"/>
    <mergeCell ref="A64:A65"/>
    <mergeCell ref="B64:B65"/>
    <mergeCell ref="A53:B53"/>
    <mergeCell ref="C53:G53"/>
    <mergeCell ref="A54:A55"/>
    <mergeCell ref="B54:B55"/>
    <mergeCell ref="A58:B58"/>
    <mergeCell ref="A59:A60"/>
    <mergeCell ref="B59:B60"/>
    <mergeCell ref="C58:H58"/>
    <mergeCell ref="A63:B63"/>
    <mergeCell ref="C63:H63"/>
    <mergeCell ref="A40:A43"/>
    <mergeCell ref="B42:B43"/>
    <mergeCell ref="A48:B48"/>
    <mergeCell ref="C48:G48"/>
    <mergeCell ref="A49:A50"/>
    <mergeCell ref="B49:B50"/>
    <mergeCell ref="A35:A36"/>
    <mergeCell ref="B35:B36"/>
    <mergeCell ref="C29:G29"/>
    <mergeCell ref="C34:G34"/>
    <mergeCell ref="A39:B39"/>
    <mergeCell ref="A30:A31"/>
    <mergeCell ref="B30:B31"/>
    <mergeCell ref="A34:B34"/>
    <mergeCell ref="A22:B22"/>
    <mergeCell ref="C22:J22"/>
    <mergeCell ref="A29:B29"/>
    <mergeCell ref="A23:A24"/>
    <mergeCell ref="B23:B24"/>
    <mergeCell ref="E8:E9"/>
    <mergeCell ref="A13:B13"/>
    <mergeCell ref="C13:K13"/>
    <mergeCell ref="E14:E16"/>
    <mergeCell ref="F14:F16"/>
    <mergeCell ref="G14:G16"/>
    <mergeCell ref="C8:D8"/>
    <mergeCell ref="C14:C16"/>
    <mergeCell ref="D14:D16"/>
    <mergeCell ref="A8:B9"/>
    <mergeCell ref="I14:I16"/>
    <mergeCell ref="J14:J16"/>
    <mergeCell ref="K14:K16"/>
    <mergeCell ref="A14:A17"/>
    <mergeCell ref="B14:B17"/>
  </mergeCells>
  <pageMargins left="0.70866141732283472" right="0.70866141732283472" top="0.74803149606299213" bottom="0.74803149606299213" header="0.31496062992125984" footer="0.31496062992125984"/>
  <pageSetup scale="80" orientation="landscape" r:id="rId1"/>
  <headerFooter>
    <oddFooter>&amp;L&amp;P/&amp;N&amp;R&amp;F</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Encuesta</vt:lpstr>
      <vt:lpstr>Respuestas encuesta 3</vt:lpstr>
      <vt:lpstr>Hoja3</vt:lpstr>
      <vt:lpstr>'Respuestas encuesta 3'!Área_de_impresión</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Ana Patricia Sanchez Cruz</dc:creator>
  <cp:lastModifiedBy>Ana Patricia Sanchez Cruz</cp:lastModifiedBy>
  <cp:lastPrinted>2016-08-23T23:33:33Z</cp:lastPrinted>
  <dcterms:created xsi:type="dcterms:W3CDTF">2016-08-23T15:51:55Z</dcterms:created>
  <dcterms:modified xsi:type="dcterms:W3CDTF">2016-08-29T13:59:35Z</dcterms:modified>
</cp:coreProperties>
</file>