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0\Informción p. portal transparencia\"/>
    </mc:Choice>
  </mc:AlternateContent>
  <xr:revisionPtr revIDLastSave="0" documentId="13_ncr:1_{3FFFFD74-C5F4-4E78-A472-5C0025CFE708}" xr6:coauthVersionLast="45" xr6:coauthVersionMax="45" xr10:uidLastSave="{00000000-0000-0000-0000-000000000000}"/>
  <bookViews>
    <workbookView xWindow="-120" yWindow="-120" windowWidth="20730" windowHeight="11160" xr2:uid="{FD46A7A9-6D03-4FDB-A8EA-55FCBD9C7D91}"/>
  </bookViews>
  <sheets>
    <sheet name="enero-abril " sheetId="3" r:id="rId1"/>
  </sheets>
  <definedNames>
    <definedName name="_xlnm.Print_Titles" localSheetId="0">'enero-abril 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3" l="1"/>
  <c r="H57" i="3" l="1"/>
  <c r="H55" i="3"/>
  <c r="H53" i="3"/>
  <c r="H52" i="3"/>
  <c r="H51" i="3"/>
  <c r="H50" i="3"/>
  <c r="H49" i="3"/>
  <c r="H48" i="3"/>
  <c r="H45" i="3"/>
  <c r="H44" i="3"/>
  <c r="H43" i="3"/>
  <c r="H42" i="3"/>
  <c r="H40" i="3"/>
  <c r="H39" i="3"/>
  <c r="H38" i="3"/>
  <c r="H37" i="3"/>
  <c r="H36" i="3"/>
  <c r="H33" i="3"/>
  <c r="H31" i="3"/>
  <c r="H30" i="3"/>
  <c r="H29" i="3"/>
  <c r="H27" i="3"/>
  <c r="H21" i="3"/>
  <c r="H19" i="3"/>
  <c r="H9" i="3"/>
  <c r="H6" i="3"/>
</calcChain>
</file>

<file path=xl/sharedStrings.xml><?xml version="1.0" encoding="utf-8"?>
<sst xmlns="http://schemas.openxmlformats.org/spreadsheetml/2006/main" count="134" uniqueCount="110">
  <si>
    <t>GERENCIAS/UNIDADES/ÁREAS ASESORAS</t>
  </si>
  <si>
    <t>OBJETIVOS ESTRATÉGICOS</t>
  </si>
  <si>
    <t>INDICADOR</t>
  </si>
  <si>
    <t>PROGRAMADO DE ENERO A ABRIL 2020</t>
  </si>
  <si>
    <t>EJECUTADO ENERO A ABRIL 2020</t>
  </si>
  <si>
    <t>EFECTIVIDAD ALCANZADA</t>
  </si>
  <si>
    <t>Gerencia Comercial</t>
  </si>
  <si>
    <t>OE.01</t>
  </si>
  <si>
    <t>Expansión geográfica a nivel nacional.</t>
  </si>
  <si>
    <t>Número de agencias inauguradas</t>
  </si>
  <si>
    <t>OE.02</t>
  </si>
  <si>
    <t>Apertura de nuevos puntos de venta.</t>
  </si>
  <si>
    <t>Número de  nuevos puntos de venta inaugurados.</t>
  </si>
  <si>
    <t>OE.03</t>
  </si>
  <si>
    <t>Reingeniería de los productos de LOTRA Y LOTÍN.</t>
  </si>
  <si>
    <t>Número de productos de lotería   con mejor calidad.</t>
  </si>
  <si>
    <t>OE.04</t>
  </si>
  <si>
    <t>Desarrollar propuesta de juegos  electrónicos.</t>
  </si>
  <si>
    <t>Propuestas  electrónicos de Lotería  aprobada.</t>
  </si>
  <si>
    <t>OE.05</t>
  </si>
  <si>
    <t>Investigar el mercado actual con la finalidad de satisfacer las necesidades del consumidor de productos de lotería.</t>
  </si>
  <si>
    <t>Número de estudios de mercado efectuados</t>
  </si>
  <si>
    <t>Número de sondeos efectuados</t>
  </si>
  <si>
    <t>OE.06</t>
  </si>
  <si>
    <t>Realizar activaciones de marca para impulsar los nuevos puntos de venta y kioscos LNB</t>
  </si>
  <si>
    <t xml:space="preserve">Número de activaciones realizadas </t>
  </si>
  <si>
    <t>OE.07</t>
  </si>
  <si>
    <t>Realizar campañas publicitarias para motivar la compra de LOTRA</t>
  </si>
  <si>
    <t>Número de campañas de LOTRA ejecutadas.</t>
  </si>
  <si>
    <t>OE.08</t>
  </si>
  <si>
    <t>Realizar campañas publicitarias para motivar la compra de LOTIN</t>
  </si>
  <si>
    <t>Número de campañas de LOTIN ejecutadas</t>
  </si>
  <si>
    <t>OE.09</t>
  </si>
  <si>
    <t xml:space="preserve">Realizar campañas publicitarias bajo el concepto de beneficencia </t>
  </si>
  <si>
    <t xml:space="preserve">Número de campañas de Beneficencia ejecutadas </t>
  </si>
  <si>
    <t>OE.10</t>
  </si>
  <si>
    <t>Realizar campañas publicitarias que fortalezcan la imagen institucional</t>
  </si>
  <si>
    <t xml:space="preserve">Número de campañas institucionales realizadas </t>
  </si>
  <si>
    <t>OE.11</t>
  </si>
  <si>
    <t>Lograr la meta de venta mensual de productos de Lotería.</t>
  </si>
  <si>
    <t>Incrementar en  un  15%  las ventas de LOTRA en el 2020 en relación al promedio de ventas del  2019.</t>
  </si>
  <si>
    <t>Vender el 100%  los productos LOTIN  lanzados al mercado.</t>
  </si>
  <si>
    <t>OE.12</t>
  </si>
  <si>
    <t>Mejorar  el servicio al cliente en agencias.</t>
  </si>
  <si>
    <t>Número de acciones implementadas para mejor el servicio a los clientes.</t>
  </si>
  <si>
    <t>Gerencia de Operaciones</t>
  </si>
  <si>
    <t>Modernizar el  Sorteo de LOTRA.</t>
  </si>
  <si>
    <t>% de avance en la modernización de Sorteo</t>
  </si>
  <si>
    <t>Actualizar  Manuales y Procedimientos  para la Administración de los créditos</t>
  </si>
  <si>
    <t xml:space="preserve">Normativa de crédito autorizada. </t>
  </si>
  <si>
    <t xml:space="preserve">Departamento de Beneficencia </t>
  </si>
  <si>
    <t>Reactivación del  Programa de Beneficencia con Responsabilidad en articulación con Casa Presidencial y otras instituciones Gubernamentales.</t>
  </si>
  <si>
    <t xml:space="preserve">Número de acciones desarrolladas con el programa de Beneficencia con Responsabilidad.  </t>
  </si>
  <si>
    <t>Número  de personas beneficiadas con el programa de Beneficencia con Responsabilidad.</t>
  </si>
  <si>
    <t>Contribuir con el gobierno Central a través  de casa presidencial y la primera dama con el programa primera infancia  en el cumplimiento de sus fines a través de la unificación con el  programas de  Beneficencia con Responsabilidad de la LNB.</t>
  </si>
  <si>
    <t>Número de acciones realizadas en apoyo al  gobierno central   a través de programas de  Beneficencia con Responsabilidad.</t>
  </si>
  <si>
    <t xml:space="preserve">Aportar a mejorar las disponibilidad de recursos de instituciones que ayudan,  a la niñez, jóvenes, adultos y personas de la tercera edad para lograr un mejor entorno y calidad de vida. </t>
  </si>
  <si>
    <t>Porcentaje de avance en apoyo a instituciones que ayudan,  a la niñez, jóvenes, adultos y personas de la tercera edad.</t>
  </si>
  <si>
    <t>UFI</t>
  </si>
  <si>
    <t>Administrar eficientemente los recursos financieros de la LNB, cumpliendo con las normas establecidas.</t>
  </si>
  <si>
    <t>Rentabilidad sobre la disponibilidad</t>
  </si>
  <si>
    <t>Elaborar y presentar Informes Financieros</t>
  </si>
  <si>
    <t>Resultados de Operación preliminar por venta de productos (LOTRA - LOTIN)</t>
  </si>
  <si>
    <t>Unidad Administrativa</t>
  </si>
  <si>
    <t>Implementar el Sistema de Gestión Documental y Archivos</t>
  </si>
  <si>
    <t>Guías y normativas elaboradas según LAIP.</t>
  </si>
  <si>
    <t>Mejorar las  condiciones de Infraestructura física de las Instalaciones de la LNB.</t>
  </si>
  <si>
    <t xml:space="preserve">Cantidad de áreas físicas mejoradas  </t>
  </si>
  <si>
    <t>Brindar los insumos y servicios  necesarios para la apertura de nuevas agencias.</t>
  </si>
  <si>
    <t xml:space="preserve">Número de acciones ejecutadas </t>
  </si>
  <si>
    <t>Unidad de Recursos Humanos</t>
  </si>
  <si>
    <t>Fortalecer las competencias técnicas y conductuales del personal de las diferentes áreas funcionales de la LNB, para el mejorar el desempeño de las mismas.</t>
  </si>
  <si>
    <t>Número de acciones ejecutadas.</t>
  </si>
  <si>
    <t>Ejecutar un plan de acciones orientadas a fin de llegar al 75%, el Índice de satisfacción  interno respecto a la práctica de Valores y el clima laboral.</t>
  </si>
  <si>
    <t xml:space="preserve">Índice de Satisfacción </t>
  </si>
  <si>
    <t>Elaborar informe legal, de las propuestas de negocios que le sean  presentadas a la LNB, en función de la implementación de nuevos juegos.</t>
  </si>
  <si>
    <t>Porcentaje de avance del informe de los modelos de negocios que se presenten.</t>
  </si>
  <si>
    <t>Contribuir con la transparencia y credibilidad de la institución</t>
  </si>
  <si>
    <t>Número de exámenes de auditoría realizados</t>
  </si>
  <si>
    <t>Unidad de Comunicaciones y Relaciones Públicas</t>
  </si>
  <si>
    <t>OE.O1</t>
  </si>
  <si>
    <t>Renovar la línea gráfica de la institución.</t>
  </si>
  <si>
    <t>Cantidad de campañas y aceptación de la audiencia</t>
  </si>
  <si>
    <t>Cantidad de campañas, aceptación de la audiencia y variaciones en la cantidad de ventas</t>
  </si>
  <si>
    <t>Efectividad en la comunicación y desempeño en los procesos</t>
  </si>
  <si>
    <t xml:space="preserve">Porcentaje en la actualización de la plata forma de comunicación </t>
  </si>
  <si>
    <t>Proporcionar la información pública y atención de quejas/avisos.</t>
  </si>
  <si>
    <t xml:space="preserve">Tiempo de respuesta a las Solicitudes. </t>
  </si>
  <si>
    <t>Porcentaje de avance en el cumplimiento de estándares en el portal de transparencia.</t>
  </si>
  <si>
    <t>Efectuar la Rendición de Cuentas de la gestión de la LNB.</t>
  </si>
  <si>
    <t>Porcentaje de avance en la   Rendición de Cuentas.</t>
  </si>
  <si>
    <t>Actualizar y mejorar los procesos para  aumentar los resultados de la LNB</t>
  </si>
  <si>
    <t xml:space="preserve">Porcentaje de avance en la mejora de procesos </t>
  </si>
  <si>
    <t>Realizar taller de Planeación Estratégica, período  2020-2025.</t>
  </si>
  <si>
    <t>Documento del Plan Estratégico aprobado.</t>
  </si>
  <si>
    <t>Sistematizar el seguimiento y evaluación de los planes institucionales.</t>
  </si>
  <si>
    <t>Porcentaje de avance en la implantación del sistema.</t>
  </si>
  <si>
    <t>Diseñar campañas creativas y de relaciones públicas para el público externo.</t>
  </si>
  <si>
    <t>Diseñar nuevos materiales de comunicación interna.</t>
  </si>
  <si>
    <t>Actualizar plataformas de comunicación interna.</t>
  </si>
  <si>
    <t>PERÍODO QUE SE INFORMA: ENERO A ABRIL 2020</t>
  </si>
  <si>
    <t>Cantidad de áreas funcionales a las que se ha fortalecido las competencias del personal que las conforma.</t>
  </si>
  <si>
    <t>Ejecutar capacitaciones sobre servicio publico y/o participación ciudadana.</t>
  </si>
  <si>
    <t>RESULTADOS DEL SEGUIMIENTO DE OBJETIVOS E INDICADORES ESTRATÉGICOS                                                                                        POR UNIDAD ORGANIZATIVA</t>
  </si>
  <si>
    <t>Unidad de Asesoría Jurídica</t>
  </si>
  <si>
    <t>Unidad de Planificación, Género y Medio Ambiente.</t>
  </si>
  <si>
    <t>Unidad de Tecnologías de la Información</t>
  </si>
  <si>
    <t>* Unidad de Acceso a la Información Pública</t>
  </si>
  <si>
    <t>* Unidad de Auditoría Interna</t>
  </si>
  <si>
    <t>Los resultados obtenidos no han sido los esperados, por la reducción de las operaciones en la institución a partir del 21 de marzo del presente año, debido a la emergencia a raíz de la pandemia por el Covid-19, lo cual ha impactado en el giro del negocio. 
El seguimiento detalla solo los objetivos programadas y ejecutados.
* Áreas pendientes de presentar el informe de avance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</si>
</sst>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"/>
      <family val="1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49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5" fillId="3" borderId="21" xfId="2" applyFont="1" applyFill="1" applyBorder="1" applyAlignment="1">
      <alignment horizontal="justify" vertical="center" wrapText="1"/>
    </xf>
    <xf numFmtId="0" fontId="5" fillId="3" borderId="22" xfId="2" applyFont="1" applyFill="1" applyBorder="1" applyAlignment="1">
      <alignment horizontal="justify" vertical="center" wrapText="1"/>
    </xf>
    <xf numFmtId="0" fontId="5" fillId="3" borderId="23" xfId="2" applyFont="1" applyFill="1" applyBorder="1" applyAlignment="1">
      <alignment horizontal="center" vertical="center" wrapText="1"/>
    </xf>
    <xf numFmtId="10" fontId="4" fillId="3" borderId="23" xfId="1" applyNumberFormat="1" applyFont="1" applyFill="1" applyBorder="1" applyAlignment="1">
      <alignment horizontal="center" vertical="center" wrapText="1"/>
    </xf>
    <xf numFmtId="9" fontId="5" fillId="3" borderId="23" xfId="1" applyFont="1" applyFill="1" applyBorder="1" applyAlignment="1">
      <alignment horizontal="center" vertical="center" wrapText="1"/>
    </xf>
    <xf numFmtId="9" fontId="5" fillId="3" borderId="13" xfId="1" applyFont="1" applyFill="1" applyBorder="1" applyAlignment="1">
      <alignment horizontal="center" vertical="center" wrapText="1"/>
    </xf>
    <xf numFmtId="0" fontId="5" fillId="3" borderId="26" xfId="2" applyFont="1" applyFill="1" applyBorder="1" applyAlignment="1">
      <alignment horizontal="justify" vertical="center" wrapText="1"/>
    </xf>
    <xf numFmtId="0" fontId="5" fillId="3" borderId="27" xfId="2" applyFont="1" applyFill="1" applyBorder="1" applyAlignment="1">
      <alignment horizontal="center" vertical="center" wrapText="1"/>
    </xf>
    <xf numFmtId="10" fontId="4" fillId="3" borderId="27" xfId="1" applyNumberFormat="1" applyFont="1" applyFill="1" applyBorder="1" applyAlignment="1">
      <alignment horizontal="center" vertical="center" wrapText="1"/>
    </xf>
    <xf numFmtId="0" fontId="5" fillId="3" borderId="28" xfId="2" applyFont="1" applyFill="1" applyBorder="1" applyAlignment="1">
      <alignment horizontal="justify" vertical="center" wrapText="1"/>
    </xf>
    <xf numFmtId="0" fontId="5" fillId="3" borderId="33" xfId="2" applyFont="1" applyFill="1" applyBorder="1" applyAlignment="1">
      <alignment horizontal="justify" vertical="center" wrapText="1"/>
    </xf>
    <xf numFmtId="1" fontId="5" fillId="3" borderId="34" xfId="0" applyNumberFormat="1" applyFont="1" applyFill="1" applyBorder="1" applyAlignment="1">
      <alignment horizontal="center" vertical="center"/>
    </xf>
    <xf numFmtId="164" fontId="4" fillId="3" borderId="34" xfId="1" applyNumberFormat="1" applyFont="1" applyFill="1" applyBorder="1" applyAlignment="1">
      <alignment horizontal="center" vertical="center" wrapText="1"/>
    </xf>
    <xf numFmtId="164" fontId="5" fillId="3" borderId="19" xfId="0" applyNumberFormat="1" applyFont="1" applyFill="1" applyBorder="1" applyAlignment="1">
      <alignment horizontal="center" vertical="center"/>
    </xf>
    <xf numFmtId="164" fontId="4" fillId="3" borderId="19" xfId="1" applyNumberFormat="1" applyFont="1" applyFill="1" applyBorder="1" applyAlignment="1">
      <alignment horizontal="center" vertical="center" wrapText="1"/>
    </xf>
    <xf numFmtId="44" fontId="5" fillId="3" borderId="34" xfId="0" applyNumberFormat="1" applyFont="1" applyFill="1" applyBorder="1" applyAlignment="1">
      <alignment vertical="center"/>
    </xf>
    <xf numFmtId="1" fontId="5" fillId="3" borderId="23" xfId="0" applyNumberFormat="1" applyFont="1" applyFill="1" applyBorder="1" applyAlignment="1">
      <alignment horizontal="center" vertical="center"/>
    </xf>
    <xf numFmtId="164" fontId="4" fillId="3" borderId="23" xfId="1" applyNumberFormat="1" applyFont="1" applyFill="1" applyBorder="1" applyAlignment="1">
      <alignment horizontal="center" vertical="center" wrapText="1"/>
    </xf>
    <xf numFmtId="1" fontId="5" fillId="3" borderId="19" xfId="0" applyNumberFormat="1" applyFont="1" applyFill="1" applyBorder="1" applyAlignment="1">
      <alignment horizontal="center" vertical="center"/>
    </xf>
    <xf numFmtId="164" fontId="4" fillId="3" borderId="23" xfId="2" applyNumberFormat="1" applyFont="1" applyFill="1" applyBorder="1" applyAlignment="1">
      <alignment horizontal="center" vertical="center"/>
    </xf>
    <xf numFmtId="9" fontId="5" fillId="3" borderId="19" xfId="1" applyFont="1" applyFill="1" applyBorder="1" applyAlignment="1">
      <alignment horizontal="center" vertical="center"/>
    </xf>
    <xf numFmtId="164" fontId="4" fillId="3" borderId="19" xfId="2" applyNumberFormat="1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justify" vertical="center" wrapText="1"/>
    </xf>
    <xf numFmtId="9" fontId="5" fillId="3" borderId="5" xfId="1" applyFont="1" applyFill="1" applyBorder="1" applyAlignment="1">
      <alignment horizontal="center" vertical="center"/>
    </xf>
    <xf numFmtId="164" fontId="4" fillId="3" borderId="5" xfId="2" applyNumberFormat="1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0" fontId="5" fillId="0" borderId="10" xfId="2" applyFont="1" applyBorder="1" applyAlignment="1">
      <alignment horizontal="justify" vertical="center" wrapText="1"/>
    </xf>
    <xf numFmtId="1" fontId="5" fillId="0" borderId="8" xfId="2" applyNumberFormat="1" applyFont="1" applyBorder="1" applyAlignment="1">
      <alignment horizontal="center" vertical="center"/>
    </xf>
    <xf numFmtId="164" fontId="4" fillId="3" borderId="7" xfId="2" applyNumberFormat="1" applyFont="1" applyFill="1" applyBorder="1" applyAlignment="1">
      <alignment horizontal="center" vertical="center"/>
    </xf>
    <xf numFmtId="0" fontId="5" fillId="0" borderId="21" xfId="2" applyFont="1" applyBorder="1" applyAlignment="1">
      <alignment horizontal="justify" vertical="center" wrapText="1"/>
    </xf>
    <xf numFmtId="1" fontId="5" fillId="0" borderId="23" xfId="2" applyNumberFormat="1" applyFont="1" applyBorder="1" applyAlignment="1">
      <alignment horizontal="center" vertical="center"/>
    </xf>
    <xf numFmtId="10" fontId="5" fillId="0" borderId="23" xfId="2" applyNumberFormat="1" applyFont="1" applyBorder="1" applyAlignment="1">
      <alignment horizontal="center" vertical="center"/>
    </xf>
    <xf numFmtId="0" fontId="5" fillId="0" borderId="25" xfId="2" applyFont="1" applyBorder="1" applyAlignment="1">
      <alignment horizontal="justify" vertical="center" wrapText="1"/>
    </xf>
    <xf numFmtId="10" fontId="5" fillId="0" borderId="27" xfId="2" applyNumberFormat="1" applyFont="1" applyBorder="1" applyAlignment="1">
      <alignment horizontal="center" vertical="center"/>
    </xf>
    <xf numFmtId="1" fontId="5" fillId="0" borderId="7" xfId="1" applyNumberFormat="1" applyFont="1" applyFill="1" applyBorder="1" applyAlignment="1">
      <alignment horizontal="center" vertical="center"/>
    </xf>
    <xf numFmtId="9" fontId="5" fillId="0" borderId="23" xfId="1" applyFont="1" applyFill="1" applyBorder="1" applyAlignment="1">
      <alignment horizontal="center" vertical="center"/>
    </xf>
    <xf numFmtId="9" fontId="5" fillId="0" borderId="27" xfId="1" applyFont="1" applyFill="1" applyBorder="1" applyAlignment="1">
      <alignment horizontal="center" vertical="center"/>
    </xf>
    <xf numFmtId="164" fontId="4" fillId="3" borderId="27" xfId="2" applyNumberFormat="1" applyFont="1" applyFill="1" applyBorder="1" applyAlignment="1">
      <alignment horizontal="center" vertical="center"/>
    </xf>
    <xf numFmtId="164" fontId="5" fillId="3" borderId="34" xfId="0" applyNumberFormat="1" applyFont="1" applyFill="1" applyBorder="1" applyAlignment="1">
      <alignment horizontal="center" vertical="center"/>
    </xf>
    <xf numFmtId="164" fontId="4" fillId="3" borderId="34" xfId="2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4" fillId="3" borderId="8" xfId="2" applyNumberFormat="1" applyFont="1" applyFill="1" applyBorder="1" applyAlignment="1">
      <alignment horizontal="center" vertical="center"/>
    </xf>
    <xf numFmtId="0" fontId="5" fillId="3" borderId="25" xfId="2" applyFont="1" applyFill="1" applyBorder="1" applyAlignment="1">
      <alignment horizontal="justify" vertical="center" wrapText="1"/>
    </xf>
    <xf numFmtId="0" fontId="5" fillId="3" borderId="32" xfId="2" applyFont="1" applyFill="1" applyBorder="1" applyAlignment="1">
      <alignment horizontal="justify" vertical="center" wrapText="1"/>
    </xf>
    <xf numFmtId="0" fontId="5" fillId="3" borderId="20" xfId="2" applyFont="1" applyFill="1" applyBorder="1" applyAlignment="1">
      <alignment horizontal="justify" vertical="center" wrapText="1"/>
    </xf>
    <xf numFmtId="0" fontId="5" fillId="3" borderId="24" xfId="2" applyFont="1" applyFill="1" applyBorder="1" applyAlignment="1">
      <alignment horizontal="justify" vertical="center" wrapText="1"/>
    </xf>
    <xf numFmtId="0" fontId="5" fillId="3" borderId="4" xfId="2" applyFont="1" applyFill="1" applyBorder="1" applyAlignment="1">
      <alignment horizontal="justify" vertical="center" wrapText="1"/>
    </xf>
    <xf numFmtId="0" fontId="5" fillId="0" borderId="3" xfId="2" applyFont="1" applyBorder="1" applyAlignment="1">
      <alignment horizontal="justify" vertical="center" wrapText="1"/>
    </xf>
    <xf numFmtId="0" fontId="5" fillId="3" borderId="35" xfId="2" applyFont="1" applyFill="1" applyBorder="1" applyAlignment="1">
      <alignment horizontal="justify" vertical="center" wrapText="1"/>
    </xf>
    <xf numFmtId="9" fontId="5" fillId="3" borderId="34" xfId="1" applyFont="1" applyFill="1" applyBorder="1" applyAlignment="1">
      <alignment horizontal="center" vertical="center" wrapText="1"/>
    </xf>
    <xf numFmtId="10" fontId="4" fillId="3" borderId="34" xfId="1" applyNumberFormat="1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justify" vertical="center" wrapText="1"/>
    </xf>
    <xf numFmtId="0" fontId="5" fillId="3" borderId="13" xfId="2" applyFont="1" applyFill="1" applyBorder="1" applyAlignment="1">
      <alignment horizontal="center" vertical="center" wrapText="1"/>
    </xf>
    <xf numFmtId="164" fontId="4" fillId="3" borderId="7" xfId="1" applyNumberFormat="1" applyFont="1" applyFill="1" applyBorder="1" applyAlignment="1">
      <alignment horizontal="center" vertical="center" wrapText="1"/>
    </xf>
    <xf numFmtId="0" fontId="5" fillId="3" borderId="17" xfId="2" applyFont="1" applyFill="1" applyBorder="1" applyAlignment="1">
      <alignment horizontal="justify" vertical="center" wrapText="1"/>
    </xf>
    <xf numFmtId="0" fontId="5" fillId="3" borderId="18" xfId="2" applyFont="1" applyFill="1" applyBorder="1" applyAlignment="1">
      <alignment horizontal="justify" vertical="center" wrapText="1"/>
    </xf>
    <xf numFmtId="10" fontId="4" fillId="3" borderId="13" xfId="1" applyNumberFormat="1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justify" vertical="center" wrapText="1"/>
    </xf>
    <xf numFmtId="0" fontId="5" fillId="3" borderId="30" xfId="2" applyFont="1" applyFill="1" applyBorder="1" applyAlignment="1">
      <alignment horizontal="justify" vertical="center" wrapText="1"/>
    </xf>
    <xf numFmtId="0" fontId="5" fillId="3" borderId="31" xfId="2" applyFont="1" applyFill="1" applyBorder="1" applyAlignment="1">
      <alignment horizontal="justify" vertical="center" wrapText="1"/>
    </xf>
    <xf numFmtId="0" fontId="5" fillId="3" borderId="9" xfId="2" applyFont="1" applyFill="1" applyBorder="1" applyAlignment="1">
      <alignment horizontal="left" vertical="center" wrapText="1"/>
    </xf>
    <xf numFmtId="0" fontId="5" fillId="3" borderId="20" xfId="2" applyFont="1" applyFill="1" applyBorder="1" applyAlignment="1">
      <alignment horizontal="left" vertical="center" wrapText="1"/>
    </xf>
    <xf numFmtId="0" fontId="5" fillId="3" borderId="24" xfId="2" applyFont="1" applyFill="1" applyBorder="1" applyAlignment="1">
      <alignment horizontal="left" vertical="center" wrapText="1"/>
    </xf>
    <xf numFmtId="0" fontId="5" fillId="3" borderId="32" xfId="2" applyFont="1" applyFill="1" applyBorder="1" applyAlignment="1">
      <alignment horizontal="left" vertical="center" wrapText="1"/>
    </xf>
    <xf numFmtId="0" fontId="5" fillId="3" borderId="32" xfId="2" applyFont="1" applyFill="1" applyBorder="1" applyAlignment="1">
      <alignment horizontal="left" vertical="center"/>
    </xf>
    <xf numFmtId="0" fontId="5" fillId="3" borderId="29" xfId="2" applyFont="1" applyFill="1" applyBorder="1" applyAlignment="1">
      <alignment horizontal="left" vertical="center"/>
    </xf>
    <xf numFmtId="0" fontId="5" fillId="3" borderId="9" xfId="2" applyFont="1" applyFill="1" applyBorder="1" applyAlignment="1">
      <alignment horizontal="left" vertical="center"/>
    </xf>
    <xf numFmtId="0" fontId="5" fillId="3" borderId="20" xfId="2" applyFont="1" applyFill="1" applyBorder="1" applyAlignment="1">
      <alignment horizontal="left" vertical="center"/>
    </xf>
    <xf numFmtId="0" fontId="5" fillId="3" borderId="1" xfId="2" applyFont="1" applyFill="1" applyBorder="1" applyAlignment="1">
      <alignment horizontal="left" vertical="center"/>
    </xf>
    <xf numFmtId="0" fontId="5" fillId="0" borderId="24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20" xfId="2" applyFont="1" applyBorder="1" applyAlignment="1">
      <alignment horizontal="left"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justify" vertical="center"/>
    </xf>
    <xf numFmtId="0" fontId="8" fillId="3" borderId="35" xfId="2" applyFont="1" applyFill="1" applyBorder="1" applyAlignment="1">
      <alignment horizontal="center" vertical="center" wrapText="1"/>
    </xf>
    <xf numFmtId="164" fontId="5" fillId="3" borderId="2" xfId="2" applyNumberFormat="1" applyFont="1" applyFill="1" applyBorder="1" applyAlignment="1">
      <alignment horizontal="center" vertical="center"/>
    </xf>
    <xf numFmtId="164" fontId="5" fillId="0" borderId="7" xfId="2" applyNumberFormat="1" applyFont="1" applyBorder="1" applyAlignment="1">
      <alignment horizontal="center" vertical="center"/>
    </xf>
    <xf numFmtId="164" fontId="5" fillId="3" borderId="3" xfId="2" applyNumberFormat="1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 wrapText="1"/>
    </xf>
    <xf numFmtId="0" fontId="9" fillId="4" borderId="10" xfId="2" applyFont="1" applyFill="1" applyBorder="1" applyAlignment="1">
      <alignment horizontal="center" vertical="center" wrapText="1"/>
    </xf>
    <xf numFmtId="0" fontId="7" fillId="3" borderId="29" xfId="2" applyFont="1" applyFill="1" applyBorder="1" applyAlignment="1">
      <alignment horizontal="center" vertical="center"/>
    </xf>
    <xf numFmtId="0" fontId="7" fillId="3" borderId="30" xfId="2" applyFont="1" applyFill="1" applyBorder="1" applyAlignment="1">
      <alignment horizontal="justify" vertical="center"/>
    </xf>
    <xf numFmtId="0" fontId="8" fillId="3" borderId="31" xfId="2" applyFont="1" applyFill="1" applyBorder="1" applyAlignment="1">
      <alignment horizontal="center" vertical="center" wrapText="1"/>
    </xf>
    <xf numFmtId="164" fontId="5" fillId="3" borderId="29" xfId="2" applyNumberFormat="1" applyFont="1" applyFill="1" applyBorder="1" applyAlignment="1">
      <alignment horizontal="center" vertical="center"/>
    </xf>
    <xf numFmtId="164" fontId="5" fillId="0" borderId="19" xfId="2" applyNumberFormat="1" applyFont="1" applyBorder="1" applyAlignment="1">
      <alignment horizontal="center" vertical="center"/>
    </xf>
    <xf numFmtId="164" fontId="5" fillId="3" borderId="30" xfId="2" applyNumberFormat="1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 wrapText="1"/>
    </xf>
    <xf numFmtId="0" fontId="0" fillId="4" borderId="0" xfId="0" applyFill="1"/>
    <xf numFmtId="164" fontId="0" fillId="4" borderId="0" xfId="0" applyNumberFormat="1" applyFill="1"/>
    <xf numFmtId="3" fontId="5" fillId="3" borderId="19" xfId="2" applyNumberFormat="1" applyFont="1" applyFill="1" applyBorder="1" applyAlignment="1">
      <alignment horizontal="center" vertical="center" wrapText="1"/>
    </xf>
    <xf numFmtId="0" fontId="5" fillId="4" borderId="10" xfId="2" applyFont="1" applyFill="1" applyBorder="1" applyAlignment="1">
      <alignment horizontal="justify" vertical="center" wrapText="1"/>
    </xf>
    <xf numFmtId="0" fontId="5" fillId="4" borderId="0" xfId="2" applyFont="1" applyFill="1" applyAlignment="1">
      <alignment horizontal="justify" vertical="center" wrapText="1"/>
    </xf>
    <xf numFmtId="44" fontId="5" fillId="4" borderId="8" xfId="0" applyNumberFormat="1" applyFont="1" applyFill="1" applyBorder="1" applyAlignment="1">
      <alignment vertical="center"/>
    </xf>
    <xf numFmtId="164" fontId="4" fillId="4" borderId="27" xfId="1" applyNumberFormat="1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justify" vertical="center" wrapText="1"/>
    </xf>
    <xf numFmtId="0" fontId="5" fillId="3" borderId="0" xfId="2" applyFont="1" applyFill="1" applyBorder="1" applyAlignment="1">
      <alignment horizontal="justify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13" xfId="2" applyFont="1" applyFill="1" applyBorder="1" applyAlignment="1">
      <alignment horizontal="center" vertical="center" wrapText="1"/>
    </xf>
    <xf numFmtId="164" fontId="4" fillId="3" borderId="7" xfId="1" applyNumberFormat="1" applyFont="1" applyFill="1" applyBorder="1" applyAlignment="1">
      <alignment horizontal="center" vertical="center" wrapText="1"/>
    </xf>
    <xf numFmtId="164" fontId="4" fillId="3" borderId="8" xfId="1" applyNumberFormat="1" applyFont="1" applyFill="1" applyBorder="1" applyAlignment="1">
      <alignment horizontal="center" vertical="center" wrapText="1"/>
    </xf>
    <xf numFmtId="164" fontId="4" fillId="3" borderId="13" xfId="1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left" vertical="center" wrapText="1"/>
    </xf>
    <xf numFmtId="0" fontId="5" fillId="3" borderId="9" xfId="2" applyFont="1" applyFill="1" applyBorder="1" applyAlignment="1">
      <alignment horizontal="left" vertical="center" wrapText="1"/>
    </xf>
    <xf numFmtId="0" fontId="5" fillId="3" borderId="11" xfId="2" applyFont="1" applyFill="1" applyBorder="1" applyAlignment="1">
      <alignment horizontal="left" vertical="center" wrapText="1"/>
    </xf>
    <xf numFmtId="0" fontId="5" fillId="3" borderId="3" xfId="2" applyFont="1" applyFill="1" applyBorder="1" applyAlignment="1">
      <alignment horizontal="justify" vertical="center" wrapText="1"/>
    </xf>
    <xf numFmtId="0" fontId="5" fillId="3" borderId="10" xfId="2" applyFont="1" applyFill="1" applyBorder="1" applyAlignment="1">
      <alignment horizontal="justify" vertical="center" wrapText="1"/>
    </xf>
    <xf numFmtId="0" fontId="5" fillId="3" borderId="12" xfId="2" applyFont="1" applyFill="1" applyBorder="1" applyAlignment="1">
      <alignment horizontal="justify" vertical="center" wrapText="1"/>
    </xf>
    <xf numFmtId="0" fontId="5" fillId="3" borderId="7" xfId="2" applyFont="1" applyFill="1" applyBorder="1" applyAlignment="1">
      <alignment horizontal="justify" vertical="center" wrapText="1"/>
    </xf>
    <xf numFmtId="0" fontId="5" fillId="3" borderId="8" xfId="2" applyFont="1" applyFill="1" applyBorder="1" applyAlignment="1">
      <alignment horizontal="justify" vertical="center" wrapText="1"/>
    </xf>
    <xf numFmtId="0" fontId="5" fillId="3" borderId="13" xfId="2" applyFont="1" applyFill="1" applyBorder="1" applyAlignment="1">
      <alignment horizontal="justify" vertical="center" wrapText="1"/>
    </xf>
    <xf numFmtId="164" fontId="4" fillId="3" borderId="16" xfId="1" applyNumberFormat="1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left" vertical="center" wrapText="1"/>
    </xf>
    <xf numFmtId="0" fontId="5" fillId="3" borderId="15" xfId="2" applyFont="1" applyFill="1" applyBorder="1" applyAlignment="1">
      <alignment horizontal="justify" vertical="center" wrapText="1"/>
    </xf>
    <xf numFmtId="0" fontId="5" fillId="3" borderId="16" xfId="2" applyFont="1" applyFill="1" applyBorder="1" applyAlignment="1">
      <alignment horizontal="justify" vertical="center" wrapText="1"/>
    </xf>
    <xf numFmtId="0" fontId="5" fillId="3" borderId="16" xfId="2" applyFont="1" applyFill="1" applyBorder="1" applyAlignment="1">
      <alignment horizontal="center" vertical="center" wrapText="1"/>
    </xf>
    <xf numFmtId="0" fontId="5" fillId="3" borderId="17" xfId="2" applyFont="1" applyFill="1" applyBorder="1" applyAlignment="1">
      <alignment horizontal="justify" vertical="center" wrapText="1"/>
    </xf>
    <xf numFmtId="0" fontId="5" fillId="3" borderId="18" xfId="2" applyFont="1" applyFill="1" applyBorder="1" applyAlignment="1">
      <alignment horizontal="justify" vertical="center" wrapText="1"/>
    </xf>
    <xf numFmtId="10" fontId="4" fillId="3" borderId="16" xfId="1" applyNumberFormat="1" applyFont="1" applyFill="1" applyBorder="1" applyAlignment="1">
      <alignment horizontal="center" vertical="center" wrapText="1"/>
    </xf>
    <xf numFmtId="10" fontId="4" fillId="3" borderId="13" xfId="1" applyNumberFormat="1" applyFont="1" applyFill="1" applyBorder="1" applyAlignment="1">
      <alignment horizontal="center" vertical="center" wrapText="1"/>
    </xf>
    <xf numFmtId="10" fontId="4" fillId="3" borderId="8" xfId="1" applyNumberFormat="1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justify" vertical="center" wrapText="1"/>
    </xf>
    <xf numFmtId="0" fontId="5" fillId="3" borderId="31" xfId="2" applyFont="1" applyFill="1" applyBorder="1" applyAlignment="1">
      <alignment horizontal="justify" vertical="center" wrapText="1"/>
    </xf>
    <xf numFmtId="0" fontId="5" fillId="3" borderId="19" xfId="2" applyFont="1" applyFill="1" applyBorder="1" applyAlignment="1">
      <alignment horizontal="center" vertical="center" wrapText="1"/>
    </xf>
    <xf numFmtId="0" fontId="5" fillId="3" borderId="30" xfId="2" applyFont="1" applyFill="1" applyBorder="1" applyAlignment="1">
      <alignment horizontal="justify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19" xfId="2" applyFont="1" applyFill="1" applyBorder="1" applyAlignment="1">
      <alignment horizontal="center" vertical="center" wrapText="1"/>
    </xf>
    <xf numFmtId="0" fontId="5" fillId="3" borderId="29" xfId="2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/>
    </xf>
    <xf numFmtId="0" fontId="0" fillId="4" borderId="1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/>
    </xf>
    <xf numFmtId="0" fontId="5" fillId="0" borderId="11" xfId="2" applyFont="1" applyBorder="1" applyAlignment="1">
      <alignment horizontal="left" vertical="center"/>
    </xf>
    <xf numFmtId="10" fontId="4" fillId="3" borderId="19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ANALISIS 2er TRIMESTRE 2007" xfId="2" xr:uid="{BF8A7DC2-C0AF-491E-864C-72C2092ECFC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299358</xdr:colOff>
      <xdr:row>0</xdr:row>
      <xdr:rowOff>184097</xdr:rowOff>
    </xdr:from>
    <xdr:to>
      <xdr:col>2</xdr:col>
      <xdr:colOff>103573</xdr:colOff>
      <xdr:row>2</xdr:row>
      <xdr:rowOff>184896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E9E1A9-FF38-456B-969F-CCC4E59AF2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8" y="184097"/>
          <a:ext cx="1393529" cy="6267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0EEF1-A652-4CAB-82B0-6F3117F4588D}">
  <dimension ref="A1:I67"/>
  <sheetViews>
    <sheetView tabSelected="1" view="pageBreakPreview" zoomScaleNormal="55" zoomScaleSheetLayoutView="100" workbookViewId="0">
      <selection activeCell="H67" sqref="H67"/>
    </sheetView>
  </sheetViews>
  <sheetFormatPr baseColWidth="10" defaultRowHeight="15" x14ac:dyDescent="0.25"/>
  <cols>
    <col min="1" max="1" width="2.7109375" style="94" customWidth="1"/>
    <col min="2" max="2" width="19.42578125" customWidth="1"/>
    <col min="3" max="3" width="7.7109375" customWidth="1"/>
    <col min="4" max="4" width="36" customWidth="1"/>
    <col min="5" max="5" width="34.140625" customWidth="1"/>
    <col min="6" max="6" width="18.140625" customWidth="1"/>
    <col min="7" max="7" width="17.28515625" customWidth="1"/>
    <col min="8" max="8" width="15" customWidth="1"/>
    <col min="9" max="9" width="1.28515625" customWidth="1"/>
  </cols>
  <sheetData>
    <row r="1" spans="2:9" x14ac:dyDescent="0.25">
      <c r="B1" s="94"/>
      <c r="C1" s="94"/>
      <c r="D1" s="94"/>
      <c r="E1" s="94"/>
      <c r="F1" s="94"/>
      <c r="G1" s="94"/>
      <c r="H1" s="94"/>
      <c r="I1" s="94"/>
    </row>
    <row r="2" spans="2:9" ht="33.75" customHeight="1" x14ac:dyDescent="0.25">
      <c r="B2" s="138" t="s">
        <v>103</v>
      </c>
      <c r="C2" s="138"/>
      <c r="D2" s="138"/>
      <c r="E2" s="138"/>
      <c r="F2" s="138"/>
      <c r="G2" s="138"/>
      <c r="H2" s="138"/>
      <c r="I2" s="94"/>
    </row>
    <row r="3" spans="2:9" ht="28.5" customHeight="1" x14ac:dyDescent="0.25">
      <c r="B3" s="139" t="s">
        <v>100</v>
      </c>
      <c r="C3" s="139"/>
      <c r="D3" s="139"/>
      <c r="E3" s="139"/>
      <c r="F3" s="139"/>
      <c r="G3" s="139"/>
      <c r="H3" s="139"/>
      <c r="I3" s="94"/>
    </row>
    <row r="4" spans="2:9" ht="5.25" customHeight="1" thickBot="1" x14ac:dyDescent="0.3">
      <c r="B4" s="94"/>
      <c r="C4" s="94"/>
      <c r="D4" s="94"/>
      <c r="E4" s="94"/>
      <c r="F4" s="94"/>
      <c r="G4" s="94"/>
      <c r="H4" s="94"/>
      <c r="I4" s="94"/>
    </row>
    <row r="5" spans="2:9" ht="56.25" customHeight="1" thickBot="1" x14ac:dyDescent="0.3">
      <c r="B5" s="1" t="s">
        <v>0</v>
      </c>
      <c r="C5" s="109" t="s">
        <v>1</v>
      </c>
      <c r="D5" s="110"/>
      <c r="E5" s="55" t="s">
        <v>2</v>
      </c>
      <c r="F5" s="1" t="s">
        <v>3</v>
      </c>
      <c r="G5" s="2" t="s">
        <v>4</v>
      </c>
      <c r="H5" s="3" t="s">
        <v>5</v>
      </c>
      <c r="I5" s="94"/>
    </row>
    <row r="6" spans="2:9" ht="15" customHeight="1" x14ac:dyDescent="0.25">
      <c r="B6" s="134" t="s">
        <v>6</v>
      </c>
      <c r="C6" s="111" t="s">
        <v>7</v>
      </c>
      <c r="D6" s="114" t="s">
        <v>8</v>
      </c>
      <c r="E6" s="117" t="s">
        <v>9</v>
      </c>
      <c r="F6" s="103">
        <v>4</v>
      </c>
      <c r="G6" s="103">
        <v>1</v>
      </c>
      <c r="H6" s="106">
        <f>G6/F6</f>
        <v>0.25</v>
      </c>
      <c r="I6" s="94"/>
    </row>
    <row r="7" spans="2:9" ht="12" customHeight="1" x14ac:dyDescent="0.25">
      <c r="B7" s="135"/>
      <c r="C7" s="112"/>
      <c r="D7" s="115"/>
      <c r="E7" s="118"/>
      <c r="F7" s="104"/>
      <c r="G7" s="104"/>
      <c r="H7" s="107"/>
      <c r="I7" s="94"/>
    </row>
    <row r="8" spans="2:9" ht="15" customHeight="1" x14ac:dyDescent="0.25">
      <c r="B8" s="135"/>
      <c r="C8" s="113"/>
      <c r="D8" s="116"/>
      <c r="E8" s="119"/>
      <c r="F8" s="105"/>
      <c r="G8" s="105"/>
      <c r="H8" s="108"/>
      <c r="I8" s="94"/>
    </row>
    <row r="9" spans="2:9" ht="11.25" customHeight="1" x14ac:dyDescent="0.25">
      <c r="B9" s="135"/>
      <c r="C9" s="121" t="s">
        <v>10</v>
      </c>
      <c r="D9" s="122" t="s">
        <v>11</v>
      </c>
      <c r="E9" s="123" t="s">
        <v>12</v>
      </c>
      <c r="F9" s="124">
        <v>77</v>
      </c>
      <c r="G9" s="124">
        <v>131</v>
      </c>
      <c r="H9" s="120">
        <f>+G9/F9</f>
        <v>1.7012987012987013</v>
      </c>
      <c r="I9" s="94"/>
    </row>
    <row r="10" spans="2:9" ht="12.75" customHeight="1" x14ac:dyDescent="0.25">
      <c r="B10" s="135"/>
      <c r="C10" s="112"/>
      <c r="D10" s="115"/>
      <c r="E10" s="118"/>
      <c r="F10" s="104"/>
      <c r="G10" s="104"/>
      <c r="H10" s="107"/>
      <c r="I10" s="94"/>
    </row>
    <row r="11" spans="2:9" ht="15" customHeight="1" x14ac:dyDescent="0.25">
      <c r="B11" s="135"/>
      <c r="C11" s="113"/>
      <c r="D11" s="116"/>
      <c r="E11" s="119"/>
      <c r="F11" s="105"/>
      <c r="G11" s="105"/>
      <c r="H11" s="108"/>
      <c r="I11" s="94"/>
    </row>
    <row r="12" spans="2:9" ht="15" hidden="1" customHeight="1" x14ac:dyDescent="0.25">
      <c r="B12" s="135"/>
      <c r="C12" s="121" t="s">
        <v>13</v>
      </c>
      <c r="D12" s="122" t="s">
        <v>14</v>
      </c>
      <c r="E12" s="123" t="s">
        <v>15</v>
      </c>
      <c r="F12" s="124">
        <v>0</v>
      </c>
      <c r="G12" s="124">
        <v>0</v>
      </c>
      <c r="H12" s="120">
        <v>0</v>
      </c>
      <c r="I12" s="94"/>
    </row>
    <row r="13" spans="2:9" ht="15" hidden="1" customHeight="1" x14ac:dyDescent="0.25">
      <c r="B13" s="135"/>
      <c r="C13" s="112"/>
      <c r="D13" s="115"/>
      <c r="E13" s="118"/>
      <c r="F13" s="104"/>
      <c r="G13" s="104"/>
      <c r="H13" s="107"/>
      <c r="I13" s="94"/>
    </row>
    <row r="14" spans="2:9" ht="15" hidden="1" customHeight="1" x14ac:dyDescent="0.25">
      <c r="B14" s="135"/>
      <c r="C14" s="113"/>
      <c r="D14" s="116"/>
      <c r="E14" s="119"/>
      <c r="F14" s="105"/>
      <c r="G14" s="105"/>
      <c r="H14" s="108"/>
      <c r="I14" s="94"/>
    </row>
    <row r="15" spans="2:9" ht="31.5" hidden="1" x14ac:dyDescent="0.25">
      <c r="B15" s="135"/>
      <c r="C15" s="65" t="s">
        <v>16</v>
      </c>
      <c r="D15" s="56" t="s">
        <v>17</v>
      </c>
      <c r="E15" s="59" t="s">
        <v>18</v>
      </c>
      <c r="F15" s="124">
        <v>0</v>
      </c>
      <c r="G15" s="124">
        <v>0</v>
      </c>
      <c r="H15" s="120">
        <v>0</v>
      </c>
      <c r="I15" s="94"/>
    </row>
    <row r="16" spans="2:9" ht="15.75" hidden="1" x14ac:dyDescent="0.25">
      <c r="B16" s="135"/>
      <c r="C16" s="65"/>
      <c r="D16" s="56"/>
      <c r="E16" s="62"/>
      <c r="F16" s="105"/>
      <c r="G16" s="105"/>
      <c r="H16" s="108"/>
      <c r="I16" s="94"/>
    </row>
    <row r="17" spans="2:9" ht="15" hidden="1" customHeight="1" x14ac:dyDescent="0.25">
      <c r="B17" s="135"/>
      <c r="C17" s="121" t="s">
        <v>19</v>
      </c>
      <c r="D17" s="122" t="s">
        <v>20</v>
      </c>
      <c r="E17" s="125" t="s">
        <v>21</v>
      </c>
      <c r="F17" s="124">
        <v>0</v>
      </c>
      <c r="G17" s="124">
        <v>0</v>
      </c>
      <c r="H17" s="120">
        <v>0</v>
      </c>
      <c r="I17" s="94"/>
    </row>
    <row r="18" spans="2:9" ht="23.25" hidden="1" customHeight="1" x14ac:dyDescent="0.25">
      <c r="B18" s="135"/>
      <c r="C18" s="112"/>
      <c r="D18" s="115"/>
      <c r="E18" s="126"/>
      <c r="F18" s="105"/>
      <c r="G18" s="105"/>
      <c r="H18" s="108"/>
      <c r="I18" s="94"/>
    </row>
    <row r="19" spans="2:9" ht="15" customHeight="1" x14ac:dyDescent="0.25">
      <c r="B19" s="135"/>
      <c r="C19" s="112"/>
      <c r="D19" s="115"/>
      <c r="E19" s="125" t="s">
        <v>22</v>
      </c>
      <c r="F19" s="124">
        <v>4</v>
      </c>
      <c r="G19" s="124">
        <v>2</v>
      </c>
      <c r="H19" s="120">
        <f>+G19/F19</f>
        <v>0.5</v>
      </c>
      <c r="I19" s="94"/>
    </row>
    <row r="20" spans="2:9" ht="30" customHeight="1" x14ac:dyDescent="0.25">
      <c r="B20" s="135"/>
      <c r="C20" s="113"/>
      <c r="D20" s="116"/>
      <c r="E20" s="126"/>
      <c r="F20" s="105"/>
      <c r="G20" s="105"/>
      <c r="H20" s="108"/>
      <c r="I20" s="94"/>
    </row>
    <row r="21" spans="2:9" ht="59.25" customHeight="1" x14ac:dyDescent="0.25">
      <c r="B21" s="135"/>
      <c r="C21" s="121" t="s">
        <v>23</v>
      </c>
      <c r="D21" s="122" t="s">
        <v>24</v>
      </c>
      <c r="E21" s="123" t="s">
        <v>25</v>
      </c>
      <c r="F21" s="124">
        <v>36</v>
      </c>
      <c r="G21" s="124">
        <v>15</v>
      </c>
      <c r="H21" s="127">
        <f>G21/F21</f>
        <v>0.41666666666666669</v>
      </c>
      <c r="I21" s="94"/>
    </row>
    <row r="22" spans="2:9" ht="3.75" customHeight="1" x14ac:dyDescent="0.25">
      <c r="B22" s="135"/>
      <c r="C22" s="113"/>
      <c r="D22" s="116"/>
      <c r="E22" s="119"/>
      <c r="F22" s="105"/>
      <c r="G22" s="105"/>
      <c r="H22" s="128"/>
      <c r="I22" s="94"/>
    </row>
    <row r="23" spans="2:9" ht="36" hidden="1" customHeight="1" x14ac:dyDescent="0.25">
      <c r="B23" s="135"/>
      <c r="C23" s="121" t="s">
        <v>26</v>
      </c>
      <c r="D23" s="122" t="s">
        <v>27</v>
      </c>
      <c r="E23" s="125" t="s">
        <v>28</v>
      </c>
      <c r="F23" s="124">
        <v>0</v>
      </c>
      <c r="G23" s="124">
        <v>0</v>
      </c>
      <c r="H23" s="127">
        <v>0</v>
      </c>
      <c r="I23" s="94"/>
    </row>
    <row r="24" spans="2:9" ht="19.5" hidden="1" customHeight="1" x14ac:dyDescent="0.25">
      <c r="B24" s="135"/>
      <c r="C24" s="113"/>
      <c r="D24" s="116"/>
      <c r="E24" s="126"/>
      <c r="F24" s="105"/>
      <c r="G24" s="105"/>
      <c r="H24" s="128"/>
      <c r="I24" s="94"/>
    </row>
    <row r="25" spans="2:9" ht="15" hidden="1" customHeight="1" x14ac:dyDescent="0.25">
      <c r="B25" s="135"/>
      <c r="C25" s="121" t="s">
        <v>29</v>
      </c>
      <c r="D25" s="122" t="s">
        <v>30</v>
      </c>
      <c r="E25" s="125" t="s">
        <v>31</v>
      </c>
      <c r="F25" s="124">
        <v>0</v>
      </c>
      <c r="G25" s="124">
        <v>0</v>
      </c>
      <c r="H25" s="127">
        <v>0</v>
      </c>
      <c r="I25" s="94"/>
    </row>
    <row r="26" spans="2:9" ht="36.75" hidden="1" customHeight="1" x14ac:dyDescent="0.25">
      <c r="B26" s="135"/>
      <c r="C26" s="112"/>
      <c r="D26" s="115"/>
      <c r="E26" s="130"/>
      <c r="F26" s="105"/>
      <c r="G26" s="105"/>
      <c r="H26" s="128"/>
      <c r="I26" s="94"/>
    </row>
    <row r="27" spans="2:9" ht="29.25" customHeight="1" x14ac:dyDescent="0.25">
      <c r="B27" s="135"/>
      <c r="C27" s="121" t="s">
        <v>32</v>
      </c>
      <c r="D27" s="122" t="s">
        <v>33</v>
      </c>
      <c r="E27" s="125" t="s">
        <v>34</v>
      </c>
      <c r="F27" s="124">
        <v>1</v>
      </c>
      <c r="G27" s="124">
        <v>1</v>
      </c>
      <c r="H27" s="127">
        <f>G27/F27</f>
        <v>1</v>
      </c>
      <c r="I27" s="94"/>
    </row>
    <row r="28" spans="2:9" ht="15.75" customHeight="1" x14ac:dyDescent="0.25">
      <c r="B28" s="135"/>
      <c r="C28" s="112"/>
      <c r="D28" s="115"/>
      <c r="E28" s="130"/>
      <c r="F28" s="104"/>
      <c r="G28" s="104"/>
      <c r="H28" s="129"/>
      <c r="I28" s="94"/>
    </row>
    <row r="29" spans="2:9" ht="51.75" customHeight="1" x14ac:dyDescent="0.25">
      <c r="B29" s="135"/>
      <c r="C29" s="66" t="s">
        <v>35</v>
      </c>
      <c r="D29" s="4" t="s">
        <v>36</v>
      </c>
      <c r="E29" s="5" t="s">
        <v>37</v>
      </c>
      <c r="F29" s="6">
        <v>2</v>
      </c>
      <c r="G29" s="6">
        <v>1</v>
      </c>
      <c r="H29" s="7">
        <f>+G29/F29</f>
        <v>0.5</v>
      </c>
      <c r="I29" s="94"/>
    </row>
    <row r="30" spans="2:9" ht="66.75" customHeight="1" x14ac:dyDescent="0.25">
      <c r="B30" s="135"/>
      <c r="C30" s="121" t="s">
        <v>38</v>
      </c>
      <c r="D30" s="122" t="s">
        <v>39</v>
      </c>
      <c r="E30" s="5" t="s">
        <v>40</v>
      </c>
      <c r="F30" s="8">
        <v>0.15</v>
      </c>
      <c r="G30" s="8">
        <v>0.08</v>
      </c>
      <c r="H30" s="7">
        <f>+G30/F30</f>
        <v>0.53333333333333333</v>
      </c>
      <c r="I30" s="94"/>
    </row>
    <row r="31" spans="2:9" ht="58.5" customHeight="1" x14ac:dyDescent="0.25">
      <c r="B31" s="135"/>
      <c r="C31" s="113"/>
      <c r="D31" s="116"/>
      <c r="E31" s="60" t="s">
        <v>41</v>
      </c>
      <c r="F31" s="9">
        <v>1</v>
      </c>
      <c r="G31" s="9">
        <v>0.99</v>
      </c>
      <c r="H31" s="61">
        <f>+G31/F31</f>
        <v>0.99</v>
      </c>
      <c r="I31" s="94"/>
    </row>
    <row r="32" spans="2:9" ht="50.25" customHeight="1" thickBot="1" x14ac:dyDescent="0.3">
      <c r="B32" s="136"/>
      <c r="C32" s="67" t="s">
        <v>42</v>
      </c>
      <c r="D32" s="46" t="s">
        <v>43</v>
      </c>
      <c r="E32" s="10" t="s">
        <v>44</v>
      </c>
      <c r="F32" s="11">
        <v>0</v>
      </c>
      <c r="G32" s="11">
        <v>1</v>
      </c>
      <c r="H32" s="12">
        <v>1</v>
      </c>
      <c r="I32" s="94"/>
    </row>
    <row r="33" spans="2:9" ht="52.5" customHeight="1" x14ac:dyDescent="0.25">
      <c r="B33" s="134" t="s">
        <v>45</v>
      </c>
      <c r="C33" s="68" t="s">
        <v>7</v>
      </c>
      <c r="D33" s="14" t="s">
        <v>46</v>
      </c>
      <c r="E33" s="13" t="s">
        <v>47</v>
      </c>
      <c r="F33" s="53">
        <v>0.65</v>
      </c>
      <c r="G33" s="53">
        <v>0</v>
      </c>
      <c r="H33" s="54">
        <f>+G33/F33</f>
        <v>0</v>
      </c>
      <c r="I33" s="94"/>
    </row>
    <row r="34" spans="2:9" ht="27" hidden="1" customHeight="1" x14ac:dyDescent="0.25">
      <c r="B34" s="135"/>
      <c r="C34" s="121" t="s">
        <v>10</v>
      </c>
      <c r="D34" s="122" t="s">
        <v>48</v>
      </c>
      <c r="E34" s="125" t="s">
        <v>49</v>
      </c>
      <c r="F34" s="124">
        <v>0</v>
      </c>
      <c r="G34" s="124">
        <v>0</v>
      </c>
      <c r="H34" s="127">
        <v>0</v>
      </c>
      <c r="I34" s="94"/>
    </row>
    <row r="35" spans="2:9" ht="22.5" hidden="1" customHeight="1" thickBot="1" x14ac:dyDescent="0.3">
      <c r="B35" s="136"/>
      <c r="C35" s="137"/>
      <c r="D35" s="133"/>
      <c r="E35" s="131"/>
      <c r="F35" s="132"/>
      <c r="G35" s="132"/>
      <c r="H35" s="148"/>
      <c r="I35" s="94"/>
    </row>
    <row r="36" spans="2:9" ht="63.75" customHeight="1" x14ac:dyDescent="0.25">
      <c r="B36" s="135" t="s">
        <v>50</v>
      </c>
      <c r="C36" s="112" t="s">
        <v>7</v>
      </c>
      <c r="D36" s="115" t="s">
        <v>51</v>
      </c>
      <c r="E36" s="60" t="s">
        <v>52</v>
      </c>
      <c r="F36" s="57">
        <v>3</v>
      </c>
      <c r="G36" s="57">
        <v>11</v>
      </c>
      <c r="H36" s="61">
        <f t="shared" ref="H36:H42" si="0">+G36/F36</f>
        <v>3.6666666666666665</v>
      </c>
      <c r="I36" s="94"/>
    </row>
    <row r="37" spans="2:9" ht="66.75" customHeight="1" thickBot="1" x14ac:dyDescent="0.3">
      <c r="B37" s="135"/>
      <c r="C37" s="137"/>
      <c r="D37" s="133"/>
      <c r="E37" s="64" t="s">
        <v>53</v>
      </c>
      <c r="F37" s="96">
        <v>120000</v>
      </c>
      <c r="G37" s="96">
        <v>124000</v>
      </c>
      <c r="H37" s="61">
        <f t="shared" si="0"/>
        <v>1.0333333333333334</v>
      </c>
      <c r="I37" s="94"/>
    </row>
    <row r="38" spans="2:9" ht="133.5" customHeight="1" x14ac:dyDescent="0.25">
      <c r="B38" s="135"/>
      <c r="C38" s="69" t="s">
        <v>10</v>
      </c>
      <c r="D38" s="14" t="s">
        <v>54</v>
      </c>
      <c r="E38" s="13" t="s">
        <v>55</v>
      </c>
      <c r="F38" s="15">
        <v>6</v>
      </c>
      <c r="G38" s="15">
        <v>3</v>
      </c>
      <c r="H38" s="16">
        <f t="shared" si="0"/>
        <v>0.5</v>
      </c>
      <c r="I38" s="94"/>
    </row>
    <row r="39" spans="2:9" ht="122.25" customHeight="1" thickBot="1" x14ac:dyDescent="0.3">
      <c r="B39" s="136"/>
      <c r="C39" s="70" t="s">
        <v>13</v>
      </c>
      <c r="D39" s="63" t="s">
        <v>56</v>
      </c>
      <c r="E39" s="10" t="s">
        <v>57</v>
      </c>
      <c r="F39" s="17">
        <v>0.40500000000000003</v>
      </c>
      <c r="G39" s="17">
        <v>0.1</v>
      </c>
      <c r="H39" s="18">
        <f t="shared" si="0"/>
        <v>0.24691358024691357</v>
      </c>
      <c r="I39" s="94"/>
    </row>
    <row r="40" spans="2:9" ht="74.25" customHeight="1" thickBot="1" x14ac:dyDescent="0.3">
      <c r="B40" s="134" t="s">
        <v>58</v>
      </c>
      <c r="C40" s="69" t="s">
        <v>7</v>
      </c>
      <c r="D40" s="14" t="s">
        <v>59</v>
      </c>
      <c r="E40" s="13" t="s">
        <v>60</v>
      </c>
      <c r="F40" s="19">
        <v>44980</v>
      </c>
      <c r="G40" s="19">
        <v>58331</v>
      </c>
      <c r="H40" s="58">
        <f t="shared" si="0"/>
        <v>1.2968208092485549</v>
      </c>
      <c r="I40" s="95"/>
    </row>
    <row r="41" spans="2:9" ht="75.75" hidden="1" customHeight="1" thickBot="1" x14ac:dyDescent="0.3">
      <c r="B41" s="136"/>
      <c r="C41" s="71" t="s">
        <v>10</v>
      </c>
      <c r="D41" s="97" t="s">
        <v>61</v>
      </c>
      <c r="E41" s="98" t="s">
        <v>62</v>
      </c>
      <c r="F41" s="99">
        <v>818047</v>
      </c>
      <c r="G41" s="99">
        <v>-58903</v>
      </c>
      <c r="H41" s="100">
        <f t="shared" si="0"/>
        <v>-7.2004420283920123E-2</v>
      </c>
      <c r="I41" s="94"/>
    </row>
    <row r="42" spans="2:9" ht="72" customHeight="1" x14ac:dyDescent="0.25">
      <c r="B42" s="134" t="s">
        <v>63</v>
      </c>
      <c r="C42" s="69" t="s">
        <v>7</v>
      </c>
      <c r="D42" s="14" t="s">
        <v>64</v>
      </c>
      <c r="E42" s="47" t="s">
        <v>65</v>
      </c>
      <c r="F42" s="15">
        <v>1</v>
      </c>
      <c r="G42" s="15">
        <v>1</v>
      </c>
      <c r="H42" s="16">
        <f t="shared" si="0"/>
        <v>1</v>
      </c>
      <c r="I42" s="94"/>
    </row>
    <row r="43" spans="2:9" ht="65.25" customHeight="1" x14ac:dyDescent="0.25">
      <c r="B43" s="135"/>
      <c r="C43" s="72" t="s">
        <v>10</v>
      </c>
      <c r="D43" s="4" t="s">
        <v>66</v>
      </c>
      <c r="E43" s="48" t="s">
        <v>67</v>
      </c>
      <c r="F43" s="20">
        <v>2</v>
      </c>
      <c r="G43" s="20">
        <v>2</v>
      </c>
      <c r="H43" s="21">
        <f t="shared" ref="H43:H49" si="1">+G43/F43</f>
        <v>1</v>
      </c>
      <c r="I43" s="94"/>
    </row>
    <row r="44" spans="2:9" ht="80.25" customHeight="1" thickBot="1" x14ac:dyDescent="0.3">
      <c r="B44" s="136"/>
      <c r="C44" s="70" t="s">
        <v>13</v>
      </c>
      <c r="D44" s="63" t="s">
        <v>68</v>
      </c>
      <c r="E44" s="49" t="s">
        <v>69</v>
      </c>
      <c r="F44" s="22">
        <v>4</v>
      </c>
      <c r="G44" s="22">
        <v>2</v>
      </c>
      <c r="H44" s="18">
        <f>+G44/F44</f>
        <v>0.5</v>
      </c>
      <c r="I44" s="94"/>
    </row>
    <row r="45" spans="2:9" ht="98.25" customHeight="1" thickBot="1" x14ac:dyDescent="0.3">
      <c r="B45" s="134" t="s">
        <v>70</v>
      </c>
      <c r="C45" s="69" t="s">
        <v>7</v>
      </c>
      <c r="D45" s="14" t="s">
        <v>71</v>
      </c>
      <c r="E45" s="47" t="s">
        <v>101</v>
      </c>
      <c r="F45" s="15">
        <v>6</v>
      </c>
      <c r="G45" s="15">
        <v>2</v>
      </c>
      <c r="H45" s="16">
        <f>+G45/F45</f>
        <v>0.33333333333333331</v>
      </c>
      <c r="I45" s="94"/>
    </row>
    <row r="46" spans="2:9" ht="60" hidden="1" customHeight="1" x14ac:dyDescent="0.25">
      <c r="B46" s="135"/>
      <c r="C46" s="72" t="s">
        <v>10</v>
      </c>
      <c r="D46" s="4" t="s">
        <v>102</v>
      </c>
      <c r="E46" s="48" t="s">
        <v>72</v>
      </c>
      <c r="F46" s="20">
        <v>0</v>
      </c>
      <c r="G46" s="20">
        <v>0</v>
      </c>
      <c r="H46" s="23">
        <v>0</v>
      </c>
      <c r="I46" s="94"/>
    </row>
    <row r="47" spans="2:9" ht="90.75" hidden="1" customHeight="1" thickBot="1" x14ac:dyDescent="0.3">
      <c r="B47" s="136"/>
      <c r="C47" s="70" t="s">
        <v>13</v>
      </c>
      <c r="D47" s="63" t="s">
        <v>73</v>
      </c>
      <c r="E47" s="64" t="s">
        <v>74</v>
      </c>
      <c r="F47" s="24">
        <v>0</v>
      </c>
      <c r="G47" s="24">
        <v>0</v>
      </c>
      <c r="H47" s="25">
        <v>0</v>
      </c>
      <c r="I47" s="94"/>
    </row>
    <row r="48" spans="2:9" ht="87" customHeight="1" thickBot="1" x14ac:dyDescent="0.3">
      <c r="B48" s="93" t="s">
        <v>104</v>
      </c>
      <c r="C48" s="73" t="s">
        <v>7</v>
      </c>
      <c r="D48" s="26" t="s">
        <v>75</v>
      </c>
      <c r="E48" s="50" t="s">
        <v>76</v>
      </c>
      <c r="F48" s="27">
        <v>0.25</v>
      </c>
      <c r="G48" s="27">
        <v>0.25</v>
      </c>
      <c r="H48" s="28">
        <f>+G48/F48</f>
        <v>1</v>
      </c>
      <c r="I48" s="94"/>
    </row>
    <row r="49" spans="2:9" ht="60" customHeight="1" thickBot="1" x14ac:dyDescent="0.3">
      <c r="B49" s="93" t="s">
        <v>108</v>
      </c>
      <c r="C49" s="73" t="s">
        <v>7</v>
      </c>
      <c r="D49" s="26" t="s">
        <v>77</v>
      </c>
      <c r="E49" s="50" t="s">
        <v>78</v>
      </c>
      <c r="F49" s="29">
        <v>4</v>
      </c>
      <c r="G49" s="29">
        <v>0</v>
      </c>
      <c r="H49" s="28">
        <f t="shared" si="1"/>
        <v>0</v>
      </c>
      <c r="I49" s="94"/>
    </row>
    <row r="50" spans="2:9" ht="64.5" customHeight="1" x14ac:dyDescent="0.25">
      <c r="B50" s="134" t="s">
        <v>79</v>
      </c>
      <c r="C50" s="75" t="s">
        <v>80</v>
      </c>
      <c r="D50" s="30" t="s">
        <v>81</v>
      </c>
      <c r="E50" s="62" t="s">
        <v>82</v>
      </c>
      <c r="F50" s="31">
        <v>1</v>
      </c>
      <c r="G50" s="31">
        <v>1</v>
      </c>
      <c r="H50" s="32">
        <f>+G50/F50</f>
        <v>1</v>
      </c>
      <c r="I50" s="94"/>
    </row>
    <row r="51" spans="2:9" ht="67.5" customHeight="1" x14ac:dyDescent="0.25">
      <c r="B51" s="135"/>
      <c r="C51" s="76" t="s">
        <v>10</v>
      </c>
      <c r="D51" s="33" t="s">
        <v>97</v>
      </c>
      <c r="E51" s="5" t="s">
        <v>83</v>
      </c>
      <c r="F51" s="34">
        <v>2</v>
      </c>
      <c r="G51" s="34">
        <v>1</v>
      </c>
      <c r="H51" s="23">
        <f>+G51/F51</f>
        <v>0.5</v>
      </c>
      <c r="I51" s="94"/>
    </row>
    <row r="52" spans="2:9" ht="69.75" customHeight="1" x14ac:dyDescent="0.25">
      <c r="B52" s="135"/>
      <c r="C52" s="76" t="s">
        <v>13</v>
      </c>
      <c r="D52" s="33" t="s">
        <v>98</v>
      </c>
      <c r="E52" s="5" t="s">
        <v>84</v>
      </c>
      <c r="F52" s="35">
        <v>0.4</v>
      </c>
      <c r="G52" s="35">
        <v>0.4</v>
      </c>
      <c r="H52" s="23">
        <f>+G52/F52</f>
        <v>1</v>
      </c>
      <c r="I52" s="94"/>
    </row>
    <row r="53" spans="2:9" ht="80.25" customHeight="1" thickBot="1" x14ac:dyDescent="0.3">
      <c r="B53" s="136"/>
      <c r="C53" s="74" t="s">
        <v>16</v>
      </c>
      <c r="D53" s="36" t="s">
        <v>99</v>
      </c>
      <c r="E53" s="10" t="s">
        <v>85</v>
      </c>
      <c r="F53" s="37">
        <v>0.2</v>
      </c>
      <c r="G53" s="37">
        <v>0.2</v>
      </c>
      <c r="H53" s="25">
        <f>+G53/F53</f>
        <v>1</v>
      </c>
      <c r="I53" s="94"/>
    </row>
    <row r="54" spans="2:9" ht="62.25" customHeight="1" x14ac:dyDescent="0.25">
      <c r="B54" s="134" t="s">
        <v>107</v>
      </c>
      <c r="C54" s="146" t="s">
        <v>7</v>
      </c>
      <c r="D54" s="51" t="s">
        <v>86</v>
      </c>
      <c r="E54" s="52" t="s">
        <v>87</v>
      </c>
      <c r="F54" s="38">
        <v>10</v>
      </c>
      <c r="G54" s="38">
        <v>0</v>
      </c>
      <c r="H54" s="32">
        <v>0</v>
      </c>
      <c r="I54" s="94"/>
    </row>
    <row r="55" spans="2:9" ht="63.75" customHeight="1" thickBot="1" x14ac:dyDescent="0.3">
      <c r="B55" s="135"/>
      <c r="C55" s="147"/>
      <c r="D55" s="33" t="s">
        <v>88</v>
      </c>
      <c r="E55" s="5" t="s">
        <v>88</v>
      </c>
      <c r="F55" s="39">
        <v>0.25</v>
      </c>
      <c r="G55" s="39">
        <v>0</v>
      </c>
      <c r="H55" s="23">
        <f>+G55/F55</f>
        <v>0</v>
      </c>
      <c r="I55" s="94"/>
    </row>
    <row r="56" spans="2:9" ht="54.75" hidden="1" customHeight="1" thickBot="1" x14ac:dyDescent="0.3">
      <c r="B56" s="136"/>
      <c r="C56" s="74" t="s">
        <v>10</v>
      </c>
      <c r="D56" s="36" t="s">
        <v>89</v>
      </c>
      <c r="E56" s="10" t="s">
        <v>90</v>
      </c>
      <c r="F56" s="40">
        <v>0</v>
      </c>
      <c r="G56" s="40">
        <v>0</v>
      </c>
      <c r="H56" s="41">
        <v>0</v>
      </c>
      <c r="I56" s="94"/>
    </row>
    <row r="57" spans="2:9" ht="89.25" customHeight="1" x14ac:dyDescent="0.25">
      <c r="B57" s="134" t="s">
        <v>105</v>
      </c>
      <c r="C57" s="69" t="s">
        <v>7</v>
      </c>
      <c r="D57" s="14" t="s">
        <v>91</v>
      </c>
      <c r="E57" s="13" t="s">
        <v>92</v>
      </c>
      <c r="F57" s="42">
        <v>0.35</v>
      </c>
      <c r="G57" s="42">
        <v>0.35</v>
      </c>
      <c r="H57" s="43">
        <f>+G57/F57</f>
        <v>1</v>
      </c>
      <c r="I57" s="94"/>
    </row>
    <row r="58" spans="2:9" ht="66.75" hidden="1" customHeight="1" x14ac:dyDescent="0.25">
      <c r="B58" s="135"/>
      <c r="C58" s="71" t="s">
        <v>10</v>
      </c>
      <c r="D58" s="101" t="s">
        <v>93</v>
      </c>
      <c r="E58" s="102" t="s">
        <v>94</v>
      </c>
      <c r="F58" s="44">
        <v>0</v>
      </c>
      <c r="G58" s="44">
        <v>0</v>
      </c>
      <c r="H58" s="45">
        <v>0</v>
      </c>
      <c r="I58" s="94"/>
    </row>
    <row r="59" spans="2:9" ht="68.25" hidden="1" customHeight="1" thickBot="1" x14ac:dyDescent="0.3">
      <c r="B59" s="136"/>
      <c r="C59" s="74" t="s">
        <v>13</v>
      </c>
      <c r="D59" s="36" t="s">
        <v>95</v>
      </c>
      <c r="E59" s="10" t="s">
        <v>96</v>
      </c>
      <c r="F59" s="40">
        <v>0</v>
      </c>
      <c r="G59" s="40">
        <v>0</v>
      </c>
      <c r="H59" s="41">
        <v>0</v>
      </c>
      <c r="I59" s="94"/>
    </row>
    <row r="60" spans="2:9" ht="15.75" hidden="1" x14ac:dyDescent="0.25">
      <c r="B60" s="143" t="s">
        <v>106</v>
      </c>
      <c r="C60" s="77"/>
      <c r="D60" s="78"/>
      <c r="E60" s="79"/>
      <c r="F60" s="80"/>
      <c r="G60" s="81"/>
      <c r="H60" s="82"/>
      <c r="I60" s="94"/>
    </row>
    <row r="61" spans="2:9" ht="34.5" hidden="1" customHeight="1" x14ac:dyDescent="0.25">
      <c r="B61" s="144"/>
      <c r="C61" s="83"/>
      <c r="D61" s="84"/>
      <c r="E61" s="85"/>
      <c r="F61" s="85"/>
      <c r="G61" s="86"/>
      <c r="H61" s="86"/>
      <c r="I61" s="94"/>
    </row>
    <row r="62" spans="2:9" ht="1.5" customHeight="1" thickBot="1" x14ac:dyDescent="0.3">
      <c r="B62" s="145"/>
      <c r="C62" s="87"/>
      <c r="D62" s="88"/>
      <c r="E62" s="89"/>
      <c r="F62" s="90"/>
      <c r="G62" s="91"/>
      <c r="H62" s="92"/>
    </row>
    <row r="63" spans="2:9" ht="7.5" customHeight="1" thickBot="1" x14ac:dyDescent="0.3">
      <c r="B63" s="94"/>
      <c r="C63" s="94"/>
      <c r="D63" s="94"/>
      <c r="E63" s="94"/>
      <c r="F63" s="94"/>
      <c r="G63" s="94"/>
      <c r="H63" s="94"/>
      <c r="I63" s="94"/>
    </row>
    <row r="64" spans="2:9" ht="67.5" customHeight="1" thickBot="1" x14ac:dyDescent="0.3">
      <c r="B64" s="140" t="s">
        <v>109</v>
      </c>
      <c r="C64" s="141"/>
      <c r="D64" s="141"/>
      <c r="E64" s="141"/>
      <c r="F64" s="141"/>
      <c r="G64" s="141"/>
      <c r="H64" s="142"/>
      <c r="I64" s="94"/>
    </row>
    <row r="65" spans="2:9" x14ac:dyDescent="0.25">
      <c r="B65" s="94"/>
      <c r="C65" s="94"/>
      <c r="D65" s="94"/>
      <c r="E65" s="94"/>
      <c r="F65" s="94"/>
      <c r="G65" s="94"/>
      <c r="H65" s="94"/>
      <c r="I65" s="94"/>
    </row>
    <row r="66" spans="2:9" x14ac:dyDescent="0.25">
      <c r="B66" s="94"/>
      <c r="C66" s="94"/>
      <c r="D66" s="94"/>
      <c r="E66" s="94"/>
      <c r="F66" s="94"/>
      <c r="G66" s="94"/>
      <c r="H66" s="94"/>
      <c r="I66" s="94"/>
    </row>
    <row r="67" spans="2:9" x14ac:dyDescent="0.25">
      <c r="B67" s="94"/>
      <c r="C67" s="94"/>
      <c r="D67" s="94"/>
      <c r="E67" s="94"/>
      <c r="F67" s="94"/>
      <c r="G67" s="94"/>
      <c r="H67" s="94"/>
      <c r="I67" s="94"/>
    </row>
  </sheetData>
  <sheetProtection algorithmName="SHA-512" hashValue="qejXjbFdeEw8Qc8jHaaNuciVkkY00ccZbd8Gb2AxJtlU8LIR4wZF9EkXub/Qzw0YhUzM8xKcNC5dOB/EQNd0FQ==" saltValue="ePidEGdp23M46X2wpbozXw==" spinCount="100000" sheet="1" objects="1" scenarios="1"/>
  <mergeCells count="80">
    <mergeCell ref="B2:H2"/>
    <mergeCell ref="B6:B32"/>
    <mergeCell ref="B3:H3"/>
    <mergeCell ref="B64:H64"/>
    <mergeCell ref="B57:B59"/>
    <mergeCell ref="B60:B62"/>
    <mergeCell ref="B40:B41"/>
    <mergeCell ref="B42:B44"/>
    <mergeCell ref="B45:B47"/>
    <mergeCell ref="B50:B53"/>
    <mergeCell ref="B54:B56"/>
    <mergeCell ref="C54:C55"/>
    <mergeCell ref="G34:G35"/>
    <mergeCell ref="H34:H35"/>
    <mergeCell ref="B36:B39"/>
    <mergeCell ref="C36:C37"/>
    <mergeCell ref="D36:D37"/>
    <mergeCell ref="D30:D31"/>
    <mergeCell ref="B33:B35"/>
    <mergeCell ref="C34:C35"/>
    <mergeCell ref="D34:D35"/>
    <mergeCell ref="E34:E35"/>
    <mergeCell ref="F34:F35"/>
    <mergeCell ref="C27:C28"/>
    <mergeCell ref="D27:D28"/>
    <mergeCell ref="E27:E28"/>
    <mergeCell ref="F27:F28"/>
    <mergeCell ref="G27:G28"/>
    <mergeCell ref="H27:H28"/>
    <mergeCell ref="C30:C31"/>
    <mergeCell ref="C25:C26"/>
    <mergeCell ref="D25:D26"/>
    <mergeCell ref="E25:E26"/>
    <mergeCell ref="F25:F26"/>
    <mergeCell ref="G25:G26"/>
    <mergeCell ref="H25:H26"/>
    <mergeCell ref="H23:H24"/>
    <mergeCell ref="C21:C22"/>
    <mergeCell ref="D21:D22"/>
    <mergeCell ref="E21:E22"/>
    <mergeCell ref="F21:F22"/>
    <mergeCell ref="G21:G22"/>
    <mergeCell ref="H21:H22"/>
    <mergeCell ref="C23:C24"/>
    <mergeCell ref="D23:D24"/>
    <mergeCell ref="E23:E24"/>
    <mergeCell ref="F23:F24"/>
    <mergeCell ref="G23:G24"/>
    <mergeCell ref="F15:F16"/>
    <mergeCell ref="G15:G16"/>
    <mergeCell ref="H15:H16"/>
    <mergeCell ref="C17:C20"/>
    <mergeCell ref="D17:D20"/>
    <mergeCell ref="E17:E18"/>
    <mergeCell ref="F17:F18"/>
    <mergeCell ref="G17:G18"/>
    <mergeCell ref="H17:H18"/>
    <mergeCell ref="E19:E20"/>
    <mergeCell ref="F19:F20"/>
    <mergeCell ref="G19:G20"/>
    <mergeCell ref="H19:H20"/>
    <mergeCell ref="H12:H14"/>
    <mergeCell ref="C9:C11"/>
    <mergeCell ref="D9:D11"/>
    <mergeCell ref="E9:E11"/>
    <mergeCell ref="F9:F11"/>
    <mergeCell ref="G9:G11"/>
    <mergeCell ref="H9:H11"/>
    <mergeCell ref="C12:C14"/>
    <mergeCell ref="D12:D14"/>
    <mergeCell ref="E12:E14"/>
    <mergeCell ref="F12:F14"/>
    <mergeCell ref="G12:G14"/>
    <mergeCell ref="G6:G8"/>
    <mergeCell ref="H6:H8"/>
    <mergeCell ref="C5:D5"/>
    <mergeCell ref="C6:C8"/>
    <mergeCell ref="D6:D8"/>
    <mergeCell ref="E6:E8"/>
    <mergeCell ref="F6:F8"/>
  </mergeCells>
  <pageMargins left="0.70866141732283472" right="0.70866141732283472" top="0.74803149606299213" bottom="0.74803149606299213" header="0.31496062992125984" footer="0.31496062992125984"/>
  <pageSetup scale="58" orientation="portrait" verticalDpi="0" r:id="rId1"/>
  <rowBreaks count="3" manualBreakCount="3">
    <brk id="37" max="16383" man="1"/>
    <brk id="49" max="16383" man="1"/>
    <brk id="6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enero-abril </vt:lpstr>
      <vt:lpstr>'enero-abril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Serrano</dc:creator>
  <cp:lastModifiedBy>Julio Serrano </cp:lastModifiedBy>
  <cp:lastPrinted>2020-07-14T19:33:19Z</cp:lastPrinted>
  <dcterms:created xsi:type="dcterms:W3CDTF">2020-06-23T19:21:11Z</dcterms:created>
  <dcterms:modified xsi:type="dcterms:W3CDTF">2020-07-14T21:12:38Z</dcterms:modified>
</cp:coreProperties>
</file>