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mirez\Documents\A. UNIDAD DE PLANIFICACION\7.0 SEGUIMIENTOS\UAIP - ESCRITURAS ENTREGADAS 2012-2017\"/>
    </mc:Choice>
  </mc:AlternateContent>
  <bookViews>
    <workbookView xWindow="0" yWindow="0" windowWidth="20490" windowHeight="9045" tabRatio="701"/>
  </bookViews>
  <sheets>
    <sheet name="2012 - 2017" sheetId="1" r:id="rId1"/>
  </sheets>
  <definedNames>
    <definedName name="_xlnm.Print_Area" localSheetId="0">'2012 - 2017'!$A$1:$AL$22</definedName>
  </definedNames>
  <calcPr calcId="152511"/>
</workbook>
</file>

<file path=xl/calcChain.xml><?xml version="1.0" encoding="utf-8"?>
<calcChain xmlns="http://schemas.openxmlformats.org/spreadsheetml/2006/main">
  <c r="AI21" i="1" l="1"/>
  <c r="AH21" i="1"/>
  <c r="AD21" i="1"/>
  <c r="AC21" i="1"/>
  <c r="Y21" i="1"/>
  <c r="X21" i="1"/>
  <c r="T21" i="1"/>
  <c r="S21" i="1"/>
  <c r="O21" i="1"/>
  <c r="N21" i="1"/>
  <c r="J21" i="1"/>
  <c r="I21" i="1"/>
  <c r="E21" i="1"/>
  <c r="D21" i="1"/>
  <c r="AK21" i="1"/>
  <c r="AJ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21" i="1" l="1"/>
  <c r="AB15" i="1" l="1"/>
  <c r="AB20" i="1"/>
  <c r="AB8" i="1"/>
  <c r="AB16" i="1"/>
  <c r="AB12" i="1"/>
  <c r="AB7" i="1"/>
  <c r="AB19" i="1"/>
  <c r="AB17" i="1"/>
  <c r="AB13" i="1"/>
  <c r="AB11" i="1"/>
  <c r="AB9" i="1"/>
  <c r="AB18" i="1"/>
  <c r="AB14" i="1"/>
  <c r="AB10" i="1"/>
  <c r="Z21" i="1"/>
  <c r="AA21" i="1"/>
  <c r="W12" i="1"/>
  <c r="AB21" i="1" l="1"/>
  <c r="W11" i="1"/>
  <c r="AF21" i="1" l="1"/>
  <c r="AE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21" i="1" l="1"/>
  <c r="W15" i="1" l="1"/>
  <c r="W20" i="1"/>
  <c r="W16" i="1"/>
  <c r="W10" i="1"/>
  <c r="W19" i="1"/>
  <c r="W18" i="1"/>
  <c r="W14" i="1"/>
  <c r="W9" i="1"/>
  <c r="W17" i="1"/>
  <c r="W13" i="1"/>
  <c r="H20" i="1"/>
  <c r="H16" i="1"/>
  <c r="H12" i="1"/>
  <c r="H8" i="1"/>
  <c r="M18" i="1"/>
  <c r="M14" i="1"/>
  <c r="M10" i="1"/>
  <c r="R20" i="1"/>
  <c r="R16" i="1"/>
  <c r="R12" i="1"/>
  <c r="R8" i="1"/>
  <c r="H18" i="1"/>
  <c r="H14" i="1"/>
  <c r="H10" i="1"/>
  <c r="M20" i="1"/>
  <c r="M16" i="1"/>
  <c r="M12" i="1"/>
  <c r="M8" i="1"/>
  <c r="R18" i="1"/>
  <c r="R14" i="1"/>
  <c r="R10" i="1"/>
  <c r="M7" i="1"/>
  <c r="H17" i="1"/>
  <c r="H13" i="1"/>
  <c r="H9" i="1"/>
  <c r="M19" i="1"/>
  <c r="M15" i="1"/>
  <c r="M11" i="1"/>
  <c r="R17" i="1"/>
  <c r="R13" i="1"/>
  <c r="R9" i="1"/>
  <c r="H7" i="1"/>
  <c r="R7" i="1"/>
  <c r="H19" i="1"/>
  <c r="H15" i="1"/>
  <c r="H11" i="1"/>
  <c r="M17" i="1"/>
  <c r="M13" i="1"/>
  <c r="M9" i="1"/>
  <c r="R19" i="1"/>
  <c r="R15" i="1"/>
  <c r="R11" i="1"/>
  <c r="L21" i="1"/>
  <c r="F21" i="1"/>
  <c r="K21" i="1"/>
  <c r="G21" i="1"/>
  <c r="Q21" i="1"/>
  <c r="P21" i="1"/>
  <c r="V21" i="1" l="1"/>
  <c r="W7" i="1"/>
  <c r="W8" i="1"/>
  <c r="U21" i="1"/>
  <c r="R21" i="1"/>
  <c r="H21" i="1"/>
  <c r="M21" i="1"/>
  <c r="W21" i="1" l="1"/>
</calcChain>
</file>

<file path=xl/sharedStrings.xml><?xml version="1.0" encoding="utf-8"?>
<sst xmlns="http://schemas.openxmlformats.org/spreadsheetml/2006/main" count="59" uniqueCount="28">
  <si>
    <t xml:space="preserve"> INSTITUTO SALVADOREÑO DE TRANSFORMACION AGRARIA - ISTA</t>
  </si>
  <si>
    <t>No.</t>
  </si>
  <si>
    <t>Enero - Mayo 2014</t>
  </si>
  <si>
    <t>Departamento</t>
  </si>
  <si>
    <t>Ahuachapan</t>
  </si>
  <si>
    <t>Santa Ana</t>
  </si>
  <si>
    <t>Sonsonate</t>
  </si>
  <si>
    <t>Chalatenango</t>
  </si>
  <si>
    <t>La Libertad</t>
  </si>
  <si>
    <t>San Salvador</t>
  </si>
  <si>
    <t>Cuscatlán</t>
  </si>
  <si>
    <t>La Paz</t>
  </si>
  <si>
    <t>Cabañas</t>
  </si>
  <si>
    <t>San Vicente</t>
  </si>
  <si>
    <t>Usulután</t>
  </si>
  <si>
    <t>San Miguel</t>
  </si>
  <si>
    <t>Morazán</t>
  </si>
  <si>
    <t>La Unión</t>
  </si>
  <si>
    <t>Total</t>
  </si>
  <si>
    <t>Hombres</t>
  </si>
  <si>
    <t>Mujeres</t>
  </si>
  <si>
    <t>ESCRITURAS ENTREGADAS 2012 - 2017</t>
  </si>
  <si>
    <t xml:space="preserve">Solar </t>
  </si>
  <si>
    <t>Lote</t>
  </si>
  <si>
    <t>Junio 2014 - Mayo 2015</t>
  </si>
  <si>
    <t xml:space="preserve">Junio 2015 - Mayo 2016                               </t>
  </si>
  <si>
    <t xml:space="preserve">Junio 2016 - Mayo 2017                            </t>
  </si>
  <si>
    <t xml:space="preserve">Junio 2017 - Diciembre 2017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</si>
</sst>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b/>
      <sz val="14"/>
      <color rgb="FF002060"/>
      <name val="Arial Narrow"/>
      <family val="2"/>
    </font>
    <font>
      <sz val="14"/>
      <color theme="1"/>
      <name val="Arial Narrow"/>
      <family val="2"/>
    </font>
    <font>
      <b/>
      <u/>
      <sz val="14"/>
      <color rgb="FF002060"/>
      <name val="Arial Narrow"/>
      <family val="2"/>
    </font>
    <font>
      <b/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4" fillId="0" borderId="4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3" fontId="9" fillId="0" borderId="0" xfId="1" applyNumberFormat="1" applyFont="1" applyBorder="1" applyAlignment="1">
      <alignment horizontal="center" vertical="center" wrapText="1"/>
    </xf>
    <xf numFmtId="3" fontId="7" fillId="0" borderId="0" xfId="1" applyNumberFormat="1" applyFont="1" applyBorder="1" applyAlignment="1">
      <alignment horizontal="center" vertical="center" wrapText="1"/>
    </xf>
    <xf numFmtId="3" fontId="5" fillId="0" borderId="4" xfId="1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6" fillId="3" borderId="6" xfId="1" applyNumberFormat="1" applyFont="1" applyFill="1" applyBorder="1" applyAlignment="1">
      <alignment horizontal="center" vertical="center" wrapText="1"/>
    </xf>
    <xf numFmtId="3" fontId="6" fillId="3" borderId="7" xfId="1" applyNumberFormat="1" applyFont="1" applyFill="1" applyBorder="1" applyAlignment="1">
      <alignment horizontal="center" vertical="center" wrapText="1"/>
    </xf>
    <xf numFmtId="3" fontId="6" fillId="3" borderId="8" xfId="1" applyNumberFormat="1" applyFont="1" applyFill="1" applyBorder="1" applyAlignment="1">
      <alignment horizontal="center" vertical="center" wrapText="1"/>
    </xf>
    <xf numFmtId="3" fontId="4" fillId="0" borderId="9" xfId="1" applyNumberFormat="1" applyFont="1" applyFill="1" applyBorder="1" applyAlignment="1">
      <alignment horizontal="center" vertical="center" wrapText="1"/>
    </xf>
    <xf numFmtId="3" fontId="6" fillId="2" borderId="10" xfId="4" applyNumberFormat="1" applyFont="1" applyFill="1" applyBorder="1" applyAlignment="1">
      <alignment horizontal="center" vertical="center" wrapText="1"/>
    </xf>
    <xf numFmtId="3" fontId="6" fillId="2" borderId="11" xfId="1" applyNumberFormat="1" applyFont="1" applyFill="1" applyBorder="1" applyAlignment="1">
      <alignment horizontal="center" vertical="center" wrapText="1"/>
    </xf>
    <xf numFmtId="3" fontId="6" fillId="2" borderId="12" xfId="1" applyNumberFormat="1" applyFont="1" applyFill="1" applyBorder="1" applyAlignment="1">
      <alignment horizontal="center" vertical="center" wrapText="1"/>
    </xf>
    <xf numFmtId="3" fontId="6" fillId="2" borderId="13" xfId="4" applyNumberFormat="1" applyFont="1" applyFill="1" applyBorder="1" applyAlignment="1">
      <alignment horizontal="center" vertical="center" wrapText="1"/>
    </xf>
    <xf numFmtId="3" fontId="4" fillId="0" borderId="10" xfId="1" applyNumberFormat="1" applyFont="1" applyFill="1" applyBorder="1" applyAlignment="1">
      <alignment horizontal="center" vertical="center" wrapText="1"/>
    </xf>
    <xf numFmtId="3" fontId="6" fillId="2" borderId="13" xfId="1" applyNumberFormat="1" applyFont="1" applyFill="1" applyBorder="1" applyAlignment="1">
      <alignment horizontal="center" vertical="center" wrapText="1"/>
    </xf>
    <xf numFmtId="3" fontId="6" fillId="3" borderId="19" xfId="1" applyNumberFormat="1" applyFont="1" applyFill="1" applyBorder="1" applyAlignment="1">
      <alignment horizontal="center" vertical="center" wrapText="1"/>
    </xf>
    <xf numFmtId="3" fontId="6" fillId="2" borderId="5" xfId="4" applyNumberFormat="1" applyFont="1" applyFill="1" applyBorder="1" applyAlignment="1">
      <alignment horizontal="center" vertical="center" wrapText="1"/>
    </xf>
    <xf numFmtId="3" fontId="6" fillId="2" borderId="20" xfId="4" applyNumberFormat="1" applyFont="1" applyFill="1" applyBorder="1" applyAlignment="1">
      <alignment horizontal="center" vertical="center" wrapText="1"/>
    </xf>
    <xf numFmtId="3" fontId="5" fillId="0" borderId="9" xfId="1" applyNumberFormat="1" applyFont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3" fontId="10" fillId="4" borderId="1" xfId="1" applyNumberFormat="1" applyFont="1" applyFill="1" applyBorder="1" applyAlignment="1">
      <alignment horizontal="center" vertical="center" wrapText="1"/>
    </xf>
    <xf numFmtId="3" fontId="10" fillId="4" borderId="14" xfId="1" applyNumberFormat="1" applyFont="1" applyFill="1" applyBorder="1" applyAlignment="1">
      <alignment horizontal="center" vertical="center" wrapText="1"/>
    </xf>
    <xf numFmtId="3" fontId="10" fillId="4" borderId="15" xfId="1" applyNumberFormat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3" fontId="10" fillId="4" borderId="16" xfId="1" applyNumberFormat="1" applyFont="1" applyFill="1" applyBorder="1" applyAlignment="1">
      <alignment horizontal="center" vertical="center" wrapText="1"/>
    </xf>
    <xf numFmtId="3" fontId="10" fillId="4" borderId="18" xfId="1" applyNumberFormat="1" applyFont="1" applyFill="1" applyBorder="1" applyAlignment="1">
      <alignment horizontal="center" vertical="center" wrapText="1"/>
    </xf>
    <xf numFmtId="3" fontId="10" fillId="4" borderId="17" xfId="1" applyNumberFormat="1" applyFont="1" applyFill="1" applyBorder="1" applyAlignment="1">
      <alignment horizontal="center" vertical="center" wrapText="1"/>
    </xf>
  </cellXfs>
  <cellStyles count="6">
    <cellStyle name="Millares 2" xfId="5"/>
    <cellStyle name="Normal" xfId="0" builtinId="0"/>
    <cellStyle name="Normal 2" xfId="2"/>
    <cellStyle name="Normal 3" xfId="4"/>
    <cellStyle name="Normal 4" xfId="3"/>
    <cellStyle name="Normal 5" xfId="1"/>
  </cellStyles>
  <dxfs count="0"/>
  <tableStyles count="0" defaultTableStyle="TableStyleMedium2" defaultPivotStyle="PivotStyleLight16"/>
  <colors>
    <mruColors>
      <color rgb="FFFF0000"/>
      <color rgb="FFFF0066"/>
      <color rgb="FFFF5050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151279</xdr:colOff>
      <xdr:row>0</xdr:row>
      <xdr:rowOff>157686</xdr:rowOff>
    </xdr:from>
    <xdr:to>
      <xdr:col>2</xdr:col>
      <xdr:colOff>549088</xdr:colOff>
      <xdr:row>2</xdr:row>
      <xdr:rowOff>156883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191" y="157686"/>
          <a:ext cx="756397" cy="727579"/>
        </a:xfrm>
        <a:prstGeom prst="rect">
          <a:avLst/>
        </a:prstGeom>
      </xdr:spPr>
    </xdr:pic>
    <xdr:clientData/>
  </xdr:twoCellAnchor>
  <xdr:oneCellAnchor>
    <xdr:from>
      <xdr:col>34</xdr:col>
      <xdr:colOff>403412</xdr:colOff>
      <xdr:row>0</xdr:row>
      <xdr:rowOff>127464</xdr:rowOff>
    </xdr:from>
    <xdr:ext cx="1613647" cy="829237"/>
    <xdr:pic>
      <xdr:nvPicPr>
        <xdr:cNvPr id="8" name="Imagen 7" descr="C:\Users\aramirez\Documents\A. UNIDAD DE PLANIFICACION\z. EXTRAS\LOGOS ISTA VECTORIZADO_001 - copi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34412" y="127464"/>
          <a:ext cx="1613647" cy="82923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2:AL21"/>
  <sheetViews>
    <sheetView showGridLines="0" tabSelected="1" zoomScale="55" zoomScaleNormal="55" zoomScaleSheetLayoutView="70" workbookViewId="0">
      <selection activeCell="AJ21" sqref="AJ21:AK21"/>
    </sheetView>
  </sheetViews>
  <sheetFormatPr baseColWidth="10" defaultRowHeight="24.95" customHeight="1" x14ac:dyDescent="0.25"/>
  <cols>
    <col min="1" max="1" width="3.140625" style="1" customWidth="1"/>
    <col min="2" max="2" width="5.42578125" style="1" bestFit="1" customWidth="1"/>
    <col min="3" max="3" width="17.28515625" style="2" customWidth="1"/>
    <col min="4" max="38" width="8.7109375" style="11" customWidth="1"/>
    <col min="39" max="16384" width="11.42578125" style="1"/>
  </cols>
  <sheetData>
    <row r="2" spans="2:38" s="4" customFormat="1" ht="33" customHeight="1" x14ac:dyDescent="0.25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7"/>
      <c r="AI2" s="7"/>
      <c r="AJ2" s="8"/>
      <c r="AK2" s="8"/>
      <c r="AL2" s="8"/>
    </row>
    <row r="3" spans="2:38" s="4" customFormat="1" ht="27" customHeight="1" x14ac:dyDescent="0.25">
      <c r="B3" s="34" t="s">
        <v>21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6"/>
      <c r="AI3" s="6"/>
      <c r="AJ3" s="9"/>
      <c r="AK3" s="9"/>
      <c r="AL3" s="9"/>
    </row>
    <row r="4" spans="2:38" s="4" customFormat="1" ht="3.95" customHeight="1" thickBot="1" x14ac:dyDescent="0.3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9"/>
      <c r="AK4" s="9"/>
      <c r="AL4" s="9"/>
    </row>
    <row r="5" spans="2:38" ht="48" customHeight="1" thickBot="1" x14ac:dyDescent="0.3">
      <c r="B5" s="35" t="s">
        <v>1</v>
      </c>
      <c r="C5" s="37" t="s">
        <v>3</v>
      </c>
      <c r="D5" s="30">
        <v>2012</v>
      </c>
      <c r="E5" s="31"/>
      <c r="F5" s="31"/>
      <c r="G5" s="31"/>
      <c r="H5" s="32"/>
      <c r="I5" s="39">
        <v>2013</v>
      </c>
      <c r="J5" s="40"/>
      <c r="K5" s="40"/>
      <c r="L5" s="40"/>
      <c r="M5" s="41"/>
      <c r="N5" s="30" t="s">
        <v>2</v>
      </c>
      <c r="O5" s="31"/>
      <c r="P5" s="31"/>
      <c r="Q5" s="31"/>
      <c r="R5" s="32"/>
      <c r="S5" s="30" t="s">
        <v>24</v>
      </c>
      <c r="T5" s="31"/>
      <c r="U5" s="31"/>
      <c r="V5" s="31"/>
      <c r="W5" s="32"/>
      <c r="X5" s="30" t="s">
        <v>25</v>
      </c>
      <c r="Y5" s="31"/>
      <c r="Z5" s="31"/>
      <c r="AA5" s="31"/>
      <c r="AB5" s="32"/>
      <c r="AC5" s="30" t="s">
        <v>26</v>
      </c>
      <c r="AD5" s="31"/>
      <c r="AE5" s="31"/>
      <c r="AF5" s="31"/>
      <c r="AG5" s="32"/>
      <c r="AH5" s="30" t="s">
        <v>27</v>
      </c>
      <c r="AI5" s="31"/>
      <c r="AJ5" s="31"/>
      <c r="AK5" s="31"/>
      <c r="AL5" s="32"/>
    </row>
    <row r="6" spans="2:38" ht="30" customHeight="1" x14ac:dyDescent="0.25">
      <c r="B6" s="36"/>
      <c r="C6" s="38"/>
      <c r="D6" s="12" t="s">
        <v>22</v>
      </c>
      <c r="E6" s="14" t="s">
        <v>23</v>
      </c>
      <c r="F6" s="12" t="s">
        <v>19</v>
      </c>
      <c r="G6" s="13" t="s">
        <v>20</v>
      </c>
      <c r="H6" s="22" t="s">
        <v>18</v>
      </c>
      <c r="I6" s="12" t="s">
        <v>22</v>
      </c>
      <c r="J6" s="14" t="s">
        <v>23</v>
      </c>
      <c r="K6" s="12" t="s">
        <v>19</v>
      </c>
      <c r="L6" s="13" t="s">
        <v>20</v>
      </c>
      <c r="M6" s="14" t="s">
        <v>18</v>
      </c>
      <c r="N6" s="12" t="s">
        <v>22</v>
      </c>
      <c r="O6" s="14" t="s">
        <v>23</v>
      </c>
      <c r="P6" s="12" t="s">
        <v>19</v>
      </c>
      <c r="Q6" s="13" t="s">
        <v>20</v>
      </c>
      <c r="R6" s="14" t="s">
        <v>18</v>
      </c>
      <c r="S6" s="12" t="s">
        <v>22</v>
      </c>
      <c r="T6" s="14" t="s">
        <v>23</v>
      </c>
      <c r="U6" s="12" t="s">
        <v>19</v>
      </c>
      <c r="V6" s="13" t="s">
        <v>20</v>
      </c>
      <c r="W6" s="14" t="s">
        <v>18</v>
      </c>
      <c r="X6" s="12" t="s">
        <v>22</v>
      </c>
      <c r="Y6" s="14" t="s">
        <v>23</v>
      </c>
      <c r="Z6" s="12" t="s">
        <v>19</v>
      </c>
      <c r="AA6" s="13" t="s">
        <v>20</v>
      </c>
      <c r="AB6" s="14" t="s">
        <v>18</v>
      </c>
      <c r="AC6" s="12" t="s">
        <v>22</v>
      </c>
      <c r="AD6" s="14" t="s">
        <v>23</v>
      </c>
      <c r="AE6" s="12" t="s">
        <v>19</v>
      </c>
      <c r="AF6" s="13" t="s">
        <v>20</v>
      </c>
      <c r="AG6" s="14" t="s">
        <v>18</v>
      </c>
      <c r="AH6" s="12" t="s">
        <v>22</v>
      </c>
      <c r="AI6" s="14" t="s">
        <v>23</v>
      </c>
      <c r="AJ6" s="12" t="s">
        <v>19</v>
      </c>
      <c r="AK6" s="13" t="s">
        <v>20</v>
      </c>
      <c r="AL6" s="14" t="s">
        <v>18</v>
      </c>
    </row>
    <row r="7" spans="2:38" ht="30" customHeight="1" x14ac:dyDescent="0.25">
      <c r="B7" s="26">
        <v>1</v>
      </c>
      <c r="C7" s="27" t="s">
        <v>4</v>
      </c>
      <c r="D7" s="15">
        <v>1677</v>
      </c>
      <c r="E7" s="20">
        <v>1313</v>
      </c>
      <c r="F7" s="15">
        <v>1986</v>
      </c>
      <c r="G7" s="3">
        <v>1004</v>
      </c>
      <c r="H7" s="23">
        <f>SUM(F7:G7)</f>
        <v>2990</v>
      </c>
      <c r="I7" s="15">
        <v>880</v>
      </c>
      <c r="J7" s="20">
        <v>990</v>
      </c>
      <c r="K7" s="25">
        <v>1235</v>
      </c>
      <c r="L7" s="10">
        <v>635</v>
      </c>
      <c r="M7" s="16">
        <f>SUM(K7:L7)</f>
        <v>1870</v>
      </c>
      <c r="N7" s="15">
        <v>216</v>
      </c>
      <c r="O7" s="20">
        <v>201</v>
      </c>
      <c r="P7" s="15">
        <v>271</v>
      </c>
      <c r="Q7" s="3">
        <v>146</v>
      </c>
      <c r="R7" s="16">
        <f>SUM(P7:Q7)</f>
        <v>417</v>
      </c>
      <c r="S7" s="15">
        <v>136</v>
      </c>
      <c r="T7" s="20">
        <v>343</v>
      </c>
      <c r="U7" s="15">
        <v>254</v>
      </c>
      <c r="V7" s="3">
        <v>225</v>
      </c>
      <c r="W7" s="16">
        <f>SUM(U7:V7)</f>
        <v>479</v>
      </c>
      <c r="X7" s="15">
        <v>128</v>
      </c>
      <c r="Y7" s="20">
        <v>267</v>
      </c>
      <c r="Z7" s="15">
        <v>263</v>
      </c>
      <c r="AA7" s="3">
        <v>132</v>
      </c>
      <c r="AB7" s="16">
        <f>SUM(Z7:AA7)</f>
        <v>395</v>
      </c>
      <c r="AC7" s="15">
        <v>95</v>
      </c>
      <c r="AD7" s="20">
        <v>259</v>
      </c>
      <c r="AE7" s="15">
        <v>206</v>
      </c>
      <c r="AF7" s="3">
        <v>148</v>
      </c>
      <c r="AG7" s="16">
        <f>SUM(AE7:AF7)</f>
        <v>354</v>
      </c>
      <c r="AH7" s="15">
        <v>1317</v>
      </c>
      <c r="AI7" s="20">
        <v>385</v>
      </c>
      <c r="AJ7" s="15">
        <v>945</v>
      </c>
      <c r="AK7" s="3">
        <v>839</v>
      </c>
      <c r="AL7" s="16">
        <f>SUM(AJ7:AK7)</f>
        <v>1784</v>
      </c>
    </row>
    <row r="8" spans="2:38" ht="30" customHeight="1" x14ac:dyDescent="0.25">
      <c r="B8" s="26">
        <v>2</v>
      </c>
      <c r="C8" s="27" t="s">
        <v>5</v>
      </c>
      <c r="D8" s="15">
        <v>61</v>
      </c>
      <c r="E8" s="20">
        <v>133</v>
      </c>
      <c r="F8" s="15">
        <v>108</v>
      </c>
      <c r="G8" s="3">
        <v>86</v>
      </c>
      <c r="H8" s="23">
        <f t="shared" ref="H8:H21" si="0">SUM(F8:G8)</f>
        <v>194</v>
      </c>
      <c r="I8" s="15">
        <v>952</v>
      </c>
      <c r="J8" s="20">
        <v>99</v>
      </c>
      <c r="K8" s="25">
        <v>573</v>
      </c>
      <c r="L8" s="10">
        <v>478</v>
      </c>
      <c r="M8" s="16">
        <f t="shared" ref="M8:M21" si="1">SUM(K8:L8)</f>
        <v>1051</v>
      </c>
      <c r="N8" s="15">
        <v>261</v>
      </c>
      <c r="O8" s="20">
        <v>32</v>
      </c>
      <c r="P8" s="15">
        <v>153</v>
      </c>
      <c r="Q8" s="3">
        <v>140</v>
      </c>
      <c r="R8" s="16">
        <f t="shared" ref="R8:R21" si="2">SUM(P8:Q8)</f>
        <v>293</v>
      </c>
      <c r="S8" s="15">
        <v>133</v>
      </c>
      <c r="T8" s="20">
        <v>23</v>
      </c>
      <c r="U8" s="15">
        <v>71</v>
      </c>
      <c r="V8" s="3">
        <v>85</v>
      </c>
      <c r="W8" s="16">
        <f t="shared" ref="W8:W21" si="3">SUM(U8:V8)</f>
        <v>156</v>
      </c>
      <c r="X8" s="15">
        <v>145</v>
      </c>
      <c r="Y8" s="20">
        <v>121</v>
      </c>
      <c r="Z8" s="15">
        <v>172</v>
      </c>
      <c r="AA8" s="3">
        <v>94</v>
      </c>
      <c r="AB8" s="16">
        <f t="shared" ref="AB8:AB21" si="4">SUM(Z8:AA8)</f>
        <v>266</v>
      </c>
      <c r="AC8" s="15">
        <v>181</v>
      </c>
      <c r="AD8" s="20">
        <v>72</v>
      </c>
      <c r="AE8" s="15">
        <v>128</v>
      </c>
      <c r="AF8" s="3">
        <v>125</v>
      </c>
      <c r="AG8" s="16">
        <f t="shared" ref="AG8:AG21" si="5">SUM(AE8:AF8)</f>
        <v>253</v>
      </c>
      <c r="AH8" s="15">
        <v>143</v>
      </c>
      <c r="AI8" s="20">
        <v>310</v>
      </c>
      <c r="AJ8" s="15">
        <v>186</v>
      </c>
      <c r="AK8" s="3">
        <v>175</v>
      </c>
      <c r="AL8" s="16">
        <f t="shared" ref="AL8:AL21" si="6">SUM(AJ8:AK8)</f>
        <v>361</v>
      </c>
    </row>
    <row r="9" spans="2:38" ht="30" customHeight="1" x14ac:dyDescent="0.25">
      <c r="B9" s="26">
        <v>3</v>
      </c>
      <c r="C9" s="27" t="s">
        <v>6</v>
      </c>
      <c r="D9" s="15">
        <v>345</v>
      </c>
      <c r="E9" s="20">
        <v>348</v>
      </c>
      <c r="F9" s="15">
        <v>454</v>
      </c>
      <c r="G9" s="3">
        <v>239</v>
      </c>
      <c r="H9" s="23">
        <f t="shared" si="0"/>
        <v>693</v>
      </c>
      <c r="I9" s="15">
        <v>209</v>
      </c>
      <c r="J9" s="20">
        <v>155</v>
      </c>
      <c r="K9" s="25">
        <v>237</v>
      </c>
      <c r="L9" s="10">
        <v>127</v>
      </c>
      <c r="M9" s="16">
        <f t="shared" si="1"/>
        <v>364</v>
      </c>
      <c r="N9" s="15">
        <v>20</v>
      </c>
      <c r="O9" s="20">
        <v>45</v>
      </c>
      <c r="P9" s="15">
        <v>45</v>
      </c>
      <c r="Q9" s="3">
        <v>20</v>
      </c>
      <c r="R9" s="16">
        <f t="shared" si="2"/>
        <v>65</v>
      </c>
      <c r="S9" s="15">
        <v>142</v>
      </c>
      <c r="T9" s="20">
        <v>268</v>
      </c>
      <c r="U9" s="15">
        <v>201</v>
      </c>
      <c r="V9" s="3">
        <v>209</v>
      </c>
      <c r="W9" s="16">
        <f t="shared" si="3"/>
        <v>410</v>
      </c>
      <c r="X9" s="15">
        <v>313</v>
      </c>
      <c r="Y9" s="20">
        <v>950</v>
      </c>
      <c r="Z9" s="15">
        <v>862</v>
      </c>
      <c r="AA9" s="3">
        <v>401</v>
      </c>
      <c r="AB9" s="16">
        <f t="shared" si="4"/>
        <v>1263</v>
      </c>
      <c r="AC9" s="15">
        <v>141</v>
      </c>
      <c r="AD9" s="20">
        <v>355</v>
      </c>
      <c r="AE9" s="15">
        <v>339</v>
      </c>
      <c r="AF9" s="3">
        <v>157</v>
      </c>
      <c r="AG9" s="16">
        <f t="shared" si="5"/>
        <v>496</v>
      </c>
      <c r="AH9" s="15">
        <v>153</v>
      </c>
      <c r="AI9" s="20">
        <v>218</v>
      </c>
      <c r="AJ9" s="15">
        <v>182</v>
      </c>
      <c r="AK9" s="3">
        <v>106</v>
      </c>
      <c r="AL9" s="16">
        <f t="shared" si="6"/>
        <v>288</v>
      </c>
    </row>
    <row r="10" spans="2:38" ht="30" customHeight="1" x14ac:dyDescent="0.25">
      <c r="B10" s="26">
        <v>4</v>
      </c>
      <c r="C10" s="27" t="s">
        <v>7</v>
      </c>
      <c r="D10" s="15">
        <v>535</v>
      </c>
      <c r="E10" s="20">
        <v>179</v>
      </c>
      <c r="F10" s="15">
        <v>446</v>
      </c>
      <c r="G10" s="3">
        <v>268</v>
      </c>
      <c r="H10" s="23">
        <f t="shared" si="0"/>
        <v>714</v>
      </c>
      <c r="I10" s="15">
        <v>14</v>
      </c>
      <c r="J10" s="20">
        <v>108</v>
      </c>
      <c r="K10" s="25">
        <v>71</v>
      </c>
      <c r="L10" s="10">
        <v>51</v>
      </c>
      <c r="M10" s="16">
        <f t="shared" si="1"/>
        <v>122</v>
      </c>
      <c r="N10" s="15">
        <v>1</v>
      </c>
      <c r="O10" s="20">
        <v>3</v>
      </c>
      <c r="P10" s="15">
        <v>3</v>
      </c>
      <c r="Q10" s="3">
        <v>1</v>
      </c>
      <c r="R10" s="16">
        <f t="shared" si="2"/>
        <v>4</v>
      </c>
      <c r="S10" s="15">
        <v>0</v>
      </c>
      <c r="T10" s="20">
        <v>4</v>
      </c>
      <c r="U10" s="15">
        <v>0</v>
      </c>
      <c r="V10" s="3">
        <v>4</v>
      </c>
      <c r="W10" s="16">
        <f t="shared" si="3"/>
        <v>4</v>
      </c>
      <c r="X10" s="15">
        <v>13</v>
      </c>
      <c r="Y10" s="20">
        <v>21</v>
      </c>
      <c r="Z10" s="15">
        <v>26</v>
      </c>
      <c r="AA10" s="3">
        <v>8</v>
      </c>
      <c r="AB10" s="16">
        <f t="shared" si="4"/>
        <v>34</v>
      </c>
      <c r="AC10" s="15">
        <v>10</v>
      </c>
      <c r="AD10" s="20">
        <v>33</v>
      </c>
      <c r="AE10" s="15">
        <v>25</v>
      </c>
      <c r="AF10" s="3">
        <v>18</v>
      </c>
      <c r="AG10" s="16">
        <f t="shared" si="5"/>
        <v>43</v>
      </c>
      <c r="AH10" s="15">
        <v>276</v>
      </c>
      <c r="AI10" s="20">
        <v>331</v>
      </c>
      <c r="AJ10" s="15">
        <v>140</v>
      </c>
      <c r="AK10" s="3">
        <v>188</v>
      </c>
      <c r="AL10" s="16">
        <f t="shared" si="6"/>
        <v>328</v>
      </c>
    </row>
    <row r="11" spans="2:38" ht="30" customHeight="1" x14ac:dyDescent="0.25">
      <c r="B11" s="26">
        <v>5</v>
      </c>
      <c r="C11" s="27" t="s">
        <v>8</v>
      </c>
      <c r="D11" s="15">
        <v>451</v>
      </c>
      <c r="E11" s="20">
        <v>185</v>
      </c>
      <c r="F11" s="15">
        <v>317</v>
      </c>
      <c r="G11" s="3">
        <v>319</v>
      </c>
      <c r="H11" s="23">
        <f t="shared" si="0"/>
        <v>636</v>
      </c>
      <c r="I11" s="15">
        <v>259</v>
      </c>
      <c r="J11" s="20">
        <v>34</v>
      </c>
      <c r="K11" s="25">
        <v>156</v>
      </c>
      <c r="L11" s="10">
        <v>137</v>
      </c>
      <c r="M11" s="16">
        <f t="shared" si="1"/>
        <v>293</v>
      </c>
      <c r="N11" s="15">
        <v>12</v>
      </c>
      <c r="O11" s="20">
        <v>9</v>
      </c>
      <c r="P11" s="15">
        <v>10</v>
      </c>
      <c r="Q11" s="3">
        <v>11</v>
      </c>
      <c r="R11" s="16">
        <f t="shared" si="2"/>
        <v>21</v>
      </c>
      <c r="S11" s="15">
        <v>506</v>
      </c>
      <c r="T11" s="20">
        <v>36</v>
      </c>
      <c r="U11" s="15">
        <v>186</v>
      </c>
      <c r="V11" s="3">
        <v>279</v>
      </c>
      <c r="W11" s="16">
        <f t="shared" si="3"/>
        <v>465</v>
      </c>
      <c r="X11" s="15">
        <v>731</v>
      </c>
      <c r="Y11" s="20">
        <v>108</v>
      </c>
      <c r="Z11" s="15">
        <v>362</v>
      </c>
      <c r="AA11" s="3">
        <v>477</v>
      </c>
      <c r="AB11" s="16">
        <f t="shared" si="4"/>
        <v>839</v>
      </c>
      <c r="AC11" s="15">
        <v>1574</v>
      </c>
      <c r="AD11" s="20">
        <v>327</v>
      </c>
      <c r="AE11" s="15">
        <v>894</v>
      </c>
      <c r="AF11" s="3">
        <v>1007</v>
      </c>
      <c r="AG11" s="16">
        <f t="shared" si="5"/>
        <v>1901</v>
      </c>
      <c r="AH11" s="15">
        <v>1089</v>
      </c>
      <c r="AI11" s="20">
        <v>483</v>
      </c>
      <c r="AJ11" s="15">
        <v>999</v>
      </c>
      <c r="AK11" s="3">
        <v>1126</v>
      </c>
      <c r="AL11" s="16">
        <f t="shared" si="6"/>
        <v>2125</v>
      </c>
    </row>
    <row r="12" spans="2:38" ht="30" customHeight="1" x14ac:dyDescent="0.25">
      <c r="B12" s="26">
        <v>6</v>
      </c>
      <c r="C12" s="27" t="s">
        <v>9</v>
      </c>
      <c r="D12" s="15">
        <v>157</v>
      </c>
      <c r="E12" s="20">
        <v>53</v>
      </c>
      <c r="F12" s="15">
        <v>116</v>
      </c>
      <c r="G12" s="3">
        <v>94</v>
      </c>
      <c r="H12" s="23">
        <f t="shared" si="0"/>
        <v>210</v>
      </c>
      <c r="I12" s="15">
        <v>101</v>
      </c>
      <c r="J12" s="20">
        <v>5</v>
      </c>
      <c r="K12" s="25">
        <v>43</v>
      </c>
      <c r="L12" s="10">
        <v>63</v>
      </c>
      <c r="M12" s="16">
        <f t="shared" si="1"/>
        <v>106</v>
      </c>
      <c r="N12" s="15">
        <v>38</v>
      </c>
      <c r="O12" s="20">
        <v>0</v>
      </c>
      <c r="P12" s="15">
        <v>17</v>
      </c>
      <c r="Q12" s="3">
        <v>21</v>
      </c>
      <c r="R12" s="16">
        <f t="shared" si="2"/>
        <v>38</v>
      </c>
      <c r="S12" s="15">
        <v>115</v>
      </c>
      <c r="T12" s="20">
        <v>141</v>
      </c>
      <c r="U12" s="15">
        <v>165</v>
      </c>
      <c r="V12" s="3">
        <v>168</v>
      </c>
      <c r="W12" s="16">
        <f t="shared" si="3"/>
        <v>333</v>
      </c>
      <c r="X12" s="15">
        <v>416</v>
      </c>
      <c r="Y12" s="20">
        <v>191</v>
      </c>
      <c r="Z12" s="15">
        <v>330</v>
      </c>
      <c r="AA12" s="3">
        <v>277</v>
      </c>
      <c r="AB12" s="16">
        <f t="shared" si="4"/>
        <v>607</v>
      </c>
      <c r="AC12" s="15">
        <v>86</v>
      </c>
      <c r="AD12" s="20">
        <v>35</v>
      </c>
      <c r="AE12" s="15">
        <v>55</v>
      </c>
      <c r="AF12" s="3">
        <v>66</v>
      </c>
      <c r="AG12" s="16">
        <f t="shared" si="5"/>
        <v>121</v>
      </c>
      <c r="AH12" s="15">
        <v>445</v>
      </c>
      <c r="AI12" s="20">
        <v>5</v>
      </c>
      <c r="AJ12" s="15">
        <v>456</v>
      </c>
      <c r="AK12" s="3">
        <v>578</v>
      </c>
      <c r="AL12" s="16">
        <f t="shared" si="6"/>
        <v>1034</v>
      </c>
    </row>
    <row r="13" spans="2:38" ht="30" customHeight="1" x14ac:dyDescent="0.25">
      <c r="B13" s="26">
        <v>7</v>
      </c>
      <c r="C13" s="27" t="s">
        <v>10</v>
      </c>
      <c r="D13" s="15">
        <v>112</v>
      </c>
      <c r="E13" s="20">
        <v>140</v>
      </c>
      <c r="F13" s="15">
        <v>171</v>
      </c>
      <c r="G13" s="3">
        <v>81</v>
      </c>
      <c r="H13" s="23">
        <f t="shared" si="0"/>
        <v>252</v>
      </c>
      <c r="I13" s="15">
        <v>207</v>
      </c>
      <c r="J13" s="20">
        <v>31</v>
      </c>
      <c r="K13" s="25">
        <v>155</v>
      </c>
      <c r="L13" s="10">
        <v>83</v>
      </c>
      <c r="M13" s="16">
        <f t="shared" si="1"/>
        <v>238</v>
      </c>
      <c r="N13" s="15">
        <v>94</v>
      </c>
      <c r="O13" s="20">
        <v>118</v>
      </c>
      <c r="P13" s="15">
        <v>137</v>
      </c>
      <c r="Q13" s="3">
        <v>75</v>
      </c>
      <c r="R13" s="16">
        <f t="shared" si="2"/>
        <v>212</v>
      </c>
      <c r="S13" s="15">
        <v>23</v>
      </c>
      <c r="T13" s="20">
        <v>66</v>
      </c>
      <c r="U13" s="15">
        <v>51</v>
      </c>
      <c r="V13" s="3">
        <v>38</v>
      </c>
      <c r="W13" s="16">
        <f t="shared" si="3"/>
        <v>89</v>
      </c>
      <c r="X13" s="15">
        <v>18</v>
      </c>
      <c r="Y13" s="20">
        <v>172</v>
      </c>
      <c r="Z13" s="15">
        <v>140</v>
      </c>
      <c r="AA13" s="3">
        <v>50</v>
      </c>
      <c r="AB13" s="16">
        <f t="shared" si="4"/>
        <v>190</v>
      </c>
      <c r="AC13" s="15">
        <v>3</v>
      </c>
      <c r="AD13" s="20">
        <v>16</v>
      </c>
      <c r="AE13" s="15">
        <v>13</v>
      </c>
      <c r="AF13" s="3">
        <v>6</v>
      </c>
      <c r="AG13" s="16">
        <f t="shared" si="5"/>
        <v>19</v>
      </c>
      <c r="AH13" s="15">
        <v>18</v>
      </c>
      <c r="AI13" s="20">
        <v>9</v>
      </c>
      <c r="AJ13" s="15">
        <v>8</v>
      </c>
      <c r="AK13" s="3">
        <v>13</v>
      </c>
      <c r="AL13" s="16">
        <f t="shared" si="6"/>
        <v>21</v>
      </c>
    </row>
    <row r="14" spans="2:38" ht="30" customHeight="1" x14ac:dyDescent="0.25">
      <c r="B14" s="26">
        <v>8</v>
      </c>
      <c r="C14" s="27" t="s">
        <v>11</v>
      </c>
      <c r="D14" s="15">
        <v>1266</v>
      </c>
      <c r="E14" s="20">
        <v>348</v>
      </c>
      <c r="F14" s="15">
        <v>765</v>
      </c>
      <c r="G14" s="3">
        <v>849</v>
      </c>
      <c r="H14" s="23">
        <f t="shared" si="0"/>
        <v>1614</v>
      </c>
      <c r="I14" s="15">
        <v>293</v>
      </c>
      <c r="J14" s="20">
        <v>247</v>
      </c>
      <c r="K14" s="25">
        <v>292</v>
      </c>
      <c r="L14" s="10">
        <v>248</v>
      </c>
      <c r="M14" s="16">
        <f t="shared" si="1"/>
        <v>540</v>
      </c>
      <c r="N14" s="15">
        <v>72</v>
      </c>
      <c r="O14" s="20">
        <v>53</v>
      </c>
      <c r="P14" s="15">
        <v>64</v>
      </c>
      <c r="Q14" s="3">
        <v>61</v>
      </c>
      <c r="R14" s="16">
        <f t="shared" si="2"/>
        <v>125</v>
      </c>
      <c r="S14" s="15">
        <v>152</v>
      </c>
      <c r="T14" s="20">
        <v>106</v>
      </c>
      <c r="U14" s="15">
        <v>116</v>
      </c>
      <c r="V14" s="3">
        <v>142</v>
      </c>
      <c r="W14" s="16">
        <f t="shared" si="3"/>
        <v>258</v>
      </c>
      <c r="X14" s="15">
        <v>173</v>
      </c>
      <c r="Y14" s="20">
        <v>309</v>
      </c>
      <c r="Z14" s="15">
        <v>312</v>
      </c>
      <c r="AA14" s="3">
        <v>170</v>
      </c>
      <c r="AB14" s="16">
        <f t="shared" si="4"/>
        <v>482</v>
      </c>
      <c r="AC14" s="15">
        <v>95</v>
      </c>
      <c r="AD14" s="20">
        <v>45</v>
      </c>
      <c r="AE14" s="15">
        <v>75</v>
      </c>
      <c r="AF14" s="3">
        <v>65</v>
      </c>
      <c r="AG14" s="16">
        <f t="shared" si="5"/>
        <v>140</v>
      </c>
      <c r="AH14" s="15">
        <v>80</v>
      </c>
      <c r="AI14" s="20">
        <v>42</v>
      </c>
      <c r="AJ14" s="15">
        <v>53</v>
      </c>
      <c r="AK14" s="3">
        <v>57</v>
      </c>
      <c r="AL14" s="16">
        <f t="shared" si="6"/>
        <v>110</v>
      </c>
    </row>
    <row r="15" spans="2:38" ht="30" customHeight="1" x14ac:dyDescent="0.25">
      <c r="B15" s="26">
        <v>9</v>
      </c>
      <c r="C15" s="27" t="s">
        <v>12</v>
      </c>
      <c r="D15" s="15">
        <v>14</v>
      </c>
      <c r="E15" s="20">
        <v>6</v>
      </c>
      <c r="F15" s="15">
        <v>8</v>
      </c>
      <c r="G15" s="3">
        <v>12</v>
      </c>
      <c r="H15" s="23">
        <f t="shared" si="0"/>
        <v>20</v>
      </c>
      <c r="I15" s="15">
        <v>0</v>
      </c>
      <c r="J15" s="20">
        <v>1</v>
      </c>
      <c r="K15" s="25">
        <v>0</v>
      </c>
      <c r="L15" s="10">
        <v>1</v>
      </c>
      <c r="M15" s="16">
        <f t="shared" si="1"/>
        <v>1</v>
      </c>
      <c r="N15" s="15">
        <v>0</v>
      </c>
      <c r="O15" s="20">
        <v>0</v>
      </c>
      <c r="P15" s="15">
        <v>0</v>
      </c>
      <c r="Q15" s="3">
        <v>0</v>
      </c>
      <c r="R15" s="16">
        <f t="shared" si="2"/>
        <v>0</v>
      </c>
      <c r="S15" s="15">
        <v>0</v>
      </c>
      <c r="T15" s="20">
        <v>0</v>
      </c>
      <c r="U15" s="15">
        <v>0</v>
      </c>
      <c r="V15" s="3">
        <v>0</v>
      </c>
      <c r="W15" s="16">
        <f t="shared" si="3"/>
        <v>0</v>
      </c>
      <c r="X15" s="15">
        <v>0</v>
      </c>
      <c r="Y15" s="20">
        <v>0</v>
      </c>
      <c r="Z15" s="15">
        <v>0</v>
      </c>
      <c r="AA15" s="3">
        <v>0</v>
      </c>
      <c r="AB15" s="16">
        <f t="shared" si="4"/>
        <v>0</v>
      </c>
      <c r="AC15" s="15">
        <v>0</v>
      </c>
      <c r="AD15" s="20">
        <v>0</v>
      </c>
      <c r="AE15" s="15">
        <v>0</v>
      </c>
      <c r="AF15" s="3">
        <v>0</v>
      </c>
      <c r="AG15" s="16">
        <f t="shared" si="5"/>
        <v>0</v>
      </c>
      <c r="AH15" s="15">
        <v>0</v>
      </c>
      <c r="AI15" s="20">
        <v>0</v>
      </c>
      <c r="AJ15" s="15">
        <v>0</v>
      </c>
      <c r="AK15" s="3">
        <v>0</v>
      </c>
      <c r="AL15" s="16">
        <f t="shared" si="6"/>
        <v>0</v>
      </c>
    </row>
    <row r="16" spans="2:38" ht="30" customHeight="1" x14ac:dyDescent="0.25">
      <c r="B16" s="26">
        <v>10</v>
      </c>
      <c r="C16" s="27" t="s">
        <v>13</v>
      </c>
      <c r="D16" s="15">
        <v>507</v>
      </c>
      <c r="E16" s="20">
        <v>208</v>
      </c>
      <c r="F16" s="15">
        <v>338</v>
      </c>
      <c r="G16" s="3">
        <v>377</v>
      </c>
      <c r="H16" s="23">
        <f t="shared" si="0"/>
        <v>715</v>
      </c>
      <c r="I16" s="15">
        <v>1472</v>
      </c>
      <c r="J16" s="20">
        <v>51</v>
      </c>
      <c r="K16" s="25">
        <v>622</v>
      </c>
      <c r="L16" s="10">
        <v>901</v>
      </c>
      <c r="M16" s="16">
        <f t="shared" si="1"/>
        <v>1523</v>
      </c>
      <c r="N16" s="15">
        <v>205</v>
      </c>
      <c r="O16" s="20">
        <v>26</v>
      </c>
      <c r="P16" s="15">
        <v>108</v>
      </c>
      <c r="Q16" s="3">
        <v>123</v>
      </c>
      <c r="R16" s="16">
        <f t="shared" si="2"/>
        <v>231</v>
      </c>
      <c r="S16" s="15">
        <v>153</v>
      </c>
      <c r="T16" s="20">
        <v>161</v>
      </c>
      <c r="U16" s="15">
        <v>155</v>
      </c>
      <c r="V16" s="3">
        <v>159</v>
      </c>
      <c r="W16" s="16">
        <f t="shared" si="3"/>
        <v>314</v>
      </c>
      <c r="X16" s="15">
        <v>679</v>
      </c>
      <c r="Y16" s="20">
        <v>707</v>
      </c>
      <c r="Z16" s="15">
        <v>882</v>
      </c>
      <c r="AA16" s="3">
        <v>504</v>
      </c>
      <c r="AB16" s="16">
        <f t="shared" si="4"/>
        <v>1386</v>
      </c>
      <c r="AC16" s="15">
        <v>481</v>
      </c>
      <c r="AD16" s="20">
        <v>706</v>
      </c>
      <c r="AE16" s="15">
        <v>650</v>
      </c>
      <c r="AF16" s="3">
        <v>537</v>
      </c>
      <c r="AG16" s="16">
        <f t="shared" si="5"/>
        <v>1187</v>
      </c>
      <c r="AH16" s="15">
        <v>180</v>
      </c>
      <c r="AI16" s="20">
        <v>329</v>
      </c>
      <c r="AJ16" s="15">
        <v>232</v>
      </c>
      <c r="AK16" s="3">
        <v>154</v>
      </c>
      <c r="AL16" s="16">
        <f t="shared" si="6"/>
        <v>386</v>
      </c>
    </row>
    <row r="17" spans="2:38" ht="30" customHeight="1" x14ac:dyDescent="0.25">
      <c r="B17" s="26">
        <v>11</v>
      </c>
      <c r="C17" s="27" t="s">
        <v>14</v>
      </c>
      <c r="D17" s="15">
        <v>246</v>
      </c>
      <c r="E17" s="20">
        <v>221</v>
      </c>
      <c r="F17" s="15">
        <v>254</v>
      </c>
      <c r="G17" s="3">
        <v>213</v>
      </c>
      <c r="H17" s="23">
        <f t="shared" si="0"/>
        <v>467</v>
      </c>
      <c r="I17" s="15">
        <v>213</v>
      </c>
      <c r="J17" s="20">
        <v>167</v>
      </c>
      <c r="K17" s="25">
        <v>225</v>
      </c>
      <c r="L17" s="10">
        <v>155</v>
      </c>
      <c r="M17" s="16">
        <f t="shared" si="1"/>
        <v>380</v>
      </c>
      <c r="N17" s="15">
        <v>307</v>
      </c>
      <c r="O17" s="20">
        <v>80</v>
      </c>
      <c r="P17" s="15">
        <v>194</v>
      </c>
      <c r="Q17" s="3">
        <v>193</v>
      </c>
      <c r="R17" s="16">
        <f t="shared" si="2"/>
        <v>387</v>
      </c>
      <c r="S17" s="15">
        <v>494</v>
      </c>
      <c r="T17" s="20">
        <v>275</v>
      </c>
      <c r="U17" s="15">
        <v>446</v>
      </c>
      <c r="V17" s="3">
        <v>323</v>
      </c>
      <c r="W17" s="16">
        <f t="shared" si="3"/>
        <v>769</v>
      </c>
      <c r="X17" s="15">
        <v>648</v>
      </c>
      <c r="Y17" s="20">
        <v>511</v>
      </c>
      <c r="Z17" s="15">
        <v>658</v>
      </c>
      <c r="AA17" s="3">
        <v>501</v>
      </c>
      <c r="AB17" s="16">
        <f t="shared" si="4"/>
        <v>1159</v>
      </c>
      <c r="AC17" s="15">
        <v>373</v>
      </c>
      <c r="AD17" s="20">
        <v>278</v>
      </c>
      <c r="AE17" s="15">
        <v>378</v>
      </c>
      <c r="AF17" s="3">
        <v>273</v>
      </c>
      <c r="AG17" s="16">
        <f t="shared" si="5"/>
        <v>651</v>
      </c>
      <c r="AH17" s="15">
        <v>1037</v>
      </c>
      <c r="AI17" s="20">
        <v>533</v>
      </c>
      <c r="AJ17" s="15">
        <v>881</v>
      </c>
      <c r="AK17" s="3">
        <v>862</v>
      </c>
      <c r="AL17" s="16">
        <f t="shared" si="6"/>
        <v>1743</v>
      </c>
    </row>
    <row r="18" spans="2:38" ht="30" customHeight="1" x14ac:dyDescent="0.25">
      <c r="B18" s="26">
        <v>12</v>
      </c>
      <c r="C18" s="27" t="s">
        <v>15</v>
      </c>
      <c r="D18" s="15">
        <v>1199</v>
      </c>
      <c r="E18" s="20">
        <v>845</v>
      </c>
      <c r="F18" s="15">
        <v>1195</v>
      </c>
      <c r="G18" s="3">
        <v>849</v>
      </c>
      <c r="H18" s="23">
        <f t="shared" si="0"/>
        <v>2044</v>
      </c>
      <c r="I18" s="15">
        <v>429</v>
      </c>
      <c r="J18" s="20">
        <v>493</v>
      </c>
      <c r="K18" s="25">
        <v>538</v>
      </c>
      <c r="L18" s="10">
        <v>384</v>
      </c>
      <c r="M18" s="16">
        <f t="shared" si="1"/>
        <v>922</v>
      </c>
      <c r="N18" s="15">
        <v>34</v>
      </c>
      <c r="O18" s="20">
        <v>163</v>
      </c>
      <c r="P18" s="15">
        <v>121</v>
      </c>
      <c r="Q18" s="3">
        <v>76</v>
      </c>
      <c r="R18" s="16">
        <f t="shared" si="2"/>
        <v>197</v>
      </c>
      <c r="S18" s="15">
        <v>887</v>
      </c>
      <c r="T18" s="20">
        <v>130</v>
      </c>
      <c r="U18" s="15">
        <v>459</v>
      </c>
      <c r="V18" s="3">
        <v>558</v>
      </c>
      <c r="W18" s="16">
        <f t="shared" si="3"/>
        <v>1017</v>
      </c>
      <c r="X18" s="15">
        <v>1748</v>
      </c>
      <c r="Y18" s="20">
        <v>278</v>
      </c>
      <c r="Z18" s="15">
        <v>840</v>
      </c>
      <c r="AA18" s="3">
        <v>1186</v>
      </c>
      <c r="AB18" s="16">
        <f t="shared" si="4"/>
        <v>2026</v>
      </c>
      <c r="AC18" s="15">
        <v>52</v>
      </c>
      <c r="AD18" s="20">
        <v>22</v>
      </c>
      <c r="AE18" s="15">
        <v>40</v>
      </c>
      <c r="AF18" s="3">
        <v>34</v>
      </c>
      <c r="AG18" s="16">
        <f t="shared" si="5"/>
        <v>74</v>
      </c>
      <c r="AH18" s="15">
        <v>78</v>
      </c>
      <c r="AI18" s="20">
        <v>75</v>
      </c>
      <c r="AJ18" s="15">
        <v>79</v>
      </c>
      <c r="AK18" s="3">
        <v>38</v>
      </c>
      <c r="AL18" s="16">
        <f t="shared" si="6"/>
        <v>117</v>
      </c>
    </row>
    <row r="19" spans="2:38" ht="30" customHeight="1" x14ac:dyDescent="0.25">
      <c r="B19" s="26">
        <v>13</v>
      </c>
      <c r="C19" s="27" t="s">
        <v>16</v>
      </c>
      <c r="D19" s="15">
        <v>23</v>
      </c>
      <c r="E19" s="20">
        <v>10</v>
      </c>
      <c r="F19" s="15">
        <v>17</v>
      </c>
      <c r="G19" s="3">
        <v>16</v>
      </c>
      <c r="H19" s="23">
        <f t="shared" si="0"/>
        <v>33</v>
      </c>
      <c r="I19" s="15">
        <v>12</v>
      </c>
      <c r="J19" s="20">
        <v>5</v>
      </c>
      <c r="K19" s="25">
        <v>9</v>
      </c>
      <c r="L19" s="10">
        <v>8</v>
      </c>
      <c r="M19" s="16">
        <f t="shared" si="1"/>
        <v>17</v>
      </c>
      <c r="N19" s="15">
        <v>2</v>
      </c>
      <c r="O19" s="20">
        <v>1</v>
      </c>
      <c r="P19" s="15">
        <v>3</v>
      </c>
      <c r="Q19" s="3">
        <v>0</v>
      </c>
      <c r="R19" s="16">
        <f t="shared" si="2"/>
        <v>3</v>
      </c>
      <c r="S19" s="15">
        <v>2</v>
      </c>
      <c r="T19" s="20">
        <v>0</v>
      </c>
      <c r="U19" s="15">
        <v>1</v>
      </c>
      <c r="V19" s="3">
        <v>1</v>
      </c>
      <c r="W19" s="16">
        <f t="shared" si="3"/>
        <v>2</v>
      </c>
      <c r="X19" s="15">
        <v>0</v>
      </c>
      <c r="Y19" s="20">
        <v>1</v>
      </c>
      <c r="Z19" s="15">
        <v>0</v>
      </c>
      <c r="AA19" s="3">
        <v>1</v>
      </c>
      <c r="AB19" s="16">
        <f t="shared" si="4"/>
        <v>1</v>
      </c>
      <c r="AC19" s="15">
        <v>100</v>
      </c>
      <c r="AD19" s="20">
        <v>135</v>
      </c>
      <c r="AE19" s="15">
        <v>142</v>
      </c>
      <c r="AF19" s="3">
        <v>93</v>
      </c>
      <c r="AG19" s="16">
        <f t="shared" si="5"/>
        <v>235</v>
      </c>
      <c r="AH19" s="15">
        <v>109</v>
      </c>
      <c r="AI19" s="20">
        <v>8</v>
      </c>
      <c r="AJ19" s="15">
        <v>88</v>
      </c>
      <c r="AK19" s="3">
        <v>95</v>
      </c>
      <c r="AL19" s="16">
        <f t="shared" si="6"/>
        <v>183</v>
      </c>
    </row>
    <row r="20" spans="2:38" ht="30" customHeight="1" x14ac:dyDescent="0.25">
      <c r="B20" s="26">
        <v>14</v>
      </c>
      <c r="C20" s="27" t="s">
        <v>17</v>
      </c>
      <c r="D20" s="15">
        <v>401</v>
      </c>
      <c r="E20" s="20">
        <v>73</v>
      </c>
      <c r="F20" s="15">
        <v>204</v>
      </c>
      <c r="G20" s="3">
        <v>270</v>
      </c>
      <c r="H20" s="23">
        <f t="shared" si="0"/>
        <v>474</v>
      </c>
      <c r="I20" s="15">
        <v>55</v>
      </c>
      <c r="J20" s="20">
        <v>18</v>
      </c>
      <c r="K20" s="25">
        <v>33</v>
      </c>
      <c r="L20" s="10">
        <v>40</v>
      </c>
      <c r="M20" s="16">
        <f t="shared" si="1"/>
        <v>73</v>
      </c>
      <c r="N20" s="15">
        <v>5</v>
      </c>
      <c r="O20" s="20">
        <v>2</v>
      </c>
      <c r="P20" s="15">
        <v>5</v>
      </c>
      <c r="Q20" s="3">
        <v>2</v>
      </c>
      <c r="R20" s="16">
        <f t="shared" si="2"/>
        <v>7</v>
      </c>
      <c r="S20" s="15">
        <v>133</v>
      </c>
      <c r="T20" s="20">
        <v>188</v>
      </c>
      <c r="U20" s="15">
        <v>161</v>
      </c>
      <c r="V20" s="3">
        <v>160</v>
      </c>
      <c r="W20" s="16">
        <f t="shared" si="3"/>
        <v>321</v>
      </c>
      <c r="X20" s="15">
        <v>491</v>
      </c>
      <c r="Y20" s="20">
        <v>207</v>
      </c>
      <c r="Z20" s="15">
        <v>373</v>
      </c>
      <c r="AA20" s="3">
        <v>325</v>
      </c>
      <c r="AB20" s="16">
        <f t="shared" si="4"/>
        <v>698</v>
      </c>
      <c r="AC20" s="15">
        <v>417</v>
      </c>
      <c r="AD20" s="20">
        <v>109</v>
      </c>
      <c r="AE20" s="15">
        <v>257</v>
      </c>
      <c r="AF20" s="3">
        <v>269</v>
      </c>
      <c r="AG20" s="16">
        <f t="shared" si="5"/>
        <v>526</v>
      </c>
      <c r="AH20" s="15">
        <v>130</v>
      </c>
      <c r="AI20" s="20">
        <v>36</v>
      </c>
      <c r="AJ20" s="15">
        <v>53</v>
      </c>
      <c r="AK20" s="3">
        <v>74</v>
      </c>
      <c r="AL20" s="16">
        <f t="shared" si="6"/>
        <v>127</v>
      </c>
    </row>
    <row r="21" spans="2:38" s="5" customFormat="1" ht="30" customHeight="1" thickBot="1" x14ac:dyDescent="0.3">
      <c r="B21" s="28" t="s">
        <v>18</v>
      </c>
      <c r="C21" s="29"/>
      <c r="D21" s="17">
        <f t="shared" ref="D21:E21" si="7">SUM(D7:D20)</f>
        <v>6994</v>
      </c>
      <c r="E21" s="21">
        <f t="shared" si="7"/>
        <v>4062</v>
      </c>
      <c r="F21" s="17">
        <f t="shared" ref="F21:L21" si="8">SUM(F7:F20)</f>
        <v>6379</v>
      </c>
      <c r="G21" s="18">
        <f t="shared" si="8"/>
        <v>4677</v>
      </c>
      <c r="H21" s="24">
        <f t="shared" si="0"/>
        <v>11056</v>
      </c>
      <c r="I21" s="17">
        <f t="shared" ref="I21:J21" si="9">SUM(I7:I20)</f>
        <v>5096</v>
      </c>
      <c r="J21" s="21">
        <f t="shared" si="9"/>
        <v>2404</v>
      </c>
      <c r="K21" s="17">
        <f t="shared" si="8"/>
        <v>4189</v>
      </c>
      <c r="L21" s="18">
        <f t="shared" si="8"/>
        <v>3311</v>
      </c>
      <c r="M21" s="19">
        <f t="shared" si="1"/>
        <v>7500</v>
      </c>
      <c r="N21" s="17">
        <f t="shared" ref="N21:O21" si="10">SUM(N7:N20)</f>
        <v>1267</v>
      </c>
      <c r="O21" s="21">
        <f t="shared" si="10"/>
        <v>733</v>
      </c>
      <c r="P21" s="17">
        <f t="shared" ref="P21:Q21" si="11">SUM(P7:P20)</f>
        <v>1131</v>
      </c>
      <c r="Q21" s="18">
        <f t="shared" si="11"/>
        <v>869</v>
      </c>
      <c r="R21" s="19">
        <f t="shared" si="2"/>
        <v>2000</v>
      </c>
      <c r="S21" s="17">
        <f t="shared" ref="S21:T21" si="12">SUM(S7:S20)</f>
        <v>2876</v>
      </c>
      <c r="T21" s="21">
        <f t="shared" si="12"/>
        <v>1741</v>
      </c>
      <c r="U21" s="17">
        <f t="shared" ref="U21:V21" si="13">SUM(U7:U20)</f>
        <v>2266</v>
      </c>
      <c r="V21" s="18">
        <f t="shared" si="13"/>
        <v>2351</v>
      </c>
      <c r="W21" s="19">
        <f t="shared" si="3"/>
        <v>4617</v>
      </c>
      <c r="X21" s="17">
        <f t="shared" ref="X21:Y21" si="14">SUM(X7:X20)</f>
        <v>5503</v>
      </c>
      <c r="Y21" s="21">
        <f t="shared" si="14"/>
        <v>3843</v>
      </c>
      <c r="Z21" s="17">
        <f t="shared" ref="Z21:AA21" si="15">SUM(Z7:Z20)</f>
        <v>5220</v>
      </c>
      <c r="AA21" s="18">
        <f t="shared" si="15"/>
        <v>4126</v>
      </c>
      <c r="AB21" s="19">
        <f t="shared" si="4"/>
        <v>9346</v>
      </c>
      <c r="AC21" s="17">
        <f t="shared" ref="AC21:AD21" si="16">SUM(AC7:AC20)</f>
        <v>3608</v>
      </c>
      <c r="AD21" s="21">
        <f t="shared" si="16"/>
        <v>2392</v>
      </c>
      <c r="AE21" s="17">
        <f t="shared" ref="AE21:AF21" si="17">SUM(AE7:AE20)</f>
        <v>3202</v>
      </c>
      <c r="AF21" s="18">
        <f t="shared" si="17"/>
        <v>2798</v>
      </c>
      <c r="AG21" s="19">
        <f t="shared" si="5"/>
        <v>6000</v>
      </c>
      <c r="AH21" s="17">
        <f t="shared" ref="AH21:AI21" si="18">SUM(AH7:AH20)</f>
        <v>5055</v>
      </c>
      <c r="AI21" s="21">
        <f t="shared" si="18"/>
        <v>2764</v>
      </c>
      <c r="AJ21" s="17">
        <f t="shared" ref="AJ21:AK21" si="19">SUM(AJ7:AJ20)</f>
        <v>4302</v>
      </c>
      <c r="AK21" s="18">
        <f t="shared" si="19"/>
        <v>4305</v>
      </c>
      <c r="AL21" s="19">
        <f t="shared" si="6"/>
        <v>8607</v>
      </c>
    </row>
  </sheetData>
  <mergeCells count="12">
    <mergeCell ref="B21:C21"/>
    <mergeCell ref="AC5:AG5"/>
    <mergeCell ref="AH5:AL5"/>
    <mergeCell ref="B2:AG2"/>
    <mergeCell ref="B3:AG3"/>
    <mergeCell ref="B5:B6"/>
    <mergeCell ref="C5:C6"/>
    <mergeCell ref="D5:H5"/>
    <mergeCell ref="I5:M5"/>
    <mergeCell ref="N5:R5"/>
    <mergeCell ref="S5:W5"/>
    <mergeCell ref="X5:AB5"/>
  </mergeCells>
  <printOptions horizontalCentered="1"/>
  <pageMargins left="0.25" right="0.25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2012 - 2017</vt:lpstr>
      <vt:lpstr>'2012 - 2017'!Área_de_impresión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Melara</dc:creator>
  <cp:lastModifiedBy>Alcides Augusto Ramirez Martinez</cp:lastModifiedBy>
  <cp:lastPrinted>2018-05-09T15:44:23Z</cp:lastPrinted>
  <dcterms:created xsi:type="dcterms:W3CDTF">2013-11-28T16:50:58Z</dcterms:created>
  <dcterms:modified xsi:type="dcterms:W3CDTF">2018-05-09T17:10:05Z</dcterms:modified>
</cp:coreProperties>
</file>