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RDC 2017\Recovered data 08-23-2017 at 07_48_34\NTFS 1\Users\xzuniga\Documents\UAIP 2017\RESOLUCIONES UAIP 2017\"/>
    </mc:Choice>
  </mc:AlternateContent>
  <bookViews>
    <workbookView xWindow="0" yWindow="0" windowWidth="20490" windowHeight="7155" activeTab="1"/>
  </bookViews>
  <sheets>
    <sheet name="2007" sheetId="20" r:id="rId1"/>
    <sheet name="2008" sheetId="23" r:id="rId2"/>
    <sheet name="2009" sheetId="25" r:id="rId3"/>
    <sheet name="2010" sheetId="26" r:id="rId4"/>
    <sheet name="2011" sheetId="27" r:id="rId5"/>
    <sheet name="2012" sheetId="28" r:id="rId6"/>
    <sheet name="2013" sheetId="29" r:id="rId7"/>
    <sheet name="2014" sheetId="30" r:id="rId8"/>
    <sheet name="2015" sheetId="31" r:id="rId9"/>
    <sheet name="2016" sheetId="32" r:id="rId10"/>
    <sheet name="2017" sheetId="33" r:id="rId11"/>
  </sheets>
  <calcPr calcId="152511"/>
</workbook>
</file>

<file path=xl/calcChain.xml><?xml version="1.0" encoding="utf-8"?>
<calcChain xmlns="http://schemas.openxmlformats.org/spreadsheetml/2006/main">
  <c r="D27" i="33" l="1"/>
  <c r="E34" i="32"/>
  <c r="D34" i="32"/>
  <c r="C34" i="32"/>
  <c r="B34" i="32"/>
  <c r="E39" i="33" l="1"/>
  <c r="D39" i="33"/>
  <c r="C39" i="33"/>
  <c r="B39" i="33"/>
  <c r="C28" i="33" l="1"/>
  <c r="B28" i="33"/>
  <c r="D26" i="33"/>
  <c r="D25" i="33"/>
  <c r="D28" i="33" s="1"/>
  <c r="M20" i="33"/>
  <c r="L20" i="33"/>
  <c r="K20" i="33"/>
  <c r="J20" i="33"/>
  <c r="I20" i="33"/>
  <c r="H20" i="33"/>
  <c r="G20" i="33"/>
  <c r="F20" i="33"/>
  <c r="E20" i="33"/>
  <c r="D20" i="33"/>
  <c r="C20" i="33"/>
  <c r="B20" i="33"/>
  <c r="N19" i="33"/>
  <c r="N18" i="33"/>
  <c r="N17" i="33"/>
  <c r="N16" i="33"/>
  <c r="N15" i="33"/>
  <c r="C10" i="33"/>
  <c r="B10" i="33"/>
  <c r="D9" i="33"/>
  <c r="D8" i="33"/>
  <c r="D7" i="33"/>
  <c r="D6" i="33"/>
  <c r="D5" i="33"/>
  <c r="D4" i="33"/>
  <c r="M20" i="32"/>
  <c r="L20" i="32"/>
  <c r="K20" i="32"/>
  <c r="J20" i="32"/>
  <c r="I20" i="32"/>
  <c r="H20" i="32"/>
  <c r="G20" i="32"/>
  <c r="F20" i="32"/>
  <c r="E20" i="32"/>
  <c r="D20" i="32"/>
  <c r="C20" i="32"/>
  <c r="B20" i="32"/>
  <c r="N19" i="32"/>
  <c r="N18" i="32"/>
  <c r="N17" i="32"/>
  <c r="N16" i="32"/>
  <c r="N15" i="32"/>
  <c r="C10" i="32"/>
  <c r="B10" i="32"/>
  <c r="D9" i="32"/>
  <c r="D8" i="32"/>
  <c r="D7" i="32"/>
  <c r="D6" i="32"/>
  <c r="D5" i="32"/>
  <c r="D4" i="32"/>
  <c r="N20" i="33" l="1"/>
  <c r="D10" i="33"/>
  <c r="N20" i="32"/>
  <c r="D10" i="32"/>
  <c r="E34" i="31"/>
  <c r="D34" i="31"/>
  <c r="M20" i="31"/>
  <c r="L20" i="31"/>
  <c r="K20" i="31"/>
  <c r="J20" i="31"/>
  <c r="I20" i="31"/>
  <c r="H20" i="31"/>
  <c r="G20" i="31"/>
  <c r="F20" i="31"/>
  <c r="E20" i="31"/>
  <c r="D20" i="31"/>
  <c r="C20" i="31"/>
  <c r="B20" i="31"/>
  <c r="N19" i="31"/>
  <c r="N18" i="31"/>
  <c r="N17" i="31"/>
  <c r="N16" i="31"/>
  <c r="N15" i="31"/>
  <c r="C10" i="31"/>
  <c r="B10" i="31"/>
  <c r="D9" i="31"/>
  <c r="D8" i="31"/>
  <c r="D7" i="31"/>
  <c r="D6" i="31"/>
  <c r="D5" i="31"/>
  <c r="D4" i="31"/>
  <c r="D10" i="31" l="1"/>
  <c r="N20" i="31"/>
  <c r="E34" i="30"/>
  <c r="D34" i="30"/>
  <c r="C34" i="30"/>
  <c r="B34" i="30"/>
  <c r="M20" i="30"/>
  <c r="L20" i="30"/>
  <c r="K20" i="30"/>
  <c r="J20" i="30"/>
  <c r="I20" i="30"/>
  <c r="H20" i="30"/>
  <c r="G20" i="30"/>
  <c r="F20" i="30"/>
  <c r="E20" i="30"/>
  <c r="D20" i="30"/>
  <c r="C20" i="30"/>
  <c r="B20" i="30"/>
  <c r="N19" i="30"/>
  <c r="N18" i="30"/>
  <c r="N17" i="30"/>
  <c r="N16" i="30"/>
  <c r="N15" i="30"/>
  <c r="C10" i="30"/>
  <c r="B10" i="30"/>
  <c r="D9" i="30"/>
  <c r="D8" i="30"/>
  <c r="D7" i="30"/>
  <c r="D6" i="30"/>
  <c r="D5" i="30"/>
  <c r="D4" i="30"/>
  <c r="N20" i="30" l="1"/>
  <c r="D10" i="30"/>
  <c r="E34" i="29"/>
  <c r="D34" i="29"/>
  <c r="C34" i="29"/>
  <c r="B34" i="29"/>
  <c r="M20" i="29"/>
  <c r="L20" i="29"/>
  <c r="K20" i="29"/>
  <c r="J20" i="29"/>
  <c r="I20" i="29"/>
  <c r="H20" i="29"/>
  <c r="G20" i="29"/>
  <c r="F20" i="29"/>
  <c r="E20" i="29"/>
  <c r="D20" i="29"/>
  <c r="C20" i="29"/>
  <c r="B20" i="29"/>
  <c r="N20" i="29" s="1"/>
  <c r="N19" i="29"/>
  <c r="N18" i="29"/>
  <c r="N17" i="29"/>
  <c r="N16" i="29"/>
  <c r="N15" i="29"/>
  <c r="C10" i="29"/>
  <c r="B10" i="29"/>
  <c r="D9" i="29"/>
  <c r="D8" i="29"/>
  <c r="D7" i="29"/>
  <c r="D6" i="29"/>
  <c r="D5" i="29"/>
  <c r="D4" i="29"/>
  <c r="E34" i="28"/>
  <c r="D34" i="28"/>
  <c r="C34" i="28"/>
  <c r="B34" i="28"/>
  <c r="M20" i="28"/>
  <c r="L20" i="28"/>
  <c r="K20" i="28"/>
  <c r="J20" i="28"/>
  <c r="I20" i="28"/>
  <c r="H20" i="28"/>
  <c r="G20" i="28"/>
  <c r="F20" i="28"/>
  <c r="E20" i="28"/>
  <c r="D20" i="28"/>
  <c r="C20" i="28"/>
  <c r="B20" i="28"/>
  <c r="N19" i="28"/>
  <c r="N18" i="28"/>
  <c r="N17" i="28"/>
  <c r="N16" i="28"/>
  <c r="N15" i="28"/>
  <c r="C10" i="28"/>
  <c r="B10" i="28"/>
  <c r="D9" i="28"/>
  <c r="D8" i="28"/>
  <c r="D7" i="28"/>
  <c r="D6" i="28"/>
  <c r="D5" i="28"/>
  <c r="D4" i="28"/>
  <c r="D10" i="28" l="1"/>
  <c r="N20" i="28"/>
  <c r="D10" i="29"/>
  <c r="E34" i="27"/>
  <c r="D34" i="27"/>
  <c r="C34" i="27"/>
  <c r="B34" i="27"/>
  <c r="M20" i="27"/>
  <c r="L20" i="27"/>
  <c r="K20" i="27"/>
  <c r="J20" i="27"/>
  <c r="I20" i="27"/>
  <c r="H20" i="27"/>
  <c r="G20" i="27"/>
  <c r="F20" i="27"/>
  <c r="E20" i="27"/>
  <c r="D20" i="27"/>
  <c r="C20" i="27"/>
  <c r="B20" i="27"/>
  <c r="N19" i="27"/>
  <c r="N18" i="27"/>
  <c r="N17" i="27"/>
  <c r="N16" i="27"/>
  <c r="N15" i="27"/>
  <c r="C10" i="27"/>
  <c r="B10" i="27"/>
  <c r="D9" i="27"/>
  <c r="D8" i="27"/>
  <c r="D7" i="27"/>
  <c r="D6" i="27"/>
  <c r="D5" i="27"/>
  <c r="D4" i="27"/>
  <c r="N20" i="27" l="1"/>
  <c r="D10" i="27"/>
  <c r="E34" i="26" l="1"/>
  <c r="D34" i="26"/>
  <c r="G34" i="26" s="1"/>
  <c r="C34" i="26"/>
  <c r="B34" i="26"/>
  <c r="M20" i="26"/>
  <c r="L20" i="26"/>
  <c r="K20" i="26"/>
  <c r="J20" i="26"/>
  <c r="I20" i="26"/>
  <c r="H20" i="26"/>
  <c r="G20" i="26"/>
  <c r="F20" i="26"/>
  <c r="E20" i="26"/>
  <c r="D20" i="26"/>
  <c r="C20" i="26"/>
  <c r="B20" i="26"/>
  <c r="N19" i="26"/>
  <c r="N18" i="26"/>
  <c r="N17" i="26"/>
  <c r="N16" i="26"/>
  <c r="N15" i="26"/>
  <c r="C10" i="26"/>
  <c r="B10" i="26"/>
  <c r="D9" i="26"/>
  <c r="D8" i="26"/>
  <c r="D7" i="26"/>
  <c r="D6" i="26"/>
  <c r="D5" i="26"/>
  <c r="D4" i="26"/>
  <c r="N20" i="26" l="1"/>
  <c r="D10" i="26"/>
  <c r="E34" i="25"/>
  <c r="D34" i="25"/>
  <c r="C34" i="25"/>
  <c r="B34" i="25"/>
  <c r="M20" i="25"/>
  <c r="L20" i="25"/>
  <c r="K20" i="25"/>
  <c r="J20" i="25"/>
  <c r="I20" i="25"/>
  <c r="H20" i="25"/>
  <c r="G20" i="25"/>
  <c r="F20" i="25"/>
  <c r="E20" i="25"/>
  <c r="D20" i="25"/>
  <c r="C20" i="25"/>
  <c r="B20" i="25"/>
  <c r="N19" i="25"/>
  <c r="N18" i="25"/>
  <c r="N17" i="25"/>
  <c r="N16" i="25"/>
  <c r="N15" i="25"/>
  <c r="C10" i="25"/>
  <c r="B10" i="25"/>
  <c r="D9" i="25"/>
  <c r="D8" i="25"/>
  <c r="D7" i="25"/>
  <c r="D6" i="25"/>
  <c r="D5" i="25"/>
  <c r="D4" i="25"/>
  <c r="N19" i="20"/>
  <c r="N18" i="20"/>
  <c r="N17" i="20"/>
  <c r="N16" i="20"/>
  <c r="N15" i="20"/>
  <c r="M20" i="20"/>
  <c r="L20" i="20"/>
  <c r="K20" i="20"/>
  <c r="J20" i="20"/>
  <c r="I20" i="20"/>
  <c r="H20" i="20"/>
  <c r="G20" i="20"/>
  <c r="F20" i="20"/>
  <c r="E20" i="20"/>
  <c r="D20" i="20"/>
  <c r="C20" i="20"/>
  <c r="B20" i="20"/>
  <c r="N19" i="23"/>
  <c r="N18" i="23"/>
  <c r="N17" i="23"/>
  <c r="N16" i="23"/>
  <c r="N15" i="23"/>
  <c r="M20" i="23"/>
  <c r="L20" i="23"/>
  <c r="I20" i="23"/>
  <c r="H20" i="23"/>
  <c r="N20" i="25" l="1"/>
  <c r="D10" i="25"/>
  <c r="N20" i="20"/>
  <c r="E34" i="23"/>
  <c r="D34" i="23"/>
  <c r="C34" i="23"/>
  <c r="B34" i="23"/>
  <c r="K20" i="23"/>
  <c r="J20" i="23"/>
  <c r="G20" i="23"/>
  <c r="F20" i="23"/>
  <c r="E20" i="23"/>
  <c r="D20" i="23"/>
  <c r="C20" i="23"/>
  <c r="B20" i="23"/>
  <c r="C10" i="23"/>
  <c r="B10" i="23"/>
  <c r="D9" i="23"/>
  <c r="D8" i="23"/>
  <c r="D7" i="23"/>
  <c r="D6" i="23"/>
  <c r="D5" i="23"/>
  <c r="D4" i="23"/>
  <c r="N20" i="23" l="1"/>
  <c r="D10" i="23"/>
  <c r="B34" i="20" l="1"/>
  <c r="E34" i="20"/>
  <c r="C34" i="20"/>
  <c r="D34" i="20"/>
  <c r="C10" i="20" l="1"/>
  <c r="B10" i="20"/>
  <c r="D8" i="20"/>
  <c r="D7" i="20"/>
  <c r="D6" i="20"/>
  <c r="D5" i="20"/>
  <c r="D4" i="20"/>
  <c r="D9" i="20"/>
  <c r="D10" i="20" l="1"/>
</calcChain>
</file>

<file path=xl/sharedStrings.xml><?xml version="1.0" encoding="utf-8"?>
<sst xmlns="http://schemas.openxmlformats.org/spreadsheetml/2006/main" count="950" uniqueCount="152">
  <si>
    <t>TECNICO</t>
  </si>
  <si>
    <t>EDUCACIÓN BÁSICA</t>
  </si>
  <si>
    <t xml:space="preserve">BACHILLER </t>
  </si>
  <si>
    <t>PREGRADO</t>
  </si>
  <si>
    <t>DIRECCIÓN</t>
  </si>
  <si>
    <t>ADMINISTRATIVA</t>
  </si>
  <si>
    <t>FUNCIÓN FINANCIERA</t>
  </si>
  <si>
    <t>EJECUTIVO INTERMEDIO</t>
  </si>
  <si>
    <t>FUNCION ADMINISTRATIVA</t>
  </si>
  <si>
    <t>FUNCION SUSTANTIVA OPERATIVA</t>
  </si>
  <si>
    <t>TIPO DE CARGO</t>
  </si>
  <si>
    <t>MASCULINO</t>
  </si>
  <si>
    <t>FEMENINO</t>
  </si>
  <si>
    <t>TOTALES</t>
  </si>
  <si>
    <t>EMPLEADOS</t>
  </si>
  <si>
    <t>POSTGRADO</t>
  </si>
  <si>
    <t>NIVEL ACADÉMICO</t>
  </si>
  <si>
    <t>Año 2007</t>
  </si>
  <si>
    <t>TIPO DE CONTRATO</t>
  </si>
  <si>
    <t>LEY DE SALARIO</t>
  </si>
  <si>
    <t>CONTRATO</t>
  </si>
  <si>
    <t>1. Número de empleados en la Institución por tipo de cargo segregado por sexo</t>
  </si>
  <si>
    <t>2. Número de empelados por nivel Educativo segregado por sexo y tipo de cargo</t>
  </si>
  <si>
    <t xml:space="preserve">EJECUTIVO </t>
  </si>
  <si>
    <t>FINANCIERA</t>
  </si>
  <si>
    <t>6. Numero de personas contratadas de forma Interina detallando fecha de contratación y duración del contrato</t>
  </si>
  <si>
    <t>7. Numero de personas contratadas de forma Temporal detallando fecha de contratación y duración del contrato</t>
  </si>
  <si>
    <t>Sistemas informáticos  y archivos no reflejan personal contratado Interina</t>
  </si>
  <si>
    <t>10. Número de concursos efectuados por segunda vez y declarados desiertos</t>
  </si>
  <si>
    <t>12.Detalle de Medios en los que fueron publicitados</t>
  </si>
  <si>
    <t>Se agrega anexo</t>
  </si>
  <si>
    <t>Sistemas informáticos y archivos no cuenta con esta información</t>
  </si>
  <si>
    <t>14. Número de Evaluaciones del Desempeño</t>
  </si>
  <si>
    <t>Archivos no cuenta con esta información</t>
  </si>
  <si>
    <t>15. Número de nombramientos directos</t>
  </si>
  <si>
    <t>16. Número de recursos interpuestos por empleado cuya relación laboral con la Institución se dio por finalizada</t>
  </si>
  <si>
    <t>3. Detalle de régimen de Contrataciones Vigentes en la Institución cantidad de empelados segregado por sexo</t>
  </si>
  <si>
    <t>Sistemas informáticos  y archivos no reflejan personal contratado Temporal</t>
  </si>
  <si>
    <t>8. Número de empleados ascendido a una categoría superior</t>
  </si>
  <si>
    <t>Sistemas informáticos y archivos no reflejan personal Ascensos de ese año</t>
  </si>
  <si>
    <t>9. Número de concursos públicos efectuados para contrataciones por tipo de cargo</t>
  </si>
  <si>
    <t>Sistemas informáticos y archivos de ese año no reflejan personal concursos públicos</t>
  </si>
  <si>
    <t>Sistemas informáticos y archivos de ese año no reflejan concursos</t>
  </si>
  <si>
    <t>11. Número de concursos internos ascensos por tipo de cargo</t>
  </si>
  <si>
    <t>13. Detalle de procedimiento para ascensos y contrataciones</t>
  </si>
  <si>
    <t>17. Número de capacitaciones impartidas al personal</t>
  </si>
  <si>
    <t xml:space="preserve"> </t>
  </si>
  <si>
    <t>SALARIOS</t>
  </si>
  <si>
    <t>BONIFICACIONES</t>
  </si>
  <si>
    <t>Monto invertido en salarios, bonificaciones desagregado por tipo de cargo y sexo</t>
  </si>
  <si>
    <t xml:space="preserve">Nota: Tipo de Cargo, Nombres Unidades organizativas tomado de Manual de organización actual </t>
  </si>
  <si>
    <t>Año 2008</t>
  </si>
  <si>
    <t>3. Detalle de régimen de Contrataciones Vigentes en la Institución cantidad de empleados segregado por sexo</t>
  </si>
  <si>
    <t>SUSTANTIVA OPERATIVA</t>
  </si>
  <si>
    <t>2. Número de empleados por nivel Educativo segregado por sexo y tipo de cargo</t>
  </si>
  <si>
    <t>4.Monto invertido en salarios, bonificaciones desagregado por tipo de cargo y sexo</t>
  </si>
  <si>
    <t>Año 2009</t>
  </si>
  <si>
    <t>ASESORIA Y APOYO</t>
  </si>
  <si>
    <t>Año 2010</t>
  </si>
  <si>
    <t>ASESORIA Y APOYA</t>
  </si>
  <si>
    <t>FUNCION DE ASESORIA Y APOYO</t>
  </si>
  <si>
    <t>413 Evaluaciones</t>
  </si>
  <si>
    <t>Año 2011</t>
  </si>
  <si>
    <t>418 Evaluaciones</t>
  </si>
  <si>
    <t>1 VICEPRESIENTE</t>
  </si>
  <si>
    <t>1 PRESIDENTE</t>
  </si>
  <si>
    <t>1 VICEPRESIDENTE</t>
  </si>
  <si>
    <t>7 RECURSOS</t>
  </si>
  <si>
    <t>1 RECURSO DE 10 PERSONAS</t>
  </si>
  <si>
    <t>1   RECURSO</t>
  </si>
  <si>
    <t>Año 2012</t>
  </si>
  <si>
    <t>Peridodo</t>
  </si>
  <si>
    <t xml:space="preserve"> 1 contrato  del 09/07/12 al 31/07/12  mensajero</t>
  </si>
  <si>
    <t>2 Presidente, Vicepresidente</t>
  </si>
  <si>
    <t>Año 2013</t>
  </si>
  <si>
    <t>1 EJECUTIVO INTERMEDIO JEFE DE UNIDAD DE PLANIFICACIÓN</t>
  </si>
  <si>
    <t>CORREO ELECTRONICO, CARTELERA</t>
  </si>
  <si>
    <t>411 EVALUACIONES</t>
  </si>
  <si>
    <t xml:space="preserve">1 Presidente,  </t>
  </si>
  <si>
    <t>Año 2014</t>
  </si>
  <si>
    <t>413 EVALUACIONES</t>
  </si>
  <si>
    <t>TEMAS DESARROLLADOS AGRUPADOS</t>
  </si>
  <si>
    <t>NUMERO DE CAPACITACIONES</t>
  </si>
  <si>
    <t>PERSONAL CAPACITADO</t>
  </si>
  <si>
    <t>FUENTE DE FINANCIAMIENTO</t>
  </si>
  <si>
    <t>HOMBRE</t>
  </si>
  <si>
    <t>MUJER</t>
  </si>
  <si>
    <t>TOTAL</t>
  </si>
  <si>
    <t>Administración  de Operaciones</t>
  </si>
  <si>
    <t>INSAFORP</t>
  </si>
  <si>
    <t>Tecnologias y sus aplicaciones</t>
  </si>
  <si>
    <t>Administracion  de Recursos Humanos</t>
  </si>
  <si>
    <t>Ingles para el Trabajo</t>
  </si>
  <si>
    <t>Seguridad y Salud OcupacionaL</t>
  </si>
  <si>
    <t>Mecanica Automotriz</t>
  </si>
  <si>
    <t>Contrucción</t>
  </si>
  <si>
    <t>Valuo de Inmuebles</t>
  </si>
  <si>
    <t>Informática Básica</t>
  </si>
  <si>
    <t>Informática Aplicada</t>
  </si>
  <si>
    <t>Ambientales</t>
  </si>
  <si>
    <t>Desarrollo de Habilidades Interpersonales</t>
  </si>
  <si>
    <t>Cambio Actitudinal</t>
  </si>
  <si>
    <t>Año 2015</t>
  </si>
  <si>
    <t>412 EVALUACIONES</t>
  </si>
  <si>
    <t>1 PRESIDENTA</t>
  </si>
  <si>
    <t>1 RECURSO 8 PERSONAS</t>
  </si>
  <si>
    <t>Formacion para Comites de Salud y Seguridad</t>
  </si>
  <si>
    <t>Inventarios</t>
  </si>
  <si>
    <t>Programación</t>
  </si>
  <si>
    <t>Servicio al Cliente</t>
  </si>
  <si>
    <t>Habilidades Interpersonales</t>
  </si>
  <si>
    <t>Desarrollo profesional</t>
  </si>
  <si>
    <t>Redacción, ortografia y Archivo</t>
  </si>
  <si>
    <t>Liderazgo</t>
  </si>
  <si>
    <t>Electricidad</t>
  </si>
  <si>
    <t>Habilidades Directivas</t>
  </si>
  <si>
    <t>Normas Archivisticas</t>
  </si>
  <si>
    <t>Archivo General de la Nación</t>
  </si>
  <si>
    <t>Sensibilización Ambiental</t>
  </si>
  <si>
    <t>Ministerio de Medio Ambiente</t>
  </si>
  <si>
    <t>Año 2016</t>
  </si>
  <si>
    <t>1 RECURSO 7 PERSONAS</t>
  </si>
  <si>
    <t>DEL 12/08/2017 AL 08/07/82016  MEDICO (1)</t>
  </si>
  <si>
    <t>Formación para Auditores</t>
  </si>
  <si>
    <t>Formulación de Proyectos</t>
  </si>
  <si>
    <t>Leyes Laborales</t>
  </si>
  <si>
    <t>Electricidad Automotriz</t>
  </si>
  <si>
    <t>Informatica Aplicada</t>
  </si>
  <si>
    <t>Programación para informáticos</t>
  </si>
  <si>
    <t>Medición de Terrenos</t>
  </si>
  <si>
    <t>Calidad</t>
  </si>
  <si>
    <t>Impacto Ambiento Ambiental</t>
  </si>
  <si>
    <t>Construcción  y Calidad</t>
  </si>
  <si>
    <t>Formacion de Comité  de S.S.O</t>
  </si>
  <si>
    <t>Mantenimiento de Equipo Informático</t>
  </si>
  <si>
    <t>1 SUSTANTIVO OPERATIVO, 1 FINANCIERO Y 1 ADMINISTRATIVO</t>
  </si>
  <si>
    <t>WWW.empleospublicos.com.sv</t>
  </si>
  <si>
    <t>LA EVALUACIÓN SE EFECTUA EN EL MES DE NOVIEMBRE</t>
  </si>
  <si>
    <t>Trabajo en Equipo</t>
  </si>
  <si>
    <t>Aire Acondicionado</t>
  </si>
  <si>
    <t>Informatica Desarrollada</t>
  </si>
  <si>
    <t>Sistemas Informaticos</t>
  </si>
  <si>
    <t>Compensaciones y Beneficios</t>
  </si>
  <si>
    <t>Motivación y Calidad de Vida</t>
  </si>
  <si>
    <t>Tecnicas de Redaccion  Archivo</t>
  </si>
  <si>
    <t>Mantenimiento de Vehiculos</t>
  </si>
  <si>
    <t>Bases de Datos</t>
  </si>
  <si>
    <t>Comunicación Efectiva</t>
  </si>
  <si>
    <t>Desarrollo Gerencial</t>
  </si>
  <si>
    <t>Año 2017</t>
  </si>
  <si>
    <t>SERVICIOS PROFESIONALES</t>
  </si>
  <si>
    <t>* Contratación Vía UACI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</si>
</sst>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i/>
      <sz val="9"/>
      <color theme="0"/>
      <name val="Arial Narrow"/>
      <family val="2"/>
    </font>
    <font>
      <sz val="9"/>
      <color theme="0"/>
      <name val="Arial Narrow"/>
      <family val="2"/>
    </font>
    <font>
      <sz val="8"/>
      <color theme="1"/>
      <name val="Arial Narrow"/>
      <family val="2"/>
    </font>
    <font>
      <b/>
      <i/>
      <sz val="11"/>
      <color theme="1"/>
      <name val="Arial Narrow"/>
      <family val="2"/>
    </font>
    <font>
      <sz val="9"/>
      <color rgb="FFFF0000"/>
      <name val="Arial Narrow"/>
      <family val="2"/>
    </font>
    <font>
      <sz val="9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 applyBorder="1"/>
    <xf numFmtId="0" fontId="1" fillId="0" borderId="0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3" borderId="0" xfId="0" applyFont="1" applyFill="1"/>
    <xf numFmtId="0" fontId="3" fillId="3" borderId="0" xfId="0" applyFont="1" applyFill="1"/>
    <xf numFmtId="0" fontId="4" fillId="0" borderId="0" xfId="0" applyFont="1"/>
    <xf numFmtId="44" fontId="1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/>
    <xf numFmtId="0" fontId="5" fillId="0" borderId="0" xfId="0" applyFont="1"/>
    <xf numFmtId="44" fontId="1" fillId="0" borderId="0" xfId="0" applyNumberFormat="1" applyFont="1"/>
    <xf numFmtId="0" fontId="6" fillId="0" borderId="0" xfId="0" applyFont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Border="1"/>
    <xf numFmtId="0" fontId="1" fillId="4" borderId="0" xfId="0" applyFont="1" applyFill="1" applyBorder="1"/>
    <xf numFmtId="164" fontId="1" fillId="0" borderId="0" xfId="0" applyNumberFormat="1" applyFont="1" applyBorder="1"/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0" borderId="0" xfId="0" applyFont="1" applyFill="1"/>
    <xf numFmtId="0" fontId="7" fillId="0" borderId="1" xfId="0" applyFont="1" applyFill="1" applyBorder="1"/>
    <xf numFmtId="0" fontId="1" fillId="4" borderId="0" xfId="0" applyFont="1" applyFill="1"/>
    <xf numFmtId="0" fontId="3" fillId="4" borderId="0" xfId="0" applyFont="1" applyFill="1"/>
    <xf numFmtId="0" fontId="9" fillId="0" borderId="1" xfId="0" applyFont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9" fillId="0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Fill="1" applyBorder="1"/>
    <xf numFmtId="0" fontId="11" fillId="3" borderId="0" xfId="1" applyFont="1" applyFill="1"/>
    <xf numFmtId="0" fontId="9" fillId="0" borderId="1" xfId="0" applyFont="1" applyBorder="1"/>
    <xf numFmtId="0" fontId="1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/>
    </xf>
    <xf numFmtId="0" fontId="2" fillId="0" borderId="0" xfId="0" applyFont="1" applyFill="1" applyBorder="1" applyAlignment="1"/>
    <xf numFmtId="4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44" fontId="1" fillId="0" borderId="1" xfId="0" applyNumberFormat="1" applyFont="1" applyBorder="1"/>
    <xf numFmtId="44" fontId="1" fillId="0" borderId="1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mpleospublicos.com.sv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opLeftCell="A61" zoomScale="120" zoomScaleNormal="120" workbookViewId="0">
      <selection activeCell="A12" sqref="A12"/>
    </sheetView>
  </sheetViews>
  <sheetFormatPr baseColWidth="10" defaultRowHeight="13.5" x14ac:dyDescent="0.25"/>
  <cols>
    <col min="1" max="1" width="45.140625" style="1" customWidth="1"/>
    <col min="2" max="2" width="10.140625" style="1" bestFit="1" customWidth="1"/>
    <col min="3" max="3" width="10.5703125" style="1" customWidth="1"/>
    <col min="4" max="4" width="10.7109375" style="1" bestFit="1" customWidth="1"/>
    <col min="5" max="5" width="14" style="1" bestFit="1" customWidth="1"/>
    <col min="6" max="6" width="13.7109375" style="1" bestFit="1" customWidth="1"/>
    <col min="7" max="7" width="10.28515625" style="1" bestFit="1" customWidth="1"/>
    <col min="8" max="8" width="12.28515625" style="1" bestFit="1" customWidth="1"/>
    <col min="9" max="9" width="6.140625" style="1" bestFit="1" customWidth="1"/>
    <col min="10" max="10" width="10.7109375" style="1" bestFit="1" customWidth="1"/>
    <col min="11" max="16384" width="11.42578125" style="1"/>
  </cols>
  <sheetData>
    <row r="1" spans="1:14" ht="16.5" x14ac:dyDescent="0.3">
      <c r="A1" s="14" t="s">
        <v>17</v>
      </c>
    </row>
    <row r="2" spans="1:14" x14ac:dyDescent="0.25">
      <c r="A2" s="1" t="s">
        <v>21</v>
      </c>
    </row>
    <row r="3" spans="1:14" x14ac:dyDescent="0.25">
      <c r="A3" s="7" t="s">
        <v>10</v>
      </c>
      <c r="B3" s="8" t="s">
        <v>11</v>
      </c>
      <c r="C3" s="7" t="s">
        <v>12</v>
      </c>
      <c r="D3" s="7" t="s">
        <v>14</v>
      </c>
    </row>
    <row r="4" spans="1:14" x14ac:dyDescent="0.25">
      <c r="A4" s="2" t="s">
        <v>4</v>
      </c>
      <c r="B4" s="3">
        <v>3</v>
      </c>
      <c r="C4" s="3">
        <v>0</v>
      </c>
      <c r="D4" s="3">
        <f t="shared" ref="D4:D8" si="0">SUM(B4:C4)</f>
        <v>3</v>
      </c>
    </row>
    <row r="5" spans="1:14" x14ac:dyDescent="0.25">
      <c r="A5" s="2" t="s">
        <v>7</v>
      </c>
      <c r="B5" s="3">
        <v>2</v>
      </c>
      <c r="C5" s="3">
        <v>3</v>
      </c>
      <c r="D5" s="3">
        <f t="shared" si="0"/>
        <v>5</v>
      </c>
    </row>
    <row r="6" spans="1:14" x14ac:dyDescent="0.25">
      <c r="A6" s="2" t="s">
        <v>8</v>
      </c>
      <c r="B6" s="3">
        <v>88</v>
      </c>
      <c r="C6" s="3">
        <v>43</v>
      </c>
      <c r="D6" s="3">
        <f t="shared" si="0"/>
        <v>131</v>
      </c>
    </row>
    <row r="7" spans="1:14" x14ac:dyDescent="0.25">
      <c r="A7" s="2" t="s">
        <v>6</v>
      </c>
      <c r="B7" s="3">
        <v>15</v>
      </c>
      <c r="C7" s="3">
        <v>11</v>
      </c>
      <c r="D7" s="3">
        <f t="shared" si="0"/>
        <v>26</v>
      </c>
    </row>
    <row r="8" spans="1:14" x14ac:dyDescent="0.25">
      <c r="A8" s="2" t="s">
        <v>9</v>
      </c>
      <c r="B8" s="3">
        <v>257</v>
      </c>
      <c r="C8" s="3">
        <v>87</v>
      </c>
      <c r="D8" s="3">
        <f t="shared" si="0"/>
        <v>344</v>
      </c>
    </row>
    <row r="9" spans="1:14" x14ac:dyDescent="0.25">
      <c r="A9" s="4" t="s">
        <v>60</v>
      </c>
      <c r="B9" s="3">
        <v>6</v>
      </c>
      <c r="C9" s="3">
        <v>6</v>
      </c>
      <c r="D9" s="3">
        <f>SUM(B9:C9)</f>
        <v>12</v>
      </c>
    </row>
    <row r="10" spans="1:14" x14ac:dyDescent="0.25">
      <c r="A10" s="4" t="s">
        <v>13</v>
      </c>
      <c r="B10" s="3">
        <f>SUM(B4:B9)</f>
        <v>371</v>
      </c>
      <c r="C10" s="3">
        <f>SUM(C4:C9)</f>
        <v>150</v>
      </c>
      <c r="D10" s="3">
        <f>SUM(D4:D9)</f>
        <v>521</v>
      </c>
    </row>
    <row r="11" spans="1:14" x14ac:dyDescent="0.25">
      <c r="A11" s="5"/>
      <c r="B11" s="6"/>
      <c r="C11" s="6"/>
      <c r="D11" s="6"/>
    </row>
    <row r="12" spans="1:14" x14ac:dyDescent="0.25">
      <c r="A12" s="1" t="s">
        <v>22</v>
      </c>
    </row>
    <row r="13" spans="1:14" s="20" customFormat="1" x14ac:dyDescent="0.25">
      <c r="A13" s="46" t="s">
        <v>16</v>
      </c>
      <c r="B13" s="44" t="s">
        <v>4</v>
      </c>
      <c r="C13" s="45"/>
      <c r="D13" s="44" t="s">
        <v>23</v>
      </c>
      <c r="E13" s="45"/>
      <c r="F13" s="44" t="s">
        <v>5</v>
      </c>
      <c r="G13" s="45"/>
      <c r="H13" s="44" t="s">
        <v>24</v>
      </c>
      <c r="I13" s="45"/>
      <c r="J13" s="44" t="s">
        <v>53</v>
      </c>
      <c r="K13" s="45"/>
      <c r="L13" s="44" t="s">
        <v>57</v>
      </c>
      <c r="M13" s="45"/>
      <c r="N13" s="8" t="s">
        <v>14</v>
      </c>
    </row>
    <row r="14" spans="1:14" s="20" customFormat="1" x14ac:dyDescent="0.25">
      <c r="A14" s="47"/>
      <c r="B14" s="8" t="s">
        <v>11</v>
      </c>
      <c r="C14" s="8" t="s">
        <v>12</v>
      </c>
      <c r="D14" s="8" t="s">
        <v>11</v>
      </c>
      <c r="E14" s="8" t="s">
        <v>12</v>
      </c>
      <c r="F14" s="8" t="s">
        <v>11</v>
      </c>
      <c r="G14" s="8" t="s">
        <v>12</v>
      </c>
      <c r="H14" s="8" t="s">
        <v>11</v>
      </c>
      <c r="I14" s="8" t="s">
        <v>12</v>
      </c>
      <c r="J14" s="8" t="s">
        <v>11</v>
      </c>
      <c r="K14" s="8" t="s">
        <v>12</v>
      </c>
      <c r="L14" s="8" t="s">
        <v>11</v>
      </c>
      <c r="M14" s="8" t="s">
        <v>12</v>
      </c>
      <c r="N14" s="8"/>
    </row>
    <row r="15" spans="1:14" s="20" customFormat="1" x14ac:dyDescent="0.25">
      <c r="A15" s="2" t="s">
        <v>1</v>
      </c>
      <c r="B15" s="3">
        <v>0</v>
      </c>
      <c r="C15" s="3">
        <v>0</v>
      </c>
      <c r="D15" s="3">
        <v>0</v>
      </c>
      <c r="E15" s="3">
        <v>0</v>
      </c>
      <c r="F15" s="3">
        <v>58</v>
      </c>
      <c r="G15" s="3">
        <v>12</v>
      </c>
      <c r="H15" s="3">
        <v>0</v>
      </c>
      <c r="I15" s="3">
        <v>0</v>
      </c>
      <c r="J15" s="3">
        <v>81</v>
      </c>
      <c r="K15" s="3">
        <v>9</v>
      </c>
      <c r="L15" s="3">
        <v>0</v>
      </c>
      <c r="M15" s="3">
        <v>0</v>
      </c>
      <c r="N15" s="3">
        <f>SUM(B15:M15)</f>
        <v>160</v>
      </c>
    </row>
    <row r="16" spans="1:14" s="20" customFormat="1" x14ac:dyDescent="0.25">
      <c r="A16" s="2" t="s">
        <v>2</v>
      </c>
      <c r="B16" s="3">
        <v>1</v>
      </c>
      <c r="C16" s="3">
        <v>0</v>
      </c>
      <c r="D16" s="3">
        <v>0</v>
      </c>
      <c r="E16" s="3">
        <v>0</v>
      </c>
      <c r="F16" s="3">
        <v>16</v>
      </c>
      <c r="G16" s="3">
        <v>28</v>
      </c>
      <c r="H16" s="3">
        <v>13</v>
      </c>
      <c r="I16" s="3">
        <v>11</v>
      </c>
      <c r="J16" s="3">
        <v>107</v>
      </c>
      <c r="K16" s="3">
        <v>54</v>
      </c>
      <c r="L16" s="3">
        <v>4</v>
      </c>
      <c r="M16" s="3">
        <v>3</v>
      </c>
      <c r="N16" s="3">
        <f t="shared" ref="N16:N20" si="1">SUM(B16:M16)</f>
        <v>237</v>
      </c>
    </row>
    <row r="17" spans="1:14" s="20" customFormat="1" x14ac:dyDescent="0.25">
      <c r="A17" s="2" t="s">
        <v>0</v>
      </c>
      <c r="B17" s="3">
        <v>0</v>
      </c>
      <c r="C17" s="3">
        <v>0</v>
      </c>
      <c r="D17" s="3">
        <v>0</v>
      </c>
      <c r="E17" s="3">
        <v>0</v>
      </c>
      <c r="F17" s="3">
        <v>2</v>
      </c>
      <c r="G17" s="3">
        <v>1</v>
      </c>
      <c r="H17" s="3">
        <v>1</v>
      </c>
      <c r="I17" s="3">
        <v>0</v>
      </c>
      <c r="J17" s="3">
        <v>37</v>
      </c>
      <c r="K17" s="3">
        <v>1</v>
      </c>
      <c r="L17" s="3">
        <v>0</v>
      </c>
      <c r="M17" s="3">
        <v>0</v>
      </c>
      <c r="N17" s="3">
        <f t="shared" si="1"/>
        <v>42</v>
      </c>
    </row>
    <row r="18" spans="1:14" s="20" customFormat="1" x14ac:dyDescent="0.25">
      <c r="A18" s="2" t="s">
        <v>3</v>
      </c>
      <c r="B18" s="3">
        <v>2</v>
      </c>
      <c r="C18" s="3">
        <v>0</v>
      </c>
      <c r="D18" s="3">
        <v>2</v>
      </c>
      <c r="E18" s="3">
        <v>3</v>
      </c>
      <c r="F18" s="3">
        <v>12</v>
      </c>
      <c r="G18" s="3">
        <v>2</v>
      </c>
      <c r="H18" s="3">
        <v>1</v>
      </c>
      <c r="I18" s="3">
        <v>0</v>
      </c>
      <c r="J18" s="3">
        <v>32</v>
      </c>
      <c r="K18" s="3">
        <v>23</v>
      </c>
      <c r="L18" s="3">
        <v>2</v>
      </c>
      <c r="M18" s="3">
        <v>3</v>
      </c>
      <c r="N18" s="3">
        <f t="shared" si="1"/>
        <v>82</v>
      </c>
    </row>
    <row r="19" spans="1:14" s="20" customFormat="1" x14ac:dyDescent="0.25">
      <c r="A19" s="2" t="s">
        <v>15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f t="shared" si="1"/>
        <v>0</v>
      </c>
    </row>
    <row r="20" spans="1:14" x14ac:dyDescent="0.25">
      <c r="A20" s="2" t="s">
        <v>13</v>
      </c>
      <c r="B20" s="3">
        <f>SUM(B15:B19)</f>
        <v>3</v>
      </c>
      <c r="C20" s="3">
        <f>SUM(C15:C19)</f>
        <v>0</v>
      </c>
      <c r="D20" s="3">
        <f t="shared" ref="D20:K20" si="2">SUM(D15:D19)</f>
        <v>2</v>
      </c>
      <c r="E20" s="3">
        <f t="shared" si="2"/>
        <v>3</v>
      </c>
      <c r="F20" s="3">
        <f t="shared" si="2"/>
        <v>88</v>
      </c>
      <c r="G20" s="3">
        <f t="shared" si="2"/>
        <v>43</v>
      </c>
      <c r="H20" s="3">
        <f t="shared" si="2"/>
        <v>15</v>
      </c>
      <c r="I20" s="3">
        <f t="shared" si="2"/>
        <v>11</v>
      </c>
      <c r="J20" s="3">
        <f t="shared" si="2"/>
        <v>257</v>
      </c>
      <c r="K20" s="3">
        <f t="shared" si="2"/>
        <v>87</v>
      </c>
      <c r="L20" s="3">
        <f>SUM(L15:L19)</f>
        <v>6</v>
      </c>
      <c r="M20" s="3">
        <f>SUM(M15:M19)</f>
        <v>6</v>
      </c>
      <c r="N20" s="3">
        <f t="shared" si="1"/>
        <v>521</v>
      </c>
    </row>
    <row r="21" spans="1:14" x14ac:dyDescent="0.25">
      <c r="A21" s="19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x14ac:dyDescent="0.25">
      <c r="A22" s="19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x14ac:dyDescent="0.25">
      <c r="A23" s="1" t="s">
        <v>36</v>
      </c>
    </row>
    <row r="24" spans="1:14" x14ac:dyDescent="0.25">
      <c r="A24" s="5"/>
      <c r="B24" s="6"/>
      <c r="C24" s="6"/>
      <c r="D24" s="6"/>
    </row>
    <row r="25" spans="1:14" x14ac:dyDescent="0.25">
      <c r="A25" s="1" t="s">
        <v>49</v>
      </c>
    </row>
    <row r="26" spans="1:14" x14ac:dyDescent="0.25">
      <c r="A26" s="46" t="s">
        <v>10</v>
      </c>
      <c r="B26" s="44" t="s">
        <v>47</v>
      </c>
      <c r="C26" s="45"/>
      <c r="D26" s="44" t="s">
        <v>48</v>
      </c>
      <c r="E26" s="45"/>
    </row>
    <row r="27" spans="1:14" x14ac:dyDescent="0.25">
      <c r="A27" s="47"/>
      <c r="B27" s="13" t="s">
        <v>11</v>
      </c>
      <c r="C27" s="13" t="s">
        <v>12</v>
      </c>
      <c r="D27" s="13" t="s">
        <v>11</v>
      </c>
      <c r="E27" s="13" t="s">
        <v>12</v>
      </c>
    </row>
    <row r="28" spans="1:14" x14ac:dyDescent="0.25">
      <c r="A28" s="2" t="s">
        <v>4</v>
      </c>
      <c r="B28" s="12">
        <v>18505.52</v>
      </c>
      <c r="C28" s="12">
        <v>0</v>
      </c>
      <c r="D28" s="12">
        <v>1252.8400000000001</v>
      </c>
      <c r="E28" s="12">
        <v>0</v>
      </c>
    </row>
    <row r="29" spans="1:14" x14ac:dyDescent="0.25">
      <c r="A29" s="2" t="s">
        <v>7</v>
      </c>
      <c r="B29" s="12">
        <v>8707.83</v>
      </c>
      <c r="C29" s="12">
        <v>10488.55</v>
      </c>
      <c r="D29" s="12">
        <v>549.95000000000005</v>
      </c>
      <c r="E29" s="12">
        <v>629.76</v>
      </c>
    </row>
    <row r="30" spans="1:14" x14ac:dyDescent="0.25">
      <c r="A30" s="2" t="s">
        <v>8</v>
      </c>
      <c r="B30" s="12">
        <v>452390.75000000017</v>
      </c>
      <c r="C30" s="12">
        <v>198672.34999999998</v>
      </c>
      <c r="D30" s="12">
        <v>32724.49</v>
      </c>
      <c r="E30" s="12">
        <v>14208.77</v>
      </c>
    </row>
    <row r="31" spans="1:14" x14ac:dyDescent="0.25">
      <c r="A31" s="2" t="s">
        <v>6</v>
      </c>
      <c r="B31" s="12">
        <v>64644.780000000013</v>
      </c>
      <c r="C31" s="12">
        <v>59130.75</v>
      </c>
      <c r="D31" s="12">
        <v>4949.9400000000005</v>
      </c>
      <c r="E31" s="12">
        <v>5058.6899999999996</v>
      </c>
    </row>
    <row r="32" spans="1:14" x14ac:dyDescent="0.25">
      <c r="A32" s="2" t="s">
        <v>9</v>
      </c>
      <c r="B32" s="12">
        <v>1401235.59</v>
      </c>
      <c r="C32" s="12">
        <v>352760.83000000007</v>
      </c>
      <c r="D32" s="12">
        <v>103572.24999999993</v>
      </c>
      <c r="E32" s="12">
        <v>22345.46</v>
      </c>
    </row>
    <row r="33" spans="1:6" x14ac:dyDescent="0.25">
      <c r="A33" s="4" t="s">
        <v>60</v>
      </c>
      <c r="B33" s="12">
        <v>30748.469999999998</v>
      </c>
      <c r="C33" s="12">
        <v>21559.89</v>
      </c>
      <c r="D33" s="12">
        <v>2038.3000000000002</v>
      </c>
      <c r="E33" s="12">
        <v>1179.23</v>
      </c>
    </row>
    <row r="34" spans="1:6" x14ac:dyDescent="0.25">
      <c r="A34" s="4" t="s">
        <v>13</v>
      </c>
      <c r="B34" s="12">
        <f>SUM(B28:B33)</f>
        <v>1976232.9400000002</v>
      </c>
      <c r="C34" s="12">
        <f>SUM(C28:C33)</f>
        <v>642612.37</v>
      </c>
      <c r="D34" s="12">
        <f>SUM(D28:D33)</f>
        <v>145087.7699999999</v>
      </c>
      <c r="E34" s="12">
        <f>SUM(E28:E33)</f>
        <v>43421.91</v>
      </c>
      <c r="F34" s="15"/>
    </row>
    <row r="35" spans="1:6" x14ac:dyDescent="0.25">
      <c r="A35" s="5"/>
      <c r="B35" s="6"/>
      <c r="C35" s="6"/>
      <c r="D35" s="6"/>
    </row>
    <row r="36" spans="1:6" x14ac:dyDescent="0.25">
      <c r="A36" s="5"/>
      <c r="B36" s="6"/>
      <c r="C36" s="6"/>
      <c r="D36" s="6"/>
    </row>
    <row r="37" spans="1:6" x14ac:dyDescent="0.25">
      <c r="A37" s="1" t="s">
        <v>25</v>
      </c>
    </row>
    <row r="38" spans="1:6" x14ac:dyDescent="0.25">
      <c r="A38" s="10" t="s">
        <v>27</v>
      </c>
      <c r="B38" s="10"/>
    </row>
    <row r="40" spans="1:6" x14ac:dyDescent="0.25">
      <c r="A40" s="1" t="s">
        <v>26</v>
      </c>
    </row>
    <row r="41" spans="1:6" x14ac:dyDescent="0.25">
      <c r="A41" s="10" t="s">
        <v>37</v>
      </c>
      <c r="B41" s="9"/>
    </row>
    <row r="43" spans="1:6" x14ac:dyDescent="0.25">
      <c r="A43" s="1" t="s">
        <v>38</v>
      </c>
    </row>
    <row r="44" spans="1:6" x14ac:dyDescent="0.25">
      <c r="A44" s="10" t="s">
        <v>39</v>
      </c>
      <c r="B44" s="10"/>
    </row>
    <row r="46" spans="1:6" x14ac:dyDescent="0.25">
      <c r="A46" s="1" t="s">
        <v>40</v>
      </c>
    </row>
    <row r="47" spans="1:6" x14ac:dyDescent="0.25">
      <c r="A47" s="10" t="s">
        <v>41</v>
      </c>
      <c r="B47" s="10"/>
      <c r="C47" s="10"/>
      <c r="D47" s="10"/>
    </row>
    <row r="49" spans="1:4" x14ac:dyDescent="0.25">
      <c r="A49" s="1" t="s">
        <v>28</v>
      </c>
    </row>
    <row r="50" spans="1:4" x14ac:dyDescent="0.25">
      <c r="A50" s="10" t="s">
        <v>42</v>
      </c>
      <c r="B50" s="10"/>
      <c r="C50" s="10"/>
      <c r="D50" s="10"/>
    </row>
    <row r="52" spans="1:4" x14ac:dyDescent="0.25">
      <c r="A52" s="1" t="s">
        <v>43</v>
      </c>
    </row>
    <row r="53" spans="1:4" x14ac:dyDescent="0.25">
      <c r="A53" s="10" t="s">
        <v>31</v>
      </c>
    </row>
    <row r="55" spans="1:4" x14ac:dyDescent="0.25">
      <c r="A55" s="1" t="s">
        <v>29</v>
      </c>
    </row>
    <row r="56" spans="1:4" x14ac:dyDescent="0.25">
      <c r="A56" s="10" t="s">
        <v>31</v>
      </c>
    </row>
    <row r="58" spans="1:4" x14ac:dyDescent="0.25">
      <c r="A58" s="1" t="s">
        <v>44</v>
      </c>
    </row>
    <row r="59" spans="1:4" x14ac:dyDescent="0.25">
      <c r="A59" s="10" t="s">
        <v>30</v>
      </c>
    </row>
    <row r="61" spans="1:4" x14ac:dyDescent="0.25">
      <c r="A61" s="1" t="s">
        <v>32</v>
      </c>
    </row>
    <row r="62" spans="1:4" x14ac:dyDescent="0.25">
      <c r="A62" s="10" t="s">
        <v>33</v>
      </c>
    </row>
    <row r="64" spans="1:4" x14ac:dyDescent="0.25">
      <c r="A64" s="1" t="s">
        <v>34</v>
      </c>
    </row>
    <row r="65" spans="1:5" x14ac:dyDescent="0.25">
      <c r="A65" s="10" t="s">
        <v>64</v>
      </c>
    </row>
    <row r="67" spans="1:5" x14ac:dyDescent="0.25">
      <c r="A67" s="11" t="s">
        <v>35</v>
      </c>
      <c r="B67" s="11"/>
      <c r="C67" s="11"/>
      <c r="D67" s="11"/>
      <c r="E67" s="11"/>
    </row>
    <row r="68" spans="1:5" x14ac:dyDescent="0.25">
      <c r="A68" s="10" t="s">
        <v>33</v>
      </c>
    </row>
    <row r="70" spans="1:5" x14ac:dyDescent="0.25">
      <c r="A70" s="11" t="s">
        <v>45</v>
      </c>
      <c r="B70" s="11"/>
      <c r="C70" s="11"/>
    </row>
    <row r="71" spans="1:5" x14ac:dyDescent="0.25">
      <c r="A71" s="10" t="s">
        <v>46</v>
      </c>
    </row>
    <row r="74" spans="1:5" x14ac:dyDescent="0.25">
      <c r="A74" s="16" t="s">
        <v>50</v>
      </c>
      <c r="B74" s="16"/>
      <c r="C74" s="16"/>
    </row>
  </sheetData>
  <mergeCells count="10">
    <mergeCell ref="A26:A27"/>
    <mergeCell ref="A13:A14"/>
    <mergeCell ref="B13:C13"/>
    <mergeCell ref="D13:E13"/>
    <mergeCell ref="F13:G13"/>
    <mergeCell ref="H13:I13"/>
    <mergeCell ref="J13:K13"/>
    <mergeCell ref="L13:M13"/>
    <mergeCell ref="B26:C26"/>
    <mergeCell ref="D26:E2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opLeftCell="A58" workbookViewId="0">
      <selection activeCell="F32" sqref="F32"/>
    </sheetView>
  </sheetViews>
  <sheetFormatPr baseColWidth="10" defaultRowHeight="13.5" x14ac:dyDescent="0.25"/>
  <cols>
    <col min="1" max="1" width="48.42578125" style="1" customWidth="1"/>
    <col min="2" max="3" width="10.85546875" style="1" customWidth="1"/>
    <col min="4" max="4" width="13.7109375" style="1" customWidth="1"/>
    <col min="5" max="5" width="15.5703125" style="1" customWidth="1"/>
    <col min="6" max="6" width="13.7109375" style="1" customWidth="1"/>
    <col min="7" max="7" width="10.28515625" style="1" bestFit="1" customWidth="1"/>
    <col min="8" max="8" width="12.28515625" style="1" bestFit="1" customWidth="1"/>
    <col min="9" max="9" width="9.140625" style="1" bestFit="1" customWidth="1"/>
    <col min="10" max="10" width="10.140625" style="1" bestFit="1" customWidth="1"/>
    <col min="11" max="11" width="9.140625" style="1" bestFit="1" customWidth="1"/>
    <col min="12" max="12" width="10.7109375" style="1" bestFit="1" customWidth="1"/>
    <col min="13" max="16384" width="11.42578125" style="1"/>
  </cols>
  <sheetData>
    <row r="1" spans="1:14" ht="16.5" x14ac:dyDescent="0.3">
      <c r="A1" s="14" t="s">
        <v>120</v>
      </c>
    </row>
    <row r="2" spans="1:14" x14ac:dyDescent="0.25">
      <c r="A2" s="1" t="s">
        <v>21</v>
      </c>
    </row>
    <row r="3" spans="1:14" x14ac:dyDescent="0.25">
      <c r="A3" s="7" t="s">
        <v>10</v>
      </c>
      <c r="B3" s="8" t="s">
        <v>11</v>
      </c>
      <c r="C3" s="7" t="s">
        <v>12</v>
      </c>
      <c r="D3" s="7" t="s">
        <v>14</v>
      </c>
    </row>
    <row r="4" spans="1:14" x14ac:dyDescent="0.25">
      <c r="A4" s="2" t="s">
        <v>4</v>
      </c>
      <c r="B4" s="3">
        <v>2</v>
      </c>
      <c r="C4" s="3">
        <v>1</v>
      </c>
      <c r="D4" s="3">
        <f t="shared" ref="D4:D8" si="0">SUM(B4:C4)</f>
        <v>3</v>
      </c>
    </row>
    <row r="5" spans="1:14" x14ac:dyDescent="0.25">
      <c r="A5" s="2" t="s">
        <v>7</v>
      </c>
      <c r="B5" s="3">
        <v>6</v>
      </c>
      <c r="C5" s="3">
        <v>5</v>
      </c>
      <c r="D5" s="3">
        <f t="shared" si="0"/>
        <v>11</v>
      </c>
    </row>
    <row r="6" spans="1:14" x14ac:dyDescent="0.25">
      <c r="A6" s="2" t="s">
        <v>8</v>
      </c>
      <c r="B6" s="3">
        <v>89</v>
      </c>
      <c r="C6" s="3">
        <v>80</v>
      </c>
      <c r="D6" s="3">
        <f t="shared" si="0"/>
        <v>169</v>
      </c>
    </row>
    <row r="7" spans="1:14" x14ac:dyDescent="0.25">
      <c r="A7" s="2" t="s">
        <v>6</v>
      </c>
      <c r="B7" s="3">
        <v>9</v>
      </c>
      <c r="C7" s="3">
        <v>7</v>
      </c>
      <c r="D7" s="3">
        <f t="shared" si="0"/>
        <v>16</v>
      </c>
    </row>
    <row r="8" spans="1:14" x14ac:dyDescent="0.25">
      <c r="A8" s="2" t="s">
        <v>9</v>
      </c>
      <c r="B8" s="3">
        <v>149</v>
      </c>
      <c r="C8" s="3">
        <v>49</v>
      </c>
      <c r="D8" s="3">
        <f t="shared" si="0"/>
        <v>198</v>
      </c>
    </row>
    <row r="9" spans="1:14" x14ac:dyDescent="0.25">
      <c r="A9" s="4" t="s">
        <v>57</v>
      </c>
      <c r="B9" s="3">
        <v>4</v>
      </c>
      <c r="C9" s="3">
        <v>3</v>
      </c>
      <c r="D9" s="3">
        <f>SUM(B9:C9)</f>
        <v>7</v>
      </c>
    </row>
    <row r="10" spans="1:14" x14ac:dyDescent="0.25">
      <c r="A10" s="4" t="s">
        <v>13</v>
      </c>
      <c r="B10" s="3">
        <f>SUM(B4:B9)</f>
        <v>259</v>
      </c>
      <c r="C10" s="3">
        <f>SUM(C4:C9)</f>
        <v>145</v>
      </c>
      <c r="D10" s="3">
        <f>SUM(D4:D9)</f>
        <v>404</v>
      </c>
      <c r="I10" s="18"/>
      <c r="J10" s="18"/>
      <c r="K10" s="18"/>
    </row>
    <row r="11" spans="1:14" x14ac:dyDescent="0.25">
      <c r="A11" s="5"/>
      <c r="B11" s="6"/>
      <c r="C11" s="6"/>
      <c r="D11" s="6"/>
    </row>
    <row r="12" spans="1:14" x14ac:dyDescent="0.25">
      <c r="A12" s="1" t="s">
        <v>54</v>
      </c>
    </row>
    <row r="13" spans="1:14" ht="15" customHeight="1" x14ac:dyDescent="0.25">
      <c r="A13" s="46" t="s">
        <v>16</v>
      </c>
      <c r="B13" s="44" t="s">
        <v>4</v>
      </c>
      <c r="C13" s="45"/>
      <c r="D13" s="44" t="s">
        <v>23</v>
      </c>
      <c r="E13" s="45"/>
      <c r="F13" s="44" t="s">
        <v>5</v>
      </c>
      <c r="G13" s="45"/>
      <c r="H13" s="44" t="s">
        <v>24</v>
      </c>
      <c r="I13" s="45"/>
      <c r="J13" s="44" t="s">
        <v>53</v>
      </c>
      <c r="K13" s="45"/>
      <c r="L13" s="44" t="s">
        <v>57</v>
      </c>
      <c r="M13" s="45"/>
      <c r="N13" s="8" t="s">
        <v>14</v>
      </c>
    </row>
    <row r="14" spans="1:14" x14ac:dyDescent="0.25">
      <c r="A14" s="47"/>
      <c r="B14" s="8" t="s">
        <v>11</v>
      </c>
      <c r="C14" s="8" t="s">
        <v>12</v>
      </c>
      <c r="D14" s="8" t="s">
        <v>11</v>
      </c>
      <c r="E14" s="8" t="s">
        <v>12</v>
      </c>
      <c r="F14" s="8" t="s">
        <v>11</v>
      </c>
      <c r="G14" s="8" t="s">
        <v>12</v>
      </c>
      <c r="H14" s="8" t="s">
        <v>11</v>
      </c>
      <c r="I14" s="8" t="s">
        <v>12</v>
      </c>
      <c r="J14" s="8" t="s">
        <v>11</v>
      </c>
      <c r="K14" s="8" t="s">
        <v>12</v>
      </c>
      <c r="L14" s="8" t="s">
        <v>11</v>
      </c>
      <c r="M14" s="8" t="s">
        <v>12</v>
      </c>
      <c r="N14" s="8"/>
    </row>
    <row r="15" spans="1:14" x14ac:dyDescent="0.25">
      <c r="A15" s="2" t="s">
        <v>1</v>
      </c>
      <c r="B15" s="3">
        <v>0</v>
      </c>
      <c r="C15" s="3">
        <v>0</v>
      </c>
      <c r="D15" s="3">
        <v>0</v>
      </c>
      <c r="E15" s="3"/>
      <c r="F15" s="3">
        <v>24</v>
      </c>
      <c r="G15" s="3">
        <v>6</v>
      </c>
      <c r="H15" s="3">
        <v>0</v>
      </c>
      <c r="I15" s="3">
        <v>0</v>
      </c>
      <c r="J15" s="3">
        <v>17</v>
      </c>
      <c r="K15" s="3">
        <v>1</v>
      </c>
      <c r="L15" s="3">
        <v>0</v>
      </c>
      <c r="M15" s="3">
        <v>0</v>
      </c>
      <c r="N15" s="3">
        <f>SUM(B15:M15)</f>
        <v>48</v>
      </c>
    </row>
    <row r="16" spans="1:14" x14ac:dyDescent="0.25">
      <c r="A16" s="2" t="s">
        <v>2</v>
      </c>
      <c r="B16" s="3">
        <v>2</v>
      </c>
      <c r="C16" s="3">
        <v>0</v>
      </c>
      <c r="D16" s="3">
        <v>1</v>
      </c>
      <c r="E16" s="3">
        <v>1</v>
      </c>
      <c r="F16" s="3">
        <v>42</v>
      </c>
      <c r="G16" s="3">
        <v>43</v>
      </c>
      <c r="H16" s="3">
        <v>6</v>
      </c>
      <c r="I16" s="3">
        <v>3</v>
      </c>
      <c r="J16" s="3">
        <v>65</v>
      </c>
      <c r="K16" s="3">
        <v>18</v>
      </c>
      <c r="L16" s="3">
        <v>0</v>
      </c>
      <c r="M16" s="3">
        <v>1</v>
      </c>
      <c r="N16" s="3">
        <f t="shared" ref="N16:N20" si="1">SUM(B16:M16)</f>
        <v>182</v>
      </c>
    </row>
    <row r="17" spans="1:14" x14ac:dyDescent="0.25">
      <c r="A17" s="2" t="s">
        <v>0</v>
      </c>
      <c r="B17" s="3">
        <v>0</v>
      </c>
      <c r="C17" s="3">
        <v>0</v>
      </c>
      <c r="D17" s="3">
        <v>0</v>
      </c>
      <c r="E17" s="3">
        <v>0</v>
      </c>
      <c r="F17" s="3">
        <v>11</v>
      </c>
      <c r="G17" s="3">
        <v>4</v>
      </c>
      <c r="H17" s="3">
        <v>1</v>
      </c>
      <c r="I17" s="3">
        <v>0</v>
      </c>
      <c r="J17" s="3">
        <v>44</v>
      </c>
      <c r="K17" s="3">
        <v>0</v>
      </c>
      <c r="L17" s="3">
        <v>0</v>
      </c>
      <c r="M17" s="3">
        <v>0</v>
      </c>
      <c r="N17" s="3">
        <f t="shared" si="1"/>
        <v>60</v>
      </c>
    </row>
    <row r="18" spans="1:14" x14ac:dyDescent="0.25">
      <c r="A18" s="2" t="s">
        <v>3</v>
      </c>
      <c r="B18" s="3">
        <v>0</v>
      </c>
      <c r="C18" s="3">
        <v>1</v>
      </c>
      <c r="D18" s="3">
        <v>5</v>
      </c>
      <c r="E18" s="3">
        <v>4</v>
      </c>
      <c r="F18" s="3">
        <v>12</v>
      </c>
      <c r="G18" s="3">
        <v>25</v>
      </c>
      <c r="H18" s="3">
        <v>2</v>
      </c>
      <c r="I18" s="3">
        <v>4</v>
      </c>
      <c r="J18" s="3">
        <v>23</v>
      </c>
      <c r="K18" s="3">
        <v>30</v>
      </c>
      <c r="L18" s="3">
        <v>4</v>
      </c>
      <c r="M18" s="3">
        <v>2</v>
      </c>
      <c r="N18" s="3">
        <f t="shared" si="1"/>
        <v>112</v>
      </c>
    </row>
    <row r="19" spans="1:14" x14ac:dyDescent="0.25">
      <c r="A19" s="2" t="s">
        <v>15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2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f t="shared" si="1"/>
        <v>2</v>
      </c>
    </row>
    <row r="20" spans="1:14" x14ac:dyDescent="0.25">
      <c r="A20" s="2" t="s">
        <v>13</v>
      </c>
      <c r="B20" s="3">
        <f>SUM(B15:B19)</f>
        <v>2</v>
      </c>
      <c r="C20" s="3">
        <f>SUM(C15:C19)</f>
        <v>1</v>
      </c>
      <c r="D20" s="3">
        <f t="shared" ref="D20:K20" si="2">SUM(D15:D19)</f>
        <v>6</v>
      </c>
      <c r="E20" s="3">
        <f t="shared" si="2"/>
        <v>5</v>
      </c>
      <c r="F20" s="3">
        <f t="shared" si="2"/>
        <v>89</v>
      </c>
      <c r="G20" s="3">
        <f t="shared" si="2"/>
        <v>80</v>
      </c>
      <c r="H20" s="3">
        <f t="shared" si="2"/>
        <v>9</v>
      </c>
      <c r="I20" s="3">
        <f t="shared" si="2"/>
        <v>7</v>
      </c>
      <c r="J20" s="3">
        <f t="shared" si="2"/>
        <v>149</v>
      </c>
      <c r="K20" s="3">
        <f t="shared" si="2"/>
        <v>49</v>
      </c>
      <c r="L20" s="3">
        <f>SUM(L15:L19)</f>
        <v>4</v>
      </c>
      <c r="M20" s="3">
        <f>SUM(M15:M19)</f>
        <v>3</v>
      </c>
      <c r="N20" s="3">
        <f t="shared" si="1"/>
        <v>404</v>
      </c>
    </row>
    <row r="21" spans="1:14" x14ac:dyDescent="0.25">
      <c r="A21" s="19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3" spans="1:14" x14ac:dyDescent="0.25">
      <c r="A23" s="1" t="s">
        <v>52</v>
      </c>
    </row>
    <row r="24" spans="1:14" x14ac:dyDescent="0.25">
      <c r="A24" s="5"/>
      <c r="B24" s="6"/>
      <c r="C24" s="6"/>
      <c r="D24" s="6"/>
    </row>
    <row r="25" spans="1:14" x14ac:dyDescent="0.25">
      <c r="A25" s="24" t="s">
        <v>55</v>
      </c>
    </row>
    <row r="26" spans="1:14" x14ac:dyDescent="0.25">
      <c r="A26" s="46" t="s">
        <v>10</v>
      </c>
      <c r="B26" s="44" t="s">
        <v>47</v>
      </c>
      <c r="C26" s="45"/>
      <c r="D26" s="44" t="s">
        <v>48</v>
      </c>
      <c r="E26" s="45"/>
      <c r="F26" s="37"/>
      <c r="G26" s="37"/>
      <c r="H26" s="37"/>
      <c r="I26" s="37"/>
    </row>
    <row r="27" spans="1:14" x14ac:dyDescent="0.25">
      <c r="A27" s="47"/>
      <c r="B27" s="13" t="s">
        <v>11</v>
      </c>
      <c r="C27" s="13" t="s">
        <v>12</v>
      </c>
      <c r="D27" s="13" t="s">
        <v>11</v>
      </c>
      <c r="E27" s="13" t="s">
        <v>12</v>
      </c>
    </row>
    <row r="28" spans="1:14" x14ac:dyDescent="0.25">
      <c r="A28" s="2" t="s">
        <v>4</v>
      </c>
      <c r="B28" s="12">
        <v>81600</v>
      </c>
      <c r="C28" s="12">
        <v>52114.32</v>
      </c>
      <c r="D28" s="12">
        <v>6800</v>
      </c>
      <c r="E28" s="12">
        <v>4342.8599999999997</v>
      </c>
    </row>
    <row r="29" spans="1:14" x14ac:dyDescent="0.25">
      <c r="A29" s="2" t="s">
        <v>7</v>
      </c>
      <c r="B29" s="12">
        <v>72414.47</v>
      </c>
      <c r="C29" s="12">
        <v>134075.16999999998</v>
      </c>
      <c r="D29" s="12">
        <v>6361.33</v>
      </c>
      <c r="E29" s="12">
        <v>11840.43</v>
      </c>
    </row>
    <row r="30" spans="1:14" x14ac:dyDescent="0.25">
      <c r="A30" s="2" t="s">
        <v>8</v>
      </c>
      <c r="B30" s="12">
        <v>585644.17000000004</v>
      </c>
      <c r="C30" s="12">
        <v>410758.81000000011</v>
      </c>
      <c r="D30" s="12">
        <v>72484.329999999987</v>
      </c>
      <c r="E30" s="12">
        <v>51691.649999999994</v>
      </c>
    </row>
    <row r="31" spans="1:14" x14ac:dyDescent="0.25">
      <c r="A31" s="2" t="s">
        <v>6</v>
      </c>
      <c r="B31" s="12">
        <v>73614.040000000008</v>
      </c>
      <c r="C31" s="12">
        <v>89663.03</v>
      </c>
      <c r="D31" s="12">
        <v>7984.43</v>
      </c>
      <c r="E31" s="12">
        <v>9312.36</v>
      </c>
    </row>
    <row r="32" spans="1:14" x14ac:dyDescent="0.25">
      <c r="A32" s="2" t="s">
        <v>9</v>
      </c>
      <c r="B32" s="12">
        <v>1401329.3599999989</v>
      </c>
      <c r="C32" s="12">
        <v>626834.73999999987</v>
      </c>
      <c r="D32" s="12">
        <v>165780.40000000002</v>
      </c>
      <c r="E32" s="12">
        <v>76889.64</v>
      </c>
    </row>
    <row r="33" spans="1:8" x14ac:dyDescent="0.25">
      <c r="A33" s="4" t="s">
        <v>57</v>
      </c>
      <c r="B33" s="12">
        <v>73139.839999999982</v>
      </c>
      <c r="C33" s="12">
        <v>22282.510000000002</v>
      </c>
      <c r="D33" s="21">
        <v>6445</v>
      </c>
      <c r="E33" s="12">
        <v>2850</v>
      </c>
    </row>
    <row r="34" spans="1:8" x14ac:dyDescent="0.25">
      <c r="A34" s="4" t="s">
        <v>13</v>
      </c>
      <c r="B34" s="12">
        <f>SUM(B28:B33)</f>
        <v>2287741.879999999</v>
      </c>
      <c r="C34" s="12">
        <f t="shared" ref="C34:E34" si="3">SUM(C28:C33)</f>
        <v>1335728.5799999998</v>
      </c>
      <c r="D34" s="12">
        <f t="shared" si="3"/>
        <v>265855.49</v>
      </c>
      <c r="E34" s="12">
        <f t="shared" si="3"/>
        <v>156926.94</v>
      </c>
      <c r="F34" s="15"/>
      <c r="G34" s="15"/>
      <c r="H34" s="15"/>
    </row>
    <row r="35" spans="1:8" x14ac:dyDescent="0.25">
      <c r="A35" s="5"/>
      <c r="B35" s="6"/>
      <c r="C35" s="6"/>
      <c r="D35" s="6"/>
    </row>
    <row r="36" spans="1:8" x14ac:dyDescent="0.25">
      <c r="A36" s="5"/>
      <c r="B36" s="6"/>
      <c r="C36" s="6"/>
      <c r="D36" s="6"/>
      <c r="G36" s="15"/>
    </row>
    <row r="37" spans="1:8" x14ac:dyDescent="0.25">
      <c r="A37" s="1" t="s">
        <v>25</v>
      </c>
    </row>
    <row r="38" spans="1:8" x14ac:dyDescent="0.25">
      <c r="A38" s="23" t="s">
        <v>71</v>
      </c>
      <c r="B38" s="24"/>
      <c r="C38" s="24"/>
      <c r="D38" s="24"/>
    </row>
    <row r="39" spans="1:8" x14ac:dyDescent="0.25">
      <c r="A39" s="25" t="s">
        <v>122</v>
      </c>
      <c r="B39" s="24"/>
      <c r="C39" s="24"/>
      <c r="D39" s="24"/>
    </row>
    <row r="40" spans="1:8" x14ac:dyDescent="0.25">
      <c r="A40" s="24"/>
      <c r="B40" s="24"/>
      <c r="C40" s="24"/>
      <c r="D40" s="24"/>
    </row>
    <row r="41" spans="1:8" x14ac:dyDescent="0.25">
      <c r="A41" s="1" t="s">
        <v>26</v>
      </c>
    </row>
    <row r="42" spans="1:8" x14ac:dyDescent="0.25">
      <c r="A42" s="22">
        <v>0</v>
      </c>
      <c r="B42" s="26"/>
    </row>
    <row r="43" spans="1:8" x14ac:dyDescent="0.25">
      <c r="B43" s="26"/>
    </row>
    <row r="44" spans="1:8" x14ac:dyDescent="0.25">
      <c r="A44" s="1" t="s">
        <v>38</v>
      </c>
      <c r="B44" s="26"/>
    </row>
    <row r="45" spans="1:8" x14ac:dyDescent="0.25">
      <c r="A45" s="22">
        <v>8</v>
      </c>
      <c r="B45" s="27"/>
    </row>
    <row r="47" spans="1:8" x14ac:dyDescent="0.25">
      <c r="A47" s="1" t="s">
        <v>40</v>
      </c>
    </row>
    <row r="48" spans="1:8" x14ac:dyDescent="0.25">
      <c r="A48" s="22">
        <v>0</v>
      </c>
      <c r="B48" s="27"/>
      <c r="C48" s="27"/>
      <c r="D48" s="27"/>
    </row>
    <row r="49" spans="1:4" x14ac:dyDescent="0.25">
      <c r="B49" s="26"/>
      <c r="C49" s="26"/>
      <c r="D49" s="26"/>
    </row>
    <row r="50" spans="1:4" x14ac:dyDescent="0.25">
      <c r="A50" s="1" t="s">
        <v>28</v>
      </c>
      <c r="B50" s="26"/>
      <c r="C50" s="26"/>
      <c r="D50" s="26"/>
    </row>
    <row r="51" spans="1:4" x14ac:dyDescent="0.25">
      <c r="A51" s="22">
        <v>0</v>
      </c>
      <c r="B51" s="27"/>
      <c r="C51" s="27"/>
      <c r="D51" s="27"/>
    </row>
    <row r="52" spans="1:4" x14ac:dyDescent="0.25">
      <c r="B52" s="26"/>
      <c r="C52" s="26"/>
      <c r="D52" s="26"/>
    </row>
    <row r="53" spans="1:4" x14ac:dyDescent="0.25">
      <c r="A53" s="1" t="s">
        <v>43</v>
      </c>
    </row>
    <row r="54" spans="1:4" x14ac:dyDescent="0.25">
      <c r="A54" s="10"/>
    </row>
    <row r="56" spans="1:4" x14ac:dyDescent="0.25">
      <c r="A56" s="1" t="s">
        <v>29</v>
      </c>
    </row>
    <row r="57" spans="1:4" x14ac:dyDescent="0.25">
      <c r="A57" s="10"/>
    </row>
    <row r="59" spans="1:4" x14ac:dyDescent="0.25">
      <c r="A59" s="1" t="s">
        <v>44</v>
      </c>
    </row>
    <row r="60" spans="1:4" x14ac:dyDescent="0.25">
      <c r="A60" s="10" t="s">
        <v>30</v>
      </c>
    </row>
    <row r="62" spans="1:4" x14ac:dyDescent="0.25">
      <c r="A62" s="1" t="s">
        <v>32</v>
      </c>
    </row>
    <row r="63" spans="1:4" x14ac:dyDescent="0.25">
      <c r="A63" s="22" t="s">
        <v>103</v>
      </c>
    </row>
    <row r="65" spans="1:5" x14ac:dyDescent="0.25">
      <c r="A65" s="1" t="s">
        <v>34</v>
      </c>
    </row>
    <row r="66" spans="1:5" x14ac:dyDescent="0.25">
      <c r="A66" s="22" t="s">
        <v>104</v>
      </c>
    </row>
    <row r="68" spans="1:5" x14ac:dyDescent="0.25">
      <c r="A68" s="11" t="s">
        <v>35</v>
      </c>
      <c r="B68" s="11"/>
      <c r="C68" s="11"/>
      <c r="D68" s="11"/>
      <c r="E68" s="11"/>
    </row>
    <row r="69" spans="1:5" x14ac:dyDescent="0.25">
      <c r="A69" s="22" t="s">
        <v>105</v>
      </c>
    </row>
    <row r="71" spans="1:5" x14ac:dyDescent="0.25">
      <c r="A71" s="11" t="s">
        <v>45</v>
      </c>
      <c r="B71" s="11"/>
      <c r="C71" s="11"/>
    </row>
    <row r="73" spans="1:5" ht="16.5" x14ac:dyDescent="0.3">
      <c r="A73" s="52" t="s">
        <v>81</v>
      </c>
      <c r="B73" s="55" t="s">
        <v>83</v>
      </c>
      <c r="C73" s="55"/>
      <c r="D73" s="55"/>
      <c r="E73" s="53" t="s">
        <v>84</v>
      </c>
    </row>
    <row r="74" spans="1:5" ht="16.5" x14ac:dyDescent="0.3">
      <c r="A74" s="52"/>
      <c r="B74" s="30" t="s">
        <v>85</v>
      </c>
      <c r="C74" s="30" t="s">
        <v>86</v>
      </c>
      <c r="D74" s="30" t="s">
        <v>87</v>
      </c>
      <c r="E74" s="54"/>
    </row>
    <row r="75" spans="1:5" ht="16.5" x14ac:dyDescent="0.3">
      <c r="A75" s="33" t="s">
        <v>92</v>
      </c>
      <c r="B75" s="48">
        <v>127</v>
      </c>
      <c r="C75" s="48">
        <v>142</v>
      </c>
      <c r="D75" s="48">
        <v>269</v>
      </c>
      <c r="E75" s="48" t="s">
        <v>89</v>
      </c>
    </row>
    <row r="76" spans="1:5" ht="16.5" x14ac:dyDescent="0.3">
      <c r="A76" s="33" t="s">
        <v>123</v>
      </c>
      <c r="B76" s="48"/>
      <c r="C76" s="48"/>
      <c r="D76" s="48"/>
      <c r="E76" s="48"/>
    </row>
    <row r="77" spans="1:5" ht="16.5" x14ac:dyDescent="0.3">
      <c r="A77" s="33" t="s">
        <v>124</v>
      </c>
      <c r="B77" s="48"/>
      <c r="C77" s="48"/>
      <c r="D77" s="48"/>
      <c r="E77" s="48"/>
    </row>
    <row r="78" spans="1:5" ht="16.5" x14ac:dyDescent="0.3">
      <c r="A78" s="33" t="s">
        <v>125</v>
      </c>
      <c r="B78" s="48"/>
      <c r="C78" s="48"/>
      <c r="D78" s="48"/>
      <c r="E78" s="48"/>
    </row>
    <row r="79" spans="1:5" ht="16.5" x14ac:dyDescent="0.3">
      <c r="A79" s="33" t="s">
        <v>126</v>
      </c>
      <c r="B79" s="48"/>
      <c r="C79" s="48"/>
      <c r="D79" s="48"/>
      <c r="E79" s="48"/>
    </row>
    <row r="80" spans="1:5" ht="16.5" x14ac:dyDescent="0.3">
      <c r="A80" s="33" t="s">
        <v>127</v>
      </c>
      <c r="B80" s="48"/>
      <c r="C80" s="48"/>
      <c r="D80" s="48"/>
      <c r="E80" s="48"/>
    </row>
    <row r="81" spans="1:5" ht="16.5" x14ac:dyDescent="0.3">
      <c r="A81" s="33" t="s">
        <v>97</v>
      </c>
      <c r="B81" s="48"/>
      <c r="C81" s="48"/>
      <c r="D81" s="48"/>
      <c r="E81" s="48"/>
    </row>
    <row r="82" spans="1:5" ht="16.5" x14ac:dyDescent="0.3">
      <c r="A82" s="33" t="s">
        <v>128</v>
      </c>
      <c r="B82" s="48"/>
      <c r="C82" s="48"/>
      <c r="D82" s="48"/>
      <c r="E82" s="48"/>
    </row>
    <row r="83" spans="1:5" ht="16.5" x14ac:dyDescent="0.3">
      <c r="A83" s="33" t="s">
        <v>129</v>
      </c>
      <c r="B83" s="48"/>
      <c r="C83" s="48"/>
      <c r="D83" s="48"/>
      <c r="E83" s="48"/>
    </row>
    <row r="84" spans="1:5" ht="16.5" x14ac:dyDescent="0.3">
      <c r="A84" s="33" t="s">
        <v>130</v>
      </c>
      <c r="B84" s="48"/>
      <c r="C84" s="48"/>
      <c r="D84" s="48"/>
      <c r="E84" s="48"/>
    </row>
    <row r="85" spans="1:5" ht="16.5" x14ac:dyDescent="0.3">
      <c r="A85" s="33" t="s">
        <v>131</v>
      </c>
      <c r="B85" s="48"/>
      <c r="C85" s="48"/>
      <c r="D85" s="48"/>
      <c r="E85" s="48"/>
    </row>
    <row r="86" spans="1:5" ht="16.5" x14ac:dyDescent="0.3">
      <c r="A86" s="33" t="s">
        <v>132</v>
      </c>
      <c r="B86" s="48"/>
      <c r="C86" s="48"/>
      <c r="D86" s="48"/>
      <c r="E86" s="48"/>
    </row>
    <row r="87" spans="1:5" ht="16.5" x14ac:dyDescent="0.3">
      <c r="A87" s="33" t="s">
        <v>94</v>
      </c>
      <c r="B87" s="48"/>
      <c r="C87" s="48"/>
      <c r="D87" s="48"/>
      <c r="E87" s="48"/>
    </row>
    <row r="88" spans="1:5" ht="16.5" x14ac:dyDescent="0.3">
      <c r="A88" s="33" t="s">
        <v>110</v>
      </c>
      <c r="B88" s="48"/>
      <c r="C88" s="48"/>
      <c r="D88" s="48"/>
      <c r="E88" s="48"/>
    </row>
    <row r="89" spans="1:5" ht="16.5" x14ac:dyDescent="0.3">
      <c r="A89" s="33" t="s">
        <v>101</v>
      </c>
      <c r="B89" s="48"/>
      <c r="C89" s="48"/>
      <c r="D89" s="48"/>
      <c r="E89" s="48"/>
    </row>
    <row r="90" spans="1:5" ht="16.5" x14ac:dyDescent="0.3">
      <c r="A90" s="33" t="s">
        <v>133</v>
      </c>
      <c r="B90" s="48"/>
      <c r="C90" s="48"/>
      <c r="D90" s="48"/>
      <c r="E90" s="48"/>
    </row>
    <row r="91" spans="1:5" ht="16.5" x14ac:dyDescent="0.3">
      <c r="A91" s="33" t="s">
        <v>96</v>
      </c>
      <c r="B91" s="48"/>
      <c r="C91" s="48"/>
      <c r="D91" s="48"/>
      <c r="E91" s="48"/>
    </row>
    <row r="92" spans="1:5" ht="16.5" x14ac:dyDescent="0.3">
      <c r="A92" s="33" t="s">
        <v>134</v>
      </c>
      <c r="B92" s="48"/>
      <c r="C92" s="48"/>
      <c r="D92" s="48"/>
      <c r="E92" s="48"/>
    </row>
    <row r="93" spans="1:5" ht="16.5" x14ac:dyDescent="0.3">
      <c r="A93" s="33" t="s">
        <v>113</v>
      </c>
      <c r="B93" s="48"/>
      <c r="C93" s="48"/>
      <c r="D93" s="48"/>
      <c r="E93" s="48"/>
    </row>
  </sheetData>
  <mergeCells count="17">
    <mergeCell ref="E75:E93"/>
    <mergeCell ref="B75:B93"/>
    <mergeCell ref="C75:C93"/>
    <mergeCell ref="D75:D93"/>
    <mergeCell ref="L13:M13"/>
    <mergeCell ref="J13:K13"/>
    <mergeCell ref="A26:A27"/>
    <mergeCell ref="B26:C26"/>
    <mergeCell ref="D26:E26"/>
    <mergeCell ref="A73:A74"/>
    <mergeCell ref="B73:D73"/>
    <mergeCell ref="E73:E74"/>
    <mergeCell ref="A13:A14"/>
    <mergeCell ref="B13:C13"/>
    <mergeCell ref="D13:E13"/>
    <mergeCell ref="F13:G13"/>
    <mergeCell ref="H13:I1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opLeftCell="A34" workbookViewId="0">
      <selection activeCell="A62" sqref="A62"/>
    </sheetView>
  </sheetViews>
  <sheetFormatPr baseColWidth="10" defaultRowHeight="13.5" x14ac:dyDescent="0.25"/>
  <cols>
    <col min="1" max="1" width="48.42578125" style="1" customWidth="1"/>
    <col min="2" max="3" width="10.85546875" style="1" customWidth="1"/>
    <col min="4" max="4" width="13.7109375" style="1" customWidth="1"/>
    <col min="5" max="5" width="15.5703125" style="1" customWidth="1"/>
    <col min="6" max="6" width="13.7109375" style="1" customWidth="1"/>
    <col min="7" max="7" width="10.28515625" style="1" bestFit="1" customWidth="1"/>
    <col min="8" max="8" width="12.28515625" style="1" bestFit="1" customWidth="1"/>
    <col min="9" max="9" width="9.140625" style="1" bestFit="1" customWidth="1"/>
    <col min="10" max="10" width="10.140625" style="1" bestFit="1" customWidth="1"/>
    <col min="11" max="11" width="9.140625" style="1" bestFit="1" customWidth="1"/>
    <col min="12" max="12" width="10.7109375" style="1" bestFit="1" customWidth="1"/>
    <col min="13" max="16384" width="11.42578125" style="1"/>
  </cols>
  <sheetData>
    <row r="1" spans="1:14" ht="16.5" x14ac:dyDescent="0.3">
      <c r="A1" s="14" t="s">
        <v>149</v>
      </c>
    </row>
    <row r="2" spans="1:14" x14ac:dyDescent="0.25">
      <c r="A2" s="1" t="s">
        <v>21</v>
      </c>
    </row>
    <row r="3" spans="1:14" x14ac:dyDescent="0.25">
      <c r="A3" s="7" t="s">
        <v>10</v>
      </c>
      <c r="B3" s="8" t="s">
        <v>11</v>
      </c>
      <c r="C3" s="7" t="s">
        <v>12</v>
      </c>
      <c r="D3" s="7" t="s">
        <v>14</v>
      </c>
    </row>
    <row r="4" spans="1:14" x14ac:dyDescent="0.25">
      <c r="A4" s="2" t="s">
        <v>4</v>
      </c>
      <c r="B4" s="3">
        <v>2</v>
      </c>
      <c r="C4" s="3">
        <v>1</v>
      </c>
      <c r="D4" s="3">
        <f t="shared" ref="D4:D8" si="0">SUM(B4:C4)</f>
        <v>3</v>
      </c>
    </row>
    <row r="5" spans="1:14" x14ac:dyDescent="0.25">
      <c r="A5" s="2" t="s">
        <v>7</v>
      </c>
      <c r="B5" s="3">
        <v>6</v>
      </c>
      <c r="C5" s="3">
        <v>5</v>
      </c>
      <c r="D5" s="3">
        <f t="shared" si="0"/>
        <v>11</v>
      </c>
    </row>
    <row r="6" spans="1:14" x14ac:dyDescent="0.25">
      <c r="A6" s="2" t="s">
        <v>8</v>
      </c>
      <c r="B6" s="3">
        <v>92</v>
      </c>
      <c r="C6" s="3">
        <v>82</v>
      </c>
      <c r="D6" s="3">
        <f t="shared" si="0"/>
        <v>174</v>
      </c>
    </row>
    <row r="7" spans="1:14" x14ac:dyDescent="0.25">
      <c r="A7" s="2" t="s">
        <v>6</v>
      </c>
      <c r="B7" s="3">
        <v>11</v>
      </c>
      <c r="C7" s="3">
        <v>7</v>
      </c>
      <c r="D7" s="3">
        <f t="shared" si="0"/>
        <v>18</v>
      </c>
    </row>
    <row r="8" spans="1:14" x14ac:dyDescent="0.25">
      <c r="A8" s="2" t="s">
        <v>9</v>
      </c>
      <c r="B8" s="3">
        <v>161</v>
      </c>
      <c r="C8" s="3">
        <v>52</v>
      </c>
      <c r="D8" s="3">
        <f t="shared" si="0"/>
        <v>213</v>
      </c>
    </row>
    <row r="9" spans="1:14" x14ac:dyDescent="0.25">
      <c r="A9" s="4" t="s">
        <v>57</v>
      </c>
      <c r="B9" s="3">
        <v>4</v>
      </c>
      <c r="C9" s="3">
        <v>3</v>
      </c>
      <c r="D9" s="3">
        <f>SUM(B9:C9)</f>
        <v>7</v>
      </c>
    </row>
    <row r="10" spans="1:14" x14ac:dyDescent="0.25">
      <c r="A10" s="4" t="s">
        <v>13</v>
      </c>
      <c r="B10" s="3">
        <f>SUM(B4:B9)</f>
        <v>276</v>
      </c>
      <c r="C10" s="3">
        <f>SUM(C4:C9)</f>
        <v>150</v>
      </c>
      <c r="D10" s="3">
        <f>SUM(D4:D9)</f>
        <v>426</v>
      </c>
      <c r="I10" s="18"/>
      <c r="J10" s="18"/>
      <c r="K10" s="18"/>
    </row>
    <row r="11" spans="1:14" x14ac:dyDescent="0.25">
      <c r="A11" s="5"/>
      <c r="B11" s="6"/>
      <c r="C11" s="6"/>
      <c r="D11" s="6"/>
    </row>
    <row r="12" spans="1:14" x14ac:dyDescent="0.25">
      <c r="A12" s="1" t="s">
        <v>54</v>
      </c>
    </row>
    <row r="13" spans="1:14" ht="15" customHeight="1" x14ac:dyDescent="0.25">
      <c r="A13" s="46" t="s">
        <v>16</v>
      </c>
      <c r="B13" s="44" t="s">
        <v>4</v>
      </c>
      <c r="C13" s="45"/>
      <c r="D13" s="44" t="s">
        <v>23</v>
      </c>
      <c r="E13" s="45"/>
      <c r="F13" s="44" t="s">
        <v>5</v>
      </c>
      <c r="G13" s="45"/>
      <c r="H13" s="44" t="s">
        <v>24</v>
      </c>
      <c r="I13" s="45"/>
      <c r="J13" s="44" t="s">
        <v>53</v>
      </c>
      <c r="K13" s="45"/>
      <c r="L13" s="44" t="s">
        <v>57</v>
      </c>
      <c r="M13" s="45"/>
      <c r="N13" s="8" t="s">
        <v>14</v>
      </c>
    </row>
    <row r="14" spans="1:14" x14ac:dyDescent="0.25">
      <c r="A14" s="47"/>
      <c r="B14" s="8" t="s">
        <v>11</v>
      </c>
      <c r="C14" s="8" t="s">
        <v>12</v>
      </c>
      <c r="D14" s="8" t="s">
        <v>11</v>
      </c>
      <c r="E14" s="8" t="s">
        <v>12</v>
      </c>
      <c r="F14" s="8" t="s">
        <v>11</v>
      </c>
      <c r="G14" s="8" t="s">
        <v>12</v>
      </c>
      <c r="H14" s="8" t="s">
        <v>11</v>
      </c>
      <c r="I14" s="8" t="s">
        <v>12</v>
      </c>
      <c r="J14" s="8" t="s">
        <v>11</v>
      </c>
      <c r="K14" s="8" t="s">
        <v>12</v>
      </c>
      <c r="L14" s="8" t="s">
        <v>11</v>
      </c>
      <c r="M14" s="8" t="s">
        <v>12</v>
      </c>
      <c r="N14" s="8"/>
    </row>
    <row r="15" spans="1:14" x14ac:dyDescent="0.25">
      <c r="A15" s="2" t="s">
        <v>1</v>
      </c>
      <c r="B15" s="3">
        <v>0</v>
      </c>
      <c r="C15" s="3">
        <v>0</v>
      </c>
      <c r="D15" s="3">
        <v>0</v>
      </c>
      <c r="E15" s="3"/>
      <c r="F15" s="3">
        <v>24</v>
      </c>
      <c r="G15" s="3">
        <v>6</v>
      </c>
      <c r="H15" s="3">
        <v>0</v>
      </c>
      <c r="I15" s="3">
        <v>0</v>
      </c>
      <c r="J15" s="3">
        <v>17</v>
      </c>
      <c r="K15" s="3">
        <v>1</v>
      </c>
      <c r="L15" s="3">
        <v>0</v>
      </c>
      <c r="M15" s="3">
        <v>0</v>
      </c>
      <c r="N15" s="3">
        <f>SUM(B15:M15)</f>
        <v>48</v>
      </c>
    </row>
    <row r="16" spans="1:14" x14ac:dyDescent="0.25">
      <c r="A16" s="2" t="s">
        <v>2</v>
      </c>
      <c r="B16" s="3">
        <v>2</v>
      </c>
      <c r="C16" s="3">
        <v>0</v>
      </c>
      <c r="D16" s="3">
        <v>1</v>
      </c>
      <c r="E16" s="3">
        <v>1</v>
      </c>
      <c r="F16" s="3">
        <v>42</v>
      </c>
      <c r="G16" s="3">
        <v>43</v>
      </c>
      <c r="H16" s="3">
        <v>6</v>
      </c>
      <c r="I16" s="3">
        <v>3</v>
      </c>
      <c r="J16" s="3">
        <v>66</v>
      </c>
      <c r="K16" s="3">
        <v>19</v>
      </c>
      <c r="L16" s="3">
        <v>0</v>
      </c>
      <c r="M16" s="3">
        <v>1</v>
      </c>
      <c r="N16" s="3">
        <f t="shared" ref="N16:N20" si="1">SUM(B16:M16)</f>
        <v>184</v>
      </c>
    </row>
    <row r="17" spans="1:14" x14ac:dyDescent="0.25">
      <c r="A17" s="2" t="s">
        <v>0</v>
      </c>
      <c r="B17" s="3">
        <v>0</v>
      </c>
      <c r="C17" s="3">
        <v>0</v>
      </c>
      <c r="D17" s="3">
        <v>0</v>
      </c>
      <c r="E17" s="3">
        <v>0</v>
      </c>
      <c r="F17" s="3">
        <v>11</v>
      </c>
      <c r="G17" s="3">
        <v>4</v>
      </c>
      <c r="H17" s="3">
        <v>1</v>
      </c>
      <c r="I17" s="3">
        <v>0</v>
      </c>
      <c r="J17" s="3">
        <v>44</v>
      </c>
      <c r="K17" s="3">
        <v>0</v>
      </c>
      <c r="L17" s="3">
        <v>0</v>
      </c>
      <c r="M17" s="3">
        <v>0</v>
      </c>
      <c r="N17" s="3">
        <f t="shared" si="1"/>
        <v>60</v>
      </c>
    </row>
    <row r="18" spans="1:14" x14ac:dyDescent="0.25">
      <c r="A18" s="2" t="s">
        <v>3</v>
      </c>
      <c r="B18" s="3">
        <v>0</v>
      </c>
      <c r="C18" s="3">
        <v>1</v>
      </c>
      <c r="D18" s="3">
        <v>5</v>
      </c>
      <c r="E18" s="3">
        <v>4</v>
      </c>
      <c r="F18" s="3">
        <v>15</v>
      </c>
      <c r="G18" s="3">
        <v>27</v>
      </c>
      <c r="H18" s="3">
        <v>4</v>
      </c>
      <c r="I18" s="3">
        <v>4</v>
      </c>
      <c r="J18" s="3">
        <v>34</v>
      </c>
      <c r="K18" s="3">
        <v>32</v>
      </c>
      <c r="L18" s="3">
        <v>4</v>
      </c>
      <c r="M18" s="3">
        <v>2</v>
      </c>
      <c r="N18" s="3">
        <f t="shared" si="1"/>
        <v>132</v>
      </c>
    </row>
    <row r="19" spans="1:14" x14ac:dyDescent="0.25">
      <c r="A19" s="2" t="s">
        <v>15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2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f t="shared" si="1"/>
        <v>2</v>
      </c>
    </row>
    <row r="20" spans="1:14" x14ac:dyDescent="0.25">
      <c r="A20" s="2" t="s">
        <v>13</v>
      </c>
      <c r="B20" s="3">
        <f>SUM(B15:B19)</f>
        <v>2</v>
      </c>
      <c r="C20" s="3">
        <f>SUM(C15:C19)</f>
        <v>1</v>
      </c>
      <c r="D20" s="3">
        <f t="shared" ref="D20:K20" si="2">SUM(D15:D19)</f>
        <v>6</v>
      </c>
      <c r="E20" s="3">
        <f t="shared" si="2"/>
        <v>5</v>
      </c>
      <c r="F20" s="3">
        <f t="shared" si="2"/>
        <v>92</v>
      </c>
      <c r="G20" s="3">
        <f t="shared" si="2"/>
        <v>82</v>
      </c>
      <c r="H20" s="3">
        <f t="shared" si="2"/>
        <v>11</v>
      </c>
      <c r="I20" s="3">
        <f t="shared" si="2"/>
        <v>7</v>
      </c>
      <c r="J20" s="3">
        <f t="shared" si="2"/>
        <v>161</v>
      </c>
      <c r="K20" s="3">
        <f t="shared" si="2"/>
        <v>52</v>
      </c>
      <c r="L20" s="3">
        <f>SUM(L15:L19)</f>
        <v>4</v>
      </c>
      <c r="M20" s="3">
        <f>SUM(M15:M19)</f>
        <v>3</v>
      </c>
      <c r="N20" s="3">
        <f t="shared" si="1"/>
        <v>426</v>
      </c>
    </row>
    <row r="21" spans="1:14" x14ac:dyDescent="0.25">
      <c r="A21" s="19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3" spans="1:14" x14ac:dyDescent="0.25">
      <c r="A23" s="1" t="s">
        <v>52</v>
      </c>
    </row>
    <row r="24" spans="1:14" x14ac:dyDescent="0.25">
      <c r="A24" s="7" t="s">
        <v>18</v>
      </c>
      <c r="B24" s="8" t="s">
        <v>11</v>
      </c>
      <c r="C24" s="7" t="s">
        <v>12</v>
      </c>
      <c r="D24" s="7" t="s">
        <v>14</v>
      </c>
    </row>
    <row r="25" spans="1:14" x14ac:dyDescent="0.25">
      <c r="A25" s="2" t="s">
        <v>19</v>
      </c>
      <c r="B25" s="3">
        <v>105</v>
      </c>
      <c r="C25" s="3">
        <v>62</v>
      </c>
      <c r="D25" s="3">
        <f>SUM(B25:C25)</f>
        <v>167</v>
      </c>
    </row>
    <row r="26" spans="1:14" x14ac:dyDescent="0.25">
      <c r="A26" s="2" t="s">
        <v>20</v>
      </c>
      <c r="B26" s="3">
        <v>174</v>
      </c>
      <c r="C26" s="3">
        <v>86</v>
      </c>
      <c r="D26" s="3">
        <f>SUM(B26:C26)</f>
        <v>260</v>
      </c>
    </row>
    <row r="27" spans="1:14" x14ac:dyDescent="0.25">
      <c r="A27" s="2" t="s">
        <v>150</v>
      </c>
      <c r="B27" s="3">
        <v>27</v>
      </c>
      <c r="C27" s="3">
        <v>2</v>
      </c>
      <c r="D27" s="3">
        <f>SUM(B27:C27)</f>
        <v>29</v>
      </c>
      <c r="E27" s="1" t="s">
        <v>151</v>
      </c>
    </row>
    <row r="28" spans="1:14" x14ac:dyDescent="0.25">
      <c r="A28" s="4" t="s">
        <v>13</v>
      </c>
      <c r="B28" s="3">
        <f>SUM(B23:B26)</f>
        <v>279</v>
      </c>
      <c r="C28" s="3">
        <f>SUM(C23:C26)</f>
        <v>148</v>
      </c>
      <c r="D28" s="3">
        <f>SUM(D25:D27)</f>
        <v>456</v>
      </c>
      <c r="E28" s="36"/>
      <c r="F28" s="36"/>
    </row>
    <row r="29" spans="1:14" x14ac:dyDescent="0.25">
      <c r="A29" s="5"/>
      <c r="B29" s="6"/>
      <c r="C29" s="6"/>
      <c r="D29" s="6"/>
    </row>
    <row r="30" spans="1:14" x14ac:dyDescent="0.25">
      <c r="A30" s="36" t="s">
        <v>55</v>
      </c>
    </row>
    <row r="31" spans="1:14" x14ac:dyDescent="0.25">
      <c r="A31" s="46" t="s">
        <v>10</v>
      </c>
      <c r="B31" s="44" t="s">
        <v>47</v>
      </c>
      <c r="C31" s="45"/>
      <c r="D31" s="44" t="s">
        <v>48</v>
      </c>
      <c r="E31" s="45"/>
      <c r="F31" s="37"/>
      <c r="G31" s="37"/>
      <c r="H31" s="37"/>
      <c r="I31" s="37"/>
    </row>
    <row r="32" spans="1:14" x14ac:dyDescent="0.25">
      <c r="A32" s="47"/>
      <c r="B32" s="13" t="s">
        <v>11</v>
      </c>
      <c r="C32" s="13" t="s">
        <v>12</v>
      </c>
      <c r="D32" s="13" t="s">
        <v>11</v>
      </c>
      <c r="E32" s="13" t="s">
        <v>12</v>
      </c>
    </row>
    <row r="33" spans="1:8" x14ac:dyDescent="0.25">
      <c r="A33" s="2" t="s">
        <v>4</v>
      </c>
      <c r="B33" s="12">
        <v>54400</v>
      </c>
      <c r="C33" s="12">
        <v>34742.879999999997</v>
      </c>
      <c r="D33" s="12">
        <v>6800</v>
      </c>
      <c r="E33" s="12">
        <v>4342.8599999999997</v>
      </c>
    </row>
    <row r="34" spans="1:8" x14ac:dyDescent="0.25">
      <c r="A34" s="2" t="s">
        <v>7</v>
      </c>
      <c r="B34" s="12">
        <v>68844.98</v>
      </c>
      <c r="C34" s="12">
        <v>99310.510000000009</v>
      </c>
      <c r="D34" s="12">
        <v>6413.48</v>
      </c>
      <c r="E34" s="12">
        <v>11236.37</v>
      </c>
    </row>
    <row r="35" spans="1:8" x14ac:dyDescent="0.25">
      <c r="A35" s="2" t="s">
        <v>8</v>
      </c>
      <c r="B35" s="12">
        <v>409427.46</v>
      </c>
      <c r="C35" s="12">
        <v>356837.92000000004</v>
      </c>
      <c r="D35" s="12">
        <v>72578.86</v>
      </c>
      <c r="E35" s="12">
        <v>64622.229999999996</v>
      </c>
    </row>
    <row r="36" spans="1:8" x14ac:dyDescent="0.25">
      <c r="A36" s="2" t="s">
        <v>6</v>
      </c>
      <c r="B36" s="12">
        <v>45752.04</v>
      </c>
      <c r="C36" s="12">
        <v>38190.58</v>
      </c>
      <c r="D36" s="12">
        <v>8513.67</v>
      </c>
      <c r="E36" s="12">
        <v>6279.4699999999993</v>
      </c>
    </row>
    <row r="37" spans="1:8" x14ac:dyDescent="0.25">
      <c r="A37" s="2" t="s">
        <v>9</v>
      </c>
      <c r="B37" s="12">
        <v>970026.98999999964</v>
      </c>
      <c r="C37" s="12">
        <v>346743.83000000007</v>
      </c>
      <c r="D37" s="12">
        <v>167308.51</v>
      </c>
      <c r="E37" s="12">
        <v>60253.23000000001</v>
      </c>
    </row>
    <row r="38" spans="1:8" x14ac:dyDescent="0.25">
      <c r="A38" s="4" t="s">
        <v>57</v>
      </c>
      <c r="B38" s="12">
        <v>32802.6</v>
      </c>
      <c r="C38" s="12">
        <v>16247.1</v>
      </c>
      <c r="D38" s="21">
        <v>4445</v>
      </c>
      <c r="E38" s="12">
        <v>2850</v>
      </c>
    </row>
    <row r="39" spans="1:8" x14ac:dyDescent="0.25">
      <c r="A39" s="4" t="s">
        <v>13</v>
      </c>
      <c r="B39" s="12">
        <f>SUM(B33:B38)</f>
        <v>1581254.0699999998</v>
      </c>
      <c r="C39" s="12">
        <f t="shared" ref="C39:E39" si="3">SUM(C33:C38)</f>
        <v>892072.82000000007</v>
      </c>
      <c r="D39" s="12">
        <f t="shared" si="3"/>
        <v>266059.52000000002</v>
      </c>
      <c r="E39" s="12">
        <f t="shared" si="3"/>
        <v>149584.16</v>
      </c>
      <c r="F39" s="15"/>
      <c r="G39" s="15"/>
      <c r="H39" s="15"/>
    </row>
    <row r="40" spans="1:8" x14ac:dyDescent="0.25">
      <c r="A40" s="5"/>
      <c r="B40" s="6"/>
      <c r="C40" s="6"/>
      <c r="D40" s="6"/>
    </row>
    <row r="41" spans="1:8" x14ac:dyDescent="0.25">
      <c r="A41" s="5"/>
      <c r="B41" s="6"/>
      <c r="C41" s="6"/>
      <c r="D41" s="6"/>
      <c r="G41" s="15"/>
    </row>
    <row r="42" spans="1:8" x14ac:dyDescent="0.25">
      <c r="A42" s="1" t="s">
        <v>25</v>
      </c>
      <c r="H42" s="15"/>
    </row>
    <row r="43" spans="1:8" x14ac:dyDescent="0.25">
      <c r="A43" s="23" t="s">
        <v>71</v>
      </c>
      <c r="B43" s="24"/>
      <c r="C43" s="24"/>
      <c r="D43" s="24"/>
    </row>
    <row r="44" spans="1:8" x14ac:dyDescent="0.25">
      <c r="A44" s="38">
        <v>0</v>
      </c>
      <c r="B44" s="24"/>
      <c r="C44" s="24"/>
      <c r="D44" s="24"/>
    </row>
    <row r="45" spans="1:8" x14ac:dyDescent="0.25">
      <c r="A45" s="24"/>
      <c r="B45" s="24"/>
      <c r="C45" s="24"/>
      <c r="D45" s="24"/>
    </row>
    <row r="46" spans="1:8" x14ac:dyDescent="0.25">
      <c r="A46" s="1" t="s">
        <v>26</v>
      </c>
    </row>
    <row r="47" spans="1:8" x14ac:dyDescent="0.25">
      <c r="A47" s="22">
        <v>0</v>
      </c>
      <c r="B47" s="26"/>
    </row>
    <row r="48" spans="1:8" x14ac:dyDescent="0.25">
      <c r="B48" s="26"/>
    </row>
    <row r="49" spans="1:4" x14ac:dyDescent="0.25">
      <c r="A49" s="1" t="s">
        <v>38</v>
      </c>
      <c r="B49" s="26"/>
    </row>
    <row r="50" spans="1:4" x14ac:dyDescent="0.25">
      <c r="A50" s="22">
        <v>6</v>
      </c>
      <c r="B50" s="27"/>
    </row>
    <row r="52" spans="1:4" x14ac:dyDescent="0.25">
      <c r="A52" s="1" t="s">
        <v>40</v>
      </c>
    </row>
    <row r="53" spans="1:4" x14ac:dyDescent="0.25">
      <c r="A53" s="22" t="s">
        <v>135</v>
      </c>
      <c r="B53" s="27"/>
      <c r="C53" s="27"/>
      <c r="D53" s="27"/>
    </row>
    <row r="54" spans="1:4" x14ac:dyDescent="0.25">
      <c r="B54" s="26"/>
      <c r="C54" s="26"/>
      <c r="D54" s="26"/>
    </row>
    <row r="55" spans="1:4" x14ac:dyDescent="0.25">
      <c r="A55" s="1" t="s">
        <v>28</v>
      </c>
      <c r="B55" s="26"/>
      <c r="C55" s="26"/>
      <c r="D55" s="26"/>
    </row>
    <row r="56" spans="1:4" x14ac:dyDescent="0.25">
      <c r="A56" s="22">
        <v>0</v>
      </c>
      <c r="B56" s="27"/>
      <c r="C56" s="27"/>
      <c r="D56" s="27"/>
    </row>
    <row r="57" spans="1:4" x14ac:dyDescent="0.25">
      <c r="B57" s="26"/>
      <c r="C57" s="26"/>
      <c r="D57" s="26"/>
    </row>
    <row r="58" spans="1:4" x14ac:dyDescent="0.25">
      <c r="A58" s="1" t="s">
        <v>43</v>
      </c>
    </row>
    <row r="59" spans="1:4" x14ac:dyDescent="0.25">
      <c r="A59" s="22">
        <v>0</v>
      </c>
    </row>
    <row r="61" spans="1:4" x14ac:dyDescent="0.25">
      <c r="A61" s="1" t="s">
        <v>29</v>
      </c>
    </row>
    <row r="62" spans="1:4" ht="15" x14ac:dyDescent="0.25">
      <c r="A62" s="34" t="s">
        <v>136</v>
      </c>
    </row>
    <row r="64" spans="1:4" x14ac:dyDescent="0.25">
      <c r="A64" s="1" t="s">
        <v>44</v>
      </c>
    </row>
    <row r="65" spans="1:5" x14ac:dyDescent="0.25">
      <c r="A65" s="10" t="s">
        <v>30</v>
      </c>
    </row>
    <row r="67" spans="1:5" x14ac:dyDescent="0.25">
      <c r="A67" s="1" t="s">
        <v>32</v>
      </c>
    </row>
    <row r="68" spans="1:5" x14ac:dyDescent="0.25">
      <c r="A68" s="22" t="s">
        <v>137</v>
      </c>
    </row>
    <row r="70" spans="1:5" x14ac:dyDescent="0.25">
      <c r="A70" s="1" t="s">
        <v>34</v>
      </c>
    </row>
    <row r="71" spans="1:5" x14ac:dyDescent="0.25">
      <c r="A71" s="22">
        <v>0</v>
      </c>
    </row>
    <row r="73" spans="1:5" x14ac:dyDescent="0.25">
      <c r="A73" s="11" t="s">
        <v>35</v>
      </c>
      <c r="B73" s="11"/>
      <c r="C73" s="11"/>
      <c r="D73" s="11"/>
      <c r="E73" s="11"/>
    </row>
    <row r="74" spans="1:5" x14ac:dyDescent="0.25">
      <c r="A74" s="22" t="s">
        <v>121</v>
      </c>
    </row>
    <row r="76" spans="1:5" x14ac:dyDescent="0.25">
      <c r="A76" s="11" t="s">
        <v>45</v>
      </c>
      <c r="B76" s="11"/>
      <c r="C76" s="11"/>
    </row>
    <row r="78" spans="1:5" ht="16.5" x14ac:dyDescent="0.3">
      <c r="A78" s="52" t="s">
        <v>81</v>
      </c>
      <c r="B78" s="55" t="s">
        <v>83</v>
      </c>
      <c r="C78" s="55"/>
      <c r="D78" s="55"/>
      <c r="E78" s="53" t="s">
        <v>84</v>
      </c>
    </row>
    <row r="79" spans="1:5" ht="16.5" x14ac:dyDescent="0.3">
      <c r="A79" s="52"/>
      <c r="B79" s="30" t="s">
        <v>85</v>
      </c>
      <c r="C79" s="30" t="s">
        <v>86</v>
      </c>
      <c r="D79" s="30" t="s">
        <v>87</v>
      </c>
      <c r="E79" s="54"/>
    </row>
    <row r="80" spans="1:5" ht="16.5" x14ac:dyDescent="0.3">
      <c r="A80" s="35" t="s">
        <v>138</v>
      </c>
      <c r="B80" s="48">
        <v>125</v>
      </c>
      <c r="C80" s="48">
        <v>92</v>
      </c>
      <c r="D80" s="48">
        <v>217</v>
      </c>
      <c r="E80" s="48" t="s">
        <v>89</v>
      </c>
    </row>
    <row r="81" spans="1:5" ht="16.5" x14ac:dyDescent="0.3">
      <c r="A81" s="35" t="s">
        <v>123</v>
      </c>
      <c r="B81" s="48"/>
      <c r="C81" s="48"/>
      <c r="D81" s="48"/>
      <c r="E81" s="48"/>
    </row>
    <row r="82" spans="1:5" ht="16.5" x14ac:dyDescent="0.3">
      <c r="A82" s="35" t="s">
        <v>139</v>
      </c>
      <c r="B82" s="48"/>
      <c r="C82" s="48"/>
      <c r="D82" s="48"/>
      <c r="E82" s="48"/>
    </row>
    <row r="83" spans="1:5" ht="16.5" x14ac:dyDescent="0.3">
      <c r="A83" s="35" t="s">
        <v>126</v>
      </c>
      <c r="B83" s="48"/>
      <c r="C83" s="48"/>
      <c r="D83" s="48"/>
      <c r="E83" s="48"/>
    </row>
    <row r="84" spans="1:5" ht="16.5" x14ac:dyDescent="0.3">
      <c r="A84" s="35" t="s">
        <v>127</v>
      </c>
      <c r="B84" s="48"/>
      <c r="C84" s="48"/>
      <c r="D84" s="48"/>
      <c r="E84" s="48"/>
    </row>
    <row r="85" spans="1:5" ht="16.5" x14ac:dyDescent="0.3">
      <c r="A85" s="35" t="s">
        <v>140</v>
      </c>
      <c r="B85" s="48"/>
      <c r="C85" s="48"/>
      <c r="D85" s="48"/>
      <c r="E85" s="48"/>
    </row>
    <row r="86" spans="1:5" ht="16.5" x14ac:dyDescent="0.3">
      <c r="A86" s="35" t="s">
        <v>141</v>
      </c>
      <c r="B86" s="48"/>
      <c r="C86" s="48"/>
      <c r="D86" s="48"/>
      <c r="E86" s="48"/>
    </row>
    <row r="87" spans="1:5" ht="16.5" x14ac:dyDescent="0.3">
      <c r="A87" s="35" t="s">
        <v>142</v>
      </c>
      <c r="B87" s="48"/>
      <c r="C87" s="48"/>
      <c r="D87" s="48"/>
      <c r="E87" s="48"/>
    </row>
    <row r="88" spans="1:5" ht="16.5" x14ac:dyDescent="0.3">
      <c r="A88" s="35" t="s">
        <v>92</v>
      </c>
      <c r="B88" s="48"/>
      <c r="C88" s="48"/>
      <c r="D88" s="48"/>
      <c r="E88" s="48"/>
    </row>
    <row r="89" spans="1:5" ht="16.5" x14ac:dyDescent="0.3">
      <c r="A89" s="35" t="s">
        <v>143</v>
      </c>
      <c r="B89" s="48"/>
      <c r="C89" s="48"/>
      <c r="D89" s="48"/>
      <c r="E89" s="48"/>
    </row>
    <row r="90" spans="1:5" ht="16.5" x14ac:dyDescent="0.3">
      <c r="A90" s="35" t="s">
        <v>144</v>
      </c>
      <c r="B90" s="48"/>
      <c r="C90" s="48"/>
      <c r="D90" s="48"/>
      <c r="E90" s="48"/>
    </row>
    <row r="91" spans="1:5" ht="16.5" x14ac:dyDescent="0.3">
      <c r="A91" s="35" t="s">
        <v>145</v>
      </c>
      <c r="B91" s="48"/>
      <c r="C91" s="48"/>
      <c r="D91" s="48"/>
      <c r="E91" s="48"/>
    </row>
    <row r="92" spans="1:5" ht="16.5" x14ac:dyDescent="0.3">
      <c r="A92" s="35" t="s">
        <v>146</v>
      </c>
      <c r="B92" s="48"/>
      <c r="C92" s="48"/>
      <c r="D92" s="48"/>
      <c r="E92" s="48"/>
    </row>
    <row r="93" spans="1:5" ht="16.5" x14ac:dyDescent="0.3">
      <c r="A93" s="35" t="s">
        <v>147</v>
      </c>
      <c r="B93" s="48"/>
      <c r="C93" s="48"/>
      <c r="D93" s="48"/>
      <c r="E93" s="48"/>
    </row>
    <row r="94" spans="1:5" ht="16.5" x14ac:dyDescent="0.3">
      <c r="A94" s="35" t="s">
        <v>100</v>
      </c>
      <c r="B94" s="48"/>
      <c r="C94" s="48"/>
      <c r="D94" s="48"/>
      <c r="E94" s="48"/>
    </row>
    <row r="95" spans="1:5" ht="16.5" x14ac:dyDescent="0.3">
      <c r="A95" s="35" t="s">
        <v>148</v>
      </c>
      <c r="B95" s="48"/>
      <c r="C95" s="48"/>
      <c r="D95" s="48"/>
      <c r="E95" s="48"/>
    </row>
    <row r="96" spans="1:5" ht="16.5" x14ac:dyDescent="0.3">
      <c r="A96" s="35" t="s">
        <v>109</v>
      </c>
      <c r="B96" s="48"/>
      <c r="C96" s="48"/>
      <c r="D96" s="48"/>
      <c r="E96" s="48"/>
    </row>
  </sheetData>
  <mergeCells count="17">
    <mergeCell ref="B80:B96"/>
    <mergeCell ref="C80:C96"/>
    <mergeCell ref="D80:D96"/>
    <mergeCell ref="E80:E96"/>
    <mergeCell ref="L13:M13"/>
    <mergeCell ref="J13:K13"/>
    <mergeCell ref="A31:A32"/>
    <mergeCell ref="B31:C31"/>
    <mergeCell ref="D31:E31"/>
    <mergeCell ref="A78:A79"/>
    <mergeCell ref="B78:D78"/>
    <mergeCell ref="E78:E79"/>
    <mergeCell ref="A13:A14"/>
    <mergeCell ref="B13:C13"/>
    <mergeCell ref="D13:E13"/>
    <mergeCell ref="F13:G13"/>
    <mergeCell ref="H13:I13"/>
  </mergeCells>
  <hyperlinks>
    <hyperlink ref="A62" r:id="rId1"/>
  </hyperlinks>
  <pageMargins left="0.70866141732283472" right="0.70866141732283472" top="0.74803149606299213" bottom="0.74803149606299213" header="0.31496062992125984" footer="0.31496062992125984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abSelected="1" zoomScale="130" zoomScaleNormal="130" workbookViewId="0">
      <selection activeCell="A32" sqref="A32"/>
    </sheetView>
  </sheetViews>
  <sheetFormatPr baseColWidth="10" defaultRowHeight="13.5" x14ac:dyDescent="0.25"/>
  <cols>
    <col min="1" max="1" width="34.5703125" style="1" customWidth="1"/>
    <col min="2" max="2" width="25.42578125" style="1" customWidth="1"/>
    <col min="3" max="3" width="10.5703125" style="1" customWidth="1"/>
    <col min="4" max="4" width="10.7109375" style="1" bestFit="1" customWidth="1"/>
    <col min="5" max="5" width="14" style="1" bestFit="1" customWidth="1"/>
    <col min="6" max="6" width="13.7109375" style="1" bestFit="1" customWidth="1"/>
    <col min="7" max="7" width="10.28515625" style="1" bestFit="1" customWidth="1"/>
    <col min="8" max="8" width="12.28515625" style="1" bestFit="1" customWidth="1"/>
    <col min="9" max="9" width="9.140625" style="1" bestFit="1" customWidth="1"/>
    <col min="10" max="10" width="10.140625" style="1" bestFit="1" customWidth="1"/>
    <col min="11" max="11" width="9.140625" style="1" bestFit="1" customWidth="1"/>
    <col min="12" max="12" width="10.7109375" style="1" bestFit="1" customWidth="1"/>
    <col min="13" max="16384" width="11.42578125" style="1"/>
  </cols>
  <sheetData>
    <row r="1" spans="1:14" ht="16.5" x14ac:dyDescent="0.3">
      <c r="A1" s="14" t="s">
        <v>51</v>
      </c>
    </row>
    <row r="2" spans="1:14" x14ac:dyDescent="0.25">
      <c r="A2" s="1" t="s">
        <v>21</v>
      </c>
    </row>
    <row r="3" spans="1:14" x14ac:dyDescent="0.25">
      <c r="A3" s="7" t="s">
        <v>10</v>
      </c>
      <c r="B3" s="8" t="s">
        <v>11</v>
      </c>
      <c r="C3" s="7" t="s">
        <v>12</v>
      </c>
      <c r="D3" s="7" t="s">
        <v>14</v>
      </c>
    </row>
    <row r="4" spans="1:14" x14ac:dyDescent="0.25">
      <c r="A4" s="2" t="s">
        <v>4</v>
      </c>
      <c r="B4" s="3">
        <v>2</v>
      </c>
      <c r="C4" s="3">
        <v>0</v>
      </c>
      <c r="D4" s="3">
        <f t="shared" ref="D4:D8" si="0">SUM(B4:C4)</f>
        <v>2</v>
      </c>
    </row>
    <row r="5" spans="1:14" x14ac:dyDescent="0.25">
      <c r="A5" s="2" t="s">
        <v>7</v>
      </c>
      <c r="B5" s="3">
        <v>3</v>
      </c>
      <c r="C5" s="3">
        <v>3</v>
      </c>
      <c r="D5" s="3">
        <f t="shared" si="0"/>
        <v>6</v>
      </c>
    </row>
    <row r="6" spans="1:14" x14ac:dyDescent="0.25">
      <c r="A6" s="2" t="s">
        <v>8</v>
      </c>
      <c r="B6" s="3">
        <v>82</v>
      </c>
      <c r="C6" s="3">
        <v>36</v>
      </c>
      <c r="D6" s="3">
        <f t="shared" si="0"/>
        <v>118</v>
      </c>
    </row>
    <row r="7" spans="1:14" x14ac:dyDescent="0.25">
      <c r="A7" s="2" t="s">
        <v>6</v>
      </c>
      <c r="B7" s="3">
        <v>16</v>
      </c>
      <c r="C7" s="3">
        <v>14</v>
      </c>
      <c r="D7" s="3">
        <f t="shared" si="0"/>
        <v>30</v>
      </c>
    </row>
    <row r="8" spans="1:14" x14ac:dyDescent="0.25">
      <c r="A8" s="2" t="s">
        <v>9</v>
      </c>
      <c r="B8" s="3">
        <v>235</v>
      </c>
      <c r="C8" s="3">
        <v>91</v>
      </c>
      <c r="D8" s="3">
        <f t="shared" si="0"/>
        <v>326</v>
      </c>
    </row>
    <row r="9" spans="1:14" x14ac:dyDescent="0.25">
      <c r="A9" s="4" t="s">
        <v>57</v>
      </c>
      <c r="B9" s="3">
        <v>5</v>
      </c>
      <c r="C9" s="3">
        <v>8</v>
      </c>
      <c r="D9" s="3">
        <f>SUM(B9:C9)</f>
        <v>13</v>
      </c>
    </row>
    <row r="10" spans="1:14" x14ac:dyDescent="0.25">
      <c r="A10" s="4" t="s">
        <v>13</v>
      </c>
      <c r="B10" s="3">
        <f>SUM(B4:B9)</f>
        <v>343</v>
      </c>
      <c r="C10" s="3">
        <f>SUM(C4:C9)</f>
        <v>152</v>
      </c>
      <c r="D10" s="3">
        <f>SUM(D4:D9)</f>
        <v>495</v>
      </c>
      <c r="I10" s="17"/>
      <c r="J10" s="18"/>
      <c r="K10" s="18"/>
    </row>
    <row r="11" spans="1:14" x14ac:dyDescent="0.25">
      <c r="A11" s="5"/>
      <c r="B11" s="6"/>
      <c r="C11" s="6"/>
      <c r="D11" s="6"/>
    </row>
    <row r="12" spans="1:14" x14ac:dyDescent="0.25">
      <c r="A12" s="1" t="s">
        <v>54</v>
      </c>
    </row>
    <row r="13" spans="1:14" ht="15" customHeight="1" x14ac:dyDescent="0.25">
      <c r="A13" s="46" t="s">
        <v>16</v>
      </c>
      <c r="B13" s="44" t="s">
        <v>4</v>
      </c>
      <c r="C13" s="45"/>
      <c r="D13" s="44" t="s">
        <v>23</v>
      </c>
      <c r="E13" s="45"/>
      <c r="F13" s="44" t="s">
        <v>5</v>
      </c>
      <c r="G13" s="45"/>
      <c r="H13" s="44" t="s">
        <v>24</v>
      </c>
      <c r="I13" s="45"/>
      <c r="J13" s="44" t="s">
        <v>53</v>
      </c>
      <c r="K13" s="45"/>
      <c r="L13" s="44" t="s">
        <v>57</v>
      </c>
      <c r="M13" s="45"/>
      <c r="N13" s="8" t="s">
        <v>14</v>
      </c>
    </row>
    <row r="14" spans="1:14" x14ac:dyDescent="0.25">
      <c r="A14" s="47"/>
      <c r="B14" s="8" t="s">
        <v>11</v>
      </c>
      <c r="C14" s="8" t="s">
        <v>12</v>
      </c>
      <c r="D14" s="8" t="s">
        <v>11</v>
      </c>
      <c r="E14" s="8" t="s">
        <v>12</v>
      </c>
      <c r="F14" s="8" t="s">
        <v>11</v>
      </c>
      <c r="G14" s="8" t="s">
        <v>12</v>
      </c>
      <c r="H14" s="8" t="s">
        <v>11</v>
      </c>
      <c r="I14" s="8" t="s">
        <v>12</v>
      </c>
      <c r="J14" s="8" t="s">
        <v>11</v>
      </c>
      <c r="K14" s="8" t="s">
        <v>12</v>
      </c>
      <c r="L14" s="8" t="s">
        <v>11</v>
      </c>
      <c r="M14" s="8" t="s">
        <v>12</v>
      </c>
      <c r="N14" s="8"/>
    </row>
    <row r="15" spans="1:14" x14ac:dyDescent="0.25">
      <c r="A15" s="2" t="s">
        <v>1</v>
      </c>
      <c r="B15" s="3">
        <v>0</v>
      </c>
      <c r="C15" s="3">
        <v>0</v>
      </c>
      <c r="D15" s="3">
        <v>0</v>
      </c>
      <c r="E15" s="3">
        <v>0</v>
      </c>
      <c r="F15" s="3">
        <v>52</v>
      </c>
      <c r="G15" s="3">
        <v>6</v>
      </c>
      <c r="H15" s="3">
        <v>0</v>
      </c>
      <c r="I15" s="3">
        <v>0</v>
      </c>
      <c r="J15" s="3">
        <v>78</v>
      </c>
      <c r="K15" s="3">
        <v>9</v>
      </c>
      <c r="L15" s="3">
        <v>0</v>
      </c>
      <c r="M15" s="3">
        <v>0</v>
      </c>
      <c r="N15" s="3">
        <f>SUM(B15:M15)</f>
        <v>145</v>
      </c>
    </row>
    <row r="16" spans="1:14" x14ac:dyDescent="0.25">
      <c r="A16" s="2" t="s">
        <v>2</v>
      </c>
      <c r="B16" s="3">
        <v>1</v>
      </c>
      <c r="C16" s="3">
        <v>0</v>
      </c>
      <c r="D16" s="3">
        <v>0</v>
      </c>
      <c r="E16" s="3">
        <v>0</v>
      </c>
      <c r="F16" s="3">
        <v>16</v>
      </c>
      <c r="G16" s="3">
        <v>26</v>
      </c>
      <c r="H16" s="3">
        <v>14</v>
      </c>
      <c r="I16" s="3">
        <v>14</v>
      </c>
      <c r="J16" s="3">
        <v>105</v>
      </c>
      <c r="K16" s="3">
        <v>58</v>
      </c>
      <c r="L16" s="3">
        <v>4</v>
      </c>
      <c r="M16" s="3">
        <v>5</v>
      </c>
      <c r="N16" s="3">
        <f t="shared" ref="N16:N20" si="1">SUM(B16:M16)</f>
        <v>243</v>
      </c>
    </row>
    <row r="17" spans="1:14" x14ac:dyDescent="0.25">
      <c r="A17" s="2" t="s">
        <v>0</v>
      </c>
      <c r="B17" s="3">
        <v>0</v>
      </c>
      <c r="C17" s="3">
        <v>0</v>
      </c>
      <c r="D17" s="3">
        <v>0</v>
      </c>
      <c r="E17" s="3">
        <v>0</v>
      </c>
      <c r="F17" s="3">
        <v>2</v>
      </c>
      <c r="G17" s="3">
        <v>2</v>
      </c>
      <c r="H17" s="3">
        <v>1</v>
      </c>
      <c r="I17" s="3">
        <v>0</v>
      </c>
      <c r="J17" s="3">
        <v>20</v>
      </c>
      <c r="K17" s="3">
        <v>1</v>
      </c>
      <c r="L17" s="3">
        <v>0</v>
      </c>
      <c r="M17" s="3">
        <v>0</v>
      </c>
      <c r="N17" s="3">
        <f t="shared" si="1"/>
        <v>26</v>
      </c>
    </row>
    <row r="18" spans="1:14" x14ac:dyDescent="0.25">
      <c r="A18" s="2" t="s">
        <v>3</v>
      </c>
      <c r="B18" s="3">
        <v>1</v>
      </c>
      <c r="C18" s="3">
        <v>0</v>
      </c>
      <c r="D18" s="3">
        <v>3</v>
      </c>
      <c r="E18" s="3">
        <v>3</v>
      </c>
      <c r="F18" s="3">
        <v>12</v>
      </c>
      <c r="G18" s="3">
        <v>2</v>
      </c>
      <c r="H18" s="3">
        <v>1</v>
      </c>
      <c r="I18" s="3">
        <v>0</v>
      </c>
      <c r="J18" s="3">
        <v>32</v>
      </c>
      <c r="K18" s="3">
        <v>23</v>
      </c>
      <c r="L18" s="3">
        <v>1</v>
      </c>
      <c r="M18" s="3">
        <v>3</v>
      </c>
      <c r="N18" s="3">
        <f t="shared" si="1"/>
        <v>81</v>
      </c>
    </row>
    <row r="19" spans="1:14" x14ac:dyDescent="0.25">
      <c r="A19" s="2" t="s">
        <v>15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f t="shared" si="1"/>
        <v>0</v>
      </c>
    </row>
    <row r="20" spans="1:14" x14ac:dyDescent="0.25">
      <c r="A20" s="2" t="s">
        <v>13</v>
      </c>
      <c r="B20" s="3">
        <f>SUM(B15:B19)</f>
        <v>2</v>
      </c>
      <c r="C20" s="3">
        <f>SUM(C15:C19)</f>
        <v>0</v>
      </c>
      <c r="D20" s="3">
        <f t="shared" ref="D20:K20" si="2">SUM(D15:D19)</f>
        <v>3</v>
      </c>
      <c r="E20" s="3">
        <f t="shared" si="2"/>
        <v>3</v>
      </c>
      <c r="F20" s="3">
        <f t="shared" si="2"/>
        <v>82</v>
      </c>
      <c r="G20" s="3">
        <f t="shared" si="2"/>
        <v>36</v>
      </c>
      <c r="H20" s="3">
        <f t="shared" si="2"/>
        <v>16</v>
      </c>
      <c r="I20" s="3">
        <f t="shared" si="2"/>
        <v>14</v>
      </c>
      <c r="J20" s="3">
        <f t="shared" si="2"/>
        <v>235</v>
      </c>
      <c r="K20" s="3">
        <f t="shared" si="2"/>
        <v>91</v>
      </c>
      <c r="L20" s="3">
        <f>SUM(L15:L19)</f>
        <v>5</v>
      </c>
      <c r="M20" s="3">
        <f>SUM(M15:M19)</f>
        <v>8</v>
      </c>
      <c r="N20" s="3">
        <f t="shared" si="1"/>
        <v>495</v>
      </c>
    </row>
    <row r="21" spans="1:14" x14ac:dyDescent="0.25">
      <c r="A21" s="19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3" spans="1:14" x14ac:dyDescent="0.25">
      <c r="A23" s="1" t="s">
        <v>52</v>
      </c>
    </row>
    <row r="24" spans="1:14" x14ac:dyDescent="0.25">
      <c r="A24" s="5"/>
      <c r="B24" s="6"/>
      <c r="C24" s="6"/>
      <c r="D24" s="6"/>
    </row>
    <row r="25" spans="1:14" x14ac:dyDescent="0.25">
      <c r="A25" s="1" t="s">
        <v>55</v>
      </c>
    </row>
    <row r="26" spans="1:14" x14ac:dyDescent="0.25">
      <c r="A26" s="46" t="s">
        <v>10</v>
      </c>
      <c r="B26" s="44" t="s">
        <v>47</v>
      </c>
      <c r="C26" s="45"/>
      <c r="D26" s="44" t="s">
        <v>48</v>
      </c>
      <c r="E26" s="45"/>
    </row>
    <row r="27" spans="1:14" x14ac:dyDescent="0.25">
      <c r="A27" s="47"/>
      <c r="B27" s="13" t="s">
        <v>11</v>
      </c>
      <c r="C27" s="13" t="s">
        <v>12</v>
      </c>
      <c r="D27" s="13" t="s">
        <v>11</v>
      </c>
      <c r="E27" s="13" t="s">
        <v>12</v>
      </c>
    </row>
    <row r="28" spans="1:14" x14ac:dyDescent="0.25">
      <c r="A28" s="2" t="s">
        <v>4</v>
      </c>
      <c r="B28" s="12">
        <v>71858.399999999994</v>
      </c>
      <c r="C28" s="12">
        <v>0</v>
      </c>
      <c r="D28" s="12">
        <v>7590.0499999999993</v>
      </c>
      <c r="E28" s="12">
        <v>0</v>
      </c>
    </row>
    <row r="29" spans="1:14" x14ac:dyDescent="0.25">
      <c r="A29" s="2" t="s">
        <v>7</v>
      </c>
      <c r="B29" s="12">
        <v>81435.48</v>
      </c>
      <c r="C29" s="12">
        <v>43779.97</v>
      </c>
      <c r="D29" s="12">
        <v>6786.2899999999991</v>
      </c>
      <c r="E29" s="12">
        <v>3720.01</v>
      </c>
    </row>
    <row r="30" spans="1:14" x14ac:dyDescent="0.25">
      <c r="A30" s="2" t="s">
        <v>8</v>
      </c>
      <c r="B30" s="12">
        <v>453559.15000000014</v>
      </c>
      <c r="C30" s="12">
        <v>209654.81999999998</v>
      </c>
      <c r="D30" s="12">
        <v>31124.919999999995</v>
      </c>
      <c r="E30" s="12">
        <v>14236.229999999998</v>
      </c>
    </row>
    <row r="31" spans="1:14" x14ac:dyDescent="0.25">
      <c r="A31" s="2" t="s">
        <v>6</v>
      </c>
      <c r="B31" s="12">
        <v>83484.900000000009</v>
      </c>
      <c r="C31" s="12">
        <v>65088.840000000004</v>
      </c>
      <c r="D31" s="12">
        <v>5008.58</v>
      </c>
      <c r="E31" s="12">
        <v>4895.2199999999993</v>
      </c>
    </row>
    <row r="32" spans="1:14" x14ac:dyDescent="0.25">
      <c r="A32" s="2" t="s">
        <v>9</v>
      </c>
      <c r="B32" s="12">
        <v>1266598.9400000011</v>
      </c>
      <c r="C32" s="12">
        <v>410249.95</v>
      </c>
      <c r="D32" s="12">
        <v>96186.330000000031</v>
      </c>
      <c r="E32" s="12">
        <v>26819.449999999997</v>
      </c>
    </row>
    <row r="33" spans="1:8" x14ac:dyDescent="0.25">
      <c r="A33" s="4" t="s">
        <v>57</v>
      </c>
      <c r="B33" s="12">
        <v>51929.159999999996</v>
      </c>
      <c r="C33" s="12">
        <v>19695.239999999998</v>
      </c>
      <c r="D33" s="12">
        <v>4108.53</v>
      </c>
      <c r="E33" s="12">
        <v>1492.46</v>
      </c>
    </row>
    <row r="34" spans="1:8" x14ac:dyDescent="0.25">
      <c r="A34" s="4" t="s">
        <v>13</v>
      </c>
      <c r="B34" s="12">
        <f>SUM(B28:B33)</f>
        <v>2008866.0300000012</v>
      </c>
      <c r="C34" s="12">
        <f>SUM(C28:C33)</f>
        <v>748468.82000000007</v>
      </c>
      <c r="D34" s="12">
        <f>SUM(D28:D33)</f>
        <v>150804.70000000004</v>
      </c>
      <c r="E34" s="12">
        <f>SUM(E28:E33)</f>
        <v>51163.369999999995</v>
      </c>
      <c r="F34" s="15"/>
      <c r="G34" s="15"/>
      <c r="H34" s="15"/>
    </row>
    <row r="35" spans="1:8" x14ac:dyDescent="0.25">
      <c r="A35" s="5"/>
      <c r="B35" s="6"/>
      <c r="C35" s="6"/>
      <c r="D35" s="6"/>
    </row>
    <row r="36" spans="1:8" x14ac:dyDescent="0.25">
      <c r="A36" s="5"/>
      <c r="B36" s="6"/>
      <c r="C36" s="6"/>
      <c r="D36" s="6"/>
      <c r="G36" s="15"/>
    </row>
    <row r="37" spans="1:8" x14ac:dyDescent="0.25">
      <c r="A37" s="1" t="s">
        <v>25</v>
      </c>
    </row>
    <row r="38" spans="1:8" x14ac:dyDescent="0.25">
      <c r="A38" s="10" t="s">
        <v>27</v>
      </c>
      <c r="B38" s="10"/>
    </row>
    <row r="40" spans="1:8" x14ac:dyDescent="0.25">
      <c r="A40" s="1" t="s">
        <v>26</v>
      </c>
    </row>
    <row r="41" spans="1:8" x14ac:dyDescent="0.25">
      <c r="A41" s="10" t="s">
        <v>37</v>
      </c>
      <c r="B41" s="9"/>
    </row>
    <row r="43" spans="1:8" x14ac:dyDescent="0.25">
      <c r="A43" s="1" t="s">
        <v>38</v>
      </c>
    </row>
    <row r="44" spans="1:8" x14ac:dyDescent="0.25">
      <c r="A44" s="10" t="s">
        <v>39</v>
      </c>
      <c r="B44" s="10"/>
    </row>
    <row r="46" spans="1:8" x14ac:dyDescent="0.25">
      <c r="A46" s="1" t="s">
        <v>40</v>
      </c>
    </row>
    <row r="47" spans="1:8" x14ac:dyDescent="0.25">
      <c r="A47" s="10" t="s">
        <v>41</v>
      </c>
      <c r="B47" s="10"/>
      <c r="C47" s="10"/>
      <c r="D47" s="10"/>
    </row>
    <row r="49" spans="1:4" x14ac:dyDescent="0.25">
      <c r="A49" s="1" t="s">
        <v>28</v>
      </c>
    </row>
    <row r="50" spans="1:4" x14ac:dyDescent="0.25">
      <c r="A50" s="10" t="s">
        <v>42</v>
      </c>
      <c r="B50" s="10"/>
      <c r="C50" s="10"/>
      <c r="D50" s="10"/>
    </row>
    <row r="52" spans="1:4" x14ac:dyDescent="0.25">
      <c r="A52" s="1" t="s">
        <v>43</v>
      </c>
    </row>
    <row r="53" spans="1:4" x14ac:dyDescent="0.25">
      <c r="A53" s="10" t="s">
        <v>31</v>
      </c>
    </row>
    <row r="55" spans="1:4" x14ac:dyDescent="0.25">
      <c r="A55" s="1" t="s">
        <v>29</v>
      </c>
    </row>
    <row r="56" spans="1:4" x14ac:dyDescent="0.25">
      <c r="A56" s="10" t="s">
        <v>31</v>
      </c>
    </row>
    <row r="58" spans="1:4" x14ac:dyDescent="0.25">
      <c r="A58" s="1" t="s">
        <v>44</v>
      </c>
    </row>
    <row r="59" spans="1:4" x14ac:dyDescent="0.25">
      <c r="A59" s="10" t="s">
        <v>30</v>
      </c>
    </row>
    <row r="61" spans="1:4" x14ac:dyDescent="0.25">
      <c r="A61" s="1" t="s">
        <v>32</v>
      </c>
    </row>
    <row r="62" spans="1:4" x14ac:dyDescent="0.25">
      <c r="A62" s="10" t="s">
        <v>33</v>
      </c>
    </row>
    <row r="64" spans="1:4" x14ac:dyDescent="0.25">
      <c r="A64" s="1" t="s">
        <v>34</v>
      </c>
    </row>
    <row r="65" spans="1:5" x14ac:dyDescent="0.25">
      <c r="A65" s="10" t="s">
        <v>33</v>
      </c>
    </row>
    <row r="67" spans="1:5" x14ac:dyDescent="0.25">
      <c r="A67" s="11" t="s">
        <v>35</v>
      </c>
      <c r="B67" s="11"/>
      <c r="C67" s="11"/>
      <c r="D67" s="11"/>
      <c r="E67" s="11"/>
    </row>
    <row r="68" spans="1:5" x14ac:dyDescent="0.25">
      <c r="A68" s="10" t="s">
        <v>33</v>
      </c>
    </row>
    <row r="70" spans="1:5" x14ac:dyDescent="0.25">
      <c r="A70" s="11" t="s">
        <v>45</v>
      </c>
      <c r="B70" s="11"/>
      <c r="C70" s="11"/>
    </row>
    <row r="71" spans="1:5" x14ac:dyDescent="0.25">
      <c r="A71" s="10" t="s">
        <v>33</v>
      </c>
    </row>
    <row r="74" spans="1:5" x14ac:dyDescent="0.25">
      <c r="A74" s="16" t="s">
        <v>50</v>
      </c>
      <c r="B74" s="16"/>
      <c r="C74" s="16"/>
    </row>
  </sheetData>
  <mergeCells count="10">
    <mergeCell ref="F13:G13"/>
    <mergeCell ref="J13:K13"/>
    <mergeCell ref="L13:M13"/>
    <mergeCell ref="A26:A27"/>
    <mergeCell ref="B26:C26"/>
    <mergeCell ref="D26:E26"/>
    <mergeCell ref="A13:A14"/>
    <mergeCell ref="B13:C13"/>
    <mergeCell ref="D13:E13"/>
    <mergeCell ref="H13:I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opLeftCell="A16" zoomScale="130" zoomScaleNormal="130" workbookViewId="0">
      <selection activeCell="A25" sqref="A25"/>
    </sheetView>
  </sheetViews>
  <sheetFormatPr baseColWidth="10" defaultRowHeight="13.5" x14ac:dyDescent="0.25"/>
  <cols>
    <col min="1" max="1" width="34.5703125" style="1" customWidth="1"/>
    <col min="2" max="2" width="10.140625" style="1" bestFit="1" customWidth="1"/>
    <col min="3" max="3" width="10.5703125" style="1" customWidth="1"/>
    <col min="4" max="4" width="10.7109375" style="1" bestFit="1" customWidth="1"/>
    <col min="5" max="5" width="14" style="1" bestFit="1" customWidth="1"/>
    <col min="6" max="6" width="13.7109375" style="1" bestFit="1" customWidth="1"/>
    <col min="7" max="7" width="10.28515625" style="1" bestFit="1" customWidth="1"/>
    <col min="8" max="8" width="12.28515625" style="1" bestFit="1" customWidth="1"/>
    <col min="9" max="9" width="9.140625" style="1" bestFit="1" customWidth="1"/>
    <col min="10" max="10" width="10.140625" style="1" bestFit="1" customWidth="1"/>
    <col min="11" max="11" width="9.140625" style="1" bestFit="1" customWidth="1"/>
    <col min="12" max="12" width="10.7109375" style="1" bestFit="1" customWidth="1"/>
    <col min="13" max="16384" width="11.42578125" style="1"/>
  </cols>
  <sheetData>
    <row r="1" spans="1:14" ht="16.5" x14ac:dyDescent="0.3">
      <c r="A1" s="14" t="s">
        <v>56</v>
      </c>
    </row>
    <row r="2" spans="1:14" x14ac:dyDescent="0.25">
      <c r="A2" s="1" t="s">
        <v>21</v>
      </c>
    </row>
    <row r="3" spans="1:14" x14ac:dyDescent="0.25">
      <c r="A3" s="7" t="s">
        <v>10</v>
      </c>
      <c r="B3" s="8" t="s">
        <v>11</v>
      </c>
      <c r="C3" s="7" t="s">
        <v>12</v>
      </c>
      <c r="D3" s="7" t="s">
        <v>14</v>
      </c>
    </row>
    <row r="4" spans="1:14" x14ac:dyDescent="0.25">
      <c r="A4" s="2" t="s">
        <v>4</v>
      </c>
      <c r="B4" s="3">
        <v>2</v>
      </c>
      <c r="C4" s="3">
        <v>1</v>
      </c>
      <c r="D4" s="3">
        <f t="shared" ref="D4:D8" si="0">SUM(B4:C4)</f>
        <v>3</v>
      </c>
    </row>
    <row r="5" spans="1:14" x14ac:dyDescent="0.25">
      <c r="A5" s="2" t="s">
        <v>7</v>
      </c>
      <c r="B5" s="3">
        <v>5</v>
      </c>
      <c r="C5" s="3">
        <v>2</v>
      </c>
      <c r="D5" s="3">
        <f t="shared" si="0"/>
        <v>7</v>
      </c>
    </row>
    <row r="6" spans="1:14" x14ac:dyDescent="0.25">
      <c r="A6" s="2" t="s">
        <v>8</v>
      </c>
      <c r="B6" s="3">
        <v>86</v>
      </c>
      <c r="C6" s="3">
        <v>48</v>
      </c>
      <c r="D6" s="3">
        <f t="shared" si="0"/>
        <v>134</v>
      </c>
    </row>
    <row r="7" spans="1:14" x14ac:dyDescent="0.25">
      <c r="A7" s="2" t="s">
        <v>6</v>
      </c>
      <c r="B7" s="3">
        <v>17</v>
      </c>
      <c r="C7" s="3">
        <v>14</v>
      </c>
      <c r="D7" s="3">
        <f t="shared" si="0"/>
        <v>31</v>
      </c>
    </row>
    <row r="8" spans="1:14" x14ac:dyDescent="0.25">
      <c r="A8" s="2" t="s">
        <v>9</v>
      </c>
      <c r="B8" s="3">
        <v>247</v>
      </c>
      <c r="C8" s="3">
        <v>93</v>
      </c>
      <c r="D8" s="3">
        <f t="shared" si="0"/>
        <v>340</v>
      </c>
    </row>
    <row r="9" spans="1:14" x14ac:dyDescent="0.25">
      <c r="A9" s="4" t="s">
        <v>57</v>
      </c>
      <c r="B9" s="3">
        <v>4</v>
      </c>
      <c r="C9" s="3">
        <v>4</v>
      </c>
      <c r="D9" s="3">
        <f>SUM(B9:C9)</f>
        <v>8</v>
      </c>
    </row>
    <row r="10" spans="1:14" x14ac:dyDescent="0.25">
      <c r="A10" s="4" t="s">
        <v>13</v>
      </c>
      <c r="B10" s="3">
        <f>SUM(B4:B9)</f>
        <v>361</v>
      </c>
      <c r="C10" s="3">
        <f>SUM(C4:C9)</f>
        <v>162</v>
      </c>
      <c r="D10" s="3">
        <f>SUM(D4:D9)</f>
        <v>523</v>
      </c>
      <c r="I10" s="17"/>
      <c r="J10" s="18"/>
      <c r="K10" s="18"/>
    </row>
    <row r="11" spans="1:14" x14ac:dyDescent="0.25">
      <c r="A11" s="5"/>
      <c r="B11" s="6"/>
      <c r="C11" s="6"/>
      <c r="D11" s="6"/>
    </row>
    <row r="12" spans="1:14" x14ac:dyDescent="0.25">
      <c r="A12" s="1" t="s">
        <v>54</v>
      </c>
    </row>
    <row r="13" spans="1:14" ht="15" customHeight="1" x14ac:dyDescent="0.25">
      <c r="A13" s="46" t="s">
        <v>16</v>
      </c>
      <c r="B13" s="44" t="s">
        <v>4</v>
      </c>
      <c r="C13" s="45"/>
      <c r="D13" s="44" t="s">
        <v>23</v>
      </c>
      <c r="E13" s="45"/>
      <c r="F13" s="44" t="s">
        <v>5</v>
      </c>
      <c r="G13" s="45"/>
      <c r="H13" s="44" t="s">
        <v>24</v>
      </c>
      <c r="I13" s="45"/>
      <c r="J13" s="44" t="s">
        <v>53</v>
      </c>
      <c r="K13" s="45"/>
      <c r="L13" s="44" t="s">
        <v>57</v>
      </c>
      <c r="M13" s="45"/>
      <c r="N13" s="8" t="s">
        <v>14</v>
      </c>
    </row>
    <row r="14" spans="1:14" x14ac:dyDescent="0.25">
      <c r="A14" s="47"/>
      <c r="B14" s="8" t="s">
        <v>11</v>
      </c>
      <c r="C14" s="8" t="s">
        <v>12</v>
      </c>
      <c r="D14" s="8" t="s">
        <v>11</v>
      </c>
      <c r="E14" s="8" t="s">
        <v>12</v>
      </c>
      <c r="F14" s="8" t="s">
        <v>11</v>
      </c>
      <c r="G14" s="8" t="s">
        <v>12</v>
      </c>
      <c r="H14" s="8" t="s">
        <v>11</v>
      </c>
      <c r="I14" s="8" t="s">
        <v>12</v>
      </c>
      <c r="J14" s="8" t="s">
        <v>11</v>
      </c>
      <c r="K14" s="8" t="s">
        <v>12</v>
      </c>
      <c r="L14" s="8" t="s">
        <v>11</v>
      </c>
      <c r="M14" s="8" t="s">
        <v>12</v>
      </c>
      <c r="N14" s="8"/>
    </row>
    <row r="15" spans="1:14" x14ac:dyDescent="0.25">
      <c r="A15" s="2" t="s">
        <v>1</v>
      </c>
      <c r="B15" s="3">
        <v>0</v>
      </c>
      <c r="C15" s="3">
        <v>0</v>
      </c>
      <c r="D15" s="3">
        <v>0</v>
      </c>
      <c r="E15" s="3">
        <v>0</v>
      </c>
      <c r="F15" s="3">
        <v>50</v>
      </c>
      <c r="G15" s="3">
        <v>6</v>
      </c>
      <c r="H15" s="3">
        <v>0</v>
      </c>
      <c r="I15" s="3">
        <v>0</v>
      </c>
      <c r="J15" s="3">
        <v>69</v>
      </c>
      <c r="K15" s="3">
        <v>8</v>
      </c>
      <c r="L15" s="3">
        <v>0</v>
      </c>
      <c r="M15" s="3">
        <v>0</v>
      </c>
      <c r="N15" s="3">
        <f>SUM(B15:M15)</f>
        <v>133</v>
      </c>
    </row>
    <row r="16" spans="1:14" x14ac:dyDescent="0.25">
      <c r="A16" s="2" t="s">
        <v>2</v>
      </c>
      <c r="B16" s="3">
        <v>1</v>
      </c>
      <c r="C16" s="3">
        <v>0</v>
      </c>
      <c r="D16" s="3">
        <v>0</v>
      </c>
      <c r="E16" s="3">
        <v>0</v>
      </c>
      <c r="F16" s="3">
        <v>22</v>
      </c>
      <c r="G16" s="3">
        <v>36</v>
      </c>
      <c r="H16" s="3">
        <v>17</v>
      </c>
      <c r="I16" s="3">
        <v>14</v>
      </c>
      <c r="J16" s="3">
        <v>119</v>
      </c>
      <c r="K16" s="3">
        <v>58</v>
      </c>
      <c r="L16" s="3">
        <v>3</v>
      </c>
      <c r="M16" s="3">
        <v>4</v>
      </c>
      <c r="N16" s="3">
        <f t="shared" ref="N16:N20" si="1">SUM(B16:M16)</f>
        <v>274</v>
      </c>
    </row>
    <row r="17" spans="1:14" x14ac:dyDescent="0.25">
      <c r="A17" s="2" t="s">
        <v>0</v>
      </c>
      <c r="B17" s="3">
        <v>0</v>
      </c>
      <c r="C17" s="3">
        <v>0</v>
      </c>
      <c r="D17" s="3">
        <v>0</v>
      </c>
      <c r="E17" s="3">
        <v>0</v>
      </c>
      <c r="F17" s="3">
        <v>11</v>
      </c>
      <c r="G17" s="3">
        <v>2</v>
      </c>
      <c r="H17" s="3">
        <v>0</v>
      </c>
      <c r="I17" s="3">
        <v>0</v>
      </c>
      <c r="J17" s="3">
        <v>18</v>
      </c>
      <c r="K17" s="3">
        <v>2</v>
      </c>
      <c r="L17" s="3">
        <v>0</v>
      </c>
      <c r="M17" s="3">
        <v>0</v>
      </c>
      <c r="N17" s="3">
        <f t="shared" si="1"/>
        <v>33</v>
      </c>
    </row>
    <row r="18" spans="1:14" x14ac:dyDescent="0.25">
      <c r="A18" s="2" t="s">
        <v>3</v>
      </c>
      <c r="B18" s="3">
        <v>1</v>
      </c>
      <c r="C18" s="3">
        <v>1</v>
      </c>
      <c r="D18" s="3">
        <v>5</v>
      </c>
      <c r="E18" s="3">
        <v>2</v>
      </c>
      <c r="F18" s="3">
        <v>3</v>
      </c>
      <c r="G18" s="3">
        <v>4</v>
      </c>
      <c r="H18" s="3">
        <v>0</v>
      </c>
      <c r="I18" s="3">
        <v>0</v>
      </c>
      <c r="J18" s="3">
        <v>41</v>
      </c>
      <c r="K18" s="3">
        <v>25</v>
      </c>
      <c r="L18" s="3">
        <v>1</v>
      </c>
      <c r="M18" s="3">
        <v>0</v>
      </c>
      <c r="N18" s="3">
        <f t="shared" si="1"/>
        <v>83</v>
      </c>
    </row>
    <row r="19" spans="1:14" x14ac:dyDescent="0.25">
      <c r="A19" s="2" t="s">
        <v>15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f t="shared" si="1"/>
        <v>0</v>
      </c>
    </row>
    <row r="20" spans="1:14" x14ac:dyDescent="0.25">
      <c r="A20" s="2" t="s">
        <v>13</v>
      </c>
      <c r="B20" s="3">
        <f>SUM(B15:B19)</f>
        <v>2</v>
      </c>
      <c r="C20" s="3">
        <f>SUM(C15:C19)</f>
        <v>1</v>
      </c>
      <c r="D20" s="3">
        <f t="shared" ref="D20:K20" si="2">SUM(D15:D19)</f>
        <v>5</v>
      </c>
      <c r="E20" s="3">
        <f t="shared" si="2"/>
        <v>2</v>
      </c>
      <c r="F20" s="3">
        <f t="shared" si="2"/>
        <v>86</v>
      </c>
      <c r="G20" s="3">
        <f t="shared" si="2"/>
        <v>48</v>
      </c>
      <c r="H20" s="3">
        <f t="shared" si="2"/>
        <v>17</v>
      </c>
      <c r="I20" s="3">
        <f t="shared" si="2"/>
        <v>14</v>
      </c>
      <c r="J20" s="3">
        <f t="shared" si="2"/>
        <v>247</v>
      </c>
      <c r="K20" s="3">
        <f t="shared" si="2"/>
        <v>93</v>
      </c>
      <c r="L20" s="3">
        <f>SUM(L15:L19)</f>
        <v>4</v>
      </c>
      <c r="M20" s="3">
        <f>SUM(M15:M19)</f>
        <v>4</v>
      </c>
      <c r="N20" s="3">
        <f t="shared" si="1"/>
        <v>523</v>
      </c>
    </row>
    <row r="21" spans="1:14" x14ac:dyDescent="0.25">
      <c r="A21" s="19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3" spans="1:14" x14ac:dyDescent="0.25">
      <c r="A23" s="1" t="s">
        <v>52</v>
      </c>
    </row>
    <row r="24" spans="1:14" x14ac:dyDescent="0.25">
      <c r="A24" s="5"/>
      <c r="B24" s="6"/>
      <c r="C24" s="6"/>
      <c r="D24" s="6"/>
    </row>
    <row r="25" spans="1:14" x14ac:dyDescent="0.25">
      <c r="A25" s="1" t="s">
        <v>55</v>
      </c>
    </row>
    <row r="26" spans="1:14" x14ac:dyDescent="0.25">
      <c r="A26" s="46" t="s">
        <v>10</v>
      </c>
      <c r="B26" s="44" t="s">
        <v>47</v>
      </c>
      <c r="C26" s="45"/>
      <c r="D26" s="44" t="s">
        <v>48</v>
      </c>
      <c r="E26" s="45"/>
    </row>
    <row r="27" spans="1:14" x14ac:dyDescent="0.25">
      <c r="A27" s="47"/>
      <c r="B27" s="13" t="s">
        <v>11</v>
      </c>
      <c r="C27" s="13" t="s">
        <v>12</v>
      </c>
      <c r="D27" s="13" t="s">
        <v>11</v>
      </c>
      <c r="E27" s="13" t="s">
        <v>12</v>
      </c>
    </row>
    <row r="28" spans="1:14" x14ac:dyDescent="0.25">
      <c r="A28" s="2" t="s">
        <v>4</v>
      </c>
      <c r="B28" s="12">
        <v>22438.16</v>
      </c>
      <c r="C28" s="12">
        <v>27215.26</v>
      </c>
      <c r="D28" s="12">
        <v>6409.4400000000005</v>
      </c>
      <c r="E28" s="12">
        <v>95.19</v>
      </c>
    </row>
    <row r="29" spans="1:14" x14ac:dyDescent="0.25">
      <c r="A29" s="2" t="s">
        <v>7</v>
      </c>
      <c r="B29" s="12">
        <v>59055.23</v>
      </c>
      <c r="C29" s="12">
        <v>24424</v>
      </c>
      <c r="D29" s="12">
        <v>6786.2899999999991</v>
      </c>
      <c r="E29" s="12">
        <v>2442.86</v>
      </c>
    </row>
    <row r="30" spans="1:14" x14ac:dyDescent="0.25">
      <c r="A30" s="2" t="s">
        <v>8</v>
      </c>
      <c r="B30" s="12">
        <v>442815.50000000017</v>
      </c>
      <c r="C30" s="12">
        <v>239419.39999999994</v>
      </c>
      <c r="D30" s="12">
        <v>39046.339999999982</v>
      </c>
      <c r="E30" s="12">
        <v>18833.140000000003</v>
      </c>
    </row>
    <row r="31" spans="1:14" x14ac:dyDescent="0.25">
      <c r="A31" s="2" t="s">
        <v>6</v>
      </c>
      <c r="B31" s="12">
        <v>87816.320000000007</v>
      </c>
      <c r="C31" s="12">
        <v>77651.44</v>
      </c>
      <c r="D31" s="12">
        <v>6638.7300000000005</v>
      </c>
      <c r="E31" s="12">
        <v>5875.03</v>
      </c>
    </row>
    <row r="32" spans="1:14" x14ac:dyDescent="0.25">
      <c r="A32" s="2" t="s">
        <v>9</v>
      </c>
      <c r="B32" s="12">
        <v>1338122.46</v>
      </c>
      <c r="C32" s="12">
        <v>451690.2800000002</v>
      </c>
      <c r="D32" s="12">
        <v>115479.29000000001</v>
      </c>
      <c r="E32" s="12">
        <v>35252.809999999983</v>
      </c>
    </row>
    <row r="33" spans="1:8" x14ac:dyDescent="0.25">
      <c r="A33" s="4" t="s">
        <v>57</v>
      </c>
      <c r="B33" s="12">
        <v>31722.059999999998</v>
      </c>
      <c r="C33" s="12">
        <v>20895.239999999998</v>
      </c>
      <c r="D33" s="21">
        <v>3373.91</v>
      </c>
      <c r="E33" s="12">
        <v>1776.6999999999998</v>
      </c>
    </row>
    <row r="34" spans="1:8" x14ac:dyDescent="0.25">
      <c r="A34" s="4" t="s">
        <v>13</v>
      </c>
      <c r="B34" s="12">
        <f>SUM(B28:B33)</f>
        <v>1981969.7300000002</v>
      </c>
      <c r="C34" s="12">
        <f>SUM(C28:C33)</f>
        <v>841295.62000000011</v>
      </c>
      <c r="D34" s="12">
        <f>SUM(D28:D33)</f>
        <v>177734</v>
      </c>
      <c r="E34" s="12">
        <f>SUM(E28:E33)</f>
        <v>64275.729999999981</v>
      </c>
      <c r="F34" s="15"/>
      <c r="G34" s="15"/>
      <c r="H34" s="15"/>
    </row>
    <row r="35" spans="1:8" x14ac:dyDescent="0.25">
      <c r="A35" s="5"/>
      <c r="B35" s="6"/>
      <c r="C35" s="6"/>
      <c r="D35" s="6"/>
    </row>
    <row r="36" spans="1:8" x14ac:dyDescent="0.25">
      <c r="A36" s="5"/>
      <c r="B36" s="6"/>
      <c r="C36" s="6"/>
      <c r="D36" s="6"/>
      <c r="G36" s="15"/>
    </row>
    <row r="37" spans="1:8" x14ac:dyDescent="0.25">
      <c r="A37" s="1" t="s">
        <v>25</v>
      </c>
    </row>
    <row r="38" spans="1:8" x14ac:dyDescent="0.25">
      <c r="A38" s="10" t="s">
        <v>27</v>
      </c>
      <c r="B38" s="10"/>
    </row>
    <row r="40" spans="1:8" x14ac:dyDescent="0.25">
      <c r="A40" s="1" t="s">
        <v>26</v>
      </c>
    </row>
    <row r="41" spans="1:8" x14ac:dyDescent="0.25">
      <c r="A41" s="10" t="s">
        <v>37</v>
      </c>
      <c r="B41" s="9"/>
    </row>
    <row r="43" spans="1:8" x14ac:dyDescent="0.25">
      <c r="A43" s="1" t="s">
        <v>38</v>
      </c>
    </row>
    <row r="44" spans="1:8" x14ac:dyDescent="0.25">
      <c r="A44" s="10" t="s">
        <v>39</v>
      </c>
      <c r="B44" s="10"/>
    </row>
    <row r="46" spans="1:8" x14ac:dyDescent="0.25">
      <c r="A46" s="1" t="s">
        <v>40</v>
      </c>
    </row>
    <row r="47" spans="1:8" x14ac:dyDescent="0.25">
      <c r="A47" s="10" t="s">
        <v>41</v>
      </c>
      <c r="B47" s="10"/>
      <c r="C47" s="10"/>
      <c r="D47" s="10"/>
    </row>
    <row r="49" spans="1:4" x14ac:dyDescent="0.25">
      <c r="A49" s="1" t="s">
        <v>28</v>
      </c>
    </row>
    <row r="50" spans="1:4" x14ac:dyDescent="0.25">
      <c r="A50" s="10" t="s">
        <v>42</v>
      </c>
      <c r="B50" s="10"/>
      <c r="C50" s="10"/>
      <c r="D50" s="10"/>
    </row>
    <row r="52" spans="1:4" x14ac:dyDescent="0.25">
      <c r="A52" s="1" t="s">
        <v>43</v>
      </c>
    </row>
    <row r="53" spans="1:4" x14ac:dyDescent="0.25">
      <c r="A53" s="10" t="s">
        <v>31</v>
      </c>
    </row>
    <row r="55" spans="1:4" x14ac:dyDescent="0.25">
      <c r="A55" s="1" t="s">
        <v>29</v>
      </c>
    </row>
    <row r="56" spans="1:4" x14ac:dyDescent="0.25">
      <c r="A56" s="10" t="s">
        <v>31</v>
      </c>
    </row>
    <row r="58" spans="1:4" x14ac:dyDescent="0.25">
      <c r="A58" s="1" t="s">
        <v>44</v>
      </c>
    </row>
    <row r="59" spans="1:4" x14ac:dyDescent="0.25">
      <c r="A59" s="10" t="s">
        <v>30</v>
      </c>
    </row>
    <row r="61" spans="1:4" x14ac:dyDescent="0.25">
      <c r="A61" s="1" t="s">
        <v>32</v>
      </c>
    </row>
    <row r="62" spans="1:4" x14ac:dyDescent="0.25">
      <c r="A62" s="10" t="s">
        <v>33</v>
      </c>
    </row>
    <row r="64" spans="1:4" x14ac:dyDescent="0.25">
      <c r="A64" s="1" t="s">
        <v>34</v>
      </c>
    </row>
    <row r="65" spans="1:5" x14ac:dyDescent="0.25">
      <c r="A65" s="10" t="s">
        <v>65</v>
      </c>
    </row>
    <row r="67" spans="1:5" x14ac:dyDescent="0.25">
      <c r="A67" s="11" t="s">
        <v>35</v>
      </c>
      <c r="B67" s="11"/>
      <c r="C67" s="11"/>
      <c r="D67" s="11"/>
      <c r="E67" s="11"/>
    </row>
    <row r="68" spans="1:5" x14ac:dyDescent="0.25">
      <c r="A68" s="10" t="s">
        <v>67</v>
      </c>
    </row>
    <row r="70" spans="1:5" x14ac:dyDescent="0.25">
      <c r="A70" s="11" t="s">
        <v>45</v>
      </c>
      <c r="B70" s="11"/>
      <c r="C70" s="11"/>
    </row>
    <row r="71" spans="1:5" x14ac:dyDescent="0.25">
      <c r="A71" s="10" t="s">
        <v>46</v>
      </c>
    </row>
    <row r="74" spans="1:5" x14ac:dyDescent="0.25">
      <c r="A74" s="16" t="s">
        <v>50</v>
      </c>
      <c r="B74" s="16"/>
      <c r="C74" s="16"/>
    </row>
  </sheetData>
  <mergeCells count="10">
    <mergeCell ref="L13:M13"/>
    <mergeCell ref="A26:A27"/>
    <mergeCell ref="B26:C26"/>
    <mergeCell ref="D26:E26"/>
    <mergeCell ref="A13:A14"/>
    <mergeCell ref="B13:C13"/>
    <mergeCell ref="D13:E13"/>
    <mergeCell ref="F13:G13"/>
    <mergeCell ref="H13:I13"/>
    <mergeCell ref="J13:K1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opLeftCell="A16" zoomScale="130" zoomScaleNormal="130" workbookViewId="0">
      <selection activeCell="A32" sqref="A32"/>
    </sheetView>
  </sheetViews>
  <sheetFormatPr baseColWidth="10" defaultRowHeight="13.5" x14ac:dyDescent="0.25"/>
  <cols>
    <col min="1" max="1" width="34.5703125" style="1" customWidth="1"/>
    <col min="2" max="2" width="10.140625" style="1" bestFit="1" customWidth="1"/>
    <col min="3" max="3" width="10.5703125" style="1" customWidth="1"/>
    <col min="4" max="4" width="10.7109375" style="1" bestFit="1" customWidth="1"/>
    <col min="5" max="5" width="14" style="1" bestFit="1" customWidth="1"/>
    <col min="6" max="6" width="13.7109375" style="1" bestFit="1" customWidth="1"/>
    <col min="7" max="7" width="10.28515625" style="1" bestFit="1" customWidth="1"/>
    <col min="8" max="8" width="12.28515625" style="1" bestFit="1" customWidth="1"/>
    <col min="9" max="9" width="9.140625" style="1" bestFit="1" customWidth="1"/>
    <col min="10" max="10" width="10.140625" style="1" bestFit="1" customWidth="1"/>
    <col min="11" max="11" width="9.140625" style="1" bestFit="1" customWidth="1"/>
    <col min="12" max="12" width="10.7109375" style="1" bestFit="1" customWidth="1"/>
    <col min="13" max="16384" width="11.42578125" style="1"/>
  </cols>
  <sheetData>
    <row r="1" spans="1:14" ht="16.5" x14ac:dyDescent="0.3">
      <c r="A1" s="14" t="s">
        <v>58</v>
      </c>
    </row>
    <row r="2" spans="1:14" x14ac:dyDescent="0.25">
      <c r="A2" s="1" t="s">
        <v>21</v>
      </c>
    </row>
    <row r="3" spans="1:14" x14ac:dyDescent="0.25">
      <c r="A3" s="7" t="s">
        <v>10</v>
      </c>
      <c r="B3" s="8" t="s">
        <v>11</v>
      </c>
      <c r="C3" s="7" t="s">
        <v>12</v>
      </c>
      <c r="D3" s="7" t="s">
        <v>14</v>
      </c>
    </row>
    <row r="4" spans="1:14" x14ac:dyDescent="0.25">
      <c r="A4" s="2" t="s">
        <v>4</v>
      </c>
      <c r="B4" s="3">
        <v>4</v>
      </c>
      <c r="C4" s="3">
        <v>1</v>
      </c>
      <c r="D4" s="3">
        <f t="shared" ref="D4:D8" si="0">SUM(B4:C4)</f>
        <v>5</v>
      </c>
    </row>
    <row r="5" spans="1:14" x14ac:dyDescent="0.25">
      <c r="A5" s="2" t="s">
        <v>7</v>
      </c>
      <c r="B5" s="3">
        <v>4</v>
      </c>
      <c r="C5" s="3">
        <v>5</v>
      </c>
      <c r="D5" s="3">
        <f t="shared" si="0"/>
        <v>9</v>
      </c>
    </row>
    <row r="6" spans="1:14" x14ac:dyDescent="0.25">
      <c r="A6" s="2" t="s">
        <v>8</v>
      </c>
      <c r="B6" s="3">
        <v>74</v>
      </c>
      <c r="C6" s="3">
        <v>38</v>
      </c>
      <c r="D6" s="3">
        <f t="shared" si="0"/>
        <v>112</v>
      </c>
    </row>
    <row r="7" spans="1:14" x14ac:dyDescent="0.25">
      <c r="A7" s="2" t="s">
        <v>6</v>
      </c>
      <c r="B7" s="3">
        <v>14</v>
      </c>
      <c r="C7" s="3">
        <v>7</v>
      </c>
      <c r="D7" s="3">
        <f t="shared" si="0"/>
        <v>21</v>
      </c>
    </row>
    <row r="8" spans="1:14" x14ac:dyDescent="0.25">
      <c r="A8" s="2" t="s">
        <v>9</v>
      </c>
      <c r="B8" s="3">
        <v>199</v>
      </c>
      <c r="C8" s="3">
        <v>90</v>
      </c>
      <c r="D8" s="3">
        <f t="shared" si="0"/>
        <v>289</v>
      </c>
    </row>
    <row r="9" spans="1:14" x14ac:dyDescent="0.25">
      <c r="A9" s="4" t="s">
        <v>57</v>
      </c>
      <c r="B9" s="3">
        <v>6</v>
      </c>
      <c r="C9" s="3">
        <v>5</v>
      </c>
      <c r="D9" s="3">
        <f>SUM(B9:C9)</f>
        <v>11</v>
      </c>
    </row>
    <row r="10" spans="1:14" x14ac:dyDescent="0.25">
      <c r="A10" s="4" t="s">
        <v>13</v>
      </c>
      <c r="B10" s="3">
        <f>SUM(B4:B9)</f>
        <v>301</v>
      </c>
      <c r="C10" s="3">
        <f>SUM(C4:C9)</f>
        <v>146</v>
      </c>
      <c r="D10" s="3">
        <f>SUM(D4:D9)</f>
        <v>447</v>
      </c>
      <c r="I10" s="17"/>
      <c r="J10" s="18"/>
      <c r="K10" s="18"/>
    </row>
    <row r="11" spans="1:14" x14ac:dyDescent="0.25">
      <c r="A11" s="5"/>
      <c r="B11" s="6"/>
      <c r="C11" s="6"/>
      <c r="D11" s="6"/>
    </row>
    <row r="12" spans="1:14" x14ac:dyDescent="0.25">
      <c r="A12" s="1" t="s">
        <v>54</v>
      </c>
    </row>
    <row r="13" spans="1:14" ht="15" customHeight="1" x14ac:dyDescent="0.25">
      <c r="A13" s="46" t="s">
        <v>16</v>
      </c>
      <c r="B13" s="44" t="s">
        <v>4</v>
      </c>
      <c r="C13" s="45"/>
      <c r="D13" s="44" t="s">
        <v>23</v>
      </c>
      <c r="E13" s="45"/>
      <c r="F13" s="44" t="s">
        <v>5</v>
      </c>
      <c r="G13" s="45"/>
      <c r="H13" s="44" t="s">
        <v>24</v>
      </c>
      <c r="I13" s="45"/>
      <c r="J13" s="44" t="s">
        <v>53</v>
      </c>
      <c r="K13" s="45"/>
      <c r="L13" s="44" t="s">
        <v>57</v>
      </c>
      <c r="M13" s="45"/>
      <c r="N13" s="8" t="s">
        <v>14</v>
      </c>
    </row>
    <row r="14" spans="1:14" x14ac:dyDescent="0.25">
      <c r="A14" s="47"/>
      <c r="B14" s="8" t="s">
        <v>11</v>
      </c>
      <c r="C14" s="8" t="s">
        <v>12</v>
      </c>
      <c r="D14" s="8" t="s">
        <v>11</v>
      </c>
      <c r="E14" s="8" t="s">
        <v>12</v>
      </c>
      <c r="F14" s="8" t="s">
        <v>11</v>
      </c>
      <c r="G14" s="8" t="s">
        <v>12</v>
      </c>
      <c r="H14" s="8" t="s">
        <v>11</v>
      </c>
      <c r="I14" s="8" t="s">
        <v>12</v>
      </c>
      <c r="J14" s="8" t="s">
        <v>11</v>
      </c>
      <c r="K14" s="8" t="s">
        <v>12</v>
      </c>
      <c r="L14" s="8" t="s">
        <v>11</v>
      </c>
      <c r="M14" s="8" t="s">
        <v>12</v>
      </c>
      <c r="N14" s="8"/>
    </row>
    <row r="15" spans="1:14" x14ac:dyDescent="0.25">
      <c r="A15" s="2" t="s">
        <v>1</v>
      </c>
      <c r="B15" s="3">
        <v>0</v>
      </c>
      <c r="C15" s="3">
        <v>0</v>
      </c>
      <c r="D15" s="3">
        <v>0</v>
      </c>
      <c r="E15" s="3">
        <v>0</v>
      </c>
      <c r="F15" s="3">
        <v>31</v>
      </c>
      <c r="G15" s="3">
        <v>3</v>
      </c>
      <c r="H15" s="3">
        <v>1</v>
      </c>
      <c r="I15" s="3">
        <v>0</v>
      </c>
      <c r="J15" s="3">
        <v>19</v>
      </c>
      <c r="K15" s="3">
        <v>1</v>
      </c>
      <c r="L15" s="3">
        <v>0</v>
      </c>
      <c r="M15" s="3">
        <v>0</v>
      </c>
      <c r="N15" s="3">
        <f>SUM(B15:M15)</f>
        <v>55</v>
      </c>
    </row>
    <row r="16" spans="1:14" x14ac:dyDescent="0.25">
      <c r="A16" s="2" t="s">
        <v>2</v>
      </c>
      <c r="B16" s="3">
        <v>2</v>
      </c>
      <c r="C16" s="3">
        <v>0</v>
      </c>
      <c r="D16" s="3">
        <v>0</v>
      </c>
      <c r="E16" s="3">
        <v>0</v>
      </c>
      <c r="F16" s="3">
        <v>20</v>
      </c>
      <c r="G16" s="3">
        <v>26</v>
      </c>
      <c r="H16" s="3">
        <v>10</v>
      </c>
      <c r="I16" s="3">
        <v>6</v>
      </c>
      <c r="J16" s="3">
        <v>119</v>
      </c>
      <c r="K16" s="3">
        <v>61</v>
      </c>
      <c r="L16" s="3">
        <v>4</v>
      </c>
      <c r="M16" s="3">
        <v>3</v>
      </c>
      <c r="N16" s="3">
        <f t="shared" ref="N16:N20" si="1">SUM(B16:M16)</f>
        <v>251</v>
      </c>
    </row>
    <row r="17" spans="1:14" x14ac:dyDescent="0.25">
      <c r="A17" s="2" t="s">
        <v>0</v>
      </c>
      <c r="B17" s="3">
        <v>0</v>
      </c>
      <c r="C17" s="3">
        <v>0</v>
      </c>
      <c r="D17" s="3">
        <v>0</v>
      </c>
      <c r="E17" s="3">
        <v>0</v>
      </c>
      <c r="F17" s="3">
        <v>8</v>
      </c>
      <c r="G17" s="3">
        <v>1</v>
      </c>
      <c r="H17" s="3">
        <v>0</v>
      </c>
      <c r="I17" s="3">
        <v>0</v>
      </c>
      <c r="J17" s="3">
        <v>17</v>
      </c>
      <c r="K17" s="3">
        <v>1</v>
      </c>
      <c r="L17" s="3">
        <v>0</v>
      </c>
      <c r="M17" s="3">
        <v>0</v>
      </c>
      <c r="N17" s="3">
        <f t="shared" si="1"/>
        <v>27</v>
      </c>
    </row>
    <row r="18" spans="1:14" x14ac:dyDescent="0.25">
      <c r="A18" s="2" t="s">
        <v>3</v>
      </c>
      <c r="B18" s="3">
        <v>2</v>
      </c>
      <c r="C18" s="3">
        <v>1</v>
      </c>
      <c r="D18" s="3">
        <v>4</v>
      </c>
      <c r="E18" s="3">
        <v>5</v>
      </c>
      <c r="F18" s="3">
        <v>15</v>
      </c>
      <c r="G18" s="3">
        <v>8</v>
      </c>
      <c r="H18" s="3">
        <v>3</v>
      </c>
      <c r="I18" s="3">
        <v>1</v>
      </c>
      <c r="J18" s="3">
        <v>44</v>
      </c>
      <c r="K18" s="3">
        <v>27</v>
      </c>
      <c r="L18" s="3">
        <v>2</v>
      </c>
      <c r="M18" s="3">
        <v>2</v>
      </c>
      <c r="N18" s="3">
        <f t="shared" si="1"/>
        <v>114</v>
      </c>
    </row>
    <row r="19" spans="1:14" x14ac:dyDescent="0.25">
      <c r="A19" s="2" t="s">
        <v>15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f t="shared" si="1"/>
        <v>0</v>
      </c>
    </row>
    <row r="20" spans="1:14" x14ac:dyDescent="0.25">
      <c r="A20" s="2" t="s">
        <v>13</v>
      </c>
      <c r="B20" s="3">
        <f>SUM(B15:B19)</f>
        <v>4</v>
      </c>
      <c r="C20" s="3">
        <f>SUM(C15:C19)</f>
        <v>1</v>
      </c>
      <c r="D20" s="3">
        <f t="shared" ref="D20:K20" si="2">SUM(D15:D19)</f>
        <v>4</v>
      </c>
      <c r="E20" s="3">
        <f t="shared" si="2"/>
        <v>5</v>
      </c>
      <c r="F20" s="3">
        <f t="shared" si="2"/>
        <v>74</v>
      </c>
      <c r="G20" s="3">
        <f t="shared" si="2"/>
        <v>38</v>
      </c>
      <c r="H20" s="3">
        <f t="shared" si="2"/>
        <v>14</v>
      </c>
      <c r="I20" s="3">
        <f t="shared" si="2"/>
        <v>7</v>
      </c>
      <c r="J20" s="3">
        <f t="shared" si="2"/>
        <v>199</v>
      </c>
      <c r="K20" s="3">
        <f t="shared" si="2"/>
        <v>90</v>
      </c>
      <c r="L20" s="3">
        <f>SUM(L15:L19)</f>
        <v>6</v>
      </c>
      <c r="M20" s="3">
        <f>SUM(M15:M19)</f>
        <v>5</v>
      </c>
      <c r="N20" s="3">
        <f t="shared" si="1"/>
        <v>447</v>
      </c>
    </row>
    <row r="21" spans="1:14" x14ac:dyDescent="0.25">
      <c r="A21" s="19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3" spans="1:14" x14ac:dyDescent="0.25">
      <c r="A23" s="1" t="s">
        <v>52</v>
      </c>
    </row>
    <row r="24" spans="1:14" x14ac:dyDescent="0.25">
      <c r="A24" s="5"/>
      <c r="B24" s="6"/>
      <c r="C24" s="6"/>
      <c r="D24" s="6"/>
    </row>
    <row r="25" spans="1:14" x14ac:dyDescent="0.25">
      <c r="A25" s="1" t="s">
        <v>55</v>
      </c>
    </row>
    <row r="26" spans="1:14" x14ac:dyDescent="0.25">
      <c r="A26" s="46" t="s">
        <v>10</v>
      </c>
      <c r="B26" s="44" t="s">
        <v>47</v>
      </c>
      <c r="C26" s="45"/>
      <c r="D26" s="44" t="s">
        <v>48</v>
      </c>
      <c r="E26" s="45"/>
    </row>
    <row r="27" spans="1:14" x14ac:dyDescent="0.25">
      <c r="A27" s="47"/>
      <c r="B27" s="13" t="s">
        <v>11</v>
      </c>
      <c r="C27" s="13" t="s">
        <v>12</v>
      </c>
      <c r="D27" s="13" t="s">
        <v>11</v>
      </c>
      <c r="E27" s="13" t="s">
        <v>12</v>
      </c>
    </row>
    <row r="28" spans="1:14" x14ac:dyDescent="0.25">
      <c r="A28" s="2" t="s">
        <v>4</v>
      </c>
      <c r="B28" s="12">
        <v>100258.81</v>
      </c>
      <c r="C28" s="12">
        <v>420.28</v>
      </c>
      <c r="D28" s="12">
        <v>3047.62</v>
      </c>
      <c r="E28" s="12">
        <v>0</v>
      </c>
    </row>
    <row r="29" spans="1:14" x14ac:dyDescent="0.25">
      <c r="A29" s="2" t="s">
        <v>7</v>
      </c>
      <c r="B29" s="12">
        <v>84405.9</v>
      </c>
      <c r="C29" s="12">
        <v>60837.07</v>
      </c>
      <c r="D29" s="12">
        <v>3861.9400000000005</v>
      </c>
      <c r="E29" s="12">
        <v>3009.48</v>
      </c>
    </row>
    <row r="30" spans="1:14" x14ac:dyDescent="0.25">
      <c r="A30" s="2" t="s">
        <v>8</v>
      </c>
      <c r="B30" s="12">
        <v>310609.25000000006</v>
      </c>
      <c r="C30" s="12">
        <v>194105.51999999996</v>
      </c>
      <c r="D30" s="12">
        <v>22060.120000000003</v>
      </c>
      <c r="E30" s="12">
        <v>14063.119999999997</v>
      </c>
    </row>
    <row r="31" spans="1:14" x14ac:dyDescent="0.25">
      <c r="A31" s="2" t="s">
        <v>6</v>
      </c>
      <c r="B31" s="12">
        <v>78503.399999999994</v>
      </c>
      <c r="C31" s="12">
        <v>38010.21</v>
      </c>
      <c r="D31" s="12">
        <v>6351.13</v>
      </c>
      <c r="E31" s="12">
        <v>3572.9300000000003</v>
      </c>
    </row>
    <row r="32" spans="1:14" x14ac:dyDescent="0.25">
      <c r="A32" s="2" t="s">
        <v>9</v>
      </c>
      <c r="B32" s="12">
        <v>1110657.7200000009</v>
      </c>
      <c r="C32" s="12">
        <v>457210.36000000004</v>
      </c>
      <c r="D32" s="12">
        <v>90473.950000000026</v>
      </c>
      <c r="E32" s="12">
        <v>35836.670000000006</v>
      </c>
    </row>
    <row r="33" spans="1:8" x14ac:dyDescent="0.25">
      <c r="A33" s="4" t="s">
        <v>57</v>
      </c>
      <c r="B33" s="12">
        <v>56383.420000000006</v>
      </c>
      <c r="C33" s="12">
        <v>24577.420000000002</v>
      </c>
      <c r="D33" s="21">
        <v>2061.17</v>
      </c>
      <c r="E33" s="12">
        <v>1845.51</v>
      </c>
    </row>
    <row r="34" spans="1:8" x14ac:dyDescent="0.25">
      <c r="A34" s="4" t="s">
        <v>13</v>
      </c>
      <c r="B34" s="12">
        <f>SUM(B28:B33)</f>
        <v>1740818.5000000009</v>
      </c>
      <c r="C34" s="12">
        <f>SUM(C28:C33)</f>
        <v>775160.86</v>
      </c>
      <c r="D34" s="12">
        <f>SUM(D28:D33)</f>
        <v>127855.93000000004</v>
      </c>
      <c r="E34" s="12">
        <f>SUM(E28:E33)</f>
        <v>58327.710000000006</v>
      </c>
      <c r="F34" s="15"/>
      <c r="G34" s="15">
        <f>D34+E34</f>
        <v>186183.64000000004</v>
      </c>
      <c r="H34" s="15"/>
    </row>
    <row r="35" spans="1:8" x14ac:dyDescent="0.25">
      <c r="A35" s="5"/>
      <c r="B35" s="6"/>
      <c r="C35" s="6"/>
      <c r="D35" s="6"/>
    </row>
    <row r="36" spans="1:8" x14ac:dyDescent="0.25">
      <c r="A36" s="5"/>
      <c r="B36" s="6"/>
      <c r="C36" s="6"/>
      <c r="D36" s="6"/>
      <c r="G36" s="15"/>
    </row>
    <row r="37" spans="1:8" x14ac:dyDescent="0.25">
      <c r="A37" s="1" t="s">
        <v>25</v>
      </c>
    </row>
    <row r="38" spans="1:8" x14ac:dyDescent="0.25">
      <c r="A38" s="10" t="s">
        <v>27</v>
      </c>
      <c r="B38" s="10"/>
    </row>
    <row r="40" spans="1:8" x14ac:dyDescent="0.25">
      <c r="A40" s="1" t="s">
        <v>26</v>
      </c>
    </row>
    <row r="41" spans="1:8" x14ac:dyDescent="0.25">
      <c r="A41" s="10" t="s">
        <v>37</v>
      </c>
      <c r="B41" s="9"/>
    </row>
    <row r="43" spans="1:8" x14ac:dyDescent="0.25">
      <c r="A43" s="1" t="s">
        <v>38</v>
      </c>
    </row>
    <row r="44" spans="1:8" x14ac:dyDescent="0.25">
      <c r="A44" s="10" t="s">
        <v>39</v>
      </c>
      <c r="B44" s="10"/>
    </row>
    <row r="46" spans="1:8" x14ac:dyDescent="0.25">
      <c r="A46" s="1" t="s">
        <v>40</v>
      </c>
    </row>
    <row r="47" spans="1:8" x14ac:dyDescent="0.25">
      <c r="A47" s="10" t="s">
        <v>41</v>
      </c>
      <c r="B47" s="10"/>
      <c r="C47" s="10"/>
      <c r="D47" s="10"/>
    </row>
    <row r="49" spans="1:4" x14ac:dyDescent="0.25">
      <c r="A49" s="1" t="s">
        <v>28</v>
      </c>
    </row>
    <row r="50" spans="1:4" x14ac:dyDescent="0.25">
      <c r="A50" s="22">
        <v>0</v>
      </c>
      <c r="B50" s="10"/>
      <c r="C50" s="10"/>
      <c r="D50" s="10"/>
    </row>
    <row r="52" spans="1:4" x14ac:dyDescent="0.25">
      <c r="A52" s="1" t="s">
        <v>43</v>
      </c>
    </row>
    <row r="53" spans="1:4" x14ac:dyDescent="0.25">
      <c r="A53" s="10" t="s">
        <v>31</v>
      </c>
    </row>
    <row r="55" spans="1:4" x14ac:dyDescent="0.25">
      <c r="A55" s="1" t="s">
        <v>29</v>
      </c>
    </row>
    <row r="56" spans="1:4" x14ac:dyDescent="0.25">
      <c r="A56" s="10" t="s">
        <v>31</v>
      </c>
    </row>
    <row r="58" spans="1:4" x14ac:dyDescent="0.25">
      <c r="A58" s="1" t="s">
        <v>44</v>
      </c>
    </row>
    <row r="59" spans="1:4" x14ac:dyDescent="0.25">
      <c r="A59" s="10" t="s">
        <v>30</v>
      </c>
    </row>
    <row r="61" spans="1:4" x14ac:dyDescent="0.25">
      <c r="A61" s="1" t="s">
        <v>32</v>
      </c>
    </row>
    <row r="62" spans="1:4" x14ac:dyDescent="0.25">
      <c r="A62" s="22" t="s">
        <v>61</v>
      </c>
    </row>
    <row r="64" spans="1:4" x14ac:dyDescent="0.25">
      <c r="A64" s="1" t="s">
        <v>34</v>
      </c>
    </row>
    <row r="65" spans="1:5" x14ac:dyDescent="0.25">
      <c r="A65" s="22" t="s">
        <v>65</v>
      </c>
    </row>
    <row r="67" spans="1:5" x14ac:dyDescent="0.25">
      <c r="A67" s="11" t="s">
        <v>35</v>
      </c>
      <c r="B67" s="11"/>
      <c r="C67" s="11"/>
      <c r="D67" s="11"/>
      <c r="E67" s="11"/>
    </row>
    <row r="68" spans="1:5" x14ac:dyDescent="0.25">
      <c r="A68" s="10" t="s">
        <v>68</v>
      </c>
    </row>
    <row r="70" spans="1:5" x14ac:dyDescent="0.25">
      <c r="A70" s="11" t="s">
        <v>45</v>
      </c>
      <c r="B70" s="11"/>
      <c r="C70" s="11"/>
    </row>
    <row r="71" spans="1:5" x14ac:dyDescent="0.25">
      <c r="A71" s="10" t="s">
        <v>46</v>
      </c>
    </row>
    <row r="74" spans="1:5" x14ac:dyDescent="0.25">
      <c r="A74" s="16" t="s">
        <v>50</v>
      </c>
      <c r="B74" s="16"/>
      <c r="C74" s="16"/>
    </row>
  </sheetData>
  <mergeCells count="10">
    <mergeCell ref="L13:M13"/>
    <mergeCell ref="A26:A27"/>
    <mergeCell ref="B26:C26"/>
    <mergeCell ref="D26:E26"/>
    <mergeCell ref="A13:A14"/>
    <mergeCell ref="B13:C13"/>
    <mergeCell ref="D13:E13"/>
    <mergeCell ref="F13:G13"/>
    <mergeCell ref="H13:I13"/>
    <mergeCell ref="J13:K1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opLeftCell="A13" zoomScale="130" zoomScaleNormal="130" workbookViewId="0">
      <selection activeCell="A32" sqref="A32"/>
    </sheetView>
  </sheetViews>
  <sheetFormatPr baseColWidth="10" defaultRowHeight="13.5" x14ac:dyDescent="0.25"/>
  <cols>
    <col min="1" max="1" width="34.5703125" style="1" customWidth="1"/>
    <col min="2" max="2" width="10.140625" style="1" bestFit="1" customWidth="1"/>
    <col min="3" max="3" width="10.5703125" style="1" customWidth="1"/>
    <col min="4" max="4" width="10.7109375" style="1" bestFit="1" customWidth="1"/>
    <col min="5" max="5" width="14" style="1" bestFit="1" customWidth="1"/>
    <col min="6" max="6" width="13.7109375" style="1" bestFit="1" customWidth="1"/>
    <col min="7" max="7" width="10.28515625" style="1" bestFit="1" customWidth="1"/>
    <col min="8" max="8" width="12.28515625" style="1" bestFit="1" customWidth="1"/>
    <col min="9" max="9" width="9.140625" style="1" bestFit="1" customWidth="1"/>
    <col min="10" max="10" width="10.140625" style="1" bestFit="1" customWidth="1"/>
    <col min="11" max="11" width="9.140625" style="1" bestFit="1" customWidth="1"/>
    <col min="12" max="12" width="10.7109375" style="1" bestFit="1" customWidth="1"/>
    <col min="13" max="16384" width="11.42578125" style="1"/>
  </cols>
  <sheetData>
    <row r="1" spans="1:14" ht="16.5" x14ac:dyDescent="0.3">
      <c r="A1" s="14" t="s">
        <v>62</v>
      </c>
    </row>
    <row r="2" spans="1:14" x14ac:dyDescent="0.25">
      <c r="A2" s="1" t="s">
        <v>21</v>
      </c>
    </row>
    <row r="3" spans="1:14" x14ac:dyDescent="0.25">
      <c r="A3" s="7" t="s">
        <v>10</v>
      </c>
      <c r="B3" s="8" t="s">
        <v>11</v>
      </c>
      <c r="C3" s="7" t="s">
        <v>12</v>
      </c>
      <c r="D3" s="7" t="s">
        <v>14</v>
      </c>
    </row>
    <row r="4" spans="1:14" x14ac:dyDescent="0.25">
      <c r="A4" s="2" t="s">
        <v>4</v>
      </c>
      <c r="B4" s="3">
        <v>4</v>
      </c>
      <c r="C4" s="3">
        <v>0</v>
      </c>
      <c r="D4" s="3">
        <f t="shared" ref="D4:D8" si="0">SUM(B4:C4)</f>
        <v>4</v>
      </c>
    </row>
    <row r="5" spans="1:14" x14ac:dyDescent="0.25">
      <c r="A5" s="2" t="s">
        <v>7</v>
      </c>
      <c r="B5" s="3">
        <v>5</v>
      </c>
      <c r="C5" s="3">
        <v>4</v>
      </c>
      <c r="D5" s="3">
        <f t="shared" si="0"/>
        <v>9</v>
      </c>
    </row>
    <row r="6" spans="1:14" x14ac:dyDescent="0.25">
      <c r="A6" s="2" t="s">
        <v>8</v>
      </c>
      <c r="B6" s="3">
        <v>66</v>
      </c>
      <c r="C6" s="3">
        <v>40</v>
      </c>
      <c r="D6" s="3">
        <f t="shared" si="0"/>
        <v>106</v>
      </c>
    </row>
    <row r="7" spans="1:14" x14ac:dyDescent="0.25">
      <c r="A7" s="2" t="s">
        <v>6</v>
      </c>
      <c r="B7" s="3">
        <v>11</v>
      </c>
      <c r="C7" s="3">
        <v>12</v>
      </c>
      <c r="D7" s="3">
        <f t="shared" si="0"/>
        <v>23</v>
      </c>
    </row>
    <row r="8" spans="1:14" x14ac:dyDescent="0.25">
      <c r="A8" s="2" t="s">
        <v>9</v>
      </c>
      <c r="B8" s="3">
        <v>180</v>
      </c>
      <c r="C8" s="3">
        <v>115</v>
      </c>
      <c r="D8" s="3">
        <f t="shared" si="0"/>
        <v>295</v>
      </c>
    </row>
    <row r="9" spans="1:14" x14ac:dyDescent="0.25">
      <c r="A9" s="4" t="s">
        <v>57</v>
      </c>
      <c r="B9" s="3">
        <v>4</v>
      </c>
      <c r="C9" s="3">
        <v>3</v>
      </c>
      <c r="D9" s="3">
        <f>SUM(B9:C9)</f>
        <v>7</v>
      </c>
    </row>
    <row r="10" spans="1:14" x14ac:dyDescent="0.25">
      <c r="A10" s="4" t="s">
        <v>13</v>
      </c>
      <c r="B10" s="3">
        <f>SUM(B4:B9)</f>
        <v>270</v>
      </c>
      <c r="C10" s="3">
        <f>SUM(C4:C9)</f>
        <v>174</v>
      </c>
      <c r="D10" s="3">
        <f>SUM(D4:D9)</f>
        <v>444</v>
      </c>
      <c r="I10" s="17"/>
      <c r="J10" s="18"/>
      <c r="K10" s="18"/>
    </row>
    <row r="11" spans="1:14" x14ac:dyDescent="0.25">
      <c r="A11" s="5"/>
      <c r="B11" s="6"/>
      <c r="C11" s="6"/>
      <c r="D11" s="6"/>
    </row>
    <row r="12" spans="1:14" x14ac:dyDescent="0.25">
      <c r="A12" s="1" t="s">
        <v>54</v>
      </c>
    </row>
    <row r="13" spans="1:14" ht="15" customHeight="1" x14ac:dyDescent="0.25">
      <c r="A13" s="46" t="s">
        <v>16</v>
      </c>
      <c r="B13" s="44" t="s">
        <v>4</v>
      </c>
      <c r="C13" s="45"/>
      <c r="D13" s="44" t="s">
        <v>23</v>
      </c>
      <c r="E13" s="45"/>
      <c r="F13" s="44" t="s">
        <v>5</v>
      </c>
      <c r="G13" s="45"/>
      <c r="H13" s="44" t="s">
        <v>24</v>
      </c>
      <c r="I13" s="45"/>
      <c r="J13" s="44" t="s">
        <v>53</v>
      </c>
      <c r="K13" s="45"/>
      <c r="L13" s="44" t="s">
        <v>57</v>
      </c>
      <c r="M13" s="45"/>
      <c r="N13" s="8" t="s">
        <v>14</v>
      </c>
    </row>
    <row r="14" spans="1:14" x14ac:dyDescent="0.25">
      <c r="A14" s="47"/>
      <c r="B14" s="8" t="s">
        <v>11</v>
      </c>
      <c r="C14" s="8" t="s">
        <v>12</v>
      </c>
      <c r="D14" s="8" t="s">
        <v>11</v>
      </c>
      <c r="E14" s="8" t="s">
        <v>12</v>
      </c>
      <c r="F14" s="8" t="s">
        <v>11</v>
      </c>
      <c r="G14" s="8" t="s">
        <v>12</v>
      </c>
      <c r="H14" s="8" t="s">
        <v>11</v>
      </c>
      <c r="I14" s="8" t="s">
        <v>12</v>
      </c>
      <c r="J14" s="8" t="s">
        <v>11</v>
      </c>
      <c r="K14" s="8" t="s">
        <v>12</v>
      </c>
      <c r="L14" s="8" t="s">
        <v>11</v>
      </c>
      <c r="M14" s="8" t="s">
        <v>12</v>
      </c>
      <c r="N14" s="8"/>
    </row>
    <row r="15" spans="1:14" x14ac:dyDescent="0.25">
      <c r="A15" s="2" t="s">
        <v>1</v>
      </c>
      <c r="B15" s="3">
        <v>0</v>
      </c>
      <c r="C15" s="3">
        <v>0</v>
      </c>
      <c r="D15" s="3">
        <v>0</v>
      </c>
      <c r="E15" s="3">
        <v>0</v>
      </c>
      <c r="F15" s="3">
        <v>21</v>
      </c>
      <c r="G15" s="3">
        <v>3</v>
      </c>
      <c r="H15" s="3">
        <v>0</v>
      </c>
      <c r="I15" s="3">
        <v>0</v>
      </c>
      <c r="J15" s="3">
        <v>14</v>
      </c>
      <c r="K15" s="3">
        <v>1</v>
      </c>
      <c r="L15" s="3">
        <v>0</v>
      </c>
      <c r="M15" s="3">
        <v>0</v>
      </c>
      <c r="N15" s="3">
        <f>SUM(B15:M15)</f>
        <v>39</v>
      </c>
    </row>
    <row r="16" spans="1:14" x14ac:dyDescent="0.25">
      <c r="A16" s="2" t="s">
        <v>2</v>
      </c>
      <c r="B16" s="3">
        <v>0</v>
      </c>
      <c r="C16" s="3">
        <v>0</v>
      </c>
      <c r="D16" s="3">
        <v>0</v>
      </c>
      <c r="E16" s="3">
        <v>0</v>
      </c>
      <c r="F16" s="3">
        <v>24</v>
      </c>
      <c r="G16" s="3">
        <v>28</v>
      </c>
      <c r="H16" s="3">
        <v>7</v>
      </c>
      <c r="I16" s="3">
        <v>8</v>
      </c>
      <c r="J16" s="3">
        <v>101</v>
      </c>
      <c r="K16" s="3">
        <v>77</v>
      </c>
      <c r="L16" s="3">
        <v>1</v>
      </c>
      <c r="M16" s="3">
        <v>2</v>
      </c>
      <c r="N16" s="3">
        <f t="shared" ref="N16:N20" si="1">SUM(B16:M16)</f>
        <v>248</v>
      </c>
    </row>
    <row r="17" spans="1:14" x14ac:dyDescent="0.25">
      <c r="A17" s="2" t="s">
        <v>0</v>
      </c>
      <c r="B17" s="3">
        <v>0</v>
      </c>
      <c r="C17" s="3">
        <v>0</v>
      </c>
      <c r="D17" s="3">
        <v>0</v>
      </c>
      <c r="E17" s="3">
        <v>0</v>
      </c>
      <c r="F17" s="3">
        <v>10</v>
      </c>
      <c r="G17" s="3">
        <v>0</v>
      </c>
      <c r="H17" s="3">
        <v>0</v>
      </c>
      <c r="I17" s="3">
        <v>0</v>
      </c>
      <c r="J17" s="3">
        <v>17</v>
      </c>
      <c r="K17" s="3">
        <v>2</v>
      </c>
      <c r="L17" s="3">
        <v>0</v>
      </c>
      <c r="M17" s="3">
        <v>0</v>
      </c>
      <c r="N17" s="3">
        <f t="shared" si="1"/>
        <v>29</v>
      </c>
    </row>
    <row r="18" spans="1:14" x14ac:dyDescent="0.25">
      <c r="A18" s="2" t="s">
        <v>3</v>
      </c>
      <c r="B18" s="3">
        <v>3</v>
      </c>
      <c r="C18" s="3">
        <v>0</v>
      </c>
      <c r="D18" s="3">
        <v>5</v>
      </c>
      <c r="E18" s="3">
        <v>4</v>
      </c>
      <c r="F18" s="3">
        <v>11</v>
      </c>
      <c r="G18" s="3">
        <v>9</v>
      </c>
      <c r="H18" s="3">
        <v>4</v>
      </c>
      <c r="I18" s="3">
        <v>4</v>
      </c>
      <c r="J18" s="3">
        <v>48</v>
      </c>
      <c r="K18" s="3">
        <v>35</v>
      </c>
      <c r="L18" s="3">
        <v>2</v>
      </c>
      <c r="M18" s="3">
        <v>1</v>
      </c>
      <c r="N18" s="3">
        <f t="shared" si="1"/>
        <v>126</v>
      </c>
    </row>
    <row r="19" spans="1:14" x14ac:dyDescent="0.25">
      <c r="A19" s="2" t="s">
        <v>15</v>
      </c>
      <c r="B19" s="3">
        <v>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1</v>
      </c>
      <c r="M19" s="3">
        <v>0</v>
      </c>
      <c r="N19" s="3">
        <f t="shared" si="1"/>
        <v>2</v>
      </c>
    </row>
    <row r="20" spans="1:14" x14ac:dyDescent="0.25">
      <c r="A20" s="2" t="s">
        <v>13</v>
      </c>
      <c r="B20" s="3">
        <f>SUM(B15:B19)</f>
        <v>4</v>
      </c>
      <c r="C20" s="3">
        <f>SUM(C15:C19)</f>
        <v>0</v>
      </c>
      <c r="D20" s="3">
        <f t="shared" ref="D20:K20" si="2">SUM(D15:D19)</f>
        <v>5</v>
      </c>
      <c r="E20" s="3">
        <f t="shared" si="2"/>
        <v>4</v>
      </c>
      <c r="F20" s="3">
        <f t="shared" si="2"/>
        <v>66</v>
      </c>
      <c r="G20" s="3">
        <f t="shared" si="2"/>
        <v>40</v>
      </c>
      <c r="H20" s="3">
        <f t="shared" si="2"/>
        <v>11</v>
      </c>
      <c r="I20" s="3">
        <f t="shared" si="2"/>
        <v>12</v>
      </c>
      <c r="J20" s="3">
        <f t="shared" si="2"/>
        <v>180</v>
      </c>
      <c r="K20" s="3">
        <f t="shared" si="2"/>
        <v>115</v>
      </c>
      <c r="L20" s="3">
        <f>SUM(L15:L19)</f>
        <v>4</v>
      </c>
      <c r="M20" s="3">
        <f>SUM(M15:M19)</f>
        <v>3</v>
      </c>
      <c r="N20" s="3">
        <f t="shared" si="1"/>
        <v>444</v>
      </c>
    </row>
    <row r="21" spans="1:14" x14ac:dyDescent="0.25">
      <c r="A21" s="19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3" spans="1:14" x14ac:dyDescent="0.25">
      <c r="A23" s="1" t="s">
        <v>52</v>
      </c>
    </row>
    <row r="24" spans="1:14" x14ac:dyDescent="0.25">
      <c r="A24" s="5"/>
      <c r="B24" s="6"/>
      <c r="C24" s="6"/>
      <c r="D24" s="6"/>
    </row>
    <row r="25" spans="1:14" x14ac:dyDescent="0.25">
      <c r="A25" s="1" t="s">
        <v>55</v>
      </c>
    </row>
    <row r="26" spans="1:14" x14ac:dyDescent="0.25">
      <c r="A26" s="46" t="s">
        <v>10</v>
      </c>
      <c r="B26" s="44" t="s">
        <v>47</v>
      </c>
      <c r="C26" s="45"/>
      <c r="D26" s="44" t="s">
        <v>48</v>
      </c>
      <c r="E26" s="45"/>
    </row>
    <row r="27" spans="1:14" x14ac:dyDescent="0.25">
      <c r="A27" s="47"/>
      <c r="B27" s="13" t="s">
        <v>11</v>
      </c>
      <c r="C27" s="13" t="s">
        <v>12</v>
      </c>
      <c r="D27" s="13" t="s">
        <v>11</v>
      </c>
      <c r="E27" s="13" t="s">
        <v>12</v>
      </c>
    </row>
    <row r="28" spans="1:14" x14ac:dyDescent="0.25">
      <c r="A28" s="2" t="s">
        <v>4</v>
      </c>
      <c r="B28" s="12">
        <v>88901.42</v>
      </c>
      <c r="C28" s="12">
        <v>0</v>
      </c>
      <c r="D28" s="12">
        <v>4342.8599999999997</v>
      </c>
      <c r="E28" s="12">
        <v>0</v>
      </c>
    </row>
    <row r="29" spans="1:14" x14ac:dyDescent="0.25">
      <c r="A29" s="2" t="s">
        <v>7</v>
      </c>
      <c r="B29" s="12">
        <v>96710.32</v>
      </c>
      <c r="C29" s="12">
        <v>73197.119999999995</v>
      </c>
      <c r="D29" s="12">
        <v>5865.43</v>
      </c>
      <c r="E29" s="12">
        <v>6263.3899999999994</v>
      </c>
    </row>
    <row r="30" spans="1:14" x14ac:dyDescent="0.25">
      <c r="A30" s="2" t="s">
        <v>8</v>
      </c>
      <c r="B30" s="12">
        <v>376088.22000000003</v>
      </c>
      <c r="C30" s="12">
        <v>222061.61000000002</v>
      </c>
      <c r="D30" s="12">
        <v>28733.329999999998</v>
      </c>
      <c r="E30" s="12">
        <v>18324.169999999998</v>
      </c>
    </row>
    <row r="31" spans="1:14" x14ac:dyDescent="0.25">
      <c r="A31" s="2" t="s">
        <v>6</v>
      </c>
      <c r="B31" s="12">
        <v>60879.799999999996</v>
      </c>
      <c r="C31" s="12">
        <v>65759.44</v>
      </c>
      <c r="D31" s="12">
        <v>5307.7</v>
      </c>
      <c r="E31" s="12">
        <v>5417.7600000000011</v>
      </c>
    </row>
    <row r="32" spans="1:14" x14ac:dyDescent="0.25">
      <c r="A32" s="2" t="s">
        <v>9</v>
      </c>
      <c r="B32" s="12">
        <v>1242069.7600000002</v>
      </c>
      <c r="C32" s="12">
        <v>496402.13999999996</v>
      </c>
      <c r="D32" s="12">
        <v>105381.27</v>
      </c>
      <c r="E32" s="12">
        <v>42344.100000000006</v>
      </c>
    </row>
    <row r="33" spans="1:8" x14ac:dyDescent="0.25">
      <c r="A33" s="4" t="s">
        <v>59</v>
      </c>
      <c r="B33" s="12">
        <v>76619.409999999989</v>
      </c>
      <c r="C33" s="12">
        <v>16803.010000000002</v>
      </c>
      <c r="D33" s="21">
        <v>6561.57</v>
      </c>
      <c r="E33" s="12">
        <v>1453.33</v>
      </c>
    </row>
    <row r="34" spans="1:8" x14ac:dyDescent="0.25">
      <c r="A34" s="4" t="s">
        <v>13</v>
      </c>
      <c r="B34" s="12">
        <f>SUM(B28:B33)</f>
        <v>1941268.9300000002</v>
      </c>
      <c r="C34" s="12">
        <f>SUM(C28:C33)</f>
        <v>874223.32</v>
      </c>
      <c r="D34" s="12">
        <f>SUM(D28:D33)</f>
        <v>156192.16</v>
      </c>
      <c r="E34" s="12">
        <f>SUM(E28:E33)</f>
        <v>73802.750000000015</v>
      </c>
      <c r="F34" s="15"/>
      <c r="G34" s="15"/>
      <c r="H34" s="15"/>
    </row>
    <row r="35" spans="1:8" x14ac:dyDescent="0.25">
      <c r="A35" s="5"/>
      <c r="B35" s="6"/>
      <c r="C35" s="6"/>
      <c r="D35" s="6"/>
    </row>
    <row r="36" spans="1:8" x14ac:dyDescent="0.25">
      <c r="A36" s="5"/>
      <c r="B36" s="6"/>
      <c r="C36" s="6"/>
      <c r="D36" s="6"/>
      <c r="G36" s="15"/>
    </row>
    <row r="37" spans="1:8" x14ac:dyDescent="0.25">
      <c r="A37" s="1" t="s">
        <v>25</v>
      </c>
    </row>
    <row r="38" spans="1:8" x14ac:dyDescent="0.25">
      <c r="A38" s="10" t="s">
        <v>27</v>
      </c>
      <c r="B38" s="10"/>
    </row>
    <row r="40" spans="1:8" x14ac:dyDescent="0.25">
      <c r="A40" s="1" t="s">
        <v>26</v>
      </c>
    </row>
    <row r="41" spans="1:8" x14ac:dyDescent="0.25">
      <c r="A41" s="10" t="s">
        <v>37</v>
      </c>
      <c r="B41" s="9"/>
    </row>
    <row r="43" spans="1:8" x14ac:dyDescent="0.25">
      <c r="A43" s="1" t="s">
        <v>38</v>
      </c>
    </row>
    <row r="44" spans="1:8" x14ac:dyDescent="0.25">
      <c r="A44" s="10" t="s">
        <v>39</v>
      </c>
      <c r="B44" s="10"/>
    </row>
    <row r="46" spans="1:8" x14ac:dyDescent="0.25">
      <c r="A46" s="1" t="s">
        <v>40</v>
      </c>
    </row>
    <row r="47" spans="1:8" x14ac:dyDescent="0.25">
      <c r="A47" s="10" t="s">
        <v>41</v>
      </c>
      <c r="B47" s="10"/>
      <c r="C47" s="10"/>
      <c r="D47" s="10"/>
    </row>
    <row r="49" spans="1:4" x14ac:dyDescent="0.25">
      <c r="A49" s="1" t="s">
        <v>28</v>
      </c>
    </row>
    <row r="50" spans="1:4" x14ac:dyDescent="0.25">
      <c r="A50" s="22">
        <v>0</v>
      </c>
      <c r="B50" s="10"/>
      <c r="C50" s="10"/>
      <c r="D50" s="10"/>
    </row>
    <row r="52" spans="1:4" x14ac:dyDescent="0.25">
      <c r="A52" s="1" t="s">
        <v>43</v>
      </c>
    </row>
    <row r="53" spans="1:4" x14ac:dyDescent="0.25">
      <c r="A53" s="10" t="s">
        <v>31</v>
      </c>
    </row>
    <row r="55" spans="1:4" x14ac:dyDescent="0.25">
      <c r="A55" s="1" t="s">
        <v>29</v>
      </c>
    </row>
    <row r="56" spans="1:4" x14ac:dyDescent="0.25">
      <c r="A56" s="10" t="s">
        <v>31</v>
      </c>
    </row>
    <row r="58" spans="1:4" x14ac:dyDescent="0.25">
      <c r="A58" s="1" t="s">
        <v>44</v>
      </c>
    </row>
    <row r="59" spans="1:4" x14ac:dyDescent="0.25">
      <c r="A59" s="10" t="s">
        <v>30</v>
      </c>
    </row>
    <row r="61" spans="1:4" x14ac:dyDescent="0.25">
      <c r="A61" s="1" t="s">
        <v>32</v>
      </c>
    </row>
    <row r="62" spans="1:4" x14ac:dyDescent="0.25">
      <c r="A62" s="22" t="s">
        <v>63</v>
      </c>
    </row>
    <row r="64" spans="1:4" x14ac:dyDescent="0.25">
      <c r="A64" s="1" t="s">
        <v>34</v>
      </c>
    </row>
    <row r="65" spans="1:5" x14ac:dyDescent="0.25">
      <c r="A65" s="22" t="s">
        <v>66</v>
      </c>
    </row>
    <row r="67" spans="1:5" x14ac:dyDescent="0.25">
      <c r="A67" s="11" t="s">
        <v>35</v>
      </c>
      <c r="B67" s="11"/>
      <c r="C67" s="11"/>
      <c r="D67" s="11"/>
      <c r="E67" s="11"/>
    </row>
    <row r="68" spans="1:5" x14ac:dyDescent="0.25">
      <c r="A68" s="10" t="s">
        <v>69</v>
      </c>
    </row>
    <row r="70" spans="1:5" x14ac:dyDescent="0.25">
      <c r="A70" s="11" t="s">
        <v>45</v>
      </c>
      <c r="B70" s="11"/>
      <c r="C70" s="11"/>
    </row>
    <row r="71" spans="1:5" x14ac:dyDescent="0.25">
      <c r="A71" s="10" t="s">
        <v>46</v>
      </c>
    </row>
    <row r="74" spans="1:5" x14ac:dyDescent="0.25">
      <c r="A74" s="16" t="s">
        <v>50</v>
      </c>
      <c r="B74" s="16"/>
      <c r="C74" s="16"/>
    </row>
  </sheetData>
  <mergeCells count="10">
    <mergeCell ref="L13:M13"/>
    <mergeCell ref="A26:A27"/>
    <mergeCell ref="B26:C26"/>
    <mergeCell ref="D26:E26"/>
    <mergeCell ref="A13:A14"/>
    <mergeCell ref="B13:C13"/>
    <mergeCell ref="D13:E13"/>
    <mergeCell ref="F13:G13"/>
    <mergeCell ref="H13:I13"/>
    <mergeCell ref="J13:K1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opLeftCell="A13" workbookViewId="0">
      <selection activeCell="A25" sqref="A25"/>
    </sheetView>
  </sheetViews>
  <sheetFormatPr baseColWidth="10" defaultRowHeight="13.5" x14ac:dyDescent="0.25"/>
  <cols>
    <col min="1" max="1" width="61" style="1" customWidth="1"/>
    <col min="2" max="2" width="10.140625" style="1" bestFit="1" customWidth="1"/>
    <col min="3" max="3" width="10.5703125" style="1" customWidth="1"/>
    <col min="4" max="4" width="10.7109375" style="1" bestFit="1" customWidth="1"/>
    <col min="5" max="5" width="14" style="1" bestFit="1" customWidth="1"/>
    <col min="6" max="6" width="13.7109375" style="1" bestFit="1" customWidth="1"/>
    <col min="7" max="7" width="10.28515625" style="1" bestFit="1" customWidth="1"/>
    <col min="8" max="8" width="12.28515625" style="1" bestFit="1" customWidth="1"/>
    <col min="9" max="9" width="9.140625" style="1" bestFit="1" customWidth="1"/>
    <col min="10" max="10" width="10.140625" style="1" bestFit="1" customWidth="1"/>
    <col min="11" max="11" width="9.140625" style="1" bestFit="1" customWidth="1"/>
    <col min="12" max="12" width="10.7109375" style="1" bestFit="1" customWidth="1"/>
    <col min="13" max="16384" width="11.42578125" style="1"/>
  </cols>
  <sheetData>
    <row r="1" spans="1:14" ht="16.5" x14ac:dyDescent="0.3">
      <c r="A1" s="14" t="s">
        <v>70</v>
      </c>
    </row>
    <row r="2" spans="1:14" x14ac:dyDescent="0.25">
      <c r="A2" s="1" t="s">
        <v>21</v>
      </c>
    </row>
    <row r="3" spans="1:14" x14ac:dyDescent="0.25">
      <c r="A3" s="7" t="s">
        <v>10</v>
      </c>
      <c r="B3" s="8" t="s">
        <v>11</v>
      </c>
      <c r="C3" s="7" t="s">
        <v>12</v>
      </c>
      <c r="D3" s="7" t="s">
        <v>14</v>
      </c>
    </row>
    <row r="4" spans="1:14" x14ac:dyDescent="0.25">
      <c r="A4" s="2" t="s">
        <v>4</v>
      </c>
      <c r="B4" s="3">
        <v>3</v>
      </c>
      <c r="C4" s="3">
        <v>0</v>
      </c>
      <c r="D4" s="3">
        <f t="shared" ref="D4:D8" si="0">SUM(B4:C4)</f>
        <v>3</v>
      </c>
    </row>
    <row r="5" spans="1:14" x14ac:dyDescent="0.25">
      <c r="A5" s="2" t="s">
        <v>7</v>
      </c>
      <c r="B5" s="3">
        <v>5</v>
      </c>
      <c r="C5" s="3">
        <v>3</v>
      </c>
      <c r="D5" s="3">
        <f t="shared" si="0"/>
        <v>8</v>
      </c>
    </row>
    <row r="6" spans="1:14" x14ac:dyDescent="0.25">
      <c r="A6" s="2" t="s">
        <v>8</v>
      </c>
      <c r="B6" s="3">
        <v>74</v>
      </c>
      <c r="C6" s="3">
        <v>41</v>
      </c>
      <c r="D6" s="3">
        <f t="shared" si="0"/>
        <v>115</v>
      </c>
    </row>
    <row r="7" spans="1:14" x14ac:dyDescent="0.25">
      <c r="A7" s="2" t="s">
        <v>6</v>
      </c>
      <c r="B7" s="3">
        <v>9</v>
      </c>
      <c r="C7" s="3">
        <v>9</v>
      </c>
      <c r="D7" s="3">
        <f t="shared" si="0"/>
        <v>18</v>
      </c>
    </row>
    <row r="8" spans="1:14" x14ac:dyDescent="0.25">
      <c r="A8" s="2" t="s">
        <v>9</v>
      </c>
      <c r="B8" s="3">
        <v>198</v>
      </c>
      <c r="C8" s="3">
        <v>88</v>
      </c>
      <c r="D8" s="3">
        <f t="shared" si="0"/>
        <v>286</v>
      </c>
    </row>
    <row r="9" spans="1:14" x14ac:dyDescent="0.25">
      <c r="A9" s="4" t="s">
        <v>57</v>
      </c>
      <c r="B9" s="3">
        <v>3</v>
      </c>
      <c r="C9" s="3">
        <v>4</v>
      </c>
      <c r="D9" s="3">
        <f>SUM(B9:C9)</f>
        <v>7</v>
      </c>
    </row>
    <row r="10" spans="1:14" x14ac:dyDescent="0.25">
      <c r="A10" s="4" t="s">
        <v>13</v>
      </c>
      <c r="B10" s="3">
        <f>SUM(B4:B9)</f>
        <v>292</v>
      </c>
      <c r="C10" s="3">
        <f>SUM(C4:C9)</f>
        <v>145</v>
      </c>
      <c r="D10" s="3">
        <f>SUM(D4:D9)</f>
        <v>437</v>
      </c>
      <c r="I10" s="18"/>
      <c r="J10" s="18"/>
      <c r="K10" s="18"/>
    </row>
    <row r="11" spans="1:14" x14ac:dyDescent="0.25">
      <c r="A11" s="5"/>
      <c r="B11" s="6"/>
      <c r="C11" s="6"/>
      <c r="D11" s="6"/>
    </row>
    <row r="12" spans="1:14" x14ac:dyDescent="0.25">
      <c r="A12" s="1" t="s">
        <v>54</v>
      </c>
    </row>
    <row r="13" spans="1:14" ht="15" customHeight="1" x14ac:dyDescent="0.25">
      <c r="A13" s="46" t="s">
        <v>16</v>
      </c>
      <c r="B13" s="44" t="s">
        <v>4</v>
      </c>
      <c r="C13" s="45"/>
      <c r="D13" s="44" t="s">
        <v>23</v>
      </c>
      <c r="E13" s="45"/>
      <c r="F13" s="44" t="s">
        <v>5</v>
      </c>
      <c r="G13" s="45"/>
      <c r="H13" s="44" t="s">
        <v>24</v>
      </c>
      <c r="I13" s="45"/>
      <c r="J13" s="44" t="s">
        <v>53</v>
      </c>
      <c r="K13" s="45"/>
      <c r="L13" s="44" t="s">
        <v>57</v>
      </c>
      <c r="M13" s="45"/>
      <c r="N13" s="8" t="s">
        <v>14</v>
      </c>
    </row>
    <row r="14" spans="1:14" x14ac:dyDescent="0.25">
      <c r="A14" s="47"/>
      <c r="B14" s="8" t="s">
        <v>11</v>
      </c>
      <c r="C14" s="8" t="s">
        <v>12</v>
      </c>
      <c r="D14" s="8" t="s">
        <v>11</v>
      </c>
      <c r="E14" s="8" t="s">
        <v>12</v>
      </c>
      <c r="F14" s="8" t="s">
        <v>11</v>
      </c>
      <c r="G14" s="8" t="s">
        <v>12</v>
      </c>
      <c r="H14" s="8" t="s">
        <v>11</v>
      </c>
      <c r="I14" s="8" t="s">
        <v>12</v>
      </c>
      <c r="J14" s="8" t="s">
        <v>11</v>
      </c>
      <c r="K14" s="8" t="s">
        <v>12</v>
      </c>
      <c r="L14" s="8" t="s">
        <v>11</v>
      </c>
      <c r="M14" s="8" t="s">
        <v>12</v>
      </c>
      <c r="N14" s="8"/>
    </row>
    <row r="15" spans="1:14" x14ac:dyDescent="0.25">
      <c r="A15" s="2" t="s">
        <v>1</v>
      </c>
      <c r="B15" s="3">
        <v>0</v>
      </c>
      <c r="C15" s="3">
        <v>0</v>
      </c>
      <c r="D15" s="3">
        <v>0</v>
      </c>
      <c r="E15" s="3">
        <v>0</v>
      </c>
      <c r="F15" s="3">
        <v>19</v>
      </c>
      <c r="G15" s="3">
        <v>3</v>
      </c>
      <c r="H15" s="3">
        <v>0</v>
      </c>
      <c r="I15" s="3">
        <v>0</v>
      </c>
      <c r="J15" s="3">
        <v>38</v>
      </c>
      <c r="K15" s="3">
        <v>2</v>
      </c>
      <c r="L15" s="3">
        <v>0</v>
      </c>
      <c r="M15" s="3">
        <v>0</v>
      </c>
      <c r="N15" s="3">
        <f>SUM(B15:M15)</f>
        <v>62</v>
      </c>
    </row>
    <row r="16" spans="1:14" x14ac:dyDescent="0.25">
      <c r="A16" s="2" t="s">
        <v>2</v>
      </c>
      <c r="B16" s="3">
        <v>1</v>
      </c>
      <c r="C16" s="3">
        <v>0</v>
      </c>
      <c r="D16" s="3">
        <v>0</v>
      </c>
      <c r="E16" s="3">
        <v>0</v>
      </c>
      <c r="F16" s="3">
        <v>28</v>
      </c>
      <c r="G16" s="3">
        <v>23</v>
      </c>
      <c r="H16" s="3">
        <v>6</v>
      </c>
      <c r="I16" s="3">
        <v>6</v>
      </c>
      <c r="J16" s="3">
        <v>87</v>
      </c>
      <c r="K16" s="3">
        <v>48</v>
      </c>
      <c r="L16" s="3">
        <v>1</v>
      </c>
      <c r="M16" s="3">
        <v>3</v>
      </c>
      <c r="N16" s="3">
        <f t="shared" ref="N16:N20" si="1">SUM(B16:M16)</f>
        <v>203</v>
      </c>
    </row>
    <row r="17" spans="1:14" x14ac:dyDescent="0.25">
      <c r="A17" s="2" t="s">
        <v>0</v>
      </c>
      <c r="B17" s="3">
        <v>0</v>
      </c>
      <c r="C17" s="3">
        <v>0</v>
      </c>
      <c r="D17" s="3">
        <v>0</v>
      </c>
      <c r="E17" s="3">
        <v>0</v>
      </c>
      <c r="F17" s="3">
        <v>11</v>
      </c>
      <c r="G17" s="3">
        <v>0</v>
      </c>
      <c r="H17" s="3">
        <v>0</v>
      </c>
      <c r="I17" s="3">
        <v>0</v>
      </c>
      <c r="J17" s="3">
        <v>19</v>
      </c>
      <c r="K17" s="3">
        <v>1</v>
      </c>
      <c r="L17" s="3">
        <v>0</v>
      </c>
      <c r="M17" s="3">
        <v>0</v>
      </c>
      <c r="N17" s="3">
        <f t="shared" si="1"/>
        <v>31</v>
      </c>
    </row>
    <row r="18" spans="1:14" x14ac:dyDescent="0.25">
      <c r="A18" s="2" t="s">
        <v>3</v>
      </c>
      <c r="B18" s="3">
        <v>1</v>
      </c>
      <c r="C18" s="3">
        <v>0</v>
      </c>
      <c r="D18" s="3">
        <v>5</v>
      </c>
      <c r="E18" s="3">
        <v>3</v>
      </c>
      <c r="F18" s="3">
        <v>16</v>
      </c>
      <c r="G18" s="3">
        <v>15</v>
      </c>
      <c r="H18" s="3">
        <v>3</v>
      </c>
      <c r="I18" s="3">
        <v>3</v>
      </c>
      <c r="J18" s="3">
        <v>54</v>
      </c>
      <c r="K18" s="3">
        <v>37</v>
      </c>
      <c r="L18" s="3">
        <v>2</v>
      </c>
      <c r="M18" s="3">
        <v>1</v>
      </c>
      <c r="N18" s="3">
        <f t="shared" si="1"/>
        <v>140</v>
      </c>
    </row>
    <row r="19" spans="1:14" x14ac:dyDescent="0.25">
      <c r="A19" s="2" t="s">
        <v>15</v>
      </c>
      <c r="B19" s="3">
        <v>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f t="shared" si="1"/>
        <v>1</v>
      </c>
    </row>
    <row r="20" spans="1:14" x14ac:dyDescent="0.25">
      <c r="A20" s="2" t="s">
        <v>13</v>
      </c>
      <c r="B20" s="3">
        <f>SUM(B15:B19)</f>
        <v>3</v>
      </c>
      <c r="C20" s="3">
        <f>SUM(C15:C19)</f>
        <v>0</v>
      </c>
      <c r="D20" s="3">
        <f t="shared" ref="D20:K20" si="2">SUM(D15:D19)</f>
        <v>5</v>
      </c>
      <c r="E20" s="3">
        <f t="shared" si="2"/>
        <v>3</v>
      </c>
      <c r="F20" s="3">
        <f t="shared" si="2"/>
        <v>74</v>
      </c>
      <c r="G20" s="3">
        <f t="shared" si="2"/>
        <v>41</v>
      </c>
      <c r="H20" s="3">
        <f t="shared" si="2"/>
        <v>9</v>
      </c>
      <c r="I20" s="3">
        <f t="shared" si="2"/>
        <v>9</v>
      </c>
      <c r="J20" s="3">
        <f t="shared" si="2"/>
        <v>198</v>
      </c>
      <c r="K20" s="3">
        <f t="shared" si="2"/>
        <v>88</v>
      </c>
      <c r="L20" s="3">
        <f>SUM(L15:L19)</f>
        <v>3</v>
      </c>
      <c r="M20" s="3">
        <f>SUM(M15:M19)</f>
        <v>4</v>
      </c>
      <c r="N20" s="3">
        <f t="shared" si="1"/>
        <v>437</v>
      </c>
    </row>
    <row r="21" spans="1:14" x14ac:dyDescent="0.25">
      <c r="A21" s="19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3" spans="1:14" x14ac:dyDescent="0.25">
      <c r="A23" s="1" t="s">
        <v>52</v>
      </c>
    </row>
    <row r="24" spans="1:14" x14ac:dyDescent="0.25">
      <c r="A24" s="5"/>
      <c r="B24" s="6"/>
      <c r="C24" s="6"/>
      <c r="D24" s="6"/>
    </row>
    <row r="25" spans="1:14" x14ac:dyDescent="0.25">
      <c r="A25" s="1" t="s">
        <v>55</v>
      </c>
    </row>
    <row r="26" spans="1:14" x14ac:dyDescent="0.25">
      <c r="A26" s="46" t="s">
        <v>10</v>
      </c>
      <c r="B26" s="44" t="s">
        <v>47</v>
      </c>
      <c r="C26" s="45"/>
      <c r="D26" s="44" t="s">
        <v>48</v>
      </c>
      <c r="E26" s="45"/>
    </row>
    <row r="27" spans="1:14" x14ac:dyDescent="0.25">
      <c r="A27" s="47"/>
      <c r="B27" s="13" t="s">
        <v>11</v>
      </c>
      <c r="C27" s="13" t="s">
        <v>12</v>
      </c>
      <c r="D27" s="13" t="s">
        <v>11</v>
      </c>
      <c r="E27" s="13" t="s">
        <v>12</v>
      </c>
    </row>
    <row r="28" spans="1:14" x14ac:dyDescent="0.25">
      <c r="A28" s="2" t="s">
        <v>4</v>
      </c>
      <c r="B28" s="12">
        <v>94891.07</v>
      </c>
      <c r="C28" s="12">
        <v>0</v>
      </c>
      <c r="D28" s="12">
        <v>9626.619999999999</v>
      </c>
      <c r="E28" s="12">
        <v>0</v>
      </c>
    </row>
    <row r="29" spans="1:14" x14ac:dyDescent="0.25">
      <c r="A29" s="2" t="s">
        <v>7</v>
      </c>
      <c r="B29" s="12">
        <v>97962.07</v>
      </c>
      <c r="C29" s="12">
        <v>47147.88</v>
      </c>
      <c r="D29" s="12">
        <v>6692.63</v>
      </c>
      <c r="E29" s="12">
        <v>4120.24</v>
      </c>
    </row>
    <row r="30" spans="1:14" x14ac:dyDescent="0.25">
      <c r="A30" s="2" t="s">
        <v>8</v>
      </c>
      <c r="B30" s="12">
        <v>450778.96999999986</v>
      </c>
      <c r="C30" s="12">
        <v>264545.83</v>
      </c>
      <c r="D30" s="12">
        <v>36100.370000000003</v>
      </c>
      <c r="E30" s="12">
        <v>20413.34</v>
      </c>
    </row>
    <row r="31" spans="1:14" x14ac:dyDescent="0.25">
      <c r="A31" s="2" t="s">
        <v>6</v>
      </c>
      <c r="B31" s="12">
        <v>58904.80000000001</v>
      </c>
      <c r="C31" s="12">
        <v>61708.92</v>
      </c>
      <c r="D31" s="12">
        <v>5148.07</v>
      </c>
      <c r="E31" s="12">
        <v>5185.4400000000005</v>
      </c>
    </row>
    <row r="32" spans="1:14" x14ac:dyDescent="0.25">
      <c r="A32" s="2" t="s">
        <v>9</v>
      </c>
      <c r="B32" s="12">
        <v>1257197.8700000008</v>
      </c>
      <c r="C32" s="12">
        <v>508265.48000000004</v>
      </c>
      <c r="D32" s="12">
        <v>103627.13999999996</v>
      </c>
      <c r="E32" s="12">
        <v>41619.809999999983</v>
      </c>
    </row>
    <row r="33" spans="1:8" x14ac:dyDescent="0.25">
      <c r="A33" s="4" t="s">
        <v>57</v>
      </c>
      <c r="B33" s="12">
        <v>65970.239999999991</v>
      </c>
      <c r="C33" s="12">
        <v>21939.519999999997</v>
      </c>
      <c r="D33" s="21">
        <v>4710.63</v>
      </c>
      <c r="E33" s="12">
        <v>1893.33</v>
      </c>
    </row>
    <row r="34" spans="1:8" x14ac:dyDescent="0.25">
      <c r="A34" s="4" t="s">
        <v>13</v>
      </c>
      <c r="B34" s="12">
        <f>SUM(B28:B33)</f>
        <v>2025705.0200000007</v>
      </c>
      <c r="C34" s="12">
        <f>SUM(C28:C33)</f>
        <v>903607.63000000012</v>
      </c>
      <c r="D34" s="12">
        <f>SUM(D28:D33)</f>
        <v>165905.45999999996</v>
      </c>
      <c r="E34" s="12">
        <f>SUM(E28:E33)</f>
        <v>73232.159999999989</v>
      </c>
      <c r="F34" s="15"/>
      <c r="G34" s="15"/>
      <c r="H34" s="15"/>
    </row>
    <row r="35" spans="1:8" x14ac:dyDescent="0.25">
      <c r="A35" s="5"/>
      <c r="B35" s="6"/>
      <c r="C35" s="6"/>
      <c r="D35" s="6"/>
    </row>
    <row r="36" spans="1:8" x14ac:dyDescent="0.25">
      <c r="A36" s="5"/>
      <c r="B36" s="6"/>
      <c r="C36" s="6"/>
      <c r="D36" s="6"/>
      <c r="G36" s="15"/>
    </row>
    <row r="37" spans="1:8" x14ac:dyDescent="0.25">
      <c r="A37" s="1" t="s">
        <v>25</v>
      </c>
    </row>
    <row r="38" spans="1:8" x14ac:dyDescent="0.25">
      <c r="A38" s="23" t="s">
        <v>71</v>
      </c>
      <c r="B38" s="24"/>
      <c r="C38" s="24"/>
      <c r="D38" s="24"/>
    </row>
    <row r="39" spans="1:8" x14ac:dyDescent="0.25">
      <c r="A39" s="25" t="s">
        <v>72</v>
      </c>
      <c r="B39" s="24"/>
      <c r="C39" s="24"/>
      <c r="D39" s="24"/>
    </row>
    <row r="40" spans="1:8" x14ac:dyDescent="0.25">
      <c r="A40" s="24"/>
      <c r="B40" s="24"/>
      <c r="C40" s="24"/>
      <c r="D40" s="24"/>
    </row>
    <row r="41" spans="1:8" x14ac:dyDescent="0.25">
      <c r="A41" s="1" t="s">
        <v>26</v>
      </c>
    </row>
    <row r="42" spans="1:8" x14ac:dyDescent="0.25">
      <c r="A42" s="22">
        <v>0</v>
      </c>
      <c r="B42" s="26"/>
    </row>
    <row r="43" spans="1:8" x14ac:dyDescent="0.25">
      <c r="B43" s="26"/>
    </row>
    <row r="44" spans="1:8" x14ac:dyDescent="0.25">
      <c r="A44" s="1" t="s">
        <v>38</v>
      </c>
      <c r="B44" s="26"/>
    </row>
    <row r="45" spans="1:8" x14ac:dyDescent="0.25">
      <c r="A45" s="22">
        <v>5</v>
      </c>
      <c r="B45" s="27"/>
    </row>
    <row r="47" spans="1:8" x14ac:dyDescent="0.25">
      <c r="A47" s="1" t="s">
        <v>40</v>
      </c>
    </row>
    <row r="48" spans="1:8" x14ac:dyDescent="0.25">
      <c r="A48" s="22">
        <v>0</v>
      </c>
      <c r="B48" s="27"/>
      <c r="C48" s="27"/>
      <c r="D48" s="27"/>
    </row>
    <row r="49" spans="1:4" x14ac:dyDescent="0.25">
      <c r="B49" s="26"/>
      <c r="C49" s="26"/>
      <c r="D49" s="26"/>
    </row>
    <row r="50" spans="1:4" x14ac:dyDescent="0.25">
      <c r="A50" s="1" t="s">
        <v>28</v>
      </c>
      <c r="B50" s="26"/>
      <c r="C50" s="26"/>
      <c r="D50" s="26"/>
    </row>
    <row r="51" spans="1:4" x14ac:dyDescent="0.25">
      <c r="A51" s="22">
        <v>0</v>
      </c>
      <c r="B51" s="27"/>
      <c r="C51" s="27"/>
      <c r="D51" s="27"/>
    </row>
    <row r="52" spans="1:4" x14ac:dyDescent="0.25">
      <c r="B52" s="26"/>
      <c r="C52" s="26"/>
      <c r="D52" s="26"/>
    </row>
    <row r="53" spans="1:4" x14ac:dyDescent="0.25">
      <c r="A53" s="1" t="s">
        <v>43</v>
      </c>
    </row>
    <row r="54" spans="1:4" x14ac:dyDescent="0.25">
      <c r="A54" s="10" t="s">
        <v>31</v>
      </c>
    </row>
    <row r="56" spans="1:4" x14ac:dyDescent="0.25">
      <c r="A56" s="1" t="s">
        <v>29</v>
      </c>
    </row>
    <row r="57" spans="1:4" x14ac:dyDescent="0.25">
      <c r="A57" s="10" t="s">
        <v>31</v>
      </c>
    </row>
    <row r="59" spans="1:4" x14ac:dyDescent="0.25">
      <c r="A59" s="1" t="s">
        <v>44</v>
      </c>
    </row>
    <row r="60" spans="1:4" x14ac:dyDescent="0.25">
      <c r="A60" s="10" t="s">
        <v>30</v>
      </c>
    </row>
    <row r="62" spans="1:4" x14ac:dyDescent="0.25">
      <c r="A62" s="1" t="s">
        <v>32</v>
      </c>
    </row>
    <row r="63" spans="1:4" x14ac:dyDescent="0.25">
      <c r="A63" s="22" t="s">
        <v>61</v>
      </c>
    </row>
    <row r="65" spans="1:5" x14ac:dyDescent="0.25">
      <c r="A65" s="1" t="s">
        <v>34</v>
      </c>
    </row>
    <row r="66" spans="1:5" x14ac:dyDescent="0.25">
      <c r="A66" s="22" t="s">
        <v>78</v>
      </c>
    </row>
    <row r="68" spans="1:5" x14ac:dyDescent="0.25">
      <c r="A68" s="11" t="s">
        <v>35</v>
      </c>
      <c r="B68" s="11"/>
      <c r="C68" s="11"/>
      <c r="D68" s="11"/>
      <c r="E68" s="11"/>
    </row>
    <row r="69" spans="1:5" x14ac:dyDescent="0.25">
      <c r="A69" s="22">
        <v>0</v>
      </c>
    </row>
    <row r="71" spans="1:5" x14ac:dyDescent="0.25">
      <c r="A71" s="11" t="s">
        <v>45</v>
      </c>
      <c r="B71" s="11"/>
      <c r="C71" s="11"/>
    </row>
    <row r="72" spans="1:5" x14ac:dyDescent="0.25">
      <c r="A72" s="10" t="s">
        <v>31</v>
      </c>
    </row>
    <row r="75" spans="1:5" x14ac:dyDescent="0.25">
      <c r="A75" s="16" t="s">
        <v>50</v>
      </c>
      <c r="B75" s="16"/>
      <c r="C75" s="16"/>
    </row>
  </sheetData>
  <mergeCells count="10">
    <mergeCell ref="L13:M13"/>
    <mergeCell ref="A26:A27"/>
    <mergeCell ref="B26:C26"/>
    <mergeCell ref="D26:E26"/>
    <mergeCell ref="A13:A14"/>
    <mergeCell ref="B13:C13"/>
    <mergeCell ref="D13:E13"/>
    <mergeCell ref="F13:G13"/>
    <mergeCell ref="H13:I13"/>
    <mergeCell ref="J13:K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opLeftCell="A7" workbookViewId="0">
      <selection activeCell="A29" sqref="A29"/>
    </sheetView>
  </sheetViews>
  <sheetFormatPr baseColWidth="10" defaultRowHeight="13.5" x14ac:dyDescent="0.25"/>
  <cols>
    <col min="1" max="1" width="48.42578125" style="1" customWidth="1"/>
    <col min="2" max="2" width="10.140625" style="1" bestFit="1" customWidth="1"/>
    <col min="3" max="3" width="10.5703125" style="1" customWidth="1"/>
    <col min="4" max="4" width="10.7109375" style="1" bestFit="1" customWidth="1"/>
    <col min="5" max="5" width="14" style="1" bestFit="1" customWidth="1"/>
    <col min="6" max="6" width="13.7109375" style="1" bestFit="1" customWidth="1"/>
    <col min="7" max="7" width="10.28515625" style="1" bestFit="1" customWidth="1"/>
    <col min="8" max="8" width="12.28515625" style="1" bestFit="1" customWidth="1"/>
    <col min="9" max="9" width="9.140625" style="1" bestFit="1" customWidth="1"/>
    <col min="10" max="10" width="10.140625" style="1" bestFit="1" customWidth="1"/>
    <col min="11" max="11" width="9.140625" style="1" bestFit="1" customWidth="1"/>
    <col min="12" max="12" width="10.7109375" style="1" bestFit="1" customWidth="1"/>
    <col min="13" max="16384" width="11.42578125" style="1"/>
  </cols>
  <sheetData>
    <row r="1" spans="1:14" ht="16.5" x14ac:dyDescent="0.3">
      <c r="A1" s="14" t="s">
        <v>74</v>
      </c>
    </row>
    <row r="2" spans="1:14" x14ac:dyDescent="0.25">
      <c r="A2" s="1" t="s">
        <v>21</v>
      </c>
    </row>
    <row r="3" spans="1:14" x14ac:dyDescent="0.25">
      <c r="A3" s="7" t="s">
        <v>10</v>
      </c>
      <c r="B3" s="8" t="s">
        <v>11</v>
      </c>
      <c r="C3" s="7" t="s">
        <v>12</v>
      </c>
      <c r="D3" s="7" t="s">
        <v>14</v>
      </c>
    </row>
    <row r="4" spans="1:14" x14ac:dyDescent="0.25">
      <c r="A4" s="2" t="s">
        <v>4</v>
      </c>
      <c r="B4" s="3">
        <v>2</v>
      </c>
      <c r="C4" s="3">
        <v>0</v>
      </c>
      <c r="D4" s="3">
        <f t="shared" ref="D4:D8" si="0">SUM(B4:C4)</f>
        <v>2</v>
      </c>
    </row>
    <row r="5" spans="1:14" x14ac:dyDescent="0.25">
      <c r="A5" s="2" t="s">
        <v>7</v>
      </c>
      <c r="B5" s="3">
        <v>8</v>
      </c>
      <c r="C5" s="3">
        <v>3</v>
      </c>
      <c r="D5" s="3">
        <f t="shared" si="0"/>
        <v>11</v>
      </c>
    </row>
    <row r="6" spans="1:14" x14ac:dyDescent="0.25">
      <c r="A6" s="2" t="s">
        <v>8</v>
      </c>
      <c r="B6" s="3">
        <v>65</v>
      </c>
      <c r="C6" s="3">
        <v>43</v>
      </c>
      <c r="D6" s="3">
        <f t="shared" si="0"/>
        <v>108</v>
      </c>
    </row>
    <row r="7" spans="1:14" x14ac:dyDescent="0.25">
      <c r="A7" s="2" t="s">
        <v>6</v>
      </c>
      <c r="B7" s="3">
        <v>13</v>
      </c>
      <c r="C7" s="3">
        <v>9</v>
      </c>
      <c r="D7" s="3">
        <f t="shared" si="0"/>
        <v>22</v>
      </c>
    </row>
    <row r="8" spans="1:14" x14ac:dyDescent="0.25">
      <c r="A8" s="2" t="s">
        <v>9</v>
      </c>
      <c r="B8" s="3">
        <v>190</v>
      </c>
      <c r="C8" s="3">
        <v>88</v>
      </c>
      <c r="D8" s="3">
        <f t="shared" si="0"/>
        <v>278</v>
      </c>
    </row>
    <row r="9" spans="1:14" x14ac:dyDescent="0.25">
      <c r="A9" s="4" t="s">
        <v>57</v>
      </c>
      <c r="B9" s="3">
        <v>3</v>
      </c>
      <c r="C9" s="3">
        <v>4</v>
      </c>
      <c r="D9" s="3">
        <f>SUM(B9:C9)</f>
        <v>7</v>
      </c>
    </row>
    <row r="10" spans="1:14" x14ac:dyDescent="0.25">
      <c r="A10" s="4" t="s">
        <v>13</v>
      </c>
      <c r="B10" s="3">
        <f>SUM(B4:B9)</f>
        <v>281</v>
      </c>
      <c r="C10" s="3">
        <f>SUM(C4:C9)</f>
        <v>147</v>
      </c>
      <c r="D10" s="3">
        <f>SUM(D4:D9)</f>
        <v>428</v>
      </c>
      <c r="I10" s="18"/>
      <c r="J10" s="18"/>
      <c r="K10" s="18"/>
    </row>
    <row r="11" spans="1:14" x14ac:dyDescent="0.25">
      <c r="A11" s="5"/>
      <c r="B11" s="6"/>
      <c r="C11" s="6"/>
      <c r="D11" s="6"/>
    </row>
    <row r="12" spans="1:14" x14ac:dyDescent="0.25">
      <c r="A12" s="1" t="s">
        <v>54</v>
      </c>
    </row>
    <row r="13" spans="1:14" ht="15" customHeight="1" x14ac:dyDescent="0.25">
      <c r="A13" s="46" t="s">
        <v>16</v>
      </c>
      <c r="B13" s="44" t="s">
        <v>4</v>
      </c>
      <c r="C13" s="45"/>
      <c r="D13" s="44" t="s">
        <v>23</v>
      </c>
      <c r="E13" s="45"/>
      <c r="F13" s="44" t="s">
        <v>5</v>
      </c>
      <c r="G13" s="45"/>
      <c r="H13" s="44" t="s">
        <v>24</v>
      </c>
      <c r="I13" s="45"/>
      <c r="J13" s="44" t="s">
        <v>53</v>
      </c>
      <c r="K13" s="45"/>
      <c r="L13" s="44" t="s">
        <v>57</v>
      </c>
      <c r="M13" s="45"/>
      <c r="N13" s="8" t="s">
        <v>14</v>
      </c>
    </row>
    <row r="14" spans="1:14" x14ac:dyDescent="0.25">
      <c r="A14" s="47"/>
      <c r="B14" s="8" t="s">
        <v>11</v>
      </c>
      <c r="C14" s="8" t="s">
        <v>12</v>
      </c>
      <c r="D14" s="8" t="s">
        <v>11</v>
      </c>
      <c r="E14" s="8" t="s">
        <v>12</v>
      </c>
      <c r="F14" s="8" t="s">
        <v>11</v>
      </c>
      <c r="G14" s="8" t="s">
        <v>12</v>
      </c>
      <c r="H14" s="8" t="s">
        <v>11</v>
      </c>
      <c r="I14" s="8" t="s">
        <v>12</v>
      </c>
      <c r="J14" s="8" t="s">
        <v>11</v>
      </c>
      <c r="K14" s="8" t="s">
        <v>12</v>
      </c>
      <c r="L14" s="8" t="s">
        <v>11</v>
      </c>
      <c r="M14" s="8" t="s">
        <v>12</v>
      </c>
      <c r="N14" s="8"/>
    </row>
    <row r="15" spans="1:14" x14ac:dyDescent="0.25">
      <c r="A15" s="2" t="s">
        <v>1</v>
      </c>
      <c r="B15" s="3">
        <v>0</v>
      </c>
      <c r="C15" s="3">
        <v>0</v>
      </c>
      <c r="D15" s="3">
        <v>0</v>
      </c>
      <c r="E15" s="3">
        <v>0</v>
      </c>
      <c r="F15" s="3">
        <v>20</v>
      </c>
      <c r="G15" s="3">
        <v>3</v>
      </c>
      <c r="H15" s="3">
        <v>0</v>
      </c>
      <c r="I15" s="3">
        <v>0</v>
      </c>
      <c r="J15" s="3">
        <v>33</v>
      </c>
      <c r="K15" s="3">
        <v>1</v>
      </c>
      <c r="L15" s="3">
        <v>0</v>
      </c>
      <c r="M15" s="3">
        <v>0</v>
      </c>
      <c r="N15" s="3">
        <f>SUM(B15:M15)</f>
        <v>57</v>
      </c>
    </row>
    <row r="16" spans="1:14" x14ac:dyDescent="0.25">
      <c r="A16" s="2" t="s">
        <v>2</v>
      </c>
      <c r="B16" s="3">
        <v>1</v>
      </c>
      <c r="C16" s="3">
        <v>0</v>
      </c>
      <c r="D16" s="3">
        <v>0</v>
      </c>
      <c r="E16" s="3">
        <v>0</v>
      </c>
      <c r="F16" s="3">
        <v>27</v>
      </c>
      <c r="G16" s="3">
        <v>24</v>
      </c>
      <c r="H16" s="3">
        <v>7</v>
      </c>
      <c r="I16" s="3">
        <v>4</v>
      </c>
      <c r="J16" s="3">
        <v>86</v>
      </c>
      <c r="K16" s="3">
        <v>47</v>
      </c>
      <c r="L16" s="3">
        <v>1</v>
      </c>
      <c r="M16" s="3">
        <v>3</v>
      </c>
      <c r="N16" s="3">
        <f t="shared" ref="N16:N20" si="1">SUM(B16:M16)</f>
        <v>200</v>
      </c>
    </row>
    <row r="17" spans="1:14" x14ac:dyDescent="0.25">
      <c r="A17" s="2" t="s">
        <v>0</v>
      </c>
      <c r="B17" s="3">
        <v>0</v>
      </c>
      <c r="C17" s="3">
        <v>0</v>
      </c>
      <c r="D17" s="3">
        <v>1</v>
      </c>
      <c r="E17" s="3">
        <v>0</v>
      </c>
      <c r="F17" s="3">
        <v>9</v>
      </c>
      <c r="G17" s="3">
        <v>1</v>
      </c>
      <c r="H17" s="3">
        <v>6</v>
      </c>
      <c r="I17" s="3">
        <v>4</v>
      </c>
      <c r="J17" s="3">
        <v>22</v>
      </c>
      <c r="K17" s="3">
        <v>1</v>
      </c>
      <c r="L17" s="3">
        <v>0</v>
      </c>
      <c r="M17" s="3">
        <v>0</v>
      </c>
      <c r="N17" s="3">
        <f t="shared" si="1"/>
        <v>44</v>
      </c>
    </row>
    <row r="18" spans="1:14" x14ac:dyDescent="0.25">
      <c r="A18" s="2" t="s">
        <v>3</v>
      </c>
      <c r="B18" s="3">
        <v>0</v>
      </c>
      <c r="C18" s="3">
        <v>0</v>
      </c>
      <c r="D18" s="3">
        <v>7</v>
      </c>
      <c r="E18" s="3">
        <v>3</v>
      </c>
      <c r="F18" s="3">
        <v>9</v>
      </c>
      <c r="G18" s="3">
        <v>13</v>
      </c>
      <c r="H18" s="3">
        <v>0</v>
      </c>
      <c r="I18" s="3">
        <v>0</v>
      </c>
      <c r="J18" s="3">
        <v>49</v>
      </c>
      <c r="K18" s="3">
        <v>39</v>
      </c>
      <c r="L18" s="3">
        <v>1</v>
      </c>
      <c r="M18" s="3">
        <v>1</v>
      </c>
      <c r="N18" s="3">
        <f t="shared" si="1"/>
        <v>122</v>
      </c>
    </row>
    <row r="19" spans="1:14" x14ac:dyDescent="0.25">
      <c r="A19" s="2" t="s">
        <v>15</v>
      </c>
      <c r="B19" s="3">
        <v>1</v>
      </c>
      <c r="C19" s="3">
        <v>0</v>
      </c>
      <c r="D19" s="3">
        <v>0</v>
      </c>
      <c r="E19" s="3">
        <v>0</v>
      </c>
      <c r="F19" s="3">
        <v>0</v>
      </c>
      <c r="G19" s="3">
        <v>2</v>
      </c>
      <c r="H19" s="3">
        <v>0</v>
      </c>
      <c r="I19" s="3">
        <v>0</v>
      </c>
      <c r="J19" s="3">
        <v>0</v>
      </c>
      <c r="K19" s="3">
        <v>0</v>
      </c>
      <c r="L19" s="3">
        <v>1</v>
      </c>
      <c r="M19" s="3">
        <v>0</v>
      </c>
      <c r="N19" s="3">
        <f t="shared" si="1"/>
        <v>4</v>
      </c>
    </row>
    <row r="20" spans="1:14" x14ac:dyDescent="0.25">
      <c r="A20" s="2" t="s">
        <v>13</v>
      </c>
      <c r="B20" s="3">
        <f>SUM(B15:B19)</f>
        <v>2</v>
      </c>
      <c r="C20" s="3">
        <f>SUM(C15:C19)</f>
        <v>0</v>
      </c>
      <c r="D20" s="3">
        <f t="shared" ref="D20:K20" si="2">SUM(D15:D19)</f>
        <v>8</v>
      </c>
      <c r="E20" s="3">
        <f t="shared" si="2"/>
        <v>3</v>
      </c>
      <c r="F20" s="3">
        <f t="shared" si="2"/>
        <v>65</v>
      </c>
      <c r="G20" s="3">
        <f t="shared" si="2"/>
        <v>43</v>
      </c>
      <c r="H20" s="3">
        <f t="shared" si="2"/>
        <v>13</v>
      </c>
      <c r="I20" s="3">
        <f t="shared" si="2"/>
        <v>8</v>
      </c>
      <c r="J20" s="3">
        <f t="shared" si="2"/>
        <v>190</v>
      </c>
      <c r="K20" s="3">
        <f t="shared" si="2"/>
        <v>88</v>
      </c>
      <c r="L20" s="3">
        <f>SUM(L15:L19)</f>
        <v>3</v>
      </c>
      <c r="M20" s="3">
        <f>SUM(M15:M19)</f>
        <v>4</v>
      </c>
      <c r="N20" s="3">
        <f t="shared" si="1"/>
        <v>427</v>
      </c>
    </row>
    <row r="21" spans="1:14" x14ac:dyDescent="0.25">
      <c r="A21" s="19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3" spans="1:14" x14ac:dyDescent="0.25">
      <c r="A23" s="1" t="s">
        <v>52</v>
      </c>
    </row>
    <row r="24" spans="1:14" x14ac:dyDescent="0.25">
      <c r="A24" s="5"/>
      <c r="B24" s="6"/>
      <c r="C24" s="6"/>
      <c r="D24" s="6"/>
    </row>
    <row r="25" spans="1:14" x14ac:dyDescent="0.25">
      <c r="A25" s="1" t="s">
        <v>55</v>
      </c>
    </row>
    <row r="26" spans="1:14" x14ac:dyDescent="0.25">
      <c r="A26" s="46" t="s">
        <v>10</v>
      </c>
      <c r="B26" s="44" t="s">
        <v>47</v>
      </c>
      <c r="C26" s="45"/>
      <c r="D26" s="44" t="s">
        <v>48</v>
      </c>
      <c r="E26" s="45"/>
    </row>
    <row r="27" spans="1:14" x14ac:dyDescent="0.25">
      <c r="A27" s="47"/>
      <c r="B27" s="13" t="s">
        <v>11</v>
      </c>
      <c r="C27" s="13" t="s">
        <v>12</v>
      </c>
      <c r="D27" s="13" t="s">
        <v>11</v>
      </c>
      <c r="E27" s="13" t="s">
        <v>12</v>
      </c>
    </row>
    <row r="28" spans="1:14" x14ac:dyDescent="0.25">
      <c r="A28" s="2" t="s">
        <v>4</v>
      </c>
      <c r="B28" s="12">
        <v>97714.32</v>
      </c>
      <c r="C28" s="12">
        <v>0</v>
      </c>
      <c r="D28" s="12">
        <v>8142.86</v>
      </c>
      <c r="E28" s="12">
        <v>0</v>
      </c>
    </row>
    <row r="29" spans="1:14" x14ac:dyDescent="0.25">
      <c r="A29" s="2" t="s">
        <v>7</v>
      </c>
      <c r="B29" s="12">
        <v>134454.6</v>
      </c>
      <c r="C29" s="12">
        <v>55502.879999999997</v>
      </c>
      <c r="D29" s="12">
        <v>10590.86</v>
      </c>
      <c r="E29" s="12">
        <v>4625.24</v>
      </c>
    </row>
    <row r="30" spans="1:14" x14ac:dyDescent="0.25">
      <c r="A30" s="2" t="s">
        <v>8</v>
      </c>
      <c r="B30" s="12">
        <v>377640.85999999993</v>
      </c>
      <c r="C30" s="12">
        <v>276626.5</v>
      </c>
      <c r="D30" s="12">
        <v>31518.589999999997</v>
      </c>
      <c r="E30" s="12">
        <v>22026.730000000003</v>
      </c>
    </row>
    <row r="31" spans="1:14" x14ac:dyDescent="0.25">
      <c r="A31" s="2" t="s">
        <v>6</v>
      </c>
      <c r="B31" s="12">
        <v>84180.030000000013</v>
      </c>
      <c r="C31" s="12">
        <v>55739.76</v>
      </c>
      <c r="D31" s="12">
        <v>5207.9800000000005</v>
      </c>
      <c r="E31" s="12">
        <v>4672.91</v>
      </c>
    </row>
    <row r="32" spans="1:14" x14ac:dyDescent="0.25">
      <c r="A32" s="2" t="s">
        <v>9</v>
      </c>
      <c r="B32" s="12">
        <v>1479277.6900000002</v>
      </c>
      <c r="C32" s="12">
        <v>591252.07999999973</v>
      </c>
      <c r="D32" s="12">
        <v>108146.72999999992</v>
      </c>
      <c r="E32" s="12">
        <v>43622.249999999978</v>
      </c>
    </row>
    <row r="33" spans="1:8" x14ac:dyDescent="0.25">
      <c r="A33" s="4" t="s">
        <v>57</v>
      </c>
      <c r="B33" s="12">
        <v>65970.239999999991</v>
      </c>
      <c r="C33" s="12">
        <v>22294.799999999999</v>
      </c>
      <c r="D33" s="21">
        <v>5497.52</v>
      </c>
      <c r="E33" s="12">
        <v>1893.33</v>
      </c>
    </row>
    <row r="34" spans="1:8" x14ac:dyDescent="0.25">
      <c r="A34" s="4" t="s">
        <v>13</v>
      </c>
      <c r="B34" s="12">
        <f>SUM(B28:B33)</f>
        <v>2239237.7400000002</v>
      </c>
      <c r="C34" s="12">
        <f>SUM(C28:C33)</f>
        <v>1001416.0199999998</v>
      </c>
      <c r="D34" s="12">
        <f>SUM(D28:D33)</f>
        <v>169104.53999999992</v>
      </c>
      <c r="E34" s="12">
        <f>SUM(E28:E33)</f>
        <v>76840.459999999977</v>
      </c>
      <c r="F34" s="15"/>
      <c r="G34" s="15"/>
      <c r="H34" s="15"/>
    </row>
    <row r="35" spans="1:8" x14ac:dyDescent="0.25">
      <c r="A35" s="5"/>
      <c r="B35" s="6"/>
      <c r="C35" s="6"/>
      <c r="D35" s="6"/>
    </row>
    <row r="36" spans="1:8" x14ac:dyDescent="0.25">
      <c r="A36" s="5"/>
      <c r="B36" s="6"/>
      <c r="C36" s="6"/>
      <c r="D36" s="6"/>
      <c r="G36" s="15"/>
    </row>
    <row r="37" spans="1:8" x14ac:dyDescent="0.25">
      <c r="A37" s="1" t="s">
        <v>25</v>
      </c>
    </row>
    <row r="38" spans="1:8" x14ac:dyDescent="0.25">
      <c r="A38" s="23" t="s">
        <v>71</v>
      </c>
      <c r="B38" s="24"/>
      <c r="C38" s="24"/>
      <c r="D38" s="24"/>
    </row>
    <row r="39" spans="1:8" x14ac:dyDescent="0.25">
      <c r="A39" s="25">
        <v>0</v>
      </c>
      <c r="B39" s="24"/>
      <c r="C39" s="24"/>
      <c r="D39" s="24"/>
    </row>
    <row r="40" spans="1:8" x14ac:dyDescent="0.25">
      <c r="A40" s="24"/>
      <c r="B40" s="24"/>
      <c r="C40" s="24"/>
      <c r="D40" s="24"/>
    </row>
    <row r="41" spans="1:8" x14ac:dyDescent="0.25">
      <c r="A41" s="1" t="s">
        <v>26</v>
      </c>
    </row>
    <row r="42" spans="1:8" x14ac:dyDescent="0.25">
      <c r="A42" s="22">
        <v>0</v>
      </c>
      <c r="B42" s="26"/>
    </row>
    <row r="43" spans="1:8" x14ac:dyDescent="0.25">
      <c r="B43" s="26"/>
    </row>
    <row r="44" spans="1:8" x14ac:dyDescent="0.25">
      <c r="A44" s="1" t="s">
        <v>38</v>
      </c>
      <c r="B44" s="26"/>
    </row>
    <row r="45" spans="1:8" x14ac:dyDescent="0.25">
      <c r="A45" s="22">
        <v>3</v>
      </c>
      <c r="B45" s="27"/>
    </row>
    <row r="47" spans="1:8" x14ac:dyDescent="0.25">
      <c r="A47" s="1" t="s">
        <v>40</v>
      </c>
    </row>
    <row r="48" spans="1:8" x14ac:dyDescent="0.25">
      <c r="A48" s="22">
        <v>0</v>
      </c>
      <c r="B48" s="27"/>
      <c r="C48" s="27"/>
      <c r="D48" s="27"/>
    </row>
    <row r="49" spans="1:4" x14ac:dyDescent="0.25">
      <c r="B49" s="26"/>
      <c r="C49" s="26"/>
      <c r="D49" s="26"/>
    </row>
    <row r="50" spans="1:4" x14ac:dyDescent="0.25">
      <c r="A50" s="1" t="s">
        <v>28</v>
      </c>
      <c r="B50" s="26"/>
      <c r="C50" s="26"/>
      <c r="D50" s="26"/>
    </row>
    <row r="51" spans="1:4" x14ac:dyDescent="0.25">
      <c r="A51" s="22">
        <v>0</v>
      </c>
      <c r="B51" s="27"/>
      <c r="C51" s="27"/>
      <c r="D51" s="27"/>
    </row>
    <row r="52" spans="1:4" x14ac:dyDescent="0.25">
      <c r="B52" s="26"/>
      <c r="C52" s="26"/>
      <c r="D52" s="26"/>
    </row>
    <row r="53" spans="1:4" x14ac:dyDescent="0.25">
      <c r="A53" s="1" t="s">
        <v>43</v>
      </c>
    </row>
    <row r="54" spans="1:4" x14ac:dyDescent="0.25">
      <c r="A54" s="10" t="s">
        <v>75</v>
      </c>
    </row>
    <row r="56" spans="1:4" x14ac:dyDescent="0.25">
      <c r="A56" s="1" t="s">
        <v>29</v>
      </c>
    </row>
    <row r="57" spans="1:4" x14ac:dyDescent="0.25">
      <c r="A57" s="10" t="s">
        <v>76</v>
      </c>
    </row>
    <row r="59" spans="1:4" x14ac:dyDescent="0.25">
      <c r="A59" s="1" t="s">
        <v>44</v>
      </c>
    </row>
    <row r="60" spans="1:4" x14ac:dyDescent="0.25">
      <c r="A60" s="10" t="s">
        <v>30</v>
      </c>
    </row>
    <row r="62" spans="1:4" x14ac:dyDescent="0.25">
      <c r="A62" s="1" t="s">
        <v>32</v>
      </c>
    </row>
    <row r="63" spans="1:4" x14ac:dyDescent="0.25">
      <c r="A63" s="22" t="s">
        <v>77</v>
      </c>
    </row>
    <row r="65" spans="1:5" x14ac:dyDescent="0.25">
      <c r="A65" s="1" t="s">
        <v>34</v>
      </c>
    </row>
    <row r="66" spans="1:5" x14ac:dyDescent="0.25">
      <c r="A66" s="22" t="s">
        <v>73</v>
      </c>
    </row>
    <row r="68" spans="1:5" x14ac:dyDescent="0.25">
      <c r="A68" s="11" t="s">
        <v>35</v>
      </c>
      <c r="B68" s="11"/>
      <c r="C68" s="11"/>
      <c r="D68" s="11"/>
      <c r="E68" s="11"/>
    </row>
    <row r="69" spans="1:5" x14ac:dyDescent="0.25">
      <c r="A69" s="22">
        <v>0</v>
      </c>
    </row>
    <row r="71" spans="1:5" x14ac:dyDescent="0.25">
      <c r="A71" s="11" t="s">
        <v>45</v>
      </c>
      <c r="B71" s="11"/>
      <c r="C71" s="11"/>
    </row>
    <row r="72" spans="1:5" x14ac:dyDescent="0.25">
      <c r="A72" s="10" t="s">
        <v>31</v>
      </c>
    </row>
    <row r="75" spans="1:5" x14ac:dyDescent="0.25">
      <c r="A75" s="16" t="s">
        <v>50</v>
      </c>
      <c r="B75" s="16"/>
      <c r="C75" s="16"/>
    </row>
  </sheetData>
  <mergeCells count="10">
    <mergeCell ref="L13:M13"/>
    <mergeCell ref="A26:A27"/>
    <mergeCell ref="B26:C26"/>
    <mergeCell ref="D26:E26"/>
    <mergeCell ref="A13:A14"/>
    <mergeCell ref="B13:C13"/>
    <mergeCell ref="D13:E13"/>
    <mergeCell ref="F13:G13"/>
    <mergeCell ref="H13:I13"/>
    <mergeCell ref="J13:K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opLeftCell="A73" workbookViewId="0">
      <selection activeCell="A28" sqref="A28"/>
    </sheetView>
  </sheetViews>
  <sheetFormatPr baseColWidth="10" defaultRowHeight="13.5" x14ac:dyDescent="0.25"/>
  <cols>
    <col min="1" max="1" width="48.42578125" style="1" customWidth="1"/>
    <col min="2" max="2" width="12.5703125" style="1" customWidth="1"/>
    <col min="3" max="3" width="10.85546875" style="1" customWidth="1"/>
    <col min="4" max="4" width="10.7109375" style="1" bestFit="1" customWidth="1"/>
    <col min="5" max="5" width="14" style="1" bestFit="1" customWidth="1"/>
    <col min="6" max="6" width="13.7109375" style="1" customWidth="1"/>
    <col min="7" max="7" width="10.28515625" style="1" bestFit="1" customWidth="1"/>
    <col min="8" max="8" width="12.28515625" style="1" bestFit="1" customWidth="1"/>
    <col min="9" max="9" width="9.140625" style="1" bestFit="1" customWidth="1"/>
    <col min="10" max="10" width="10.140625" style="1" bestFit="1" customWidth="1"/>
    <col min="11" max="11" width="9.140625" style="1" bestFit="1" customWidth="1"/>
    <col min="12" max="12" width="10.7109375" style="1" bestFit="1" customWidth="1"/>
    <col min="13" max="16384" width="11.42578125" style="1"/>
  </cols>
  <sheetData>
    <row r="1" spans="1:14" ht="16.5" x14ac:dyDescent="0.3">
      <c r="A1" s="14" t="s">
        <v>79</v>
      </c>
    </row>
    <row r="2" spans="1:14" x14ac:dyDescent="0.25">
      <c r="A2" s="1" t="s">
        <v>21</v>
      </c>
    </row>
    <row r="3" spans="1:14" x14ac:dyDescent="0.25">
      <c r="A3" s="7" t="s">
        <v>10</v>
      </c>
      <c r="B3" s="8" t="s">
        <v>11</v>
      </c>
      <c r="C3" s="7" t="s">
        <v>12</v>
      </c>
      <c r="D3" s="7" t="s">
        <v>14</v>
      </c>
    </row>
    <row r="4" spans="1:14" x14ac:dyDescent="0.25">
      <c r="A4" s="2" t="s">
        <v>4</v>
      </c>
      <c r="B4" s="3">
        <v>2</v>
      </c>
      <c r="C4" s="3">
        <v>1</v>
      </c>
      <c r="D4" s="3">
        <f t="shared" ref="D4:D8" si="0">SUM(B4:C4)</f>
        <v>3</v>
      </c>
    </row>
    <row r="5" spans="1:14" x14ac:dyDescent="0.25">
      <c r="A5" s="2" t="s">
        <v>7</v>
      </c>
      <c r="B5" s="3">
        <v>8</v>
      </c>
      <c r="C5" s="3">
        <v>5</v>
      </c>
      <c r="D5" s="3">
        <f t="shared" si="0"/>
        <v>13</v>
      </c>
    </row>
    <row r="6" spans="1:14" x14ac:dyDescent="0.25">
      <c r="A6" s="2" t="s">
        <v>8</v>
      </c>
      <c r="B6" s="3">
        <v>68</v>
      </c>
      <c r="C6" s="3">
        <v>46</v>
      </c>
      <c r="D6" s="3">
        <f t="shared" si="0"/>
        <v>114</v>
      </c>
    </row>
    <row r="7" spans="1:14" x14ac:dyDescent="0.25">
      <c r="A7" s="2" t="s">
        <v>6</v>
      </c>
      <c r="B7" s="3">
        <v>15</v>
      </c>
      <c r="C7" s="3">
        <v>9</v>
      </c>
      <c r="D7" s="3">
        <f t="shared" si="0"/>
        <v>24</v>
      </c>
    </row>
    <row r="8" spans="1:14" x14ac:dyDescent="0.25">
      <c r="A8" s="2" t="s">
        <v>9</v>
      </c>
      <c r="B8" s="3">
        <v>189</v>
      </c>
      <c r="C8" s="3">
        <v>86</v>
      </c>
      <c r="D8" s="3">
        <f t="shared" si="0"/>
        <v>275</v>
      </c>
    </row>
    <row r="9" spans="1:14" x14ac:dyDescent="0.25">
      <c r="A9" s="4" t="s">
        <v>57</v>
      </c>
      <c r="B9" s="3">
        <v>4</v>
      </c>
      <c r="C9" s="3">
        <v>4</v>
      </c>
      <c r="D9" s="3">
        <f>SUM(B9:C9)</f>
        <v>8</v>
      </c>
    </row>
    <row r="10" spans="1:14" x14ac:dyDescent="0.25">
      <c r="A10" s="4" t="s">
        <v>13</v>
      </c>
      <c r="B10" s="3">
        <f>SUM(B4:B9)</f>
        <v>286</v>
      </c>
      <c r="C10" s="3">
        <f>SUM(C4:C9)</f>
        <v>151</v>
      </c>
      <c r="D10" s="3">
        <f>SUM(D4:D9)</f>
        <v>437</v>
      </c>
      <c r="I10" s="18"/>
      <c r="J10" s="18"/>
      <c r="K10" s="18"/>
    </row>
    <row r="11" spans="1:14" x14ac:dyDescent="0.25">
      <c r="A11" s="5"/>
      <c r="B11" s="6"/>
      <c r="C11" s="6"/>
      <c r="D11" s="6"/>
    </row>
    <row r="12" spans="1:14" x14ac:dyDescent="0.25">
      <c r="A12" s="1" t="s">
        <v>54</v>
      </c>
    </row>
    <row r="13" spans="1:14" ht="15" customHeight="1" x14ac:dyDescent="0.25">
      <c r="A13" s="46" t="s">
        <v>16</v>
      </c>
      <c r="B13" s="44" t="s">
        <v>4</v>
      </c>
      <c r="C13" s="45"/>
      <c r="D13" s="44" t="s">
        <v>23</v>
      </c>
      <c r="E13" s="45"/>
      <c r="F13" s="44" t="s">
        <v>5</v>
      </c>
      <c r="G13" s="45"/>
      <c r="H13" s="44" t="s">
        <v>24</v>
      </c>
      <c r="I13" s="45"/>
      <c r="J13" s="44" t="s">
        <v>53</v>
      </c>
      <c r="K13" s="45"/>
      <c r="L13" s="44" t="s">
        <v>57</v>
      </c>
      <c r="M13" s="45"/>
      <c r="N13" s="8" t="s">
        <v>14</v>
      </c>
    </row>
    <row r="14" spans="1:14" x14ac:dyDescent="0.25">
      <c r="A14" s="47"/>
      <c r="B14" s="8" t="s">
        <v>11</v>
      </c>
      <c r="C14" s="8" t="s">
        <v>12</v>
      </c>
      <c r="D14" s="8" t="s">
        <v>11</v>
      </c>
      <c r="E14" s="8" t="s">
        <v>12</v>
      </c>
      <c r="F14" s="8" t="s">
        <v>11</v>
      </c>
      <c r="G14" s="8" t="s">
        <v>12</v>
      </c>
      <c r="H14" s="8" t="s">
        <v>11</v>
      </c>
      <c r="I14" s="8" t="s">
        <v>12</v>
      </c>
      <c r="J14" s="8" t="s">
        <v>11</v>
      </c>
      <c r="K14" s="8" t="s">
        <v>12</v>
      </c>
      <c r="L14" s="8" t="s">
        <v>11</v>
      </c>
      <c r="M14" s="8" t="s">
        <v>12</v>
      </c>
      <c r="N14" s="8"/>
    </row>
    <row r="15" spans="1:14" x14ac:dyDescent="0.25">
      <c r="A15" s="2" t="s">
        <v>1</v>
      </c>
      <c r="B15" s="3">
        <v>0</v>
      </c>
      <c r="C15" s="3">
        <v>0</v>
      </c>
      <c r="D15" s="3">
        <v>0</v>
      </c>
      <c r="E15" s="3">
        <v>0</v>
      </c>
      <c r="F15" s="3">
        <v>20</v>
      </c>
      <c r="G15" s="3">
        <v>3</v>
      </c>
      <c r="H15" s="3">
        <v>0</v>
      </c>
      <c r="I15" s="3">
        <v>0</v>
      </c>
      <c r="J15" s="3">
        <v>33</v>
      </c>
      <c r="K15" s="3">
        <v>1</v>
      </c>
      <c r="L15" s="3">
        <v>0</v>
      </c>
      <c r="M15" s="3">
        <v>0</v>
      </c>
      <c r="N15" s="3">
        <f>SUM(B15:M15)</f>
        <v>57</v>
      </c>
    </row>
    <row r="16" spans="1:14" x14ac:dyDescent="0.25">
      <c r="A16" s="2" t="s">
        <v>2</v>
      </c>
      <c r="B16" s="3">
        <v>1</v>
      </c>
      <c r="C16" s="3">
        <v>0</v>
      </c>
      <c r="D16" s="3">
        <v>0</v>
      </c>
      <c r="E16" s="3">
        <v>0</v>
      </c>
      <c r="F16" s="3">
        <v>27</v>
      </c>
      <c r="G16" s="3">
        <v>27</v>
      </c>
      <c r="H16" s="3">
        <v>7</v>
      </c>
      <c r="I16" s="3">
        <v>1</v>
      </c>
      <c r="J16" s="3">
        <v>83</v>
      </c>
      <c r="K16" s="3">
        <v>46</v>
      </c>
      <c r="L16" s="3">
        <v>1</v>
      </c>
      <c r="M16" s="3">
        <v>3</v>
      </c>
      <c r="N16" s="3">
        <f t="shared" ref="N16:N20" si="1">SUM(B16:M16)</f>
        <v>196</v>
      </c>
    </row>
    <row r="17" spans="1:14" x14ac:dyDescent="0.25">
      <c r="A17" s="2" t="s">
        <v>0</v>
      </c>
      <c r="B17" s="3">
        <v>0</v>
      </c>
      <c r="C17" s="3">
        <v>0</v>
      </c>
      <c r="D17" s="3">
        <v>1</v>
      </c>
      <c r="E17" s="3">
        <v>0</v>
      </c>
      <c r="F17" s="3">
        <v>9</v>
      </c>
      <c r="G17" s="3">
        <v>1</v>
      </c>
      <c r="H17" s="3">
        <v>0</v>
      </c>
      <c r="I17" s="3">
        <v>4</v>
      </c>
      <c r="J17" s="3">
        <v>23</v>
      </c>
      <c r="K17" s="3">
        <v>1</v>
      </c>
      <c r="L17" s="3">
        <v>0</v>
      </c>
      <c r="M17" s="3">
        <v>0</v>
      </c>
      <c r="N17" s="3">
        <f t="shared" si="1"/>
        <v>39</v>
      </c>
    </row>
    <row r="18" spans="1:14" x14ac:dyDescent="0.25">
      <c r="A18" s="2" t="s">
        <v>3</v>
      </c>
      <c r="B18" s="3">
        <v>0</v>
      </c>
      <c r="C18" s="3">
        <v>1</v>
      </c>
      <c r="D18" s="3">
        <v>7</v>
      </c>
      <c r="E18" s="3">
        <v>5</v>
      </c>
      <c r="F18" s="3">
        <v>12</v>
      </c>
      <c r="G18" s="3">
        <v>13</v>
      </c>
      <c r="H18" s="3">
        <v>8</v>
      </c>
      <c r="I18" s="3">
        <v>4</v>
      </c>
      <c r="J18" s="3">
        <v>50</v>
      </c>
      <c r="K18" s="3">
        <v>38</v>
      </c>
      <c r="L18" s="3">
        <v>2</v>
      </c>
      <c r="M18" s="3">
        <v>1</v>
      </c>
      <c r="N18" s="3">
        <f t="shared" si="1"/>
        <v>141</v>
      </c>
    </row>
    <row r="19" spans="1:14" x14ac:dyDescent="0.25">
      <c r="A19" s="2" t="s">
        <v>15</v>
      </c>
      <c r="B19" s="3">
        <v>1</v>
      </c>
      <c r="C19" s="3">
        <v>0</v>
      </c>
      <c r="D19" s="3">
        <v>0</v>
      </c>
      <c r="E19" s="3">
        <v>0</v>
      </c>
      <c r="F19" s="3">
        <v>0</v>
      </c>
      <c r="G19" s="3">
        <v>2</v>
      </c>
      <c r="H19" s="3">
        <v>0</v>
      </c>
      <c r="I19" s="3">
        <v>0</v>
      </c>
      <c r="J19" s="3">
        <v>0</v>
      </c>
      <c r="K19" s="3">
        <v>0</v>
      </c>
      <c r="L19" s="3">
        <v>1</v>
      </c>
      <c r="M19" s="3">
        <v>0</v>
      </c>
      <c r="N19" s="3">
        <f t="shared" si="1"/>
        <v>4</v>
      </c>
    </row>
    <row r="20" spans="1:14" x14ac:dyDescent="0.25">
      <c r="A20" s="2" t="s">
        <v>13</v>
      </c>
      <c r="B20" s="3">
        <f>SUM(B15:B19)</f>
        <v>2</v>
      </c>
      <c r="C20" s="3">
        <f>SUM(C15:C19)</f>
        <v>1</v>
      </c>
      <c r="D20" s="3">
        <f t="shared" ref="D20:K20" si="2">SUM(D15:D19)</f>
        <v>8</v>
      </c>
      <c r="E20" s="3">
        <f t="shared" si="2"/>
        <v>5</v>
      </c>
      <c r="F20" s="3">
        <f t="shared" si="2"/>
        <v>68</v>
      </c>
      <c r="G20" s="3">
        <f t="shared" si="2"/>
        <v>46</v>
      </c>
      <c r="H20" s="3">
        <f t="shared" si="2"/>
        <v>15</v>
      </c>
      <c r="I20" s="3">
        <f t="shared" si="2"/>
        <v>9</v>
      </c>
      <c r="J20" s="3">
        <f t="shared" si="2"/>
        <v>189</v>
      </c>
      <c r="K20" s="3">
        <f t="shared" si="2"/>
        <v>86</v>
      </c>
      <c r="L20" s="3">
        <f>SUM(L15:L19)</f>
        <v>4</v>
      </c>
      <c r="M20" s="3">
        <f>SUM(M15:M19)</f>
        <v>4</v>
      </c>
      <c r="N20" s="3">
        <f t="shared" si="1"/>
        <v>437</v>
      </c>
    </row>
    <row r="21" spans="1:14" x14ac:dyDescent="0.25">
      <c r="A21" s="19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3" spans="1:14" x14ac:dyDescent="0.25">
      <c r="A23" s="1" t="s">
        <v>52</v>
      </c>
    </row>
    <row r="24" spans="1:14" x14ac:dyDescent="0.25">
      <c r="A24" s="5"/>
      <c r="B24" s="6"/>
      <c r="C24" s="6"/>
      <c r="D24" s="6"/>
    </row>
    <row r="25" spans="1:14" x14ac:dyDescent="0.25">
      <c r="A25" s="1" t="s">
        <v>55</v>
      </c>
    </row>
    <row r="26" spans="1:14" x14ac:dyDescent="0.25">
      <c r="A26" s="46" t="s">
        <v>10</v>
      </c>
      <c r="B26" s="44" t="s">
        <v>47</v>
      </c>
      <c r="C26" s="45"/>
      <c r="D26" s="44" t="s">
        <v>48</v>
      </c>
      <c r="E26" s="45"/>
    </row>
    <row r="27" spans="1:14" x14ac:dyDescent="0.25">
      <c r="A27" s="47"/>
      <c r="B27" s="13" t="s">
        <v>11</v>
      </c>
      <c r="C27" s="13" t="s">
        <v>12</v>
      </c>
      <c r="D27" s="13" t="s">
        <v>11</v>
      </c>
      <c r="E27" s="13" t="s">
        <v>12</v>
      </c>
    </row>
    <row r="28" spans="1:14" x14ac:dyDescent="0.25">
      <c r="A28" s="2" t="s">
        <v>4</v>
      </c>
      <c r="B28" s="12">
        <v>112637.12</v>
      </c>
      <c r="C28" s="12">
        <v>30110.5</v>
      </c>
      <c r="D28" s="12">
        <v>8177.15</v>
      </c>
      <c r="E28" s="12">
        <v>333.15</v>
      </c>
    </row>
    <row r="29" spans="1:14" x14ac:dyDescent="0.25">
      <c r="A29" s="2" t="s">
        <v>7</v>
      </c>
      <c r="B29" s="12">
        <v>90359.38</v>
      </c>
      <c r="C29" s="12">
        <v>29824.400000000001</v>
      </c>
      <c r="D29" s="12">
        <v>7320.76</v>
      </c>
      <c r="E29" s="12">
        <v>2982.1400000000003</v>
      </c>
    </row>
    <row r="30" spans="1:14" x14ac:dyDescent="0.25">
      <c r="A30" s="2" t="s">
        <v>8</v>
      </c>
      <c r="B30" s="12">
        <v>439906.32000000007</v>
      </c>
      <c r="C30" s="12">
        <v>483600.75</v>
      </c>
      <c r="D30" s="12">
        <v>37031.709999999992</v>
      </c>
      <c r="E30" s="12">
        <v>38978.83</v>
      </c>
    </row>
    <row r="31" spans="1:14" x14ac:dyDescent="0.25">
      <c r="A31" s="2" t="s">
        <v>6</v>
      </c>
      <c r="B31" s="12">
        <v>57308.009999999995</v>
      </c>
      <c r="C31" s="12">
        <v>21720.05</v>
      </c>
      <c r="D31" s="12">
        <v>4795.43</v>
      </c>
      <c r="E31" s="12">
        <v>1875</v>
      </c>
    </row>
    <row r="32" spans="1:14" x14ac:dyDescent="0.25">
      <c r="A32" s="2" t="s">
        <v>9</v>
      </c>
      <c r="B32" s="12">
        <v>1684799.6199999999</v>
      </c>
      <c r="C32" s="12">
        <v>579699.6399999999</v>
      </c>
      <c r="D32" s="12">
        <v>121477.70000000001</v>
      </c>
      <c r="E32" s="12">
        <v>45037.22</v>
      </c>
    </row>
    <row r="33" spans="1:8" x14ac:dyDescent="0.25">
      <c r="A33" s="4" t="s">
        <v>57</v>
      </c>
      <c r="B33" s="12">
        <v>66338.39</v>
      </c>
      <c r="C33" s="12">
        <v>38174.729999999996</v>
      </c>
      <c r="D33" s="21">
        <v>6545</v>
      </c>
      <c r="E33" s="12">
        <v>2575</v>
      </c>
    </row>
    <row r="34" spans="1:8" x14ac:dyDescent="0.25">
      <c r="A34" s="4" t="s">
        <v>13</v>
      </c>
      <c r="B34" s="12">
        <f>SUM(B28:B33)</f>
        <v>2451348.8400000003</v>
      </c>
      <c r="C34" s="12">
        <f>SUM(C28:C33)</f>
        <v>1183130.0699999998</v>
      </c>
      <c r="D34" s="12">
        <f>SUM(D28:D33)</f>
        <v>185347.75</v>
      </c>
      <c r="E34" s="12">
        <f>SUM(E28:E33)</f>
        <v>91781.34</v>
      </c>
      <c r="F34" s="15"/>
      <c r="G34" s="15"/>
      <c r="H34" s="15"/>
    </row>
    <row r="35" spans="1:8" x14ac:dyDescent="0.25">
      <c r="A35" s="5"/>
      <c r="B35" s="6"/>
      <c r="C35" s="6"/>
      <c r="D35" s="6"/>
    </row>
    <row r="36" spans="1:8" x14ac:dyDescent="0.25">
      <c r="A36" s="5"/>
      <c r="B36" s="6"/>
      <c r="C36" s="6"/>
      <c r="D36" s="6"/>
      <c r="G36" s="15"/>
    </row>
    <row r="37" spans="1:8" x14ac:dyDescent="0.25">
      <c r="A37" s="1" t="s">
        <v>25</v>
      </c>
    </row>
    <row r="38" spans="1:8" x14ac:dyDescent="0.25">
      <c r="A38" s="23" t="s">
        <v>71</v>
      </c>
      <c r="B38" s="24"/>
      <c r="C38" s="24"/>
      <c r="D38" s="24"/>
    </row>
    <row r="39" spans="1:8" x14ac:dyDescent="0.25">
      <c r="A39" s="25">
        <v>0</v>
      </c>
      <c r="B39" s="24"/>
      <c r="C39" s="24"/>
      <c r="D39" s="24"/>
    </row>
    <row r="40" spans="1:8" x14ac:dyDescent="0.25">
      <c r="A40" s="24"/>
      <c r="B40" s="24"/>
      <c r="C40" s="24"/>
      <c r="D40" s="24"/>
    </row>
    <row r="41" spans="1:8" x14ac:dyDescent="0.25">
      <c r="A41" s="1" t="s">
        <v>26</v>
      </c>
    </row>
    <row r="42" spans="1:8" x14ac:dyDescent="0.25">
      <c r="A42" s="22">
        <v>0</v>
      </c>
      <c r="B42" s="26"/>
    </row>
    <row r="43" spans="1:8" x14ac:dyDescent="0.25">
      <c r="B43" s="26"/>
    </row>
    <row r="44" spans="1:8" x14ac:dyDescent="0.25">
      <c r="A44" s="1" t="s">
        <v>38</v>
      </c>
      <c r="B44" s="26"/>
    </row>
    <row r="45" spans="1:8" x14ac:dyDescent="0.25">
      <c r="A45" s="22">
        <v>7</v>
      </c>
      <c r="B45" s="27"/>
    </row>
    <row r="47" spans="1:8" x14ac:dyDescent="0.25">
      <c r="A47" s="1" t="s">
        <v>40</v>
      </c>
    </row>
    <row r="48" spans="1:8" x14ac:dyDescent="0.25">
      <c r="A48" s="22">
        <v>0</v>
      </c>
      <c r="B48" s="27"/>
      <c r="C48" s="27"/>
      <c r="D48" s="27"/>
    </row>
    <row r="49" spans="1:4" x14ac:dyDescent="0.25">
      <c r="B49" s="26"/>
      <c r="C49" s="26"/>
      <c r="D49" s="26"/>
    </row>
    <row r="50" spans="1:4" x14ac:dyDescent="0.25">
      <c r="A50" s="1" t="s">
        <v>28</v>
      </c>
      <c r="B50" s="26"/>
      <c r="C50" s="26"/>
      <c r="D50" s="26"/>
    </row>
    <row r="51" spans="1:4" x14ac:dyDescent="0.25">
      <c r="A51" s="22">
        <v>0</v>
      </c>
      <c r="B51" s="27"/>
      <c r="C51" s="27"/>
      <c r="D51" s="27"/>
    </row>
    <row r="52" spans="1:4" x14ac:dyDescent="0.25">
      <c r="B52" s="26"/>
      <c r="C52" s="26"/>
      <c r="D52" s="26"/>
    </row>
    <row r="53" spans="1:4" x14ac:dyDescent="0.25">
      <c r="A53" s="1" t="s">
        <v>43</v>
      </c>
    </row>
    <row r="54" spans="1:4" x14ac:dyDescent="0.25">
      <c r="A54" s="10"/>
    </row>
    <row r="56" spans="1:4" x14ac:dyDescent="0.25">
      <c r="A56" s="1" t="s">
        <v>29</v>
      </c>
    </row>
    <row r="57" spans="1:4" x14ac:dyDescent="0.25">
      <c r="A57" s="10"/>
    </row>
    <row r="59" spans="1:4" x14ac:dyDescent="0.25">
      <c r="A59" s="1" t="s">
        <v>44</v>
      </c>
    </row>
    <row r="60" spans="1:4" x14ac:dyDescent="0.25">
      <c r="A60" s="10" t="s">
        <v>30</v>
      </c>
    </row>
    <row r="62" spans="1:4" x14ac:dyDescent="0.25">
      <c r="A62" s="1" t="s">
        <v>32</v>
      </c>
    </row>
    <row r="63" spans="1:4" x14ac:dyDescent="0.25">
      <c r="A63" s="22" t="s">
        <v>80</v>
      </c>
    </row>
    <row r="65" spans="1:6" x14ac:dyDescent="0.25">
      <c r="A65" s="1" t="s">
        <v>34</v>
      </c>
    </row>
    <row r="66" spans="1:6" x14ac:dyDescent="0.25">
      <c r="A66" s="22"/>
    </row>
    <row r="68" spans="1:6" x14ac:dyDescent="0.25">
      <c r="A68" s="11" t="s">
        <v>35</v>
      </c>
      <c r="B68" s="11"/>
      <c r="C68" s="11"/>
      <c r="D68" s="11"/>
      <c r="E68" s="11"/>
    </row>
    <row r="69" spans="1:6" x14ac:dyDescent="0.25">
      <c r="A69" s="22">
        <v>0</v>
      </c>
    </row>
    <row r="71" spans="1:6" x14ac:dyDescent="0.25">
      <c r="A71" s="11" t="s">
        <v>45</v>
      </c>
      <c r="B71" s="11"/>
      <c r="C71" s="11"/>
    </row>
    <row r="72" spans="1:6" x14ac:dyDescent="0.25">
      <c r="A72" s="10" t="s">
        <v>31</v>
      </c>
    </row>
    <row r="74" spans="1:6" ht="16.5" x14ac:dyDescent="0.3">
      <c r="A74" s="52" t="s">
        <v>81</v>
      </c>
      <c r="B74" s="53" t="s">
        <v>82</v>
      </c>
      <c r="C74" s="55" t="s">
        <v>83</v>
      </c>
      <c r="D74" s="55"/>
      <c r="E74" s="55"/>
      <c r="F74" s="53" t="s">
        <v>84</v>
      </c>
    </row>
    <row r="75" spans="1:6" ht="16.5" x14ac:dyDescent="0.3">
      <c r="A75" s="52"/>
      <c r="B75" s="54"/>
      <c r="C75" s="29" t="s">
        <v>85</v>
      </c>
      <c r="D75" s="29" t="s">
        <v>86</v>
      </c>
      <c r="E75" s="29" t="s">
        <v>87</v>
      </c>
      <c r="F75" s="54"/>
    </row>
    <row r="76" spans="1:6" ht="16.5" x14ac:dyDescent="0.3">
      <c r="A76" s="28" t="s">
        <v>88</v>
      </c>
      <c r="B76" s="48">
        <v>38</v>
      </c>
      <c r="C76" s="49">
        <v>56</v>
      </c>
      <c r="D76" s="49">
        <v>43</v>
      </c>
      <c r="E76" s="49">
        <v>99</v>
      </c>
      <c r="F76" s="49" t="s">
        <v>89</v>
      </c>
    </row>
    <row r="77" spans="1:6" ht="16.5" x14ac:dyDescent="0.3">
      <c r="A77" s="28" t="s">
        <v>90</v>
      </c>
      <c r="B77" s="48"/>
      <c r="C77" s="50"/>
      <c r="D77" s="50"/>
      <c r="E77" s="50"/>
      <c r="F77" s="50"/>
    </row>
    <row r="78" spans="1:6" ht="16.5" x14ac:dyDescent="0.3">
      <c r="A78" s="28" t="s">
        <v>91</v>
      </c>
      <c r="B78" s="48"/>
      <c r="C78" s="50"/>
      <c r="D78" s="50"/>
      <c r="E78" s="50"/>
      <c r="F78" s="50"/>
    </row>
    <row r="79" spans="1:6" ht="16.5" x14ac:dyDescent="0.3">
      <c r="A79" s="28" t="s">
        <v>92</v>
      </c>
      <c r="B79" s="48"/>
      <c r="C79" s="50"/>
      <c r="D79" s="50"/>
      <c r="E79" s="50"/>
      <c r="F79" s="50"/>
    </row>
    <row r="80" spans="1:6" ht="16.5" x14ac:dyDescent="0.3">
      <c r="A80" s="28" t="s">
        <v>93</v>
      </c>
      <c r="B80" s="48"/>
      <c r="C80" s="50"/>
      <c r="D80" s="50"/>
      <c r="E80" s="50"/>
      <c r="F80" s="50"/>
    </row>
    <row r="81" spans="1:6" ht="16.5" x14ac:dyDescent="0.3">
      <c r="A81" s="28" t="s">
        <v>94</v>
      </c>
      <c r="B81" s="48"/>
      <c r="C81" s="50"/>
      <c r="D81" s="50"/>
      <c r="E81" s="50"/>
      <c r="F81" s="50"/>
    </row>
    <row r="82" spans="1:6" ht="16.5" x14ac:dyDescent="0.3">
      <c r="A82" s="28" t="s">
        <v>95</v>
      </c>
      <c r="B82" s="48"/>
      <c r="C82" s="50"/>
      <c r="D82" s="50"/>
      <c r="E82" s="50"/>
      <c r="F82" s="50"/>
    </row>
    <row r="83" spans="1:6" ht="16.5" x14ac:dyDescent="0.3">
      <c r="A83" s="28" t="s">
        <v>96</v>
      </c>
      <c r="B83" s="48"/>
      <c r="C83" s="50"/>
      <c r="D83" s="50"/>
      <c r="E83" s="50"/>
      <c r="F83" s="50"/>
    </row>
    <row r="84" spans="1:6" ht="16.5" x14ac:dyDescent="0.3">
      <c r="A84" s="28" t="s">
        <v>97</v>
      </c>
      <c r="B84" s="48"/>
      <c r="C84" s="50"/>
      <c r="D84" s="50"/>
      <c r="E84" s="50"/>
      <c r="F84" s="50"/>
    </row>
    <row r="85" spans="1:6" ht="16.5" x14ac:dyDescent="0.3">
      <c r="A85" s="28" t="s">
        <v>98</v>
      </c>
      <c r="B85" s="48"/>
      <c r="C85" s="50"/>
      <c r="D85" s="50"/>
      <c r="E85" s="50"/>
      <c r="F85" s="50"/>
    </row>
    <row r="86" spans="1:6" ht="16.5" x14ac:dyDescent="0.3">
      <c r="A86" s="28" t="s">
        <v>99</v>
      </c>
      <c r="B86" s="48"/>
      <c r="C86" s="50"/>
      <c r="D86" s="50"/>
      <c r="E86" s="50"/>
      <c r="F86" s="50"/>
    </row>
    <row r="87" spans="1:6" ht="16.5" x14ac:dyDescent="0.3">
      <c r="A87" s="28" t="s">
        <v>100</v>
      </c>
      <c r="B87" s="48"/>
      <c r="C87" s="50"/>
      <c r="D87" s="50"/>
      <c r="E87" s="50"/>
      <c r="F87" s="50"/>
    </row>
    <row r="88" spans="1:6" ht="16.5" x14ac:dyDescent="0.3">
      <c r="A88" s="28" t="s">
        <v>101</v>
      </c>
      <c r="B88" s="48"/>
      <c r="C88" s="51"/>
      <c r="D88" s="51"/>
      <c r="E88" s="51"/>
      <c r="F88" s="51"/>
    </row>
  </sheetData>
  <mergeCells count="19">
    <mergeCell ref="L13:M13"/>
    <mergeCell ref="A26:A27"/>
    <mergeCell ref="B26:C26"/>
    <mergeCell ref="D26:E26"/>
    <mergeCell ref="A74:A75"/>
    <mergeCell ref="B74:B75"/>
    <mergeCell ref="C74:E74"/>
    <mergeCell ref="F74:F75"/>
    <mergeCell ref="A13:A14"/>
    <mergeCell ref="B13:C13"/>
    <mergeCell ref="D13:E13"/>
    <mergeCell ref="F13:G13"/>
    <mergeCell ref="H13:I13"/>
    <mergeCell ref="J13:K13"/>
    <mergeCell ref="B76:B88"/>
    <mergeCell ref="C76:C88"/>
    <mergeCell ref="D76:D88"/>
    <mergeCell ref="E76:E88"/>
    <mergeCell ref="F76:F8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opLeftCell="A52" workbookViewId="0">
      <selection activeCell="F34" sqref="F34"/>
    </sheetView>
  </sheetViews>
  <sheetFormatPr baseColWidth="10" defaultRowHeight="13.5" x14ac:dyDescent="0.25"/>
  <cols>
    <col min="1" max="1" width="48.42578125" style="1" customWidth="1"/>
    <col min="2" max="3" width="10.85546875" style="1" customWidth="1"/>
    <col min="4" max="4" width="13.7109375" style="1" customWidth="1"/>
    <col min="5" max="5" width="15.5703125" style="1" customWidth="1"/>
    <col min="6" max="6" width="13.7109375" style="1" customWidth="1"/>
    <col min="7" max="7" width="10.28515625" style="1" bestFit="1" customWidth="1"/>
    <col min="8" max="8" width="12.28515625" style="1" bestFit="1" customWidth="1"/>
    <col min="9" max="9" width="9.140625" style="1" bestFit="1" customWidth="1"/>
    <col min="10" max="10" width="10.140625" style="1" bestFit="1" customWidth="1"/>
    <col min="11" max="11" width="9.140625" style="1" bestFit="1" customWidth="1"/>
    <col min="12" max="12" width="10.7109375" style="1" bestFit="1" customWidth="1"/>
    <col min="13" max="16384" width="11.42578125" style="1"/>
  </cols>
  <sheetData>
    <row r="1" spans="1:14" ht="16.5" x14ac:dyDescent="0.3">
      <c r="A1" s="14" t="s">
        <v>102</v>
      </c>
    </row>
    <row r="2" spans="1:14" x14ac:dyDescent="0.25">
      <c r="A2" s="1" t="s">
        <v>21</v>
      </c>
    </row>
    <row r="3" spans="1:14" x14ac:dyDescent="0.25">
      <c r="A3" s="7" t="s">
        <v>10</v>
      </c>
      <c r="B3" s="8" t="s">
        <v>11</v>
      </c>
      <c r="C3" s="7" t="s">
        <v>12</v>
      </c>
      <c r="D3" s="7" t="s">
        <v>14</v>
      </c>
    </row>
    <row r="4" spans="1:14" x14ac:dyDescent="0.25">
      <c r="A4" s="2" t="s">
        <v>4</v>
      </c>
      <c r="B4" s="3">
        <v>1</v>
      </c>
      <c r="C4" s="3">
        <v>1</v>
      </c>
      <c r="D4" s="3">
        <f t="shared" ref="D4:D8" si="0">SUM(B4:C4)</f>
        <v>2</v>
      </c>
    </row>
    <row r="5" spans="1:14" x14ac:dyDescent="0.25">
      <c r="A5" s="2" t="s">
        <v>7</v>
      </c>
      <c r="B5" s="3">
        <v>8</v>
      </c>
      <c r="C5" s="3">
        <v>5</v>
      </c>
      <c r="D5" s="3">
        <f t="shared" si="0"/>
        <v>13</v>
      </c>
    </row>
    <row r="6" spans="1:14" x14ac:dyDescent="0.25">
      <c r="A6" s="2" t="s">
        <v>8</v>
      </c>
      <c r="B6" s="3">
        <v>74</v>
      </c>
      <c r="C6" s="3">
        <v>42</v>
      </c>
      <c r="D6" s="3">
        <f t="shared" si="0"/>
        <v>116</v>
      </c>
    </row>
    <row r="7" spans="1:14" x14ac:dyDescent="0.25">
      <c r="A7" s="2" t="s">
        <v>6</v>
      </c>
      <c r="B7" s="3">
        <v>12</v>
      </c>
      <c r="C7" s="3">
        <v>9</v>
      </c>
      <c r="D7" s="3">
        <f t="shared" si="0"/>
        <v>21</v>
      </c>
    </row>
    <row r="8" spans="1:14" x14ac:dyDescent="0.25">
      <c r="A8" s="2" t="s">
        <v>9</v>
      </c>
      <c r="B8" s="3">
        <v>190</v>
      </c>
      <c r="C8" s="3">
        <v>89</v>
      </c>
      <c r="D8" s="3">
        <f t="shared" si="0"/>
        <v>279</v>
      </c>
    </row>
    <row r="9" spans="1:14" x14ac:dyDescent="0.25">
      <c r="A9" s="4" t="s">
        <v>57</v>
      </c>
      <c r="B9" s="3">
        <v>3</v>
      </c>
      <c r="C9" s="3">
        <v>3</v>
      </c>
      <c r="D9" s="3">
        <f>SUM(B9:C9)</f>
        <v>6</v>
      </c>
    </row>
    <row r="10" spans="1:14" x14ac:dyDescent="0.25">
      <c r="A10" s="4" t="s">
        <v>13</v>
      </c>
      <c r="B10" s="3">
        <f>SUM(B4:B9)</f>
        <v>288</v>
      </c>
      <c r="C10" s="3">
        <f>SUM(C4:C9)</f>
        <v>149</v>
      </c>
      <c r="D10" s="3">
        <f>SUM(D4:D9)</f>
        <v>437</v>
      </c>
      <c r="I10" s="18"/>
      <c r="J10" s="18"/>
      <c r="K10" s="18"/>
    </row>
    <row r="11" spans="1:14" x14ac:dyDescent="0.25">
      <c r="A11" s="5"/>
      <c r="B11" s="6"/>
      <c r="C11" s="6"/>
      <c r="D11" s="6"/>
    </row>
    <row r="12" spans="1:14" x14ac:dyDescent="0.25">
      <c r="A12" s="1" t="s">
        <v>54</v>
      </c>
    </row>
    <row r="13" spans="1:14" ht="15" customHeight="1" x14ac:dyDescent="0.25">
      <c r="A13" s="46" t="s">
        <v>16</v>
      </c>
      <c r="B13" s="44" t="s">
        <v>4</v>
      </c>
      <c r="C13" s="45"/>
      <c r="D13" s="44" t="s">
        <v>23</v>
      </c>
      <c r="E13" s="45"/>
      <c r="F13" s="44" t="s">
        <v>5</v>
      </c>
      <c r="G13" s="45"/>
      <c r="H13" s="44" t="s">
        <v>24</v>
      </c>
      <c r="I13" s="45"/>
      <c r="J13" s="44" t="s">
        <v>53</v>
      </c>
      <c r="K13" s="45"/>
      <c r="L13" s="44" t="s">
        <v>57</v>
      </c>
      <c r="M13" s="45"/>
      <c r="N13" s="8" t="s">
        <v>14</v>
      </c>
    </row>
    <row r="14" spans="1:14" x14ac:dyDescent="0.25">
      <c r="A14" s="47"/>
      <c r="B14" s="8" t="s">
        <v>11</v>
      </c>
      <c r="C14" s="8" t="s">
        <v>12</v>
      </c>
      <c r="D14" s="8" t="s">
        <v>11</v>
      </c>
      <c r="E14" s="8" t="s">
        <v>12</v>
      </c>
      <c r="F14" s="8" t="s">
        <v>11</v>
      </c>
      <c r="G14" s="8" t="s">
        <v>12</v>
      </c>
      <c r="H14" s="8" t="s">
        <v>11</v>
      </c>
      <c r="I14" s="8" t="s">
        <v>12</v>
      </c>
      <c r="J14" s="8" t="s">
        <v>11</v>
      </c>
      <c r="K14" s="8" t="s">
        <v>12</v>
      </c>
      <c r="L14" s="8" t="s">
        <v>11</v>
      </c>
      <c r="M14" s="8" t="s">
        <v>12</v>
      </c>
      <c r="N14" s="8"/>
    </row>
    <row r="15" spans="1:14" x14ac:dyDescent="0.25">
      <c r="A15" s="2" t="s">
        <v>1</v>
      </c>
      <c r="B15" s="3">
        <v>0</v>
      </c>
      <c r="C15" s="3">
        <v>0</v>
      </c>
      <c r="D15" s="3">
        <v>0</v>
      </c>
      <c r="E15" s="3">
        <v>0</v>
      </c>
      <c r="F15" s="3">
        <v>20</v>
      </c>
      <c r="G15" s="3">
        <v>3</v>
      </c>
      <c r="H15" s="3">
        <v>0</v>
      </c>
      <c r="I15" s="3">
        <v>0</v>
      </c>
      <c r="J15" s="3">
        <v>33</v>
      </c>
      <c r="K15" s="3">
        <v>1</v>
      </c>
      <c r="L15" s="3">
        <v>0</v>
      </c>
      <c r="M15" s="3">
        <v>0</v>
      </c>
      <c r="N15" s="3">
        <f>SUM(B15:M15)</f>
        <v>57</v>
      </c>
    </row>
    <row r="16" spans="1:14" x14ac:dyDescent="0.25">
      <c r="A16" s="2" t="s">
        <v>2</v>
      </c>
      <c r="B16" s="3">
        <v>1</v>
      </c>
      <c r="C16" s="3">
        <v>0</v>
      </c>
      <c r="D16" s="3">
        <v>0</v>
      </c>
      <c r="E16" s="3">
        <v>0</v>
      </c>
      <c r="F16" s="3">
        <v>29</v>
      </c>
      <c r="G16" s="3">
        <v>25</v>
      </c>
      <c r="H16" s="3">
        <v>7</v>
      </c>
      <c r="I16" s="3">
        <v>5</v>
      </c>
      <c r="J16" s="3">
        <v>84</v>
      </c>
      <c r="K16" s="3">
        <v>47</v>
      </c>
      <c r="L16" s="3">
        <v>1</v>
      </c>
      <c r="M16" s="3">
        <v>2</v>
      </c>
      <c r="N16" s="3">
        <f t="shared" ref="N16:N20" si="1">SUM(B16:M16)</f>
        <v>201</v>
      </c>
    </row>
    <row r="17" spans="1:14" x14ac:dyDescent="0.25">
      <c r="A17" s="2" t="s">
        <v>0</v>
      </c>
      <c r="B17" s="3">
        <v>0</v>
      </c>
      <c r="C17" s="3">
        <v>0</v>
      </c>
      <c r="D17" s="3">
        <v>1</v>
      </c>
      <c r="E17" s="3">
        <v>0</v>
      </c>
      <c r="F17" s="3">
        <v>9</v>
      </c>
      <c r="G17" s="3">
        <v>1</v>
      </c>
      <c r="H17" s="3">
        <v>0</v>
      </c>
      <c r="I17" s="3">
        <v>0</v>
      </c>
      <c r="J17" s="3">
        <v>23</v>
      </c>
      <c r="K17" s="3">
        <v>2</v>
      </c>
      <c r="L17" s="3">
        <v>0</v>
      </c>
      <c r="M17" s="3">
        <v>0</v>
      </c>
      <c r="N17" s="3">
        <f t="shared" si="1"/>
        <v>36</v>
      </c>
    </row>
    <row r="18" spans="1:14" x14ac:dyDescent="0.25">
      <c r="A18" s="2" t="s">
        <v>3</v>
      </c>
      <c r="B18" s="3">
        <v>0</v>
      </c>
      <c r="C18" s="3">
        <v>1</v>
      </c>
      <c r="D18" s="3">
        <v>7</v>
      </c>
      <c r="E18" s="3">
        <v>5</v>
      </c>
      <c r="F18" s="3">
        <v>16</v>
      </c>
      <c r="G18" s="3">
        <v>11</v>
      </c>
      <c r="H18" s="3">
        <v>5</v>
      </c>
      <c r="I18" s="3">
        <v>4</v>
      </c>
      <c r="J18" s="3">
        <v>50</v>
      </c>
      <c r="K18" s="3">
        <v>39</v>
      </c>
      <c r="L18" s="3">
        <v>2</v>
      </c>
      <c r="M18" s="3">
        <v>1</v>
      </c>
      <c r="N18" s="3">
        <f t="shared" si="1"/>
        <v>141</v>
      </c>
    </row>
    <row r="19" spans="1:14" x14ac:dyDescent="0.25">
      <c r="A19" s="2" t="s">
        <v>15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2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f t="shared" si="1"/>
        <v>2</v>
      </c>
    </row>
    <row r="20" spans="1:14" x14ac:dyDescent="0.25">
      <c r="A20" s="2" t="s">
        <v>13</v>
      </c>
      <c r="B20" s="3">
        <f>SUM(B15:B19)</f>
        <v>1</v>
      </c>
      <c r="C20" s="3">
        <f>SUM(C15:C19)</f>
        <v>1</v>
      </c>
      <c r="D20" s="3">
        <f t="shared" ref="D20:K20" si="2">SUM(D15:D19)</f>
        <v>8</v>
      </c>
      <c r="E20" s="3">
        <f t="shared" si="2"/>
        <v>5</v>
      </c>
      <c r="F20" s="3">
        <f t="shared" si="2"/>
        <v>74</v>
      </c>
      <c r="G20" s="3">
        <f t="shared" si="2"/>
        <v>42</v>
      </c>
      <c r="H20" s="3">
        <f t="shared" si="2"/>
        <v>12</v>
      </c>
      <c r="I20" s="3">
        <f t="shared" si="2"/>
        <v>9</v>
      </c>
      <c r="J20" s="3">
        <f t="shared" si="2"/>
        <v>190</v>
      </c>
      <c r="K20" s="3">
        <f t="shared" si="2"/>
        <v>89</v>
      </c>
      <c r="L20" s="3">
        <f>SUM(L15:L19)</f>
        <v>3</v>
      </c>
      <c r="M20" s="3">
        <f>SUM(M15:M19)</f>
        <v>3</v>
      </c>
      <c r="N20" s="3">
        <f t="shared" si="1"/>
        <v>437</v>
      </c>
    </row>
    <row r="21" spans="1:14" x14ac:dyDescent="0.25">
      <c r="A21" s="19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3" spans="1:14" x14ac:dyDescent="0.25">
      <c r="A23" s="1" t="s">
        <v>52</v>
      </c>
    </row>
    <row r="24" spans="1:14" x14ac:dyDescent="0.25">
      <c r="A24" s="5"/>
      <c r="B24" s="6"/>
      <c r="C24" s="6"/>
      <c r="D24" s="6"/>
    </row>
    <row r="25" spans="1:14" x14ac:dyDescent="0.25">
      <c r="A25" s="24" t="s">
        <v>55</v>
      </c>
    </row>
    <row r="26" spans="1:14" x14ac:dyDescent="0.25">
      <c r="A26" s="46" t="s">
        <v>10</v>
      </c>
      <c r="B26" s="44" t="s">
        <v>47</v>
      </c>
      <c r="C26" s="45"/>
      <c r="D26" s="44" t="s">
        <v>48</v>
      </c>
      <c r="E26" s="45"/>
      <c r="F26" s="37"/>
      <c r="G26" s="56"/>
      <c r="H26" s="56"/>
      <c r="I26" s="56"/>
      <c r="J26" s="56"/>
      <c r="K26" s="56"/>
    </row>
    <row r="27" spans="1:14" x14ac:dyDescent="0.25">
      <c r="A27" s="47"/>
      <c r="B27" s="13" t="s">
        <v>11</v>
      </c>
      <c r="C27" s="13" t="s">
        <v>12</v>
      </c>
      <c r="D27" s="13" t="s">
        <v>11</v>
      </c>
      <c r="E27" s="13" t="s">
        <v>12</v>
      </c>
      <c r="G27" s="56"/>
      <c r="H27" s="39"/>
      <c r="I27" s="39"/>
      <c r="J27" s="39"/>
      <c r="K27" s="39"/>
    </row>
    <row r="28" spans="1:14" x14ac:dyDescent="0.25">
      <c r="A28" s="2" t="s">
        <v>4</v>
      </c>
      <c r="B28" s="42">
        <v>114087.02</v>
      </c>
      <c r="C28" s="42">
        <v>43428.6</v>
      </c>
      <c r="D28" s="12">
        <v>11407.119999999999</v>
      </c>
      <c r="E28" s="12">
        <v>4342.8599999999997</v>
      </c>
      <c r="G28" s="5"/>
      <c r="H28" s="40"/>
      <c r="I28" s="40"/>
      <c r="J28" s="40"/>
      <c r="K28" s="40"/>
    </row>
    <row r="29" spans="1:14" x14ac:dyDescent="0.25">
      <c r="A29" s="2" t="s">
        <v>7</v>
      </c>
      <c r="B29" s="42">
        <v>138779.73000000001</v>
      </c>
      <c r="C29" s="42">
        <v>75778.09</v>
      </c>
      <c r="D29" s="12">
        <v>11960.519999999999</v>
      </c>
      <c r="E29" s="12">
        <v>13267.819999999998</v>
      </c>
      <c r="G29" s="5"/>
      <c r="H29" s="40"/>
      <c r="I29" s="40"/>
      <c r="J29" s="40"/>
      <c r="K29" s="40"/>
    </row>
    <row r="30" spans="1:14" x14ac:dyDescent="0.25">
      <c r="A30" s="2" t="s">
        <v>8</v>
      </c>
      <c r="B30" s="42">
        <v>362475.83999999997</v>
      </c>
      <c r="C30" s="42">
        <v>20747.66</v>
      </c>
      <c r="D30" s="12">
        <v>32004.31</v>
      </c>
      <c r="E30" s="12">
        <v>35669.83</v>
      </c>
      <c r="G30" s="5"/>
      <c r="H30" s="40"/>
      <c r="I30" s="40"/>
      <c r="J30" s="40"/>
      <c r="K30" s="40"/>
    </row>
    <row r="31" spans="1:14" x14ac:dyDescent="0.25">
      <c r="A31" s="2" t="s">
        <v>6</v>
      </c>
      <c r="B31" s="42">
        <v>41967.729999999996</v>
      </c>
      <c r="C31" s="42">
        <v>20747.66</v>
      </c>
      <c r="D31" s="12">
        <v>3301.37</v>
      </c>
      <c r="E31" s="12">
        <v>1875</v>
      </c>
      <c r="G31" s="5"/>
      <c r="H31" s="40"/>
      <c r="I31" s="40"/>
      <c r="J31" s="40"/>
      <c r="K31" s="40"/>
    </row>
    <row r="32" spans="1:14" x14ac:dyDescent="0.25">
      <c r="A32" s="2" t="s">
        <v>9</v>
      </c>
      <c r="B32" s="42">
        <v>1217342.7699999998</v>
      </c>
      <c r="C32" s="42">
        <v>457209.06</v>
      </c>
      <c r="D32" s="12">
        <v>119528.69999999998</v>
      </c>
      <c r="E32" s="12">
        <v>43932.740000000005</v>
      </c>
      <c r="G32" s="5"/>
      <c r="H32" s="40"/>
      <c r="I32" s="40"/>
      <c r="J32" s="40"/>
      <c r="K32" s="40"/>
    </row>
    <row r="33" spans="1:11" x14ac:dyDescent="0.25">
      <c r="A33" s="4" t="s">
        <v>57</v>
      </c>
      <c r="B33" s="43">
        <v>46988.77</v>
      </c>
      <c r="C33" s="43">
        <v>39900</v>
      </c>
      <c r="D33" s="21">
        <v>4607.12</v>
      </c>
      <c r="E33" s="12">
        <v>4179.1099999999997</v>
      </c>
      <c r="G33" s="5"/>
      <c r="H33" s="40"/>
      <c r="I33" s="40"/>
      <c r="J33" s="41"/>
      <c r="K33" s="40"/>
    </row>
    <row r="34" spans="1:11" x14ac:dyDescent="0.25">
      <c r="A34" s="4" t="s">
        <v>13</v>
      </c>
      <c r="B34" s="43">
        <v>1921641.8599999999</v>
      </c>
      <c r="C34" s="43">
        <v>657811.07000000007</v>
      </c>
      <c r="D34" s="12">
        <f>SUM(D28:D33)</f>
        <v>182809.13999999998</v>
      </c>
      <c r="E34" s="12">
        <f>SUM(E28:E33)</f>
        <v>103267.36</v>
      </c>
      <c r="F34" s="15"/>
      <c r="G34" s="5"/>
      <c r="H34" s="40"/>
      <c r="I34" s="40"/>
      <c r="J34" s="40"/>
      <c r="K34" s="40"/>
    </row>
    <row r="35" spans="1:11" x14ac:dyDescent="0.25">
      <c r="A35" s="5"/>
      <c r="B35" s="6"/>
      <c r="C35" s="6"/>
      <c r="D35" s="6"/>
    </row>
    <row r="36" spans="1:11" x14ac:dyDescent="0.25">
      <c r="A36" s="5"/>
      <c r="B36" s="6"/>
      <c r="C36" s="6"/>
      <c r="D36" s="6"/>
      <c r="G36" s="15"/>
    </row>
    <row r="37" spans="1:11" x14ac:dyDescent="0.25">
      <c r="A37" s="1" t="s">
        <v>25</v>
      </c>
    </row>
    <row r="38" spans="1:11" x14ac:dyDescent="0.25">
      <c r="A38" s="23" t="s">
        <v>71</v>
      </c>
      <c r="B38" s="24"/>
      <c r="C38" s="24"/>
      <c r="D38" s="24"/>
    </row>
    <row r="39" spans="1:11" x14ac:dyDescent="0.25">
      <c r="A39" s="38">
        <v>0</v>
      </c>
      <c r="B39" s="24"/>
      <c r="C39" s="24"/>
      <c r="D39" s="24"/>
    </row>
    <row r="40" spans="1:11" x14ac:dyDescent="0.25">
      <c r="A40" s="24"/>
      <c r="B40" s="24"/>
      <c r="C40" s="24"/>
      <c r="D40" s="24"/>
    </row>
    <row r="41" spans="1:11" x14ac:dyDescent="0.25">
      <c r="A41" s="1" t="s">
        <v>26</v>
      </c>
    </row>
    <row r="42" spans="1:11" x14ac:dyDescent="0.25">
      <c r="A42" s="22">
        <v>0</v>
      </c>
      <c r="B42" s="26"/>
    </row>
    <row r="43" spans="1:11" x14ac:dyDescent="0.25">
      <c r="B43" s="26"/>
    </row>
    <row r="44" spans="1:11" x14ac:dyDescent="0.25">
      <c r="A44" s="1" t="s">
        <v>38</v>
      </c>
      <c r="B44" s="26"/>
    </row>
    <row r="45" spans="1:11" x14ac:dyDescent="0.25">
      <c r="A45" s="22">
        <v>11</v>
      </c>
      <c r="B45" s="27"/>
    </row>
    <row r="47" spans="1:11" x14ac:dyDescent="0.25">
      <c r="A47" s="1" t="s">
        <v>40</v>
      </c>
    </row>
    <row r="48" spans="1:11" x14ac:dyDescent="0.25">
      <c r="A48" s="22">
        <v>0</v>
      </c>
      <c r="B48" s="27"/>
      <c r="C48" s="27"/>
      <c r="D48" s="27"/>
    </row>
    <row r="49" spans="1:4" x14ac:dyDescent="0.25">
      <c r="B49" s="26"/>
      <c r="C49" s="26"/>
      <c r="D49" s="26"/>
    </row>
    <row r="50" spans="1:4" x14ac:dyDescent="0.25">
      <c r="A50" s="1" t="s">
        <v>28</v>
      </c>
      <c r="B50" s="26"/>
      <c r="C50" s="26"/>
      <c r="D50" s="26"/>
    </row>
    <row r="51" spans="1:4" x14ac:dyDescent="0.25">
      <c r="A51" s="22">
        <v>0</v>
      </c>
      <c r="B51" s="27"/>
      <c r="C51" s="27"/>
      <c r="D51" s="27"/>
    </row>
    <row r="52" spans="1:4" x14ac:dyDescent="0.25">
      <c r="B52" s="26"/>
      <c r="C52" s="26"/>
      <c r="D52" s="26"/>
    </row>
    <row r="53" spans="1:4" x14ac:dyDescent="0.25">
      <c r="A53" s="1" t="s">
        <v>43</v>
      </c>
    </row>
    <row r="54" spans="1:4" x14ac:dyDescent="0.25">
      <c r="A54" s="10"/>
    </row>
    <row r="56" spans="1:4" x14ac:dyDescent="0.25">
      <c r="A56" s="1" t="s">
        <v>29</v>
      </c>
    </row>
    <row r="57" spans="1:4" x14ac:dyDescent="0.25">
      <c r="A57" s="10"/>
    </row>
    <row r="59" spans="1:4" x14ac:dyDescent="0.25">
      <c r="A59" s="1" t="s">
        <v>44</v>
      </c>
    </row>
    <row r="60" spans="1:4" x14ac:dyDescent="0.25">
      <c r="A60" s="10" t="s">
        <v>30</v>
      </c>
    </row>
    <row r="62" spans="1:4" x14ac:dyDescent="0.25">
      <c r="A62" s="1" t="s">
        <v>32</v>
      </c>
    </row>
    <row r="63" spans="1:4" x14ac:dyDescent="0.25">
      <c r="A63" s="22" t="s">
        <v>103</v>
      </c>
    </row>
    <row r="65" spans="1:5" x14ac:dyDescent="0.25">
      <c r="A65" s="1" t="s">
        <v>34</v>
      </c>
    </row>
    <row r="66" spans="1:5" x14ac:dyDescent="0.25">
      <c r="A66" s="22" t="s">
        <v>104</v>
      </c>
    </row>
    <row r="68" spans="1:5" x14ac:dyDescent="0.25">
      <c r="A68" s="11" t="s">
        <v>35</v>
      </c>
      <c r="B68" s="11"/>
      <c r="C68" s="11"/>
      <c r="D68" s="11"/>
      <c r="E68" s="11"/>
    </row>
    <row r="69" spans="1:5" x14ac:dyDescent="0.25">
      <c r="A69" s="22">
        <v>0</v>
      </c>
    </row>
    <row r="71" spans="1:5" x14ac:dyDescent="0.25">
      <c r="A71" s="11" t="s">
        <v>45</v>
      </c>
      <c r="B71" s="11"/>
      <c r="C71" s="11"/>
    </row>
    <row r="73" spans="1:5" ht="16.5" x14ac:dyDescent="0.3">
      <c r="A73" s="52" t="s">
        <v>81</v>
      </c>
      <c r="B73" s="55" t="s">
        <v>83</v>
      </c>
      <c r="C73" s="55"/>
      <c r="D73" s="55"/>
      <c r="E73" s="53" t="s">
        <v>84</v>
      </c>
    </row>
    <row r="74" spans="1:5" ht="16.5" x14ac:dyDescent="0.3">
      <c r="A74" s="52"/>
      <c r="B74" s="30" t="s">
        <v>85</v>
      </c>
      <c r="C74" s="30" t="s">
        <v>86</v>
      </c>
      <c r="D74" s="30" t="s">
        <v>87</v>
      </c>
      <c r="E74" s="54"/>
    </row>
    <row r="75" spans="1:5" ht="16.5" x14ac:dyDescent="0.3">
      <c r="A75" s="31" t="s">
        <v>92</v>
      </c>
      <c r="B75" s="48">
        <v>190</v>
      </c>
      <c r="C75" s="48">
        <v>230</v>
      </c>
      <c r="D75" s="48">
        <v>420</v>
      </c>
      <c r="E75" s="48" t="s">
        <v>89</v>
      </c>
    </row>
    <row r="76" spans="1:5" ht="16.5" x14ac:dyDescent="0.3">
      <c r="A76" s="31" t="s">
        <v>106</v>
      </c>
      <c r="B76" s="48"/>
      <c r="C76" s="48"/>
      <c r="D76" s="48"/>
      <c r="E76" s="48"/>
    </row>
    <row r="77" spans="1:5" ht="16.5" x14ac:dyDescent="0.3">
      <c r="A77" s="31" t="s">
        <v>107</v>
      </c>
      <c r="B77" s="48"/>
      <c r="C77" s="48"/>
      <c r="D77" s="48"/>
      <c r="E77" s="48"/>
    </row>
    <row r="78" spans="1:5" ht="16.5" x14ac:dyDescent="0.3">
      <c r="A78" s="31" t="s">
        <v>108</v>
      </c>
      <c r="B78" s="48"/>
      <c r="C78" s="48"/>
      <c r="D78" s="48"/>
      <c r="E78" s="48"/>
    </row>
    <row r="79" spans="1:5" ht="16.5" x14ac:dyDescent="0.3">
      <c r="A79" s="31" t="s">
        <v>109</v>
      </c>
      <c r="B79" s="48"/>
      <c r="C79" s="48"/>
      <c r="D79" s="48"/>
      <c r="E79" s="48"/>
    </row>
    <row r="80" spans="1:5" ht="16.5" x14ac:dyDescent="0.3">
      <c r="A80" s="31" t="s">
        <v>110</v>
      </c>
      <c r="B80" s="48"/>
      <c r="C80" s="48"/>
      <c r="D80" s="48"/>
      <c r="E80" s="48"/>
    </row>
    <row r="81" spans="1:5" ht="16.5" x14ac:dyDescent="0.3">
      <c r="A81" s="31" t="s">
        <v>111</v>
      </c>
      <c r="B81" s="48"/>
      <c r="C81" s="48"/>
      <c r="D81" s="48"/>
      <c r="E81" s="48"/>
    </row>
    <row r="82" spans="1:5" ht="16.5" x14ac:dyDescent="0.3">
      <c r="A82" s="31" t="s">
        <v>112</v>
      </c>
      <c r="B82" s="48"/>
      <c r="C82" s="48"/>
      <c r="D82" s="48"/>
      <c r="E82" s="48"/>
    </row>
    <row r="83" spans="1:5" ht="16.5" x14ac:dyDescent="0.3">
      <c r="A83" s="31" t="s">
        <v>113</v>
      </c>
      <c r="B83" s="48"/>
      <c r="C83" s="48"/>
      <c r="D83" s="48"/>
      <c r="E83" s="48"/>
    </row>
    <row r="84" spans="1:5" ht="16.5" x14ac:dyDescent="0.3">
      <c r="A84" s="31" t="s">
        <v>114</v>
      </c>
      <c r="B84" s="48"/>
      <c r="C84" s="48"/>
      <c r="D84" s="48"/>
      <c r="E84" s="48"/>
    </row>
    <row r="85" spans="1:5" ht="16.5" x14ac:dyDescent="0.3">
      <c r="A85" s="31" t="s">
        <v>115</v>
      </c>
      <c r="B85" s="48"/>
      <c r="C85" s="48"/>
      <c r="D85" s="48"/>
      <c r="E85" s="48"/>
    </row>
    <row r="86" spans="1:5" ht="16.5" x14ac:dyDescent="0.3">
      <c r="A86" s="31" t="s">
        <v>116</v>
      </c>
      <c r="B86" s="32">
        <v>9</v>
      </c>
      <c r="C86" s="32">
        <v>5</v>
      </c>
      <c r="D86" s="32">
        <v>14</v>
      </c>
      <c r="E86" s="28" t="s">
        <v>117</v>
      </c>
    </row>
    <row r="87" spans="1:5" ht="16.5" x14ac:dyDescent="0.3">
      <c r="A87" s="28" t="s">
        <v>118</v>
      </c>
      <c r="B87" s="32">
        <v>59</v>
      </c>
      <c r="C87" s="32">
        <v>33</v>
      </c>
      <c r="D87" s="32">
        <v>92</v>
      </c>
      <c r="E87" s="28" t="s">
        <v>119</v>
      </c>
    </row>
  </sheetData>
  <mergeCells count="20">
    <mergeCell ref="A13:A14"/>
    <mergeCell ref="B13:C13"/>
    <mergeCell ref="D13:E13"/>
    <mergeCell ref="F13:G13"/>
    <mergeCell ref="H13:I13"/>
    <mergeCell ref="A26:A27"/>
    <mergeCell ref="B26:C26"/>
    <mergeCell ref="D26:E26"/>
    <mergeCell ref="A73:A74"/>
    <mergeCell ref="B73:D73"/>
    <mergeCell ref="E73:E74"/>
    <mergeCell ref="B75:B85"/>
    <mergeCell ref="C75:C85"/>
    <mergeCell ref="D75:D85"/>
    <mergeCell ref="E75:E85"/>
    <mergeCell ref="L13:M13"/>
    <mergeCell ref="J13:K13"/>
    <mergeCell ref="G26:G27"/>
    <mergeCell ref="H26:I26"/>
    <mergeCell ref="J26:K2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Edgardo Escobar Talavera</dc:creator>
  <cp:lastModifiedBy>Xenia Yosabeth Zuniga</cp:lastModifiedBy>
  <cp:lastPrinted>2017-10-13T15:37:32Z</cp:lastPrinted>
  <dcterms:created xsi:type="dcterms:W3CDTF">2017-09-30T17:36:34Z</dcterms:created>
  <dcterms:modified xsi:type="dcterms:W3CDTF">2017-10-17T13:51:36Z</dcterms:modified>
</cp:coreProperties>
</file>