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66925"/>
  <mc:AlternateContent xmlns:mc="http://schemas.openxmlformats.org/markup-compatibility/2006">
    <mc:Choice Requires="x15">
      <x15ac:absPath xmlns:x15ac="http://schemas.microsoft.com/office/spreadsheetml/2010/11/ac" url="C:\Users\edgar\Desktop\"/>
    </mc:Choice>
  </mc:AlternateContent>
  <xr:revisionPtr revIDLastSave="0" documentId="8_{6BB34B78-62D9-4B37-8A90-ABD8E7E415F1}" xr6:coauthVersionLast="47" xr6:coauthVersionMax="47" xr10:uidLastSave="{00000000-0000-0000-0000-000000000000}"/>
  <bookViews>
    <workbookView xWindow="-108" yWindow="-108" windowWidth="23256" windowHeight="12456" xr2:uid="{C23078E7-12B1-4E5F-B8DC-67E33C1F5A6C}"/>
  </bookViews>
  <sheets>
    <sheet name="TRABAJADORES" sheetId="1" r:id="rId1"/>
    <sheet name="PATRONOS" sheetId="2" r:id="rId2"/>
    <sheet name="SAL_COT" sheetId="3" r:id="rId3"/>
    <sheet name="SAL_NOMI" sheetId="4" r:id="rId4"/>
  </sheets>
  <externalReferences>
    <externalReference r:id="rId5"/>
  </externalReferences>
  <definedNames>
    <definedName name="DETALLE">#REF!</definedName>
    <definedName name="Dos">#REF!</definedName>
    <definedName name="DOSMIL">#REF!</definedName>
    <definedName name="DOSMILCATORCE">#REF!</definedName>
    <definedName name="DOSMILCINCO">#REF!</definedName>
    <definedName name="DOSMILCUATRO">#REF!</definedName>
    <definedName name="DOSMILDIECINUEVE">#REF!</definedName>
    <definedName name="DOSMILDIECIOCHO">#REF!</definedName>
    <definedName name="DOSMILDIECISEIS">#REF!</definedName>
    <definedName name="DOSMILDIECISIETE">#REF!</definedName>
    <definedName name="DOSMILDIEZ">#REF!</definedName>
    <definedName name="DOSMILDOCE">#REF!</definedName>
    <definedName name="DOSMILDOS">#REF!</definedName>
    <definedName name="DOSMILNUEVE">#REF!</definedName>
    <definedName name="DOSMILOCHO">#REF!</definedName>
    <definedName name="DOSMILONCE">#REF!</definedName>
    <definedName name="DOSMILQUINCE">#REF!</definedName>
    <definedName name="DOSMILSEIS">#REF!</definedName>
    <definedName name="DOSMILSIETE">#REF!</definedName>
    <definedName name="DOSMILTRECE">#REF!</definedName>
    <definedName name="DOSMILTRES">#REF!</definedName>
    <definedName name="DOSMILUNO">#REF!</definedName>
    <definedName name="DOSMILVEINTE">#REF!</definedName>
    <definedName name="DOSMILVEINTICINCO">#REF!</definedName>
    <definedName name="DOSMILVEINTICUATRO">#REF!</definedName>
    <definedName name="DOSMILVEINTIDOS">#REF!</definedName>
    <definedName name="DOSMILVEINTITRES">#REF!</definedName>
    <definedName name="DOSMILVEINTIUNO">#REF!</definedName>
    <definedName name="gr">#REF!</definedName>
    <definedName name="NOVENTICINCO">#REF!</definedName>
    <definedName name="NOVENTINUEVE">#REF!</definedName>
    <definedName name="NOVENTIOCHO">#REF!</definedName>
    <definedName name="NOVENTISEIS">#REF!</definedName>
    <definedName name="NOVENTISIETE">#REF!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3" l="1"/>
  <c r="A5" i="4" s="1"/>
  <c r="D31" i="2"/>
  <c r="A5" i="2"/>
  <c r="A4" i="2"/>
  <c r="A4" i="3" s="1"/>
  <c r="A4" i="4" s="1"/>
</calcChain>
</file>

<file path=xl/sharedStrings.xml><?xml version="1.0" encoding="utf-8"?>
<sst xmlns="http://schemas.openxmlformats.org/spreadsheetml/2006/main" count="317" uniqueCount="73">
  <si>
    <t>INSTITUTO SALVADOREÑO DEL SEGURO SOCIAL</t>
  </si>
  <si>
    <t>DEPARTAMENTO DE ACTUARIADO Y ESTADÍSTICA</t>
  </si>
  <si>
    <t>TOTAL TRABAJADORES REPORTADOS EN PLANILLA Y TRABAJADORES QUE COTIZARON EFECTIVAMENTE AL RÉGIMEN DE SALUD DEL ISSS</t>
  </si>
  <si>
    <t xml:space="preserve"> Período   2022</t>
  </si>
  <si>
    <t>Cifras actualizadas el 20 de enero 2023</t>
  </si>
  <si>
    <t>ACTIVIDAD ECONÓMICA CIIU 4</t>
  </si>
  <si>
    <t>ENERO (P)</t>
  </si>
  <si>
    <t>FEBRERO (P)</t>
  </si>
  <si>
    <t>MARZO (P)</t>
  </si>
  <si>
    <t>ABRIL (P)</t>
  </si>
  <si>
    <t>MAYO (P)</t>
  </si>
  <si>
    <t>JUNIO (P)</t>
  </si>
  <si>
    <t>JULIO (P)</t>
  </si>
  <si>
    <t>AGOSTO (P)</t>
  </si>
  <si>
    <t>SEPTIEMB.(P)</t>
  </si>
  <si>
    <t>OCTUBRE (P)</t>
  </si>
  <si>
    <t>NOVIEMBRE (P)</t>
  </si>
  <si>
    <t>DICIEMBRE (P)</t>
  </si>
  <si>
    <t>PROMEDIO (P)</t>
  </si>
  <si>
    <t>EN PLANILLA</t>
  </si>
  <si>
    <t>COTIZADOS</t>
  </si>
  <si>
    <t>Agricultura,caza,silvicultura y pesca</t>
  </si>
  <si>
    <t>Industrias manufactureras,Explotación de minas y canteras y Otras actividades Industriales</t>
  </si>
  <si>
    <t>Construcción</t>
  </si>
  <si>
    <t>Comercio,restaurantes y hoteles,Transporte,almacen.,Activ de Alojamiento y Servicios de Comida</t>
  </si>
  <si>
    <t>Información y Comunicaciones</t>
  </si>
  <si>
    <t>Actividades Financieras y de Seguros</t>
  </si>
  <si>
    <t>Actividades Inmobiliarias</t>
  </si>
  <si>
    <t>Actividades Profesionales, Cientificas, Técnicas y de Servicios Admon. de Apoyo</t>
  </si>
  <si>
    <t>Servicios</t>
  </si>
  <si>
    <t>Servicio Doméstico</t>
  </si>
  <si>
    <t>Salvadoreños en el Exterior (SALEX)</t>
  </si>
  <si>
    <t>Trabajadores Independientes</t>
  </si>
  <si>
    <t>SECTOR PRIVADO</t>
  </si>
  <si>
    <t>Administración Pública</t>
  </si>
  <si>
    <t>Instituciones Descentralizadas</t>
  </si>
  <si>
    <t>Instituciones de Seguridad Social</t>
  </si>
  <si>
    <t>Empresas no Financieras</t>
  </si>
  <si>
    <t>Empresas Financieras</t>
  </si>
  <si>
    <t>Gobiernos Locales (Municipalidades)</t>
  </si>
  <si>
    <t>SECTOR PÚBLICO</t>
  </si>
  <si>
    <t>Pensionados ISSS</t>
  </si>
  <si>
    <t>Pensionados INPEP</t>
  </si>
  <si>
    <t>Pensionados AFP</t>
  </si>
  <si>
    <t>Pensionados IPSFA</t>
  </si>
  <si>
    <t>Decreto 787</t>
  </si>
  <si>
    <t>PENSIONADOS</t>
  </si>
  <si>
    <t>TOTAL GENERAL</t>
  </si>
  <si>
    <t>TOTAL TRABAJADORES</t>
  </si>
  <si>
    <t>Fuente: Planilla mensual de cotizaciones</t>
  </si>
  <si>
    <t>NOTAS:</t>
  </si>
  <si>
    <t>1. En planilla: Incluye, a todos los trabajadores que efectivamente trabajaron en el mes de referencia y que aparecen en la planilla presentada por el patrono.</t>
  </si>
  <si>
    <t>2. Cotizado: Incluye, sólo los trabajadores que aparecen en las planillas efectivamente pagadas por el patrono.</t>
  </si>
  <si>
    <t>3. La diferencia entre la columna de presentadas y cotizado, representa el número de trabajadores que se encuentran en las planillas que no han sido pagadas a la fecha del corte y que pueden ser pagadas posteriormente o pasar a formar  parte de la mora patronal.</t>
  </si>
  <si>
    <t>4. Debe tenerse en cuenta, que las cifras varían mensualmente, conforme se van recibiendo pagos de planillas atrasadas.</t>
  </si>
  <si>
    <t>5. La información sobre planillas presentadas está disponible a partir del 2016, con  la normalización del nuevo sistema de pago en línea OVISSS.</t>
  </si>
  <si>
    <t>6. Salario Nominal: es el salario que el patrono reporta en la planilla, como el efectivamente devengado por el trabajador (no considera un límite máximo, como en el caso del salario cotizable) incluye pago de vacaciones, horas extras y bonificaciones.</t>
  </si>
  <si>
    <t>7. Normalmente entre un 6% a 8% de los empleadores, no paga oportunamente sus cotizaciones, sin embargo, algunos lo hacen en el transcurso del mes siguiente y el resto pasa a formar parte de la mora acumulada del Régimen del Salud.</t>
  </si>
  <si>
    <t>8. El retraso en el pago oportuno de las cotizaciones, afecta entre el 2% al 4% de los trabajadores, sin embargo; la situación se corrige en alguna medida en el transcurso del mes siguiente, con la recepción de pagos atrasados.</t>
  </si>
  <si>
    <t>P: Cifras provisionales</t>
  </si>
  <si>
    <t>TOTAL PATRONOS QUE PRESENTARON Y PAGARON  PLANILLA EFECTIVAMENTE AL RÉGIMEN DE SALUD DEL ISSS</t>
  </si>
  <si>
    <t>Actividades no bien especificadas</t>
  </si>
  <si>
    <t xml:space="preserve">TOTAL </t>
  </si>
  <si>
    <t>6. Normalmente entre un 6% a 8% de los empleadores, no paga oportunamente sus cotizaciones, sin embargo, algunos lo hacen en el transcurso del mes siguiente y el resto pasa a formar parte de la mora acumulada del Régimen del Salud.</t>
  </si>
  <si>
    <t>SALARIO MEDIO COTIZABLE DEL RÉGIMEN DE SALUD DEL ISSS (EN DÓLARES USA)</t>
  </si>
  <si>
    <t>ACTIVIDAD ECONÓMICA</t>
  </si>
  <si>
    <t>TOTAL SIN PENSIONADOS</t>
  </si>
  <si>
    <t>1. Presentadas: Son todas las planillas que han sido subidas al sistema por los patronos, con el reporte de los trabajadores que laboraron en el mes de referencia.</t>
  </si>
  <si>
    <t>2. Pagadas: Planillas efectivamente pagadas por los patronos, del total de las presentadas, a la fecha de corte.</t>
  </si>
  <si>
    <t>3. La diferencia entre presentadas y pagadas, son las planillas no pagadas a la fecha de corte y que pueden ser canceladas posteriormente con recargo o constituirse en mora patronal.</t>
  </si>
  <si>
    <t>4. El recuento de patronos se hace en base al número patronal asignado por el ISSS,  sin embargo de acuerdo con la legislación del ISSS, existen patronos con más de un  número patronal.</t>
  </si>
  <si>
    <t>7. En el mes de junio 2018, se observa un incremento importante en el salario medio de algunas actividades, cuya validez estamos investigando.</t>
  </si>
  <si>
    <t>SALARIO MEDIO NOMINAL DEL RÉGIMEN DE SALUD DEL ISSS (EN DÓLARES USA)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</si>
</sst>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_-* #,##0.00\ _€_-;\-* #,##0.00\ _€_-;_-* &quot;-&quot;??\ _€_-;_-@_-"/>
    <numFmt numFmtId="165" formatCode="_(* #,##0_);_(* \(#,##0\);_(* &quot;-&quot;??_);_(@_)"/>
    <numFmt numFmtId="166" formatCode="&quot;$&quot;#,##0.00"/>
  </numFmts>
  <fonts count="10" x14ac:knownFonts="1">
    <font>
      <sz val="11"/>
      <color theme="1"/>
      <name val="Calibri"/>
      <family val="2"/>
      <scheme val="minor"/>
    </font>
    <font>
      <sz val="11"/>
      <color theme="1"/>
      <name val="Calibri"/>
      <family val="2"/>
      <scheme val="minor"/>
    </font>
    <font>
      <b/>
      <sz val="10"/>
      <name val="Calibri"/>
      <family val="2"/>
      <scheme val="minor"/>
    </font>
    <font>
      <sz val="10"/>
      <color indexed="8"/>
      <name val="Calibri"/>
      <family val="2"/>
      <scheme val="minor"/>
    </font>
    <font>
      <b/>
      <sz val="10"/>
      <color indexed="8"/>
      <name val="Calibri"/>
      <family val="2"/>
      <scheme val="minor"/>
    </font>
    <font>
      <sz val="10"/>
      <name val="Arial"/>
      <family val="2"/>
    </font>
    <font>
      <sz val="10"/>
      <color indexed="8"/>
      <name val="Calibri"/>
      <family val="2"/>
    </font>
    <font>
      <b/>
      <sz val="10"/>
      <color indexed="8"/>
      <name val="Calibri"/>
      <family val="2"/>
    </font>
    <font>
      <b/>
      <sz val="10"/>
      <name val="Arial"/>
      <family val="2"/>
    </font>
    <font>
      <b/>
      <sz val="12"/>
      <name val="Calibri"/>
      <family val="2"/>
      <scheme val="minor"/>
    </font>
  </fonts>
  <fills count="9">
    <fill>
      <patternFill patternType="none"/>
    </fill>
    <fill>
      <patternFill patternType="gray125"/>
    </fill>
    <fill>
      <patternFill patternType="solid">
        <fgColor theme="0" tint="-4.9989318521683403E-2"/>
        <bgColor indexed="64"/>
      </patternFill>
    </fill>
    <fill>
      <patternFill patternType="solid">
        <fgColor theme="2"/>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0"/>
        <bgColor indexed="64"/>
      </patternFill>
    </fill>
    <fill>
      <patternFill patternType="solid">
        <fgColor theme="5" tint="0.59999389629810485"/>
        <bgColor indexed="64"/>
      </patternFill>
    </fill>
    <fill>
      <patternFill patternType="solid">
        <fgColor theme="9" tint="0.79998168889431442"/>
        <bgColor indexed="64"/>
      </patternFill>
    </fill>
  </fills>
  <borders count="39">
    <border>
      <left/>
      <right/>
      <top/>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dotted">
        <color indexed="64"/>
      </right>
      <top style="medium">
        <color indexed="64"/>
      </top>
      <bottom style="dotted">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dotted">
        <color indexed="64"/>
      </right>
      <top style="dotted">
        <color indexed="64"/>
      </top>
      <bottom style="dotted">
        <color indexed="64"/>
      </bottom>
      <diagonal/>
    </border>
    <border>
      <left/>
      <right style="medium">
        <color indexed="64"/>
      </right>
      <top/>
      <bottom/>
      <diagonal/>
    </border>
    <border>
      <left style="medium">
        <color indexed="64"/>
      </left>
      <right style="dotted">
        <color indexed="64"/>
      </right>
      <top style="dotted">
        <color indexed="64"/>
      </top>
      <bottom/>
      <diagonal/>
    </border>
    <border>
      <left style="medium">
        <color indexed="64"/>
      </left>
      <right style="dotted">
        <color indexed="64"/>
      </right>
      <top style="medium">
        <color indexed="64"/>
      </top>
      <bottom style="medium">
        <color indexed="64"/>
      </bottom>
      <diagonal/>
    </border>
    <border>
      <left style="medium">
        <color indexed="64"/>
      </left>
      <right style="dotted">
        <color indexed="64"/>
      </right>
      <top/>
      <bottom style="dotted">
        <color indexed="64"/>
      </bottom>
      <diagonal/>
    </border>
    <border>
      <left style="medium">
        <color indexed="64"/>
      </left>
      <right style="dotted">
        <color indexed="64"/>
      </right>
      <top/>
      <bottom/>
      <diagonal/>
    </border>
    <border>
      <left style="medium">
        <color indexed="64"/>
      </left>
      <right style="dashDotDot">
        <color indexed="64"/>
      </right>
      <top/>
      <bottom/>
      <diagonal/>
    </border>
    <border>
      <left style="medium">
        <color indexed="64"/>
      </left>
      <right style="dashDotDot">
        <color indexed="64"/>
      </right>
      <top style="medium">
        <color indexed="64"/>
      </top>
      <bottom style="medium">
        <color indexed="64"/>
      </bottom>
      <diagonal/>
    </border>
    <border>
      <left style="dashDotDot">
        <color indexed="64"/>
      </left>
      <right style="dotted">
        <color indexed="64"/>
      </right>
      <top style="medium">
        <color indexed="64"/>
      </top>
      <bottom style="dotted">
        <color indexed="64"/>
      </bottom>
      <diagonal/>
    </border>
    <border>
      <left style="dotted">
        <color indexed="64"/>
      </left>
      <right style="dotted">
        <color indexed="64"/>
      </right>
      <top style="medium">
        <color indexed="64"/>
      </top>
      <bottom style="dotted">
        <color indexed="64"/>
      </bottom>
      <diagonal/>
    </border>
    <border>
      <left style="dotted">
        <color indexed="64"/>
      </left>
      <right style="medium">
        <color indexed="64"/>
      </right>
      <top style="medium">
        <color indexed="64"/>
      </top>
      <bottom style="dotted">
        <color indexed="64"/>
      </bottom>
      <diagonal/>
    </border>
    <border>
      <left style="dashDotDot">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medium">
        <color indexed="64"/>
      </right>
      <top style="dotted">
        <color indexed="64"/>
      </top>
      <bottom style="dotted">
        <color indexed="64"/>
      </bottom>
      <diagonal/>
    </border>
    <border>
      <left style="dotted">
        <color indexed="64"/>
      </left>
      <right style="dotted">
        <color indexed="64"/>
      </right>
      <top style="dotted">
        <color indexed="64"/>
      </top>
      <bottom/>
      <diagonal/>
    </border>
    <border>
      <left style="dotted">
        <color indexed="64"/>
      </left>
      <right style="medium">
        <color indexed="64"/>
      </right>
      <top style="dotted">
        <color indexed="64"/>
      </top>
      <bottom/>
      <diagonal/>
    </border>
    <border>
      <left style="dashDotDot">
        <color indexed="64"/>
      </left>
      <right style="dashDotDot">
        <color indexed="64"/>
      </right>
      <top/>
      <bottom/>
      <diagonal/>
    </border>
    <border>
      <left style="medium">
        <color indexed="64"/>
      </left>
      <right style="dotted">
        <color indexed="64"/>
      </right>
      <top style="dotted">
        <color indexed="64"/>
      </top>
      <bottom style="medium">
        <color indexed="64"/>
      </bottom>
      <diagonal/>
    </border>
    <border>
      <left style="dotted">
        <color indexed="64"/>
      </left>
      <right style="dotted">
        <color indexed="64"/>
      </right>
      <top style="dotted">
        <color indexed="64"/>
      </top>
      <bottom style="medium">
        <color indexed="64"/>
      </bottom>
      <diagonal/>
    </border>
    <border>
      <left style="dotted">
        <color indexed="64"/>
      </left>
      <right style="medium">
        <color indexed="64"/>
      </right>
      <top style="dotted">
        <color indexed="64"/>
      </top>
      <bottom style="medium">
        <color indexed="64"/>
      </bottom>
      <diagonal/>
    </border>
    <border>
      <left/>
      <right style="dotted">
        <color indexed="64"/>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style="dotted">
        <color indexed="64"/>
      </left>
      <right style="medium">
        <color indexed="64"/>
      </right>
      <top style="medium">
        <color indexed="64"/>
      </top>
      <bottom style="medium">
        <color indexed="64"/>
      </bottom>
      <diagonal/>
    </border>
    <border>
      <left style="dotted">
        <color indexed="64"/>
      </left>
      <right style="dotted">
        <color indexed="64"/>
      </right>
      <top/>
      <bottom style="dotted">
        <color indexed="64"/>
      </bottom>
      <diagonal/>
    </border>
    <border>
      <left style="dotted">
        <color indexed="64"/>
      </left>
      <right style="medium">
        <color indexed="64"/>
      </right>
      <top/>
      <bottom style="dotted">
        <color indexed="64"/>
      </bottom>
      <diagonal/>
    </border>
    <border>
      <left/>
      <right style="dotted">
        <color indexed="64"/>
      </right>
      <top/>
      <bottom/>
      <diagonal/>
    </border>
    <border>
      <left style="dotted">
        <color indexed="64"/>
      </left>
      <right style="dotted">
        <color indexed="64"/>
      </right>
      <top/>
      <bottom/>
      <diagonal/>
    </border>
    <border>
      <left style="dotted">
        <color indexed="64"/>
      </left>
      <right style="medium">
        <color indexed="64"/>
      </right>
      <top/>
      <bottom/>
      <diagonal/>
    </border>
    <border>
      <left/>
      <right style="dotted">
        <color indexed="64"/>
      </right>
      <top/>
      <bottom style="dotted">
        <color indexed="64"/>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164" fontId="5" fillId="0" borderId="0" applyFont="0" applyFill="0" applyBorder="0" applyAlignment="0" applyProtection="0"/>
  </cellStyleXfs>
  <cellXfs count="130">
    <xf numFmtId="0" fontId="0" fillId="0" borderId="0" xfId="0"/>
    <xf numFmtId="0" fontId="2" fillId="0" borderId="0" xfId="0" applyFont="1" applyAlignment="1">
      <alignment horizontal="center"/>
    </xf>
    <xf numFmtId="0" fontId="3" fillId="0" borderId="0" xfId="0" applyFont="1"/>
    <xf numFmtId="0" fontId="4" fillId="0" borderId="0" xfId="0" applyFont="1" applyAlignment="1">
      <alignment horizontal="center"/>
    </xf>
    <xf numFmtId="0" fontId="2" fillId="0" borderId="0" xfId="0" applyFont="1" applyAlignment="1">
      <alignment horizontal="center"/>
    </xf>
    <xf numFmtId="0" fontId="2" fillId="2" borderId="1" xfId="0" applyFont="1" applyFill="1" applyBorder="1" applyAlignment="1">
      <alignment horizontal="center" vertical="center"/>
    </xf>
    <xf numFmtId="0" fontId="2" fillId="2" borderId="2" xfId="0" applyFont="1" applyFill="1" applyBorder="1" applyAlignment="1">
      <alignment horizontal="center"/>
    </xf>
    <xf numFmtId="0" fontId="2" fillId="2" borderId="3" xfId="0" applyFont="1" applyFill="1" applyBorder="1" applyAlignment="1">
      <alignment horizontal="center"/>
    </xf>
    <xf numFmtId="0" fontId="2" fillId="2" borderId="4" xfId="0" applyFont="1" applyFill="1" applyBorder="1" applyAlignment="1">
      <alignment horizontal="center"/>
    </xf>
    <xf numFmtId="0" fontId="2" fillId="2" borderId="5" xfId="0" applyFont="1" applyFill="1" applyBorder="1" applyAlignment="1">
      <alignment horizontal="center" vertical="center"/>
    </xf>
    <xf numFmtId="0" fontId="4" fillId="2" borderId="3" xfId="0" applyFont="1" applyFill="1" applyBorder="1" applyAlignment="1">
      <alignment horizontal="center"/>
    </xf>
    <xf numFmtId="0" fontId="4" fillId="2" borderId="6" xfId="0" applyFont="1" applyFill="1" applyBorder="1" applyAlignment="1">
      <alignment horizontal="center"/>
    </xf>
    <xf numFmtId="0" fontId="3" fillId="0" borderId="4" xfId="0" applyFont="1" applyBorder="1"/>
    <xf numFmtId="0" fontId="3" fillId="0" borderId="7" xfId="0" applyFont="1" applyBorder="1" applyAlignment="1">
      <alignment vertical="center"/>
    </xf>
    <xf numFmtId="165" fontId="6" fillId="0" borderId="8" xfId="3" applyNumberFormat="1" applyFont="1" applyFill="1" applyBorder="1" applyAlignment="1"/>
    <xf numFmtId="3" fontId="7" fillId="0" borderId="8" xfId="3" applyNumberFormat="1" applyFont="1" applyFill="1" applyBorder="1" applyAlignment="1"/>
    <xf numFmtId="3" fontId="7" fillId="0" borderId="9" xfId="3" applyNumberFormat="1" applyFont="1" applyFill="1" applyBorder="1" applyAlignment="1"/>
    <xf numFmtId="0" fontId="3" fillId="0" borderId="0" xfId="0" applyFont="1" applyAlignment="1">
      <alignment vertical="center"/>
    </xf>
    <xf numFmtId="0" fontId="3" fillId="0" borderId="10" xfId="0" applyFont="1" applyBorder="1" applyAlignment="1">
      <alignment horizontal="left" vertical="center" wrapText="1"/>
    </xf>
    <xf numFmtId="165" fontId="6" fillId="0" borderId="0" xfId="3" applyNumberFormat="1" applyFont="1" applyFill="1" applyBorder="1" applyAlignment="1"/>
    <xf numFmtId="3" fontId="7" fillId="0" borderId="0" xfId="3" applyNumberFormat="1" applyFont="1" applyFill="1" applyBorder="1" applyAlignment="1"/>
    <xf numFmtId="3" fontId="7" fillId="0" borderId="11" xfId="3" applyNumberFormat="1" applyFont="1" applyFill="1" applyBorder="1" applyAlignment="1"/>
    <xf numFmtId="0" fontId="3" fillId="0" borderId="10" xfId="0" applyFont="1" applyBorder="1" applyAlignment="1">
      <alignment vertical="center"/>
    </xf>
    <xf numFmtId="0" fontId="3" fillId="0" borderId="12" xfId="0" applyFont="1" applyBorder="1" applyAlignment="1">
      <alignment vertical="center"/>
    </xf>
    <xf numFmtId="0" fontId="2" fillId="3" borderId="13" xfId="0" applyFont="1" applyFill="1" applyBorder="1" applyAlignment="1">
      <alignment horizontal="center" vertical="center"/>
    </xf>
    <xf numFmtId="165" fontId="7" fillId="3" borderId="2" xfId="3" applyNumberFormat="1" applyFont="1" applyFill="1" applyBorder="1" applyAlignment="1"/>
    <xf numFmtId="3" fontId="7" fillId="3" borderId="2" xfId="3" applyNumberFormat="1" applyFont="1" applyFill="1" applyBorder="1" applyAlignment="1"/>
    <xf numFmtId="3" fontId="7" fillId="3" borderId="3" xfId="3" applyNumberFormat="1" applyFont="1" applyFill="1" applyBorder="1" applyAlignment="1"/>
    <xf numFmtId="0" fontId="3" fillId="0" borderId="14" xfId="0" applyFont="1" applyBorder="1" applyAlignment="1">
      <alignment vertical="center"/>
    </xf>
    <xf numFmtId="0" fontId="2" fillId="4" borderId="13" xfId="0" applyFont="1" applyFill="1" applyBorder="1" applyAlignment="1">
      <alignment horizontal="center" vertical="center"/>
    </xf>
    <xf numFmtId="165" fontId="7" fillId="4" borderId="2" xfId="3" applyNumberFormat="1" applyFont="1" applyFill="1" applyBorder="1" applyAlignment="1"/>
    <xf numFmtId="165" fontId="7" fillId="4" borderId="3" xfId="3" applyNumberFormat="1" applyFont="1" applyFill="1" applyBorder="1" applyAlignment="1"/>
    <xf numFmtId="0" fontId="6" fillId="0" borderId="0" xfId="0" applyFont="1"/>
    <xf numFmtId="0" fontId="7" fillId="0" borderId="0" xfId="0" applyFont="1"/>
    <xf numFmtId="0" fontId="3" fillId="0" borderId="15" xfId="0" applyFont="1" applyBorder="1" applyAlignment="1">
      <alignment vertical="center"/>
    </xf>
    <xf numFmtId="0" fontId="2" fillId="5" borderId="13" xfId="0" applyFont="1" applyFill="1" applyBorder="1" applyAlignment="1">
      <alignment horizontal="center" vertical="center"/>
    </xf>
    <xf numFmtId="165" fontId="7" fillId="5" borderId="2" xfId="3" applyNumberFormat="1" applyFont="1" applyFill="1" applyBorder="1" applyAlignment="1"/>
    <xf numFmtId="165" fontId="8" fillId="5" borderId="2" xfId="3" applyNumberFormat="1" applyFont="1" applyFill="1" applyBorder="1" applyAlignment="1"/>
    <xf numFmtId="3" fontId="7" fillId="5" borderId="2" xfId="3" applyNumberFormat="1" applyFont="1" applyFill="1" applyBorder="1" applyAlignment="1"/>
    <xf numFmtId="3" fontId="7" fillId="5" borderId="3" xfId="3" applyNumberFormat="1" applyFont="1" applyFill="1" applyBorder="1" applyAlignment="1"/>
    <xf numFmtId="0" fontId="3" fillId="0" borderId="16" xfId="0" applyFont="1" applyBorder="1" applyAlignment="1">
      <alignment vertical="center"/>
    </xf>
    <xf numFmtId="0" fontId="9" fillId="6" borderId="17" xfId="0" applyFont="1" applyFill="1" applyBorder="1" applyAlignment="1">
      <alignment horizontal="center" vertical="center"/>
    </xf>
    <xf numFmtId="165" fontId="7" fillId="0" borderId="2" xfId="3" applyNumberFormat="1" applyFont="1" applyFill="1" applyBorder="1" applyAlignment="1"/>
    <xf numFmtId="165" fontId="7" fillId="0" borderId="2" xfId="0" applyNumberFormat="1" applyFont="1" applyBorder="1"/>
    <xf numFmtId="3" fontId="7" fillId="0" borderId="2" xfId="3" applyNumberFormat="1" applyFont="1" applyFill="1" applyBorder="1" applyAlignment="1"/>
    <xf numFmtId="3" fontId="7" fillId="0" borderId="3" xfId="3" applyNumberFormat="1" applyFont="1" applyFill="1" applyBorder="1" applyAlignment="1"/>
    <xf numFmtId="0" fontId="9" fillId="7" borderId="17" xfId="0" applyFont="1" applyFill="1" applyBorder="1" applyAlignment="1">
      <alignment horizontal="center" vertical="center"/>
    </xf>
    <xf numFmtId="165" fontId="7" fillId="7" borderId="2" xfId="3" applyNumberFormat="1" applyFont="1" applyFill="1" applyBorder="1" applyAlignment="1"/>
    <xf numFmtId="165" fontId="7" fillId="7" borderId="2" xfId="0" applyNumberFormat="1" applyFont="1" applyFill="1" applyBorder="1"/>
    <xf numFmtId="3" fontId="7" fillId="7" borderId="2" xfId="3" applyNumberFormat="1" applyFont="1" applyFill="1" applyBorder="1" applyAlignment="1"/>
    <xf numFmtId="3" fontId="7" fillId="7" borderId="3" xfId="3" applyNumberFormat="1" applyFont="1" applyFill="1" applyBorder="1" applyAlignment="1"/>
    <xf numFmtId="3" fontId="4" fillId="0" borderId="0" xfId="1" applyNumberFormat="1" applyFont="1" applyAlignment="1">
      <alignment vertical="center"/>
    </xf>
    <xf numFmtId="0" fontId="4" fillId="0" borderId="0" xfId="0" applyFont="1"/>
    <xf numFmtId="165" fontId="3" fillId="0" borderId="0" xfId="0" applyNumberFormat="1" applyFont="1"/>
    <xf numFmtId="0" fontId="4" fillId="0" borderId="0" xfId="0" applyFont="1" applyAlignment="1">
      <alignment horizontal="left" wrapText="1"/>
    </xf>
    <xf numFmtId="0" fontId="7" fillId="0" borderId="0" xfId="0" applyFont="1" applyAlignment="1">
      <alignment horizontal="left" wrapText="1"/>
    </xf>
    <xf numFmtId="0" fontId="2" fillId="0" borderId="0" xfId="0" applyFont="1"/>
    <xf numFmtId="3" fontId="3" fillId="0" borderId="0" xfId="0" applyNumberFormat="1" applyFont="1"/>
    <xf numFmtId="0" fontId="2" fillId="2" borderId="1" xfId="0" applyFont="1" applyFill="1" applyBorder="1" applyAlignment="1">
      <alignment horizontal="center"/>
    </xf>
    <xf numFmtId="0" fontId="3" fillId="2" borderId="5" xfId="0" applyFont="1" applyFill="1" applyBorder="1"/>
    <xf numFmtId="0" fontId="3" fillId="0" borderId="2" xfId="0" applyFont="1" applyBorder="1"/>
    <xf numFmtId="0" fontId="3" fillId="0" borderId="18" xfId="0" applyFont="1" applyBorder="1"/>
    <xf numFmtId="165" fontId="3" fillId="0" borderId="19" xfId="1" applyNumberFormat="1" applyFont="1" applyBorder="1"/>
    <xf numFmtId="3" fontId="4" fillId="0" borderId="19" xfId="1" applyNumberFormat="1" applyFont="1" applyBorder="1"/>
    <xf numFmtId="3" fontId="4" fillId="0" borderId="20" xfId="1" applyNumberFormat="1" applyFont="1" applyBorder="1"/>
    <xf numFmtId="0" fontId="3" fillId="0" borderId="21" xfId="0" applyFont="1" applyBorder="1" applyAlignment="1">
      <alignment horizontal="left" vertical="center" wrapText="1"/>
    </xf>
    <xf numFmtId="165" fontId="3" fillId="0" borderId="22" xfId="1" applyNumberFormat="1" applyFont="1" applyBorder="1"/>
    <xf numFmtId="3" fontId="4" fillId="0" borderId="22" xfId="1" applyNumberFormat="1" applyFont="1" applyBorder="1"/>
    <xf numFmtId="3" fontId="4" fillId="0" borderId="23" xfId="1" applyNumberFormat="1" applyFont="1" applyBorder="1"/>
    <xf numFmtId="0" fontId="3" fillId="0" borderId="21" xfId="0" applyFont="1" applyBorder="1"/>
    <xf numFmtId="165" fontId="3" fillId="0" borderId="24" xfId="1" applyNumberFormat="1" applyFont="1" applyBorder="1"/>
    <xf numFmtId="3" fontId="4" fillId="0" borderId="24" xfId="1" applyNumberFormat="1" applyFont="1" applyBorder="1"/>
    <xf numFmtId="3" fontId="4" fillId="0" borderId="25" xfId="1" applyNumberFormat="1" applyFont="1" applyBorder="1"/>
    <xf numFmtId="0" fontId="3" fillId="0" borderId="26" xfId="0" applyFont="1" applyBorder="1"/>
    <xf numFmtId="0" fontId="2" fillId="4" borderId="27" xfId="0" applyFont="1" applyFill="1" applyBorder="1" applyAlignment="1">
      <alignment horizontal="center"/>
    </xf>
    <xf numFmtId="165" fontId="4" fillId="4" borderId="28" xfId="1" applyNumberFormat="1" applyFont="1" applyFill="1" applyBorder="1"/>
    <xf numFmtId="3" fontId="4" fillId="4" borderId="28" xfId="1" applyNumberFormat="1" applyFont="1" applyFill="1" applyBorder="1"/>
    <xf numFmtId="3" fontId="4" fillId="4" borderId="29" xfId="1" applyNumberFormat="1" applyFont="1" applyFill="1" applyBorder="1"/>
    <xf numFmtId="0" fontId="2" fillId="8" borderId="17" xfId="0" applyFont="1" applyFill="1" applyBorder="1" applyAlignment="1">
      <alignment horizontal="center"/>
    </xf>
    <xf numFmtId="165" fontId="4" fillId="8" borderId="30" xfId="0" applyNumberFormat="1" applyFont="1" applyFill="1" applyBorder="1"/>
    <xf numFmtId="165" fontId="4" fillId="8" borderId="31" xfId="0" applyNumberFormat="1" applyFont="1" applyFill="1" applyBorder="1"/>
    <xf numFmtId="3" fontId="4" fillId="8" borderId="31" xfId="1" applyNumberFormat="1" applyFont="1" applyFill="1" applyBorder="1"/>
    <xf numFmtId="3" fontId="4" fillId="8" borderId="32" xfId="1" applyNumberFormat="1" applyFont="1" applyFill="1" applyBorder="1"/>
    <xf numFmtId="0" fontId="3" fillId="0" borderId="17" xfId="0" applyFont="1" applyBorder="1"/>
    <xf numFmtId="0" fontId="3" fillId="0" borderId="30" xfId="0" applyFont="1" applyBorder="1"/>
    <xf numFmtId="0" fontId="3" fillId="0" borderId="31" xfId="0" applyFont="1" applyBorder="1"/>
    <xf numFmtId="3" fontId="4" fillId="0" borderId="31" xfId="1" applyNumberFormat="1" applyFont="1" applyBorder="1"/>
    <xf numFmtId="3" fontId="4" fillId="0" borderId="32" xfId="1" applyNumberFormat="1" applyFont="1" applyBorder="1"/>
    <xf numFmtId="9" fontId="3" fillId="0" borderId="0" xfId="2" applyFont="1"/>
    <xf numFmtId="3" fontId="4" fillId="0" borderId="0" xfId="1" applyNumberFormat="1" applyFont="1"/>
    <xf numFmtId="0" fontId="8" fillId="0" borderId="0" xfId="0" applyFont="1" applyAlignment="1">
      <alignment horizontal="center"/>
    </xf>
    <xf numFmtId="0" fontId="7" fillId="0" borderId="0" xfId="0" applyFont="1" applyAlignment="1">
      <alignment horizontal="center"/>
    </xf>
    <xf numFmtId="0" fontId="8" fillId="0" borderId="0" xfId="0" applyFont="1" applyAlignment="1">
      <alignment horizontal="center"/>
    </xf>
    <xf numFmtId="0" fontId="8" fillId="2" borderId="1" xfId="0" applyFont="1" applyFill="1" applyBorder="1" applyAlignment="1">
      <alignment horizontal="center"/>
    </xf>
    <xf numFmtId="0" fontId="6" fillId="2" borderId="5" xfId="0" applyFont="1" applyFill="1" applyBorder="1"/>
    <xf numFmtId="0" fontId="7" fillId="2" borderId="3" xfId="0" applyFont="1" applyFill="1" applyBorder="1" applyAlignment="1">
      <alignment horizontal="center"/>
    </xf>
    <xf numFmtId="0" fontId="7" fillId="2" borderId="6" xfId="0" applyFont="1" applyFill="1" applyBorder="1" applyAlignment="1">
      <alignment horizontal="center"/>
    </xf>
    <xf numFmtId="0" fontId="6" fillId="0" borderId="5" xfId="0" applyFont="1" applyBorder="1"/>
    <xf numFmtId="0" fontId="6" fillId="0" borderId="11" xfId="0" applyFont="1" applyBorder="1"/>
    <xf numFmtId="0" fontId="6" fillId="0" borderId="7" xfId="0" applyFont="1" applyBorder="1"/>
    <xf numFmtId="166" fontId="6" fillId="0" borderId="19" xfId="1" applyNumberFormat="1" applyFont="1" applyBorder="1" applyAlignment="1">
      <alignment horizontal="center"/>
    </xf>
    <xf numFmtId="166" fontId="6" fillId="0" borderId="20" xfId="1" applyNumberFormat="1" applyFont="1" applyBorder="1" applyAlignment="1">
      <alignment horizontal="center"/>
    </xf>
    <xf numFmtId="0" fontId="6" fillId="0" borderId="10" xfId="0" applyFont="1" applyBorder="1" applyAlignment="1">
      <alignment horizontal="left" vertical="center" wrapText="1"/>
    </xf>
    <xf numFmtId="166" fontId="6" fillId="0" borderId="22" xfId="1" applyNumberFormat="1" applyFont="1" applyBorder="1" applyAlignment="1">
      <alignment horizontal="center"/>
    </xf>
    <xf numFmtId="166" fontId="6" fillId="0" borderId="23" xfId="1" applyNumberFormat="1" applyFont="1" applyBorder="1" applyAlignment="1">
      <alignment horizontal="center"/>
    </xf>
    <xf numFmtId="0" fontId="6" fillId="0" borderId="10" xfId="0" applyFont="1" applyBorder="1"/>
    <xf numFmtId="0" fontId="6" fillId="0" borderId="12" xfId="0" applyFont="1" applyBorder="1"/>
    <xf numFmtId="0" fontId="6" fillId="0" borderId="15" xfId="0" applyFont="1" applyBorder="1"/>
    <xf numFmtId="0" fontId="8" fillId="4" borderId="13" xfId="0" applyFont="1" applyFill="1" applyBorder="1" applyAlignment="1">
      <alignment horizontal="center"/>
    </xf>
    <xf numFmtId="166" fontId="7" fillId="4" borderId="30" xfId="1" applyNumberFormat="1" applyFont="1" applyFill="1" applyBorder="1" applyAlignment="1">
      <alignment horizontal="center"/>
    </xf>
    <xf numFmtId="166" fontId="7" fillId="4" borderId="31" xfId="1" applyNumberFormat="1" applyFont="1" applyFill="1" applyBorder="1" applyAlignment="1">
      <alignment horizontal="center"/>
    </xf>
    <xf numFmtId="166" fontId="7" fillId="4" borderId="32" xfId="1" applyNumberFormat="1" applyFont="1" applyFill="1" applyBorder="1" applyAlignment="1">
      <alignment horizontal="center"/>
    </xf>
    <xf numFmtId="166" fontId="6" fillId="0" borderId="0" xfId="0" applyNumberFormat="1" applyFont="1" applyAlignment="1">
      <alignment horizontal="center"/>
    </xf>
    <xf numFmtId="166" fontId="6" fillId="0" borderId="11" xfId="0" applyNumberFormat="1" applyFont="1" applyBorder="1" applyAlignment="1">
      <alignment horizontal="center"/>
    </xf>
    <xf numFmtId="0" fontId="6" fillId="0" borderId="14" xfId="0" applyFont="1" applyBorder="1"/>
    <xf numFmtId="166" fontId="6" fillId="0" borderId="33" xfId="1" applyNumberFormat="1" applyFont="1" applyBorder="1" applyAlignment="1">
      <alignment horizontal="center"/>
    </xf>
    <xf numFmtId="166" fontId="6" fillId="0" borderId="34" xfId="1" applyNumberFormat="1" applyFont="1" applyBorder="1" applyAlignment="1">
      <alignment horizontal="center"/>
    </xf>
    <xf numFmtId="0" fontId="6" fillId="0" borderId="27" xfId="0" applyFont="1" applyBorder="1"/>
    <xf numFmtId="166" fontId="6" fillId="0" borderId="28" xfId="1" applyNumberFormat="1" applyFont="1" applyBorder="1" applyAlignment="1">
      <alignment horizontal="center"/>
    </xf>
    <xf numFmtId="166" fontId="6" fillId="0" borderId="29" xfId="1" applyNumberFormat="1" applyFont="1" applyBorder="1" applyAlignment="1">
      <alignment horizontal="center"/>
    </xf>
    <xf numFmtId="166" fontId="6" fillId="0" borderId="35" xfId="0" applyNumberFormat="1" applyFont="1" applyBorder="1" applyAlignment="1">
      <alignment horizontal="center"/>
    </xf>
    <xf numFmtId="166" fontId="6" fillId="0" borderId="36" xfId="0" applyNumberFormat="1" applyFont="1" applyBorder="1" applyAlignment="1">
      <alignment horizontal="center"/>
    </xf>
    <xf numFmtId="166" fontId="6" fillId="0" borderId="37" xfId="0" applyNumberFormat="1" applyFont="1" applyBorder="1" applyAlignment="1">
      <alignment horizontal="center"/>
    </xf>
    <xf numFmtId="0" fontId="8" fillId="8" borderId="13" xfId="0" applyFont="1" applyFill="1" applyBorder="1" applyAlignment="1">
      <alignment horizontal="center"/>
    </xf>
    <xf numFmtId="166" fontId="7" fillId="8" borderId="30" xfId="1" applyNumberFormat="1" applyFont="1" applyFill="1" applyBorder="1" applyAlignment="1">
      <alignment horizontal="center"/>
    </xf>
    <xf numFmtId="166" fontId="7" fillId="8" borderId="31" xfId="1" applyNumberFormat="1" applyFont="1" applyFill="1" applyBorder="1" applyAlignment="1">
      <alignment horizontal="center"/>
    </xf>
    <xf numFmtId="166" fontId="7" fillId="8" borderId="32" xfId="1" applyNumberFormat="1" applyFont="1" applyFill="1" applyBorder="1" applyAlignment="1">
      <alignment horizontal="center"/>
    </xf>
    <xf numFmtId="166" fontId="6" fillId="0" borderId="38" xfId="0" applyNumberFormat="1" applyFont="1" applyBorder="1" applyAlignment="1">
      <alignment horizontal="center"/>
    </xf>
    <xf numFmtId="166" fontId="6" fillId="0" borderId="33" xfId="0" applyNumberFormat="1" applyFont="1" applyBorder="1" applyAlignment="1">
      <alignment horizontal="center"/>
    </xf>
    <xf numFmtId="166" fontId="6" fillId="0" borderId="34" xfId="0" applyNumberFormat="1" applyFont="1" applyBorder="1" applyAlignment="1">
      <alignment horizontal="center"/>
    </xf>
  </cellXfs>
  <cellStyles count="4">
    <cellStyle name="Millares" xfId="1" builtinId="3"/>
    <cellStyle name="Millares 2" xfId="3" xr:uid="{9E37DCA4-9E6E-4D4A-8331-692A0F433A0E}"/>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edgar\OneDrive\MIS%20ARCHIVOS\PATRONOS%20Y%20TRABAJADORES%20COTIZANTES%20AL%20ISSS\PATRONOS%20Y%20TRABAJADORES%20COTIZANTES%202022\SEGUNDA%20CARGA%20DE%20DATOS%202022\NOVIEMBRE%202022.xlsx" TargetMode="External"/><Relationship Id="rId1" Type="http://schemas.openxmlformats.org/officeDocument/2006/relationships/externalLinkPath" Target="/Users/edgar/OneDrive/MIS%20ARCHIVOS/PATRONOS%20Y%20TRABAJADORES%20COTIZANTES%20AL%20ISSS/PATRONOS%20Y%20TRABAJADORES%20COTIZANTES%202022/SEGUNDA%20CARGA%20DE%20DATOS%202022/NOVIEMBRE%20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TRABAJADORES"/>
      <sheetName val="Trab_planilla"/>
      <sheetName val="Compara_planilla"/>
      <sheetName val="Trab_cotiz"/>
      <sheetName val="Compara_cotizados"/>
      <sheetName val="PATRONOS"/>
      <sheetName val="Patro_planilla"/>
      <sheetName val="compara_pat_pla"/>
      <sheetName val="Patro_cotiz"/>
      <sheetName val="compara_pat_cot"/>
      <sheetName val="SAL_COT"/>
      <sheetName val="Sal_cot_pla"/>
      <sheetName val="Sal_cot_pag"/>
      <sheetName val="SAL_NOMI"/>
      <sheetName val="Sal_nomi_pla"/>
      <sheetName val="Sal_nomi_cot"/>
      <sheetName val="COTIZACIONES"/>
      <sheetName val="Resumen_coti"/>
      <sheetName val="Gra_tot"/>
      <sheetName val="Cotiza_efectivas"/>
      <sheetName val="DATOS"/>
      <sheetName val="G_total (2)"/>
      <sheetName val="Cob_planilla"/>
      <sheetName val="Cob_cotizados"/>
      <sheetName val="Indica_planilla"/>
      <sheetName val="Indica_cotiza"/>
      <sheetName val="Resumen"/>
      <sheetName val="resumen 1"/>
      <sheetName val="Resumen 2"/>
    </sheetNames>
    <sheetDataSet>
      <sheetData sheetId="0"/>
      <sheetData sheetId="1"/>
      <sheetData sheetId="2"/>
      <sheetData sheetId="3">
        <row r="5">
          <cell r="A5" t="str">
            <v>Cifras actualizadas el 20 de enero 2023</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9"/>
      <sheetData sheetId="20"/>
      <sheetData sheetId="22"/>
      <sheetData sheetId="23"/>
      <sheetData sheetId="24"/>
      <sheetData sheetId="25"/>
      <sheetData sheetId="26"/>
      <sheetData sheetId="27"/>
      <sheetData sheetId="28"/>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C87403-5519-4177-B211-5C3D333D2A11}">
  <sheetPr>
    <pageSetUpPr fitToPage="1"/>
  </sheetPr>
  <dimension ref="A1:AA50"/>
  <sheetViews>
    <sheetView tabSelected="1" topLeftCell="A4" workbookViewId="0">
      <selection activeCell="A6" sqref="A6:A7"/>
    </sheetView>
  </sheetViews>
  <sheetFormatPr baseColWidth="10" defaultColWidth="11" defaultRowHeight="13.8" x14ac:dyDescent="0.3"/>
  <cols>
    <col min="1" max="1" width="40.33203125" style="2" customWidth="1"/>
    <col min="2" max="27" width="11.44140625" style="2" customWidth="1"/>
    <col min="28" max="254" width="11" style="2"/>
    <col min="255" max="255" width="39.5546875" style="2" customWidth="1"/>
    <col min="256" max="281" width="11.44140625" style="2" customWidth="1"/>
    <col min="282" max="510" width="11" style="2"/>
    <col min="511" max="511" width="39.5546875" style="2" customWidth="1"/>
    <col min="512" max="537" width="11.44140625" style="2" customWidth="1"/>
    <col min="538" max="766" width="11" style="2"/>
    <col min="767" max="767" width="39.5546875" style="2" customWidth="1"/>
    <col min="768" max="793" width="11.44140625" style="2" customWidth="1"/>
    <col min="794" max="1022" width="11" style="2"/>
    <col min="1023" max="1023" width="39.5546875" style="2" customWidth="1"/>
    <col min="1024" max="1049" width="11.44140625" style="2" customWidth="1"/>
    <col min="1050" max="1278" width="11" style="2"/>
    <col min="1279" max="1279" width="39.5546875" style="2" customWidth="1"/>
    <col min="1280" max="1305" width="11.44140625" style="2" customWidth="1"/>
    <col min="1306" max="1534" width="11" style="2"/>
    <col min="1535" max="1535" width="39.5546875" style="2" customWidth="1"/>
    <col min="1536" max="1561" width="11.44140625" style="2" customWidth="1"/>
    <col min="1562" max="1790" width="11" style="2"/>
    <col min="1791" max="1791" width="39.5546875" style="2" customWidth="1"/>
    <col min="1792" max="1817" width="11.44140625" style="2" customWidth="1"/>
    <col min="1818" max="2046" width="11" style="2"/>
    <col min="2047" max="2047" width="39.5546875" style="2" customWidth="1"/>
    <col min="2048" max="2073" width="11.44140625" style="2" customWidth="1"/>
    <col min="2074" max="2302" width="11" style="2"/>
    <col min="2303" max="2303" width="39.5546875" style="2" customWidth="1"/>
    <col min="2304" max="2329" width="11.44140625" style="2" customWidth="1"/>
    <col min="2330" max="2558" width="11" style="2"/>
    <col min="2559" max="2559" width="39.5546875" style="2" customWidth="1"/>
    <col min="2560" max="2585" width="11.44140625" style="2" customWidth="1"/>
    <col min="2586" max="2814" width="11" style="2"/>
    <col min="2815" max="2815" width="39.5546875" style="2" customWidth="1"/>
    <col min="2816" max="2841" width="11.44140625" style="2" customWidth="1"/>
    <col min="2842" max="3070" width="11" style="2"/>
    <col min="3071" max="3071" width="39.5546875" style="2" customWidth="1"/>
    <col min="3072" max="3097" width="11.44140625" style="2" customWidth="1"/>
    <col min="3098" max="3326" width="11" style="2"/>
    <col min="3327" max="3327" width="39.5546875" style="2" customWidth="1"/>
    <col min="3328" max="3353" width="11.44140625" style="2" customWidth="1"/>
    <col min="3354" max="3582" width="11" style="2"/>
    <col min="3583" max="3583" width="39.5546875" style="2" customWidth="1"/>
    <col min="3584" max="3609" width="11.44140625" style="2" customWidth="1"/>
    <col min="3610" max="3838" width="11" style="2"/>
    <col min="3839" max="3839" width="39.5546875" style="2" customWidth="1"/>
    <col min="3840" max="3865" width="11.44140625" style="2" customWidth="1"/>
    <col min="3866" max="4094" width="11" style="2"/>
    <col min="4095" max="4095" width="39.5546875" style="2" customWidth="1"/>
    <col min="4096" max="4121" width="11.44140625" style="2" customWidth="1"/>
    <col min="4122" max="4350" width="11" style="2"/>
    <col min="4351" max="4351" width="39.5546875" style="2" customWidth="1"/>
    <col min="4352" max="4377" width="11.44140625" style="2" customWidth="1"/>
    <col min="4378" max="4606" width="11" style="2"/>
    <col min="4607" max="4607" width="39.5546875" style="2" customWidth="1"/>
    <col min="4608" max="4633" width="11.44140625" style="2" customWidth="1"/>
    <col min="4634" max="4862" width="11" style="2"/>
    <col min="4863" max="4863" width="39.5546875" style="2" customWidth="1"/>
    <col min="4864" max="4889" width="11.44140625" style="2" customWidth="1"/>
    <col min="4890" max="5118" width="11" style="2"/>
    <col min="5119" max="5119" width="39.5546875" style="2" customWidth="1"/>
    <col min="5120" max="5145" width="11.44140625" style="2" customWidth="1"/>
    <col min="5146" max="5374" width="11" style="2"/>
    <col min="5375" max="5375" width="39.5546875" style="2" customWidth="1"/>
    <col min="5376" max="5401" width="11.44140625" style="2" customWidth="1"/>
    <col min="5402" max="5630" width="11" style="2"/>
    <col min="5631" max="5631" width="39.5546875" style="2" customWidth="1"/>
    <col min="5632" max="5657" width="11.44140625" style="2" customWidth="1"/>
    <col min="5658" max="5886" width="11" style="2"/>
    <col min="5887" max="5887" width="39.5546875" style="2" customWidth="1"/>
    <col min="5888" max="5913" width="11.44140625" style="2" customWidth="1"/>
    <col min="5914" max="6142" width="11" style="2"/>
    <col min="6143" max="6143" width="39.5546875" style="2" customWidth="1"/>
    <col min="6144" max="6169" width="11.44140625" style="2" customWidth="1"/>
    <col min="6170" max="6398" width="11" style="2"/>
    <col min="6399" max="6399" width="39.5546875" style="2" customWidth="1"/>
    <col min="6400" max="6425" width="11.44140625" style="2" customWidth="1"/>
    <col min="6426" max="6654" width="11" style="2"/>
    <col min="6655" max="6655" width="39.5546875" style="2" customWidth="1"/>
    <col min="6656" max="6681" width="11.44140625" style="2" customWidth="1"/>
    <col min="6682" max="6910" width="11" style="2"/>
    <col min="6911" max="6911" width="39.5546875" style="2" customWidth="1"/>
    <col min="6912" max="6937" width="11.44140625" style="2" customWidth="1"/>
    <col min="6938" max="7166" width="11" style="2"/>
    <col min="7167" max="7167" width="39.5546875" style="2" customWidth="1"/>
    <col min="7168" max="7193" width="11.44140625" style="2" customWidth="1"/>
    <col min="7194" max="7422" width="11" style="2"/>
    <col min="7423" max="7423" width="39.5546875" style="2" customWidth="1"/>
    <col min="7424" max="7449" width="11.44140625" style="2" customWidth="1"/>
    <col min="7450" max="7678" width="11" style="2"/>
    <col min="7679" max="7679" width="39.5546875" style="2" customWidth="1"/>
    <col min="7680" max="7705" width="11.44140625" style="2" customWidth="1"/>
    <col min="7706" max="7934" width="11" style="2"/>
    <col min="7935" max="7935" width="39.5546875" style="2" customWidth="1"/>
    <col min="7936" max="7961" width="11.44140625" style="2" customWidth="1"/>
    <col min="7962" max="8190" width="11" style="2"/>
    <col min="8191" max="8191" width="39.5546875" style="2" customWidth="1"/>
    <col min="8192" max="8217" width="11.44140625" style="2" customWidth="1"/>
    <col min="8218" max="8446" width="11" style="2"/>
    <col min="8447" max="8447" width="39.5546875" style="2" customWidth="1"/>
    <col min="8448" max="8473" width="11.44140625" style="2" customWidth="1"/>
    <col min="8474" max="8702" width="11" style="2"/>
    <col min="8703" max="8703" width="39.5546875" style="2" customWidth="1"/>
    <col min="8704" max="8729" width="11.44140625" style="2" customWidth="1"/>
    <col min="8730" max="8958" width="11" style="2"/>
    <col min="8959" max="8959" width="39.5546875" style="2" customWidth="1"/>
    <col min="8960" max="8985" width="11.44140625" style="2" customWidth="1"/>
    <col min="8986" max="9214" width="11" style="2"/>
    <col min="9215" max="9215" width="39.5546875" style="2" customWidth="1"/>
    <col min="9216" max="9241" width="11.44140625" style="2" customWidth="1"/>
    <col min="9242" max="9470" width="11" style="2"/>
    <col min="9471" max="9471" width="39.5546875" style="2" customWidth="1"/>
    <col min="9472" max="9497" width="11.44140625" style="2" customWidth="1"/>
    <col min="9498" max="9726" width="11" style="2"/>
    <col min="9727" max="9727" width="39.5546875" style="2" customWidth="1"/>
    <col min="9728" max="9753" width="11.44140625" style="2" customWidth="1"/>
    <col min="9754" max="9982" width="11" style="2"/>
    <col min="9983" max="9983" width="39.5546875" style="2" customWidth="1"/>
    <col min="9984" max="10009" width="11.44140625" style="2" customWidth="1"/>
    <col min="10010" max="10238" width="11" style="2"/>
    <col min="10239" max="10239" width="39.5546875" style="2" customWidth="1"/>
    <col min="10240" max="10265" width="11.44140625" style="2" customWidth="1"/>
    <col min="10266" max="10494" width="11" style="2"/>
    <col min="10495" max="10495" width="39.5546875" style="2" customWidth="1"/>
    <col min="10496" max="10521" width="11.44140625" style="2" customWidth="1"/>
    <col min="10522" max="10750" width="11" style="2"/>
    <col min="10751" max="10751" width="39.5546875" style="2" customWidth="1"/>
    <col min="10752" max="10777" width="11.44140625" style="2" customWidth="1"/>
    <col min="10778" max="11006" width="11" style="2"/>
    <col min="11007" max="11007" width="39.5546875" style="2" customWidth="1"/>
    <col min="11008" max="11033" width="11.44140625" style="2" customWidth="1"/>
    <col min="11034" max="11262" width="11" style="2"/>
    <col min="11263" max="11263" width="39.5546875" style="2" customWidth="1"/>
    <col min="11264" max="11289" width="11.44140625" style="2" customWidth="1"/>
    <col min="11290" max="11518" width="11" style="2"/>
    <col min="11519" max="11519" width="39.5546875" style="2" customWidth="1"/>
    <col min="11520" max="11545" width="11.44140625" style="2" customWidth="1"/>
    <col min="11546" max="11774" width="11" style="2"/>
    <col min="11775" max="11775" width="39.5546875" style="2" customWidth="1"/>
    <col min="11776" max="11801" width="11.44140625" style="2" customWidth="1"/>
    <col min="11802" max="12030" width="11" style="2"/>
    <col min="12031" max="12031" width="39.5546875" style="2" customWidth="1"/>
    <col min="12032" max="12057" width="11.44140625" style="2" customWidth="1"/>
    <col min="12058" max="12286" width="11" style="2"/>
    <col min="12287" max="12287" width="39.5546875" style="2" customWidth="1"/>
    <col min="12288" max="12313" width="11.44140625" style="2" customWidth="1"/>
    <col min="12314" max="12542" width="11" style="2"/>
    <col min="12543" max="12543" width="39.5546875" style="2" customWidth="1"/>
    <col min="12544" max="12569" width="11.44140625" style="2" customWidth="1"/>
    <col min="12570" max="12798" width="11" style="2"/>
    <col min="12799" max="12799" width="39.5546875" style="2" customWidth="1"/>
    <col min="12800" max="12825" width="11.44140625" style="2" customWidth="1"/>
    <col min="12826" max="13054" width="11" style="2"/>
    <col min="13055" max="13055" width="39.5546875" style="2" customWidth="1"/>
    <col min="13056" max="13081" width="11.44140625" style="2" customWidth="1"/>
    <col min="13082" max="13310" width="11" style="2"/>
    <col min="13311" max="13311" width="39.5546875" style="2" customWidth="1"/>
    <col min="13312" max="13337" width="11.44140625" style="2" customWidth="1"/>
    <col min="13338" max="13566" width="11" style="2"/>
    <col min="13567" max="13567" width="39.5546875" style="2" customWidth="1"/>
    <col min="13568" max="13593" width="11.44140625" style="2" customWidth="1"/>
    <col min="13594" max="13822" width="11" style="2"/>
    <col min="13823" max="13823" width="39.5546875" style="2" customWidth="1"/>
    <col min="13824" max="13849" width="11.44140625" style="2" customWidth="1"/>
    <col min="13850" max="14078" width="11" style="2"/>
    <col min="14079" max="14079" width="39.5546875" style="2" customWidth="1"/>
    <col min="14080" max="14105" width="11.44140625" style="2" customWidth="1"/>
    <col min="14106" max="14334" width="11" style="2"/>
    <col min="14335" max="14335" width="39.5546875" style="2" customWidth="1"/>
    <col min="14336" max="14361" width="11.44140625" style="2" customWidth="1"/>
    <col min="14362" max="14590" width="11" style="2"/>
    <col min="14591" max="14591" width="39.5546875" style="2" customWidth="1"/>
    <col min="14592" max="14617" width="11.44140625" style="2" customWidth="1"/>
    <col min="14618" max="14846" width="11" style="2"/>
    <col min="14847" max="14847" width="39.5546875" style="2" customWidth="1"/>
    <col min="14848" max="14873" width="11.44140625" style="2" customWidth="1"/>
    <col min="14874" max="15102" width="11" style="2"/>
    <col min="15103" max="15103" width="39.5546875" style="2" customWidth="1"/>
    <col min="15104" max="15129" width="11.44140625" style="2" customWidth="1"/>
    <col min="15130" max="15358" width="11" style="2"/>
    <col min="15359" max="15359" width="39.5546875" style="2" customWidth="1"/>
    <col min="15360" max="15385" width="11.44140625" style="2" customWidth="1"/>
    <col min="15386" max="15614" width="11" style="2"/>
    <col min="15615" max="15615" width="39.5546875" style="2" customWidth="1"/>
    <col min="15616" max="15641" width="11.44140625" style="2" customWidth="1"/>
    <col min="15642" max="15870" width="11" style="2"/>
    <col min="15871" max="15871" width="39.5546875" style="2" customWidth="1"/>
    <col min="15872" max="15897" width="11.44140625" style="2" customWidth="1"/>
    <col min="15898" max="16126" width="11" style="2"/>
    <col min="16127" max="16127" width="39.5546875" style="2" customWidth="1"/>
    <col min="16128" max="16153" width="11.44140625" style="2" customWidth="1"/>
    <col min="16154" max="16384" width="11" style="2"/>
  </cols>
  <sheetData>
    <row r="1" spans="1:27" x14ac:dyDescent="0.3">
      <c r="A1" s="1" t="s">
        <v>0</v>
      </c>
      <c r="B1" s="1"/>
      <c r="C1" s="1"/>
      <c r="D1" s="1"/>
      <c r="E1" s="1"/>
      <c r="F1" s="1"/>
      <c r="G1" s="1"/>
      <c r="H1" s="1"/>
      <c r="I1" s="1"/>
      <c r="J1" s="1"/>
      <c r="K1" s="1"/>
      <c r="L1" s="1"/>
      <c r="M1" s="1"/>
      <c r="N1" s="1"/>
      <c r="O1" s="1"/>
      <c r="P1" s="1"/>
      <c r="Q1" s="1"/>
      <c r="R1" s="1"/>
      <c r="S1" s="1"/>
      <c r="T1" s="1"/>
      <c r="U1" s="1"/>
      <c r="V1" s="1"/>
      <c r="W1" s="1"/>
      <c r="X1" s="1"/>
      <c r="Y1" s="1"/>
    </row>
    <row r="2" spans="1:27" x14ac:dyDescent="0.3">
      <c r="A2" s="1" t="s">
        <v>1</v>
      </c>
      <c r="B2" s="1"/>
      <c r="C2" s="1"/>
      <c r="D2" s="1"/>
      <c r="E2" s="1"/>
      <c r="F2" s="1"/>
      <c r="G2" s="1"/>
      <c r="H2" s="1"/>
      <c r="I2" s="1"/>
      <c r="J2" s="1"/>
      <c r="K2" s="1"/>
      <c r="L2" s="1"/>
      <c r="M2" s="1"/>
      <c r="N2" s="1"/>
      <c r="O2" s="1"/>
      <c r="P2" s="1"/>
      <c r="Q2" s="1"/>
      <c r="R2" s="1"/>
      <c r="S2" s="1"/>
      <c r="T2" s="1"/>
      <c r="U2" s="1"/>
      <c r="V2" s="1"/>
      <c r="W2" s="1"/>
      <c r="X2" s="1"/>
      <c r="Y2" s="1"/>
    </row>
    <row r="3" spans="1:27" x14ac:dyDescent="0.3">
      <c r="A3" s="1" t="s">
        <v>2</v>
      </c>
      <c r="B3" s="1"/>
      <c r="C3" s="1"/>
      <c r="D3" s="1"/>
      <c r="E3" s="1"/>
      <c r="F3" s="1"/>
      <c r="G3" s="1"/>
      <c r="H3" s="1"/>
      <c r="I3" s="1"/>
      <c r="J3" s="1"/>
      <c r="K3" s="1"/>
      <c r="L3" s="1"/>
      <c r="M3" s="1"/>
      <c r="N3" s="1"/>
      <c r="O3" s="1"/>
      <c r="P3" s="1"/>
      <c r="Q3" s="1"/>
      <c r="R3" s="1"/>
      <c r="S3" s="1"/>
      <c r="T3" s="1"/>
      <c r="U3" s="1"/>
      <c r="V3" s="1"/>
      <c r="W3" s="1"/>
      <c r="X3" s="1"/>
      <c r="Y3" s="1"/>
    </row>
    <row r="4" spans="1:27" x14ac:dyDescent="0.3">
      <c r="A4" s="3" t="s">
        <v>3</v>
      </c>
      <c r="B4" s="3"/>
      <c r="C4" s="3"/>
      <c r="H4" s="4"/>
      <c r="I4" s="4"/>
    </row>
    <row r="5" spans="1:27" ht="14.4" thickBot="1" x14ac:dyDescent="0.35">
      <c r="A5" s="4" t="s">
        <v>4</v>
      </c>
    </row>
    <row r="6" spans="1:27" ht="14.4" thickBot="1" x14ac:dyDescent="0.35">
      <c r="A6" s="5" t="s">
        <v>5</v>
      </c>
      <c r="B6" s="6" t="s">
        <v>6</v>
      </c>
      <c r="C6" s="7"/>
      <c r="D6" s="8" t="s">
        <v>7</v>
      </c>
      <c r="E6" s="7"/>
      <c r="F6" s="8" t="s">
        <v>8</v>
      </c>
      <c r="G6" s="7"/>
      <c r="H6" s="8" t="s">
        <v>9</v>
      </c>
      <c r="I6" s="7"/>
      <c r="J6" s="8" t="s">
        <v>10</v>
      </c>
      <c r="K6" s="7"/>
      <c r="L6" s="8" t="s">
        <v>11</v>
      </c>
      <c r="M6" s="7"/>
      <c r="N6" s="8" t="s">
        <v>12</v>
      </c>
      <c r="O6" s="7"/>
      <c r="P6" s="8" t="s">
        <v>13</v>
      </c>
      <c r="Q6" s="7"/>
      <c r="R6" s="8" t="s">
        <v>14</v>
      </c>
      <c r="S6" s="7"/>
      <c r="T6" s="8" t="s">
        <v>15</v>
      </c>
      <c r="U6" s="7"/>
      <c r="V6" s="8" t="s">
        <v>16</v>
      </c>
      <c r="W6" s="7"/>
      <c r="X6" s="8" t="s">
        <v>17</v>
      </c>
      <c r="Y6" s="7"/>
      <c r="Z6" s="8" t="s">
        <v>18</v>
      </c>
      <c r="AA6" s="7"/>
    </row>
    <row r="7" spans="1:27" ht="15.75" customHeight="1" thickBot="1" x14ac:dyDescent="0.35">
      <c r="A7" s="9"/>
      <c r="B7" s="10" t="s">
        <v>19</v>
      </c>
      <c r="C7" s="10" t="s">
        <v>20</v>
      </c>
      <c r="D7" s="11" t="s">
        <v>19</v>
      </c>
      <c r="E7" s="10" t="s">
        <v>20</v>
      </c>
      <c r="F7" s="11" t="s">
        <v>19</v>
      </c>
      <c r="G7" s="10" t="s">
        <v>20</v>
      </c>
      <c r="H7" s="11" t="s">
        <v>19</v>
      </c>
      <c r="I7" s="10" t="s">
        <v>20</v>
      </c>
      <c r="J7" s="11" t="s">
        <v>19</v>
      </c>
      <c r="K7" s="10" t="s">
        <v>20</v>
      </c>
      <c r="L7" s="11" t="s">
        <v>19</v>
      </c>
      <c r="M7" s="10" t="s">
        <v>20</v>
      </c>
      <c r="N7" s="11" t="s">
        <v>19</v>
      </c>
      <c r="O7" s="10" t="s">
        <v>20</v>
      </c>
      <c r="P7" s="11" t="s">
        <v>19</v>
      </c>
      <c r="Q7" s="10" t="s">
        <v>20</v>
      </c>
      <c r="R7" s="11" t="s">
        <v>19</v>
      </c>
      <c r="S7" s="10" t="s">
        <v>20</v>
      </c>
      <c r="T7" s="11" t="s">
        <v>19</v>
      </c>
      <c r="U7" s="10" t="s">
        <v>20</v>
      </c>
      <c r="V7" s="11" t="s">
        <v>19</v>
      </c>
      <c r="W7" s="10" t="s">
        <v>20</v>
      </c>
      <c r="X7" s="11" t="s">
        <v>19</v>
      </c>
      <c r="Y7" s="10" t="s">
        <v>20</v>
      </c>
      <c r="Z7" s="11" t="s">
        <v>19</v>
      </c>
      <c r="AA7" s="10" t="s">
        <v>20</v>
      </c>
    </row>
    <row r="8" spans="1:27" ht="14.4" hidden="1" thickBot="1" x14ac:dyDescent="0.35">
      <c r="A8" s="12"/>
    </row>
    <row r="9" spans="1:27" s="17" customFormat="1" ht="20.100000000000001" customHeight="1" x14ac:dyDescent="0.3">
      <c r="A9" s="13" t="s">
        <v>21</v>
      </c>
      <c r="B9" s="14">
        <v>13826</v>
      </c>
      <c r="C9" s="14">
        <v>13733</v>
      </c>
      <c r="D9" s="14">
        <v>13712</v>
      </c>
      <c r="E9" s="14">
        <v>13603</v>
      </c>
      <c r="F9" s="14">
        <v>13568</v>
      </c>
      <c r="G9" s="14">
        <v>13484</v>
      </c>
      <c r="H9" s="14">
        <v>13201</v>
      </c>
      <c r="I9" s="14">
        <v>13080</v>
      </c>
      <c r="J9" s="14">
        <v>13085</v>
      </c>
      <c r="K9" s="14">
        <v>12968</v>
      </c>
      <c r="L9" s="14">
        <v>13100</v>
      </c>
      <c r="M9" s="14">
        <v>13004</v>
      </c>
      <c r="N9" s="14">
        <v>13272</v>
      </c>
      <c r="O9" s="14">
        <v>13192</v>
      </c>
      <c r="P9" s="14">
        <v>13352</v>
      </c>
      <c r="Q9" s="14">
        <v>13284</v>
      </c>
      <c r="R9" s="14">
        <v>13367</v>
      </c>
      <c r="S9" s="14">
        <v>13271</v>
      </c>
      <c r="T9" s="14">
        <v>13408</v>
      </c>
      <c r="U9" s="14">
        <v>13300</v>
      </c>
      <c r="V9" s="14">
        <v>13597</v>
      </c>
      <c r="W9" s="14">
        <v>13373</v>
      </c>
      <c r="X9" s="14">
        <v>0</v>
      </c>
      <c r="Y9" s="14">
        <v>0</v>
      </c>
      <c r="Z9" s="15">
        <v>13408</v>
      </c>
      <c r="AA9" s="16">
        <v>13299</v>
      </c>
    </row>
    <row r="10" spans="1:27" s="17" customFormat="1" ht="31.5" customHeight="1" x14ac:dyDescent="0.3">
      <c r="A10" s="18" t="s">
        <v>22</v>
      </c>
      <c r="B10" s="19">
        <v>195704</v>
      </c>
      <c r="C10" s="19">
        <v>194947</v>
      </c>
      <c r="D10" s="19">
        <v>197727</v>
      </c>
      <c r="E10" s="19">
        <v>196843</v>
      </c>
      <c r="F10" s="19">
        <v>198972</v>
      </c>
      <c r="G10" s="19">
        <v>198245</v>
      </c>
      <c r="H10" s="19">
        <v>197680</v>
      </c>
      <c r="I10" s="19">
        <v>196961</v>
      </c>
      <c r="J10" s="19">
        <v>196405</v>
      </c>
      <c r="K10" s="19">
        <v>195728</v>
      </c>
      <c r="L10" s="19">
        <v>197208</v>
      </c>
      <c r="M10" s="19">
        <v>196450</v>
      </c>
      <c r="N10" s="19">
        <v>196626</v>
      </c>
      <c r="O10" s="19">
        <v>194944</v>
      </c>
      <c r="P10" s="19">
        <v>195540</v>
      </c>
      <c r="Q10" s="19">
        <v>194767</v>
      </c>
      <c r="R10" s="19">
        <v>195392</v>
      </c>
      <c r="S10" s="19">
        <v>194359</v>
      </c>
      <c r="T10" s="19">
        <v>193981</v>
      </c>
      <c r="U10" s="19">
        <v>193034</v>
      </c>
      <c r="V10" s="19">
        <v>194801</v>
      </c>
      <c r="W10" s="19">
        <v>192283</v>
      </c>
      <c r="X10" s="19">
        <v>0</v>
      </c>
      <c r="Y10" s="19">
        <v>0</v>
      </c>
      <c r="Z10" s="20">
        <v>196367</v>
      </c>
      <c r="AA10" s="21">
        <v>195324</v>
      </c>
    </row>
    <row r="11" spans="1:27" s="17" customFormat="1" ht="20.100000000000001" customHeight="1" x14ac:dyDescent="0.3">
      <c r="A11" s="22" t="s">
        <v>23</v>
      </c>
      <c r="B11" s="19">
        <v>22338</v>
      </c>
      <c r="C11" s="19">
        <v>21906</v>
      </c>
      <c r="D11" s="19">
        <v>23340</v>
      </c>
      <c r="E11" s="19">
        <v>22962</v>
      </c>
      <c r="F11" s="19">
        <v>23675</v>
      </c>
      <c r="G11" s="19">
        <v>23258</v>
      </c>
      <c r="H11" s="19">
        <v>23872</v>
      </c>
      <c r="I11" s="19">
        <v>23519</v>
      </c>
      <c r="J11" s="19">
        <v>25181</v>
      </c>
      <c r="K11" s="19">
        <v>24856</v>
      </c>
      <c r="L11" s="19">
        <v>26663</v>
      </c>
      <c r="M11" s="19">
        <v>26229</v>
      </c>
      <c r="N11" s="19">
        <v>28376</v>
      </c>
      <c r="O11" s="19">
        <v>27763</v>
      </c>
      <c r="P11" s="19">
        <v>29578</v>
      </c>
      <c r="Q11" s="19">
        <v>28931</v>
      </c>
      <c r="R11" s="19">
        <v>30423</v>
      </c>
      <c r="S11" s="19">
        <v>29614</v>
      </c>
      <c r="T11" s="19">
        <v>30922</v>
      </c>
      <c r="U11" s="19">
        <v>29964</v>
      </c>
      <c r="V11" s="19">
        <v>30643</v>
      </c>
      <c r="W11" s="19">
        <v>28315</v>
      </c>
      <c r="X11" s="19">
        <v>0</v>
      </c>
      <c r="Y11" s="19">
        <v>0</v>
      </c>
      <c r="Z11" s="20">
        <v>26819</v>
      </c>
      <c r="AA11" s="21">
        <v>26120</v>
      </c>
    </row>
    <row r="12" spans="1:27" s="17" customFormat="1" ht="40.5" customHeight="1" x14ac:dyDescent="0.3">
      <c r="A12" s="18" t="s">
        <v>24</v>
      </c>
      <c r="B12" s="19">
        <v>219927</v>
      </c>
      <c r="C12" s="19">
        <v>217149</v>
      </c>
      <c r="D12" s="19">
        <v>219588</v>
      </c>
      <c r="E12" s="19">
        <v>217006</v>
      </c>
      <c r="F12" s="19">
        <v>220955</v>
      </c>
      <c r="G12" s="19">
        <v>218110</v>
      </c>
      <c r="H12" s="19">
        <v>221416</v>
      </c>
      <c r="I12" s="19">
        <v>218763</v>
      </c>
      <c r="J12" s="19">
        <v>222657</v>
      </c>
      <c r="K12" s="19">
        <v>220066</v>
      </c>
      <c r="L12" s="19">
        <v>223689</v>
      </c>
      <c r="M12" s="19">
        <v>220631</v>
      </c>
      <c r="N12" s="19">
        <v>225189</v>
      </c>
      <c r="O12" s="19">
        <v>222254</v>
      </c>
      <c r="P12" s="19">
        <v>226766</v>
      </c>
      <c r="Q12" s="19">
        <v>223723</v>
      </c>
      <c r="R12" s="19">
        <v>228862</v>
      </c>
      <c r="S12" s="19">
        <v>225542</v>
      </c>
      <c r="T12" s="19">
        <v>231101</v>
      </c>
      <c r="U12" s="19">
        <v>227298</v>
      </c>
      <c r="V12" s="19">
        <v>235914</v>
      </c>
      <c r="W12" s="19">
        <v>228617</v>
      </c>
      <c r="X12" s="19">
        <v>0</v>
      </c>
      <c r="Y12" s="19">
        <v>0</v>
      </c>
      <c r="Z12" s="20">
        <v>225097</v>
      </c>
      <c r="AA12" s="21">
        <v>221742</v>
      </c>
    </row>
    <row r="13" spans="1:27" s="17" customFormat="1" ht="20.100000000000001" customHeight="1" x14ac:dyDescent="0.3">
      <c r="A13" s="22" t="s">
        <v>25</v>
      </c>
      <c r="B13" s="19">
        <v>17942</v>
      </c>
      <c r="C13" s="19">
        <v>17828</v>
      </c>
      <c r="D13" s="19">
        <v>18039</v>
      </c>
      <c r="E13" s="19">
        <v>17954</v>
      </c>
      <c r="F13" s="19">
        <v>18105</v>
      </c>
      <c r="G13" s="19">
        <v>17949</v>
      </c>
      <c r="H13" s="19">
        <v>18230</v>
      </c>
      <c r="I13" s="19">
        <v>18039</v>
      </c>
      <c r="J13" s="19">
        <v>18295</v>
      </c>
      <c r="K13" s="19">
        <v>18102</v>
      </c>
      <c r="L13" s="19">
        <v>18380</v>
      </c>
      <c r="M13" s="19">
        <v>18178</v>
      </c>
      <c r="N13" s="19">
        <v>18624</v>
      </c>
      <c r="O13" s="19">
        <v>18448</v>
      </c>
      <c r="P13" s="19">
        <v>18779</v>
      </c>
      <c r="Q13" s="19">
        <v>18581</v>
      </c>
      <c r="R13" s="19">
        <v>19093</v>
      </c>
      <c r="S13" s="19">
        <v>18897</v>
      </c>
      <c r="T13" s="19">
        <v>19242</v>
      </c>
      <c r="U13" s="19">
        <v>18903</v>
      </c>
      <c r="V13" s="19">
        <v>19485</v>
      </c>
      <c r="W13" s="19">
        <v>19199</v>
      </c>
      <c r="X13" s="19">
        <v>0</v>
      </c>
      <c r="Y13" s="19">
        <v>0</v>
      </c>
      <c r="Z13" s="20">
        <v>18565</v>
      </c>
      <c r="AA13" s="21">
        <v>18371</v>
      </c>
    </row>
    <row r="14" spans="1:27" s="17" customFormat="1" ht="20.100000000000001" customHeight="1" x14ac:dyDescent="0.3">
      <c r="A14" s="22" t="s">
        <v>26</v>
      </c>
      <c r="B14" s="19">
        <v>31178</v>
      </c>
      <c r="C14" s="19">
        <v>31141</v>
      </c>
      <c r="D14" s="19">
        <v>31316</v>
      </c>
      <c r="E14" s="19">
        <v>31278</v>
      </c>
      <c r="F14" s="19">
        <v>31513</v>
      </c>
      <c r="G14" s="19">
        <v>31473</v>
      </c>
      <c r="H14" s="19">
        <v>31436</v>
      </c>
      <c r="I14" s="19">
        <v>31397</v>
      </c>
      <c r="J14" s="19">
        <v>31593</v>
      </c>
      <c r="K14" s="19">
        <v>31557</v>
      </c>
      <c r="L14" s="19">
        <v>31671</v>
      </c>
      <c r="M14" s="19">
        <v>31641</v>
      </c>
      <c r="N14" s="19">
        <v>31848</v>
      </c>
      <c r="O14" s="19">
        <v>31812</v>
      </c>
      <c r="P14" s="19">
        <v>31915</v>
      </c>
      <c r="Q14" s="19">
        <v>31889</v>
      </c>
      <c r="R14" s="19">
        <v>32164</v>
      </c>
      <c r="S14" s="19">
        <v>32135</v>
      </c>
      <c r="T14" s="19">
        <v>32400</v>
      </c>
      <c r="U14" s="19">
        <v>32362</v>
      </c>
      <c r="V14" s="19">
        <v>32604</v>
      </c>
      <c r="W14" s="19">
        <v>32469</v>
      </c>
      <c r="X14" s="19">
        <v>0</v>
      </c>
      <c r="Y14" s="19">
        <v>0</v>
      </c>
      <c r="Z14" s="20">
        <v>31785</v>
      </c>
      <c r="AA14" s="21">
        <v>31741</v>
      </c>
    </row>
    <row r="15" spans="1:27" s="17" customFormat="1" ht="20.100000000000001" customHeight="1" x14ac:dyDescent="0.3">
      <c r="A15" s="22" t="s">
        <v>27</v>
      </c>
      <c r="B15" s="19">
        <v>7123</v>
      </c>
      <c r="C15" s="19">
        <v>7066</v>
      </c>
      <c r="D15" s="19">
        <v>6992</v>
      </c>
      <c r="E15" s="19">
        <v>6962</v>
      </c>
      <c r="F15" s="19">
        <v>6995</v>
      </c>
      <c r="G15" s="19">
        <v>6959</v>
      </c>
      <c r="H15" s="19">
        <v>6900</v>
      </c>
      <c r="I15" s="19">
        <v>6862</v>
      </c>
      <c r="J15" s="19">
        <v>6864</v>
      </c>
      <c r="K15" s="19">
        <v>6836</v>
      </c>
      <c r="L15" s="19">
        <v>6882</v>
      </c>
      <c r="M15" s="19">
        <v>6845</v>
      </c>
      <c r="N15" s="19">
        <v>7027</v>
      </c>
      <c r="O15" s="19">
        <v>6981</v>
      </c>
      <c r="P15" s="19">
        <v>7026</v>
      </c>
      <c r="Q15" s="19">
        <v>6982</v>
      </c>
      <c r="R15" s="19">
        <v>7280</v>
      </c>
      <c r="S15" s="19">
        <v>7226</v>
      </c>
      <c r="T15" s="19">
        <v>7473</v>
      </c>
      <c r="U15" s="19">
        <v>7413</v>
      </c>
      <c r="V15" s="19">
        <v>7661</v>
      </c>
      <c r="W15" s="19">
        <v>7511</v>
      </c>
      <c r="X15" s="19">
        <v>0</v>
      </c>
      <c r="Y15" s="19">
        <v>0</v>
      </c>
      <c r="Z15" s="20">
        <v>7111</v>
      </c>
      <c r="AA15" s="21">
        <v>7058</v>
      </c>
    </row>
    <row r="16" spans="1:27" s="17" customFormat="1" ht="29.25" customHeight="1" x14ac:dyDescent="0.3">
      <c r="A16" s="18" t="s">
        <v>28</v>
      </c>
      <c r="B16" s="19">
        <v>145326</v>
      </c>
      <c r="C16" s="19">
        <v>144160</v>
      </c>
      <c r="D16" s="19">
        <v>146083</v>
      </c>
      <c r="E16" s="19">
        <v>144815</v>
      </c>
      <c r="F16" s="19">
        <v>147878</v>
      </c>
      <c r="G16" s="19">
        <v>146667</v>
      </c>
      <c r="H16" s="19">
        <v>148226</v>
      </c>
      <c r="I16" s="19">
        <v>147286</v>
      </c>
      <c r="J16" s="19">
        <v>149109</v>
      </c>
      <c r="K16" s="19">
        <v>148078</v>
      </c>
      <c r="L16" s="19">
        <v>150620</v>
      </c>
      <c r="M16" s="19">
        <v>149391</v>
      </c>
      <c r="N16" s="19">
        <v>151726</v>
      </c>
      <c r="O16" s="19">
        <v>150660</v>
      </c>
      <c r="P16" s="19">
        <v>153094</v>
      </c>
      <c r="Q16" s="19">
        <v>152034</v>
      </c>
      <c r="R16" s="19">
        <v>154955</v>
      </c>
      <c r="S16" s="19">
        <v>153474</v>
      </c>
      <c r="T16" s="19">
        <v>155848</v>
      </c>
      <c r="U16" s="19">
        <v>154249</v>
      </c>
      <c r="V16" s="19">
        <v>157794</v>
      </c>
      <c r="W16" s="19">
        <v>151515</v>
      </c>
      <c r="X16" s="19">
        <v>0</v>
      </c>
      <c r="Y16" s="19">
        <v>0</v>
      </c>
      <c r="Z16" s="20">
        <v>150969</v>
      </c>
      <c r="AA16" s="21">
        <v>149303</v>
      </c>
    </row>
    <row r="17" spans="1:27" s="17" customFormat="1" ht="20.100000000000001" customHeight="1" x14ac:dyDescent="0.3">
      <c r="A17" s="22" t="s">
        <v>29</v>
      </c>
      <c r="B17" s="19">
        <v>68700</v>
      </c>
      <c r="C17" s="19">
        <v>67962</v>
      </c>
      <c r="D17" s="19">
        <v>70253</v>
      </c>
      <c r="E17" s="19">
        <v>69355</v>
      </c>
      <c r="F17" s="19">
        <v>71380</v>
      </c>
      <c r="G17" s="19">
        <v>70507</v>
      </c>
      <c r="H17" s="19">
        <v>71538</v>
      </c>
      <c r="I17" s="19">
        <v>70749</v>
      </c>
      <c r="J17" s="19">
        <v>72139</v>
      </c>
      <c r="K17" s="19">
        <v>71347</v>
      </c>
      <c r="L17" s="19">
        <v>72490</v>
      </c>
      <c r="M17" s="19">
        <v>71727</v>
      </c>
      <c r="N17" s="19">
        <v>72962</v>
      </c>
      <c r="O17" s="19">
        <v>72120</v>
      </c>
      <c r="P17" s="19">
        <v>73791</v>
      </c>
      <c r="Q17" s="19">
        <v>73000</v>
      </c>
      <c r="R17" s="19">
        <v>74316</v>
      </c>
      <c r="S17" s="19">
        <v>73305</v>
      </c>
      <c r="T17" s="19">
        <v>74573</v>
      </c>
      <c r="U17" s="19">
        <v>73376</v>
      </c>
      <c r="V17" s="19">
        <v>74232</v>
      </c>
      <c r="W17" s="19">
        <v>71878</v>
      </c>
      <c r="X17" s="19">
        <v>0</v>
      </c>
      <c r="Y17" s="19">
        <v>0</v>
      </c>
      <c r="Z17" s="20">
        <v>72398</v>
      </c>
      <c r="AA17" s="21">
        <v>71393</v>
      </c>
    </row>
    <row r="18" spans="1:27" s="17" customFormat="1" ht="20.100000000000001" customHeight="1" x14ac:dyDescent="0.3">
      <c r="A18" s="22" t="s">
        <v>30</v>
      </c>
      <c r="B18" s="19">
        <v>1839</v>
      </c>
      <c r="C18" s="19">
        <v>1825</v>
      </c>
      <c r="D18" s="19">
        <v>1846</v>
      </c>
      <c r="E18" s="19">
        <v>1826</v>
      </c>
      <c r="F18" s="19">
        <v>1847</v>
      </c>
      <c r="G18" s="19">
        <v>1833</v>
      </c>
      <c r="H18" s="19">
        <v>1839</v>
      </c>
      <c r="I18" s="19">
        <v>1824</v>
      </c>
      <c r="J18" s="19">
        <v>1848</v>
      </c>
      <c r="K18" s="19">
        <v>1828</v>
      </c>
      <c r="L18" s="19">
        <v>1859</v>
      </c>
      <c r="M18" s="19">
        <v>1846</v>
      </c>
      <c r="N18" s="19">
        <v>1852</v>
      </c>
      <c r="O18" s="19">
        <v>1838</v>
      </c>
      <c r="P18" s="19">
        <v>1854</v>
      </c>
      <c r="Q18" s="19">
        <v>1844</v>
      </c>
      <c r="R18" s="19">
        <v>1863</v>
      </c>
      <c r="S18" s="19">
        <v>1852</v>
      </c>
      <c r="T18" s="19">
        <v>1866</v>
      </c>
      <c r="U18" s="19">
        <v>1845</v>
      </c>
      <c r="V18" s="19">
        <v>1886</v>
      </c>
      <c r="W18" s="19">
        <v>1861</v>
      </c>
      <c r="X18" s="19">
        <v>0</v>
      </c>
      <c r="Y18" s="19">
        <v>0</v>
      </c>
      <c r="Z18" s="20">
        <v>1854</v>
      </c>
      <c r="AA18" s="21">
        <v>1838</v>
      </c>
    </row>
    <row r="19" spans="1:27" s="17" customFormat="1" ht="20.100000000000001" customHeight="1" x14ac:dyDescent="0.3">
      <c r="A19" s="22" t="s">
        <v>31</v>
      </c>
      <c r="B19" s="19">
        <v>69</v>
      </c>
      <c r="C19" s="19">
        <v>67</v>
      </c>
      <c r="D19" s="19">
        <v>70</v>
      </c>
      <c r="E19" s="19">
        <v>68</v>
      </c>
      <c r="F19" s="19">
        <v>74</v>
      </c>
      <c r="G19" s="19">
        <v>71</v>
      </c>
      <c r="H19" s="19">
        <v>76</v>
      </c>
      <c r="I19" s="19">
        <v>74</v>
      </c>
      <c r="J19" s="19">
        <v>78</v>
      </c>
      <c r="K19" s="19">
        <v>74</v>
      </c>
      <c r="L19" s="19">
        <v>79</v>
      </c>
      <c r="M19" s="19">
        <v>76</v>
      </c>
      <c r="N19" s="19">
        <v>77</v>
      </c>
      <c r="O19" s="19">
        <v>73</v>
      </c>
      <c r="P19" s="19">
        <v>79</v>
      </c>
      <c r="Q19" s="19">
        <v>69</v>
      </c>
      <c r="R19" s="19">
        <v>87</v>
      </c>
      <c r="S19" s="19">
        <v>71</v>
      </c>
      <c r="T19" s="19">
        <v>86</v>
      </c>
      <c r="U19" s="19">
        <v>71</v>
      </c>
      <c r="V19" s="19">
        <v>87</v>
      </c>
      <c r="W19" s="19">
        <v>69</v>
      </c>
      <c r="X19" s="19">
        <v>0</v>
      </c>
      <c r="Y19" s="19">
        <v>0</v>
      </c>
      <c r="Z19" s="20">
        <v>78</v>
      </c>
      <c r="AA19" s="21">
        <v>71</v>
      </c>
    </row>
    <row r="20" spans="1:27" s="17" customFormat="1" ht="20.100000000000001" customHeight="1" thickBot="1" x14ac:dyDescent="0.35">
      <c r="A20" s="23" t="s">
        <v>32</v>
      </c>
      <c r="B20" s="19">
        <v>3974</v>
      </c>
      <c r="C20" s="19">
        <v>3923</v>
      </c>
      <c r="D20" s="19">
        <v>4099</v>
      </c>
      <c r="E20" s="19">
        <v>4040</v>
      </c>
      <c r="F20" s="19">
        <v>4260</v>
      </c>
      <c r="G20" s="19">
        <v>4183</v>
      </c>
      <c r="H20" s="19">
        <v>4321</v>
      </c>
      <c r="I20" s="19">
        <v>4228</v>
      </c>
      <c r="J20" s="19">
        <v>4522</v>
      </c>
      <c r="K20" s="19">
        <v>4390</v>
      </c>
      <c r="L20" s="19">
        <v>4707</v>
      </c>
      <c r="M20" s="19">
        <v>4521</v>
      </c>
      <c r="N20" s="19">
        <v>4915</v>
      </c>
      <c r="O20" s="19">
        <v>4675</v>
      </c>
      <c r="P20" s="19">
        <v>5042</v>
      </c>
      <c r="Q20" s="19">
        <v>4731</v>
      </c>
      <c r="R20" s="19">
        <v>5260</v>
      </c>
      <c r="S20" s="19">
        <v>4874</v>
      </c>
      <c r="T20" s="19">
        <v>5402</v>
      </c>
      <c r="U20" s="19">
        <v>4939</v>
      </c>
      <c r="V20" s="19">
        <v>5563</v>
      </c>
      <c r="W20" s="19">
        <v>4985</v>
      </c>
      <c r="X20" s="19">
        <v>0</v>
      </c>
      <c r="Y20" s="19">
        <v>0</v>
      </c>
      <c r="Z20" s="20">
        <v>4733</v>
      </c>
      <c r="AA20" s="21">
        <v>4499</v>
      </c>
    </row>
    <row r="21" spans="1:27" s="17" customFormat="1" ht="20.100000000000001" customHeight="1" thickBot="1" x14ac:dyDescent="0.35">
      <c r="A21" s="24" t="s">
        <v>33</v>
      </c>
      <c r="B21" s="25">
        <v>727946</v>
      </c>
      <c r="C21" s="25">
        <v>721707</v>
      </c>
      <c r="D21" s="25">
        <v>733065</v>
      </c>
      <c r="E21" s="25">
        <v>726712</v>
      </c>
      <c r="F21" s="25">
        <v>739222</v>
      </c>
      <c r="G21" s="25">
        <v>732739</v>
      </c>
      <c r="H21" s="25">
        <v>738735</v>
      </c>
      <c r="I21" s="25">
        <v>732782</v>
      </c>
      <c r="J21" s="25">
        <v>741776</v>
      </c>
      <c r="K21" s="25">
        <v>735830</v>
      </c>
      <c r="L21" s="25">
        <v>747348</v>
      </c>
      <c r="M21" s="25">
        <v>740539</v>
      </c>
      <c r="N21" s="25">
        <v>752494</v>
      </c>
      <c r="O21" s="25">
        <v>744760</v>
      </c>
      <c r="P21" s="25">
        <v>756816</v>
      </c>
      <c r="Q21" s="25">
        <v>749835</v>
      </c>
      <c r="R21" s="25">
        <v>763062</v>
      </c>
      <c r="S21" s="25">
        <v>754620</v>
      </c>
      <c r="T21" s="25">
        <v>766302</v>
      </c>
      <c r="U21" s="25">
        <v>756754</v>
      </c>
      <c r="V21" s="25">
        <v>774267</v>
      </c>
      <c r="W21" s="25">
        <v>752075</v>
      </c>
      <c r="X21" s="25">
        <v>0</v>
      </c>
      <c r="Y21" s="25">
        <v>0</v>
      </c>
      <c r="Z21" s="26">
        <v>749185</v>
      </c>
      <c r="AA21" s="27">
        <v>740759</v>
      </c>
    </row>
    <row r="22" spans="1:27" s="17" customFormat="1" ht="20.100000000000001" customHeight="1" x14ac:dyDescent="0.3">
      <c r="A22" s="28" t="s">
        <v>34</v>
      </c>
      <c r="B22" s="19">
        <v>104531</v>
      </c>
      <c r="C22" s="19">
        <v>104508</v>
      </c>
      <c r="D22" s="19">
        <v>104489</v>
      </c>
      <c r="E22" s="19">
        <v>104441</v>
      </c>
      <c r="F22" s="19">
        <v>104831</v>
      </c>
      <c r="G22" s="19">
        <v>104784</v>
      </c>
      <c r="H22" s="19">
        <v>105325</v>
      </c>
      <c r="I22" s="19">
        <v>105298</v>
      </c>
      <c r="J22" s="19">
        <v>105587</v>
      </c>
      <c r="K22" s="19">
        <v>105575</v>
      </c>
      <c r="L22" s="19">
        <v>105029</v>
      </c>
      <c r="M22" s="19">
        <v>105010</v>
      </c>
      <c r="N22" s="19">
        <v>105495</v>
      </c>
      <c r="O22" s="19">
        <v>105447</v>
      </c>
      <c r="P22" s="19">
        <v>105775</v>
      </c>
      <c r="Q22" s="19">
        <v>105708</v>
      </c>
      <c r="R22" s="19">
        <v>105771</v>
      </c>
      <c r="S22" s="19">
        <v>105692</v>
      </c>
      <c r="T22" s="19">
        <v>106436</v>
      </c>
      <c r="U22" s="19">
        <v>106332</v>
      </c>
      <c r="V22" s="19">
        <v>106069</v>
      </c>
      <c r="W22" s="19">
        <v>106008</v>
      </c>
      <c r="X22" s="19">
        <v>0</v>
      </c>
      <c r="Y22" s="19">
        <v>0</v>
      </c>
      <c r="Z22" s="20">
        <v>105394</v>
      </c>
      <c r="AA22" s="21">
        <v>105346</v>
      </c>
    </row>
    <row r="23" spans="1:27" s="17" customFormat="1" ht="20.100000000000001" customHeight="1" x14ac:dyDescent="0.3">
      <c r="A23" s="22" t="s">
        <v>35</v>
      </c>
      <c r="B23" s="19">
        <v>18136</v>
      </c>
      <c r="C23" s="19">
        <v>18131</v>
      </c>
      <c r="D23" s="19">
        <v>18400</v>
      </c>
      <c r="E23" s="19">
        <v>18399</v>
      </c>
      <c r="F23" s="19">
        <v>18851</v>
      </c>
      <c r="G23" s="19">
        <v>18851</v>
      </c>
      <c r="H23" s="19">
        <v>18859</v>
      </c>
      <c r="I23" s="19">
        <v>18858</v>
      </c>
      <c r="J23" s="19">
        <v>19418</v>
      </c>
      <c r="K23" s="19">
        <v>19414</v>
      </c>
      <c r="L23" s="19">
        <v>19390</v>
      </c>
      <c r="M23" s="19">
        <v>19387</v>
      </c>
      <c r="N23" s="19">
        <v>19190</v>
      </c>
      <c r="O23" s="19">
        <v>19131</v>
      </c>
      <c r="P23" s="19">
        <v>19169</v>
      </c>
      <c r="Q23" s="19">
        <v>19168</v>
      </c>
      <c r="R23" s="19">
        <v>19827</v>
      </c>
      <c r="S23" s="19">
        <v>19824</v>
      </c>
      <c r="T23" s="19">
        <v>19841</v>
      </c>
      <c r="U23" s="19">
        <v>19839</v>
      </c>
      <c r="V23" s="19">
        <v>20266</v>
      </c>
      <c r="W23" s="19">
        <v>19837</v>
      </c>
      <c r="X23" s="19">
        <v>0</v>
      </c>
      <c r="Y23" s="19">
        <v>0</v>
      </c>
      <c r="Z23" s="20">
        <v>19213</v>
      </c>
      <c r="AA23" s="21">
        <v>19167</v>
      </c>
    </row>
    <row r="24" spans="1:27" s="17" customFormat="1" ht="20.100000000000001" customHeight="1" x14ac:dyDescent="0.3">
      <c r="A24" s="22" t="s">
        <v>36</v>
      </c>
      <c r="B24" s="19">
        <v>22561</v>
      </c>
      <c r="C24" s="19">
        <v>22561</v>
      </c>
      <c r="D24" s="19">
        <v>22883</v>
      </c>
      <c r="E24" s="19">
        <v>22883</v>
      </c>
      <c r="F24" s="19">
        <v>22687</v>
      </c>
      <c r="G24" s="19">
        <v>22687</v>
      </c>
      <c r="H24" s="19">
        <v>22625</v>
      </c>
      <c r="I24" s="19">
        <v>22625</v>
      </c>
      <c r="J24" s="19">
        <v>22953</v>
      </c>
      <c r="K24" s="19">
        <v>22953</v>
      </c>
      <c r="L24" s="19">
        <v>23168</v>
      </c>
      <c r="M24" s="19">
        <v>23168</v>
      </c>
      <c r="N24" s="19">
        <v>23222</v>
      </c>
      <c r="O24" s="19">
        <v>23222</v>
      </c>
      <c r="P24" s="19">
        <v>23213</v>
      </c>
      <c r="Q24" s="19">
        <v>23213</v>
      </c>
      <c r="R24" s="19">
        <v>23236</v>
      </c>
      <c r="S24" s="19">
        <v>23236</v>
      </c>
      <c r="T24" s="19">
        <v>23382</v>
      </c>
      <c r="U24" s="19">
        <v>23382</v>
      </c>
      <c r="V24" s="19">
        <v>23431</v>
      </c>
      <c r="W24" s="19">
        <v>23431</v>
      </c>
      <c r="X24" s="19">
        <v>0</v>
      </c>
      <c r="Y24" s="19">
        <v>0</v>
      </c>
      <c r="Z24" s="20">
        <v>23033</v>
      </c>
      <c r="AA24" s="21">
        <v>23033</v>
      </c>
    </row>
    <row r="25" spans="1:27" s="17" customFormat="1" ht="20.100000000000001" customHeight="1" x14ac:dyDescent="0.3">
      <c r="A25" s="22" t="s">
        <v>37</v>
      </c>
      <c r="B25" s="19">
        <v>7229</v>
      </c>
      <c r="C25" s="19">
        <v>7229</v>
      </c>
      <c r="D25" s="19">
        <v>7304</v>
      </c>
      <c r="E25" s="19">
        <v>7304</v>
      </c>
      <c r="F25" s="19">
        <v>7459</v>
      </c>
      <c r="G25" s="19">
        <v>7459</v>
      </c>
      <c r="H25" s="19">
        <v>7452</v>
      </c>
      <c r="I25" s="19">
        <v>7452</v>
      </c>
      <c r="J25" s="19">
        <v>7436</v>
      </c>
      <c r="K25" s="19">
        <v>7436</v>
      </c>
      <c r="L25" s="19">
        <v>7444</v>
      </c>
      <c r="M25" s="19">
        <v>7444</v>
      </c>
      <c r="N25" s="19">
        <v>7476</v>
      </c>
      <c r="O25" s="19">
        <v>7475</v>
      </c>
      <c r="P25" s="19">
        <v>7556</v>
      </c>
      <c r="Q25" s="19">
        <v>7556</v>
      </c>
      <c r="R25" s="19">
        <v>7573</v>
      </c>
      <c r="S25" s="19">
        <v>7573</v>
      </c>
      <c r="T25" s="19">
        <v>7458</v>
      </c>
      <c r="U25" s="19">
        <v>7433</v>
      </c>
      <c r="V25" s="19">
        <v>7442</v>
      </c>
      <c r="W25" s="19">
        <v>7430</v>
      </c>
      <c r="X25" s="19">
        <v>0</v>
      </c>
      <c r="Y25" s="19">
        <v>0</v>
      </c>
      <c r="Z25" s="20">
        <v>7439</v>
      </c>
      <c r="AA25" s="21">
        <v>7436</v>
      </c>
    </row>
    <row r="26" spans="1:27" s="17" customFormat="1" ht="20.100000000000001" customHeight="1" x14ac:dyDescent="0.3">
      <c r="A26" s="22" t="s">
        <v>38</v>
      </c>
      <c r="B26" s="19">
        <v>3318</v>
      </c>
      <c r="C26" s="19">
        <v>3318</v>
      </c>
      <c r="D26" s="19">
        <v>3335</v>
      </c>
      <c r="E26" s="19">
        <v>3335</v>
      </c>
      <c r="F26" s="19">
        <v>3353</v>
      </c>
      <c r="G26" s="19">
        <v>3353</v>
      </c>
      <c r="H26" s="19">
        <v>3346</v>
      </c>
      <c r="I26" s="19">
        <v>3346</v>
      </c>
      <c r="J26" s="19">
        <v>3346</v>
      </c>
      <c r="K26" s="19">
        <v>3346</v>
      </c>
      <c r="L26" s="19">
        <v>3321</v>
      </c>
      <c r="M26" s="19">
        <v>3321</v>
      </c>
      <c r="N26" s="19">
        <v>3324</v>
      </c>
      <c r="O26" s="19">
        <v>3324</v>
      </c>
      <c r="P26" s="19">
        <v>3305</v>
      </c>
      <c r="Q26" s="19">
        <v>3305</v>
      </c>
      <c r="R26" s="19">
        <v>3325</v>
      </c>
      <c r="S26" s="19">
        <v>3325</v>
      </c>
      <c r="T26" s="19">
        <v>3321</v>
      </c>
      <c r="U26" s="19">
        <v>3321</v>
      </c>
      <c r="V26" s="19">
        <v>3334</v>
      </c>
      <c r="W26" s="19">
        <v>3334</v>
      </c>
      <c r="X26" s="19">
        <v>0</v>
      </c>
      <c r="Y26" s="19">
        <v>0</v>
      </c>
      <c r="Z26" s="20">
        <v>3330</v>
      </c>
      <c r="AA26" s="21">
        <v>3330</v>
      </c>
    </row>
    <row r="27" spans="1:27" s="17" customFormat="1" ht="20.100000000000001" customHeight="1" thickBot="1" x14ac:dyDescent="0.35">
      <c r="A27" s="23" t="s">
        <v>39</v>
      </c>
      <c r="B27" s="19">
        <v>33982</v>
      </c>
      <c r="C27" s="19">
        <v>33619</v>
      </c>
      <c r="D27" s="19">
        <v>34054</v>
      </c>
      <c r="E27" s="19">
        <v>33734</v>
      </c>
      <c r="F27" s="19">
        <v>34149</v>
      </c>
      <c r="G27" s="19">
        <v>33951</v>
      </c>
      <c r="H27" s="19">
        <v>34146</v>
      </c>
      <c r="I27" s="19">
        <v>33958</v>
      </c>
      <c r="J27" s="19">
        <v>34139</v>
      </c>
      <c r="K27" s="19">
        <v>33868</v>
      </c>
      <c r="L27" s="19">
        <v>33983</v>
      </c>
      <c r="M27" s="19">
        <v>33897</v>
      </c>
      <c r="N27" s="19">
        <v>34082</v>
      </c>
      <c r="O27" s="19">
        <v>34001</v>
      </c>
      <c r="P27" s="19">
        <v>34461</v>
      </c>
      <c r="Q27" s="19">
        <v>34130</v>
      </c>
      <c r="R27" s="19">
        <v>34853</v>
      </c>
      <c r="S27" s="19">
        <v>34817</v>
      </c>
      <c r="T27" s="19">
        <v>35226</v>
      </c>
      <c r="U27" s="19">
        <v>35187</v>
      </c>
      <c r="V27" s="19">
        <v>35433</v>
      </c>
      <c r="W27" s="19">
        <v>33060</v>
      </c>
      <c r="X27" s="19">
        <v>0</v>
      </c>
      <c r="Y27" s="19">
        <v>0</v>
      </c>
      <c r="Z27" s="20">
        <v>34410</v>
      </c>
      <c r="AA27" s="21">
        <v>34020</v>
      </c>
    </row>
    <row r="28" spans="1:27" s="17" customFormat="1" ht="18.75" customHeight="1" thickBot="1" x14ac:dyDescent="0.35">
      <c r="A28" s="29" t="s">
        <v>40</v>
      </c>
      <c r="B28" s="30">
        <v>189757</v>
      </c>
      <c r="C28" s="30">
        <v>189366</v>
      </c>
      <c r="D28" s="30">
        <v>190465</v>
      </c>
      <c r="E28" s="30">
        <v>190096</v>
      </c>
      <c r="F28" s="30">
        <v>191330</v>
      </c>
      <c r="G28" s="30">
        <v>191085</v>
      </c>
      <c r="H28" s="30">
        <v>191753</v>
      </c>
      <c r="I28" s="30">
        <v>191537</v>
      </c>
      <c r="J28" s="30">
        <v>192879</v>
      </c>
      <c r="K28" s="30">
        <v>192592</v>
      </c>
      <c r="L28" s="30">
        <v>192335</v>
      </c>
      <c r="M28" s="30">
        <v>192227</v>
      </c>
      <c r="N28" s="30">
        <v>192789</v>
      </c>
      <c r="O28" s="30">
        <v>192600</v>
      </c>
      <c r="P28" s="30">
        <v>193479</v>
      </c>
      <c r="Q28" s="30">
        <v>193080</v>
      </c>
      <c r="R28" s="30">
        <v>194585</v>
      </c>
      <c r="S28" s="30">
        <v>194467</v>
      </c>
      <c r="T28" s="30">
        <v>195664</v>
      </c>
      <c r="U28" s="30">
        <v>195494</v>
      </c>
      <c r="V28" s="30">
        <v>195975</v>
      </c>
      <c r="W28" s="30">
        <v>193100</v>
      </c>
      <c r="X28" s="30">
        <v>0</v>
      </c>
      <c r="Y28" s="30">
        <v>0</v>
      </c>
      <c r="Z28" s="30">
        <v>192819</v>
      </c>
      <c r="AA28" s="31">
        <v>192331</v>
      </c>
    </row>
    <row r="29" spans="1:27" s="17" customFormat="1" ht="20.100000000000001" hidden="1" customHeight="1" x14ac:dyDescent="0.3">
      <c r="A29" s="28"/>
      <c r="B29" s="19"/>
      <c r="C29" s="19"/>
      <c r="D29" s="32"/>
      <c r="E29" s="32"/>
      <c r="F29" s="32"/>
      <c r="G29" s="32"/>
      <c r="H29" s="32"/>
      <c r="I29" s="32"/>
      <c r="J29" s="32"/>
      <c r="K29" s="32"/>
      <c r="L29" s="32"/>
      <c r="M29" s="32"/>
      <c r="N29" s="32"/>
      <c r="O29" s="32"/>
      <c r="P29" s="32"/>
      <c r="Q29" s="32"/>
      <c r="R29" s="32"/>
      <c r="S29" s="32"/>
      <c r="T29" s="32"/>
      <c r="U29" s="32"/>
      <c r="V29" s="32"/>
      <c r="W29" s="32"/>
      <c r="X29" s="32"/>
      <c r="Y29" s="32"/>
      <c r="Z29" s="33"/>
      <c r="AA29" s="21"/>
    </row>
    <row r="30" spans="1:27" s="17" customFormat="1" ht="20.100000000000001" customHeight="1" x14ac:dyDescent="0.3">
      <c r="A30" s="22" t="s">
        <v>41</v>
      </c>
      <c r="B30" s="19">
        <v>43319</v>
      </c>
      <c r="C30" s="19">
        <v>43319</v>
      </c>
      <c r="D30" s="19">
        <v>43163</v>
      </c>
      <c r="E30" s="19">
        <v>43163</v>
      </c>
      <c r="F30" s="19">
        <v>43157</v>
      </c>
      <c r="G30" s="19">
        <v>43157</v>
      </c>
      <c r="H30" s="19">
        <v>43241</v>
      </c>
      <c r="I30" s="19">
        <v>43241</v>
      </c>
      <c r="J30" s="19">
        <v>43044</v>
      </c>
      <c r="K30" s="19">
        <v>43044</v>
      </c>
      <c r="L30" s="19">
        <v>43150</v>
      </c>
      <c r="M30" s="19">
        <v>43150</v>
      </c>
      <c r="N30" s="19">
        <v>43175</v>
      </c>
      <c r="O30" s="19">
        <v>43175</v>
      </c>
      <c r="P30" s="19">
        <v>42821</v>
      </c>
      <c r="Q30" s="19">
        <v>42821</v>
      </c>
      <c r="R30" s="19">
        <v>43018</v>
      </c>
      <c r="S30" s="19">
        <v>43018</v>
      </c>
      <c r="T30" s="19">
        <v>42962</v>
      </c>
      <c r="U30" s="19">
        <v>42962</v>
      </c>
      <c r="V30" s="19">
        <v>43047</v>
      </c>
      <c r="W30" s="19">
        <v>43047</v>
      </c>
      <c r="X30" s="19">
        <v>0</v>
      </c>
      <c r="Y30" s="19">
        <v>0</v>
      </c>
      <c r="Z30" s="20">
        <v>43100</v>
      </c>
      <c r="AA30" s="21">
        <v>43100</v>
      </c>
    </row>
    <row r="31" spans="1:27" s="17" customFormat="1" ht="20.100000000000001" customHeight="1" x14ac:dyDescent="0.3">
      <c r="A31" s="22" t="s">
        <v>42</v>
      </c>
      <c r="B31" s="19">
        <v>47767</v>
      </c>
      <c r="C31" s="19">
        <v>47767</v>
      </c>
      <c r="D31" s="19">
        <v>46931</v>
      </c>
      <c r="E31" s="19">
        <v>46931</v>
      </c>
      <c r="F31" s="19">
        <v>46848</v>
      </c>
      <c r="G31" s="19">
        <v>46848</v>
      </c>
      <c r="H31" s="19">
        <v>46697</v>
      </c>
      <c r="I31" s="19">
        <v>46697</v>
      </c>
      <c r="J31" s="19">
        <v>46556</v>
      </c>
      <c r="K31" s="19">
        <v>46556</v>
      </c>
      <c r="L31" s="19">
        <v>46662</v>
      </c>
      <c r="M31" s="19">
        <v>46662</v>
      </c>
      <c r="N31" s="19">
        <v>46577</v>
      </c>
      <c r="O31" s="19">
        <v>46577</v>
      </c>
      <c r="P31" s="19">
        <v>46636</v>
      </c>
      <c r="Q31" s="19">
        <v>46636</v>
      </c>
      <c r="R31" s="19">
        <v>46576</v>
      </c>
      <c r="S31" s="19">
        <v>46576</v>
      </c>
      <c r="T31" s="19">
        <v>46502</v>
      </c>
      <c r="U31" s="19">
        <v>46502</v>
      </c>
      <c r="V31" s="19">
        <v>46528</v>
      </c>
      <c r="W31" s="19">
        <v>46528</v>
      </c>
      <c r="X31" s="19">
        <v>0</v>
      </c>
      <c r="Y31" s="19">
        <v>0</v>
      </c>
      <c r="Z31" s="20">
        <v>46753</v>
      </c>
      <c r="AA31" s="21">
        <v>46753</v>
      </c>
    </row>
    <row r="32" spans="1:27" s="17" customFormat="1" ht="20.100000000000001" customHeight="1" x14ac:dyDescent="0.3">
      <c r="A32" s="22" t="s">
        <v>43</v>
      </c>
      <c r="B32" s="19">
        <v>82506</v>
      </c>
      <c r="C32" s="19">
        <v>82506</v>
      </c>
      <c r="D32" s="19">
        <v>82970</v>
      </c>
      <c r="E32" s="19">
        <v>82970</v>
      </c>
      <c r="F32" s="19">
        <v>83125</v>
      </c>
      <c r="G32" s="19">
        <v>83125</v>
      </c>
      <c r="H32" s="19">
        <v>82931</v>
      </c>
      <c r="I32" s="19">
        <v>82931</v>
      </c>
      <c r="J32" s="19">
        <v>83421</v>
      </c>
      <c r="K32" s="19">
        <v>83421</v>
      </c>
      <c r="L32" s="19">
        <v>84359</v>
      </c>
      <c r="M32" s="19">
        <v>84359</v>
      </c>
      <c r="N32" s="19">
        <v>84571</v>
      </c>
      <c r="O32" s="19">
        <v>84571</v>
      </c>
      <c r="P32" s="19">
        <v>85238</v>
      </c>
      <c r="Q32" s="19">
        <v>85238</v>
      </c>
      <c r="R32" s="19">
        <v>85182</v>
      </c>
      <c r="S32" s="19">
        <v>85182</v>
      </c>
      <c r="T32" s="19">
        <v>95484</v>
      </c>
      <c r="U32" s="19">
        <v>95484</v>
      </c>
      <c r="V32" s="19">
        <v>85077</v>
      </c>
      <c r="W32" s="19">
        <v>85077</v>
      </c>
      <c r="X32" s="19">
        <v>0</v>
      </c>
      <c r="Y32" s="19">
        <v>0</v>
      </c>
      <c r="Z32" s="20">
        <v>84988</v>
      </c>
      <c r="AA32" s="21">
        <v>84988</v>
      </c>
    </row>
    <row r="33" spans="1:27" s="17" customFormat="1" ht="20.100000000000001" customHeight="1" x14ac:dyDescent="0.3">
      <c r="A33" s="22" t="s">
        <v>44</v>
      </c>
      <c r="B33" s="19">
        <v>4713</v>
      </c>
      <c r="C33" s="19">
        <v>4713</v>
      </c>
      <c r="D33" s="19">
        <v>4797</v>
      </c>
      <c r="E33" s="19">
        <v>4797</v>
      </c>
      <c r="F33" s="19">
        <v>4859</v>
      </c>
      <c r="G33" s="19">
        <v>4859</v>
      </c>
      <c r="H33" s="19">
        <v>4918</v>
      </c>
      <c r="I33" s="19">
        <v>4918</v>
      </c>
      <c r="J33" s="19">
        <v>4991</v>
      </c>
      <c r="K33" s="19">
        <v>4991</v>
      </c>
      <c r="L33" s="19">
        <v>5119</v>
      </c>
      <c r="M33" s="19">
        <v>5119</v>
      </c>
      <c r="N33" s="19">
        <v>5268</v>
      </c>
      <c r="O33" s="19">
        <v>5268</v>
      </c>
      <c r="P33" s="19">
        <v>5353</v>
      </c>
      <c r="Q33" s="19">
        <v>5353</v>
      </c>
      <c r="R33" s="19">
        <v>5418</v>
      </c>
      <c r="S33" s="19">
        <v>5418</v>
      </c>
      <c r="T33" s="19">
        <v>5580</v>
      </c>
      <c r="U33" s="19">
        <v>5580</v>
      </c>
      <c r="V33" s="19">
        <v>5727</v>
      </c>
      <c r="W33" s="19">
        <v>5727</v>
      </c>
      <c r="X33" s="19">
        <v>0</v>
      </c>
      <c r="Y33" s="19">
        <v>0</v>
      </c>
      <c r="Z33" s="20">
        <v>5158</v>
      </c>
      <c r="AA33" s="21">
        <v>5158</v>
      </c>
    </row>
    <row r="34" spans="1:27" s="17" customFormat="1" ht="20.100000000000001" customHeight="1" thickBot="1" x14ac:dyDescent="0.35">
      <c r="A34" s="34" t="s">
        <v>45</v>
      </c>
      <c r="B34" s="19">
        <v>1355</v>
      </c>
      <c r="C34" s="19">
        <v>1340</v>
      </c>
      <c r="D34" s="19">
        <v>1413</v>
      </c>
      <c r="E34" s="19">
        <v>1392</v>
      </c>
      <c r="F34" s="19">
        <v>1469</v>
      </c>
      <c r="G34" s="19">
        <v>1447</v>
      </c>
      <c r="H34" s="19">
        <v>1515</v>
      </c>
      <c r="I34" s="19">
        <v>1489</v>
      </c>
      <c r="J34" s="19">
        <v>1595</v>
      </c>
      <c r="K34" s="19">
        <v>1560</v>
      </c>
      <c r="L34" s="19">
        <v>1693</v>
      </c>
      <c r="M34" s="19">
        <v>1643</v>
      </c>
      <c r="N34" s="19">
        <v>1784</v>
      </c>
      <c r="O34" s="19">
        <v>1713</v>
      </c>
      <c r="P34" s="19">
        <v>1860</v>
      </c>
      <c r="Q34" s="19">
        <v>1776</v>
      </c>
      <c r="R34" s="19">
        <v>1943</v>
      </c>
      <c r="S34" s="19">
        <v>1846</v>
      </c>
      <c r="T34" s="19">
        <v>2010</v>
      </c>
      <c r="U34" s="19">
        <v>1895</v>
      </c>
      <c r="V34" s="19">
        <v>2104</v>
      </c>
      <c r="W34" s="19">
        <v>1969</v>
      </c>
      <c r="X34" s="19">
        <v>0</v>
      </c>
      <c r="Y34" s="19">
        <v>0</v>
      </c>
      <c r="Z34" s="20">
        <v>1704</v>
      </c>
      <c r="AA34" s="21">
        <v>1643</v>
      </c>
    </row>
    <row r="35" spans="1:27" s="17" customFormat="1" ht="20.100000000000001" customHeight="1" thickBot="1" x14ac:dyDescent="0.35">
      <c r="A35" s="35" t="s">
        <v>46</v>
      </c>
      <c r="B35" s="36">
        <v>179660</v>
      </c>
      <c r="C35" s="36">
        <v>179645</v>
      </c>
      <c r="D35" s="37">
        <v>179274</v>
      </c>
      <c r="E35" s="37">
        <v>179253</v>
      </c>
      <c r="F35" s="37">
        <v>179458</v>
      </c>
      <c r="G35" s="37">
        <v>179436</v>
      </c>
      <c r="H35" s="37">
        <v>179302</v>
      </c>
      <c r="I35" s="37">
        <v>179276</v>
      </c>
      <c r="J35" s="37">
        <v>179607</v>
      </c>
      <c r="K35" s="37">
        <v>179572</v>
      </c>
      <c r="L35" s="37">
        <v>180983</v>
      </c>
      <c r="M35" s="37">
        <v>180933</v>
      </c>
      <c r="N35" s="37">
        <v>181375</v>
      </c>
      <c r="O35" s="37">
        <v>181304</v>
      </c>
      <c r="P35" s="37">
        <v>181908</v>
      </c>
      <c r="Q35" s="37">
        <v>181824</v>
      </c>
      <c r="R35" s="37">
        <v>182137</v>
      </c>
      <c r="S35" s="37">
        <v>182040</v>
      </c>
      <c r="T35" s="37">
        <v>192538</v>
      </c>
      <c r="U35" s="37">
        <v>192423</v>
      </c>
      <c r="V35" s="37">
        <v>182483</v>
      </c>
      <c r="W35" s="37">
        <v>182348</v>
      </c>
      <c r="X35" s="37">
        <v>0</v>
      </c>
      <c r="Y35" s="37">
        <v>0</v>
      </c>
      <c r="Z35" s="38">
        <v>181702</v>
      </c>
      <c r="AA35" s="39">
        <v>181641</v>
      </c>
    </row>
    <row r="36" spans="1:27" s="17" customFormat="1" ht="20.100000000000001" hidden="1" customHeight="1" thickBot="1" x14ac:dyDescent="0.35">
      <c r="A36" s="40"/>
      <c r="B36" s="19"/>
      <c r="C36" s="19"/>
      <c r="D36" s="32"/>
      <c r="E36" s="32"/>
      <c r="F36" s="32"/>
      <c r="G36" s="32"/>
      <c r="H36" s="32"/>
      <c r="I36" s="32"/>
      <c r="J36" s="32"/>
      <c r="K36" s="32"/>
      <c r="L36" s="32"/>
      <c r="M36" s="32"/>
      <c r="N36" s="32"/>
      <c r="O36" s="32"/>
      <c r="P36" s="32"/>
      <c r="Q36" s="32"/>
      <c r="R36" s="32"/>
      <c r="S36" s="32"/>
      <c r="T36" s="32"/>
      <c r="U36" s="32"/>
      <c r="V36" s="32"/>
      <c r="W36" s="32"/>
      <c r="X36" s="32"/>
      <c r="Y36" s="32"/>
      <c r="Z36" s="33"/>
      <c r="AA36" s="21"/>
    </row>
    <row r="37" spans="1:27" s="17" customFormat="1" ht="20.100000000000001" customHeight="1" thickBot="1" x14ac:dyDescent="0.35">
      <c r="A37" s="41" t="s">
        <v>47</v>
      </c>
      <c r="B37" s="42">
        <v>1097363</v>
      </c>
      <c r="C37" s="42">
        <v>1090718</v>
      </c>
      <c r="D37" s="43">
        <v>1102804</v>
      </c>
      <c r="E37" s="43">
        <v>1096061</v>
      </c>
      <c r="F37" s="43">
        <v>1110010</v>
      </c>
      <c r="G37" s="43">
        <v>1103260</v>
      </c>
      <c r="H37" s="43">
        <v>1109790</v>
      </c>
      <c r="I37" s="43">
        <v>1103595</v>
      </c>
      <c r="J37" s="43">
        <v>1114262</v>
      </c>
      <c r="K37" s="43">
        <v>1107994</v>
      </c>
      <c r="L37" s="43">
        <v>1120666</v>
      </c>
      <c r="M37" s="43">
        <v>1113699</v>
      </c>
      <c r="N37" s="43">
        <v>1126658</v>
      </c>
      <c r="O37" s="43">
        <v>1118664</v>
      </c>
      <c r="P37" s="43">
        <v>1132203</v>
      </c>
      <c r="Q37" s="43">
        <v>1124739</v>
      </c>
      <c r="R37" s="43">
        <v>1139784</v>
      </c>
      <c r="S37" s="43">
        <v>1131127</v>
      </c>
      <c r="T37" s="43">
        <v>1154504</v>
      </c>
      <c r="U37" s="43">
        <v>1144671</v>
      </c>
      <c r="V37" s="43">
        <v>1152725</v>
      </c>
      <c r="W37" s="43">
        <v>1127523</v>
      </c>
      <c r="X37" s="43">
        <v>0</v>
      </c>
      <c r="Y37" s="43">
        <v>0</v>
      </c>
      <c r="Z37" s="44">
        <v>1123706</v>
      </c>
      <c r="AA37" s="45">
        <v>1114732</v>
      </c>
    </row>
    <row r="38" spans="1:27" s="17" customFormat="1" ht="20.100000000000001" hidden="1" customHeight="1" thickBot="1" x14ac:dyDescent="0.35">
      <c r="A38" s="40"/>
      <c r="B38" s="32"/>
      <c r="C38" s="32"/>
      <c r="D38" s="32"/>
      <c r="E38" s="32"/>
      <c r="F38" s="32"/>
      <c r="G38" s="32"/>
      <c r="H38" s="32"/>
      <c r="I38" s="32"/>
      <c r="J38" s="32"/>
      <c r="K38" s="32"/>
      <c r="L38" s="32"/>
      <c r="M38" s="32"/>
      <c r="N38" s="32"/>
      <c r="O38" s="32"/>
      <c r="P38" s="32"/>
      <c r="Q38" s="32"/>
      <c r="R38" s="32"/>
      <c r="S38" s="32"/>
      <c r="T38" s="32"/>
      <c r="U38" s="32"/>
      <c r="V38" s="32"/>
      <c r="W38" s="32"/>
      <c r="X38" s="32"/>
      <c r="Y38" s="32"/>
      <c r="Z38" s="20"/>
      <c r="AA38" s="21"/>
    </row>
    <row r="39" spans="1:27" s="17" customFormat="1" ht="20.100000000000001" customHeight="1" thickBot="1" x14ac:dyDescent="0.35">
      <c r="A39" s="46" t="s">
        <v>48</v>
      </c>
      <c r="B39" s="47">
        <v>917703</v>
      </c>
      <c r="C39" s="47">
        <v>911073</v>
      </c>
      <c r="D39" s="48">
        <v>923530</v>
      </c>
      <c r="E39" s="48">
        <v>916808</v>
      </c>
      <c r="F39" s="48">
        <v>930552</v>
      </c>
      <c r="G39" s="48">
        <v>923824</v>
      </c>
      <c r="H39" s="48">
        <v>930488</v>
      </c>
      <c r="I39" s="48">
        <v>924319</v>
      </c>
      <c r="J39" s="48">
        <v>934655</v>
      </c>
      <c r="K39" s="48">
        <v>928422</v>
      </c>
      <c r="L39" s="48">
        <v>939683</v>
      </c>
      <c r="M39" s="48">
        <v>932766</v>
      </c>
      <c r="N39" s="48">
        <v>945283</v>
      </c>
      <c r="O39" s="48">
        <v>937360</v>
      </c>
      <c r="P39" s="48">
        <v>950295</v>
      </c>
      <c r="Q39" s="48">
        <v>942915</v>
      </c>
      <c r="R39" s="48">
        <v>957647</v>
      </c>
      <c r="S39" s="48">
        <v>949087</v>
      </c>
      <c r="T39" s="48">
        <v>961966</v>
      </c>
      <c r="U39" s="48">
        <v>952248</v>
      </c>
      <c r="V39" s="48">
        <v>970242</v>
      </c>
      <c r="W39" s="48">
        <v>945175</v>
      </c>
      <c r="X39" s="48">
        <v>0</v>
      </c>
      <c r="Y39" s="48">
        <v>0</v>
      </c>
      <c r="Z39" s="49">
        <v>942004</v>
      </c>
      <c r="AA39" s="50">
        <v>933091</v>
      </c>
    </row>
    <row r="40" spans="1:27" x14ac:dyDescent="0.3">
      <c r="A40" s="17" t="s">
        <v>49</v>
      </c>
      <c r="B40" s="17"/>
      <c r="C40" s="17"/>
      <c r="D40" s="17"/>
      <c r="E40" s="17"/>
      <c r="F40" s="17"/>
      <c r="G40" s="17"/>
      <c r="H40" s="17"/>
      <c r="I40" s="17"/>
      <c r="J40" s="17"/>
      <c r="K40" s="17"/>
      <c r="L40" s="17"/>
      <c r="M40" s="17"/>
      <c r="N40" s="17"/>
      <c r="O40" s="17"/>
      <c r="P40" s="17"/>
      <c r="Q40" s="17"/>
      <c r="R40" s="17"/>
      <c r="S40" s="17"/>
      <c r="T40" s="17"/>
      <c r="U40" s="17"/>
      <c r="V40" s="17"/>
      <c r="W40" s="17"/>
      <c r="X40" s="17"/>
      <c r="Y40" s="17"/>
      <c r="Z40" s="51"/>
      <c r="AA40" s="51"/>
    </row>
    <row r="41" spans="1:27" x14ac:dyDescent="0.3">
      <c r="A41" s="52" t="s">
        <v>50</v>
      </c>
      <c r="D41" s="53"/>
      <c r="G41" s="53"/>
      <c r="H41" s="53"/>
      <c r="I41" s="53"/>
    </row>
    <row r="42" spans="1:27" x14ac:dyDescent="0.3">
      <c r="A42" s="52" t="s">
        <v>51</v>
      </c>
    </row>
    <row r="43" spans="1:27" x14ac:dyDescent="0.3">
      <c r="A43" s="52" t="s">
        <v>52</v>
      </c>
    </row>
    <row r="44" spans="1:27" ht="15" customHeight="1" x14ac:dyDescent="0.3">
      <c r="A44" s="54" t="s">
        <v>53</v>
      </c>
      <c r="B44" s="54"/>
      <c r="C44" s="54"/>
      <c r="D44" s="54"/>
      <c r="E44" s="54"/>
      <c r="F44" s="54"/>
      <c r="G44" s="54"/>
      <c r="H44" s="54"/>
      <c r="I44" s="54"/>
      <c r="J44" s="54"/>
      <c r="K44" s="54"/>
      <c r="L44" s="54"/>
      <c r="M44" s="54"/>
      <c r="N44" s="54"/>
      <c r="O44" s="54"/>
      <c r="P44" s="54"/>
      <c r="Q44" s="54"/>
      <c r="R44" s="54"/>
      <c r="S44" s="54"/>
      <c r="T44" s="54"/>
      <c r="U44" s="54"/>
      <c r="V44" s="54"/>
      <c r="W44" s="54"/>
      <c r="X44" s="54"/>
      <c r="Y44" s="54"/>
      <c r="Z44" s="54"/>
      <c r="AA44" s="54"/>
    </row>
    <row r="45" spans="1:27" x14ac:dyDescent="0.3">
      <c r="A45" s="52" t="s">
        <v>54</v>
      </c>
    </row>
    <row r="46" spans="1:27" x14ac:dyDescent="0.3">
      <c r="A46" s="52" t="s">
        <v>55</v>
      </c>
    </row>
    <row r="47" spans="1:27" ht="13.5" customHeight="1" x14ac:dyDescent="0.3">
      <c r="A47" s="55" t="s">
        <v>56</v>
      </c>
      <c r="B47" s="55"/>
      <c r="C47" s="55"/>
      <c r="D47" s="55"/>
      <c r="E47" s="55"/>
      <c r="F47" s="55"/>
      <c r="G47" s="55"/>
      <c r="H47" s="55"/>
      <c r="I47" s="55"/>
      <c r="J47" s="55"/>
      <c r="K47" s="55"/>
      <c r="L47" s="55"/>
      <c r="M47" s="55"/>
      <c r="N47" s="55"/>
      <c r="O47" s="55"/>
      <c r="P47" s="55"/>
      <c r="Q47" s="55"/>
      <c r="R47" s="55"/>
      <c r="S47" s="55"/>
      <c r="T47" s="55"/>
      <c r="U47" s="55"/>
      <c r="V47" s="55"/>
      <c r="W47" s="55"/>
      <c r="X47" s="55"/>
      <c r="Y47" s="55"/>
      <c r="Z47" s="55"/>
      <c r="AA47" s="55"/>
    </row>
    <row r="48" spans="1:27" x14ac:dyDescent="0.3">
      <c r="A48" s="56" t="s">
        <v>57</v>
      </c>
      <c r="B48" s="57"/>
      <c r="C48" s="57"/>
      <c r="D48" s="57"/>
      <c r="E48" s="57"/>
      <c r="F48" s="57"/>
      <c r="G48" s="57"/>
      <c r="H48" s="57"/>
      <c r="I48" s="57"/>
      <c r="J48" s="57"/>
      <c r="K48" s="57"/>
      <c r="L48" s="57"/>
      <c r="M48" s="57"/>
    </row>
    <row r="49" spans="1:13" x14ac:dyDescent="0.3">
      <c r="A49" s="52" t="s">
        <v>58</v>
      </c>
      <c r="B49" s="57"/>
      <c r="C49" s="57"/>
      <c r="D49" s="57"/>
      <c r="E49" s="57"/>
      <c r="F49" s="57"/>
      <c r="G49" s="57"/>
      <c r="H49" s="57"/>
      <c r="I49" s="57"/>
      <c r="J49" s="57"/>
      <c r="K49" s="57"/>
      <c r="L49" s="57"/>
      <c r="M49" s="57"/>
    </row>
    <row r="50" spans="1:13" x14ac:dyDescent="0.3">
      <c r="A50" s="52" t="s">
        <v>59</v>
      </c>
    </row>
  </sheetData>
  <mergeCells count="20">
    <mergeCell ref="X6:Y6"/>
    <mergeCell ref="Z6:AA6"/>
    <mergeCell ref="A44:AA44"/>
    <mergeCell ref="A47:AA47"/>
    <mergeCell ref="L6:M6"/>
    <mergeCell ref="N6:O6"/>
    <mergeCell ref="P6:Q6"/>
    <mergeCell ref="R6:S6"/>
    <mergeCell ref="T6:U6"/>
    <mergeCell ref="V6:W6"/>
    <mergeCell ref="A1:Y1"/>
    <mergeCell ref="A2:Y2"/>
    <mergeCell ref="A3:Y3"/>
    <mergeCell ref="A4:C4"/>
    <mergeCell ref="A6:A7"/>
    <mergeCell ref="B6:C6"/>
    <mergeCell ref="D6:E6"/>
    <mergeCell ref="F6:G6"/>
    <mergeCell ref="H6:I6"/>
    <mergeCell ref="J6:K6"/>
  </mergeCells>
  <printOptions horizontalCentered="1"/>
  <pageMargins left="0.25" right="0.25" top="0.75" bottom="0.75" header="0.3" footer="0.3"/>
  <pageSetup scale="38" orientation="landscape" r:id="rId1"/>
  <headerFooter>
    <oddFooter>&amp;L&amp;8&amp;Z&amp;F &amp;D</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089716-0A06-4E79-A2C7-8EC7BB92A285}">
  <sheetPr>
    <pageSetUpPr fitToPage="1"/>
  </sheetPr>
  <dimension ref="A1:AA41"/>
  <sheetViews>
    <sheetView topLeftCell="G1" zoomScaleNormal="100" zoomScaleSheetLayoutView="100" workbookViewId="0">
      <selection activeCell="A6" sqref="A6:A7"/>
    </sheetView>
  </sheetViews>
  <sheetFormatPr baseColWidth="10" defaultColWidth="11" defaultRowHeight="13.8" x14ac:dyDescent="0.3"/>
  <cols>
    <col min="1" max="1" width="52.6640625" style="2" customWidth="1"/>
    <col min="2" max="27" width="11.44140625" style="2" customWidth="1"/>
    <col min="28" max="28" width="11" style="2" customWidth="1"/>
    <col min="29" max="256" width="11" style="2"/>
    <col min="257" max="257" width="39.5546875" style="2" customWidth="1"/>
    <col min="258" max="283" width="11.44140625" style="2" customWidth="1"/>
    <col min="284" max="512" width="11" style="2"/>
    <col min="513" max="513" width="39.5546875" style="2" customWidth="1"/>
    <col min="514" max="539" width="11.44140625" style="2" customWidth="1"/>
    <col min="540" max="768" width="11" style="2"/>
    <col min="769" max="769" width="39.5546875" style="2" customWidth="1"/>
    <col min="770" max="795" width="11.44140625" style="2" customWidth="1"/>
    <col min="796" max="1024" width="11" style="2"/>
    <col min="1025" max="1025" width="39.5546875" style="2" customWidth="1"/>
    <col min="1026" max="1051" width="11.44140625" style="2" customWidth="1"/>
    <col min="1052" max="1280" width="11" style="2"/>
    <col min="1281" max="1281" width="39.5546875" style="2" customWidth="1"/>
    <col min="1282" max="1307" width="11.44140625" style="2" customWidth="1"/>
    <col min="1308" max="1536" width="11" style="2"/>
    <col min="1537" max="1537" width="39.5546875" style="2" customWidth="1"/>
    <col min="1538" max="1563" width="11.44140625" style="2" customWidth="1"/>
    <col min="1564" max="1792" width="11" style="2"/>
    <col min="1793" max="1793" width="39.5546875" style="2" customWidth="1"/>
    <col min="1794" max="1819" width="11.44140625" style="2" customWidth="1"/>
    <col min="1820" max="2048" width="11" style="2"/>
    <col min="2049" max="2049" width="39.5546875" style="2" customWidth="1"/>
    <col min="2050" max="2075" width="11.44140625" style="2" customWidth="1"/>
    <col min="2076" max="2304" width="11" style="2"/>
    <col min="2305" max="2305" width="39.5546875" style="2" customWidth="1"/>
    <col min="2306" max="2331" width="11.44140625" style="2" customWidth="1"/>
    <col min="2332" max="2560" width="11" style="2"/>
    <col min="2561" max="2561" width="39.5546875" style="2" customWidth="1"/>
    <col min="2562" max="2587" width="11.44140625" style="2" customWidth="1"/>
    <col min="2588" max="2816" width="11" style="2"/>
    <col min="2817" max="2817" width="39.5546875" style="2" customWidth="1"/>
    <col min="2818" max="2843" width="11.44140625" style="2" customWidth="1"/>
    <col min="2844" max="3072" width="11" style="2"/>
    <col min="3073" max="3073" width="39.5546875" style="2" customWidth="1"/>
    <col min="3074" max="3099" width="11.44140625" style="2" customWidth="1"/>
    <col min="3100" max="3328" width="11" style="2"/>
    <col min="3329" max="3329" width="39.5546875" style="2" customWidth="1"/>
    <col min="3330" max="3355" width="11.44140625" style="2" customWidth="1"/>
    <col min="3356" max="3584" width="11" style="2"/>
    <col min="3585" max="3585" width="39.5546875" style="2" customWidth="1"/>
    <col min="3586" max="3611" width="11.44140625" style="2" customWidth="1"/>
    <col min="3612" max="3840" width="11" style="2"/>
    <col min="3841" max="3841" width="39.5546875" style="2" customWidth="1"/>
    <col min="3842" max="3867" width="11.44140625" style="2" customWidth="1"/>
    <col min="3868" max="4096" width="11" style="2"/>
    <col min="4097" max="4097" width="39.5546875" style="2" customWidth="1"/>
    <col min="4098" max="4123" width="11.44140625" style="2" customWidth="1"/>
    <col min="4124" max="4352" width="11" style="2"/>
    <col min="4353" max="4353" width="39.5546875" style="2" customWidth="1"/>
    <col min="4354" max="4379" width="11.44140625" style="2" customWidth="1"/>
    <col min="4380" max="4608" width="11" style="2"/>
    <col min="4609" max="4609" width="39.5546875" style="2" customWidth="1"/>
    <col min="4610" max="4635" width="11.44140625" style="2" customWidth="1"/>
    <col min="4636" max="4864" width="11" style="2"/>
    <col min="4865" max="4865" width="39.5546875" style="2" customWidth="1"/>
    <col min="4866" max="4891" width="11.44140625" style="2" customWidth="1"/>
    <col min="4892" max="5120" width="11" style="2"/>
    <col min="5121" max="5121" width="39.5546875" style="2" customWidth="1"/>
    <col min="5122" max="5147" width="11.44140625" style="2" customWidth="1"/>
    <col min="5148" max="5376" width="11" style="2"/>
    <col min="5377" max="5377" width="39.5546875" style="2" customWidth="1"/>
    <col min="5378" max="5403" width="11.44140625" style="2" customWidth="1"/>
    <col min="5404" max="5632" width="11" style="2"/>
    <col min="5633" max="5633" width="39.5546875" style="2" customWidth="1"/>
    <col min="5634" max="5659" width="11.44140625" style="2" customWidth="1"/>
    <col min="5660" max="5888" width="11" style="2"/>
    <col min="5889" max="5889" width="39.5546875" style="2" customWidth="1"/>
    <col min="5890" max="5915" width="11.44140625" style="2" customWidth="1"/>
    <col min="5916" max="6144" width="11" style="2"/>
    <col min="6145" max="6145" width="39.5546875" style="2" customWidth="1"/>
    <col min="6146" max="6171" width="11.44140625" style="2" customWidth="1"/>
    <col min="6172" max="6400" width="11" style="2"/>
    <col min="6401" max="6401" width="39.5546875" style="2" customWidth="1"/>
    <col min="6402" max="6427" width="11.44140625" style="2" customWidth="1"/>
    <col min="6428" max="6656" width="11" style="2"/>
    <col min="6657" max="6657" width="39.5546875" style="2" customWidth="1"/>
    <col min="6658" max="6683" width="11.44140625" style="2" customWidth="1"/>
    <col min="6684" max="6912" width="11" style="2"/>
    <col min="6913" max="6913" width="39.5546875" style="2" customWidth="1"/>
    <col min="6914" max="6939" width="11.44140625" style="2" customWidth="1"/>
    <col min="6940" max="7168" width="11" style="2"/>
    <col min="7169" max="7169" width="39.5546875" style="2" customWidth="1"/>
    <col min="7170" max="7195" width="11.44140625" style="2" customWidth="1"/>
    <col min="7196" max="7424" width="11" style="2"/>
    <col min="7425" max="7425" width="39.5546875" style="2" customWidth="1"/>
    <col min="7426" max="7451" width="11.44140625" style="2" customWidth="1"/>
    <col min="7452" max="7680" width="11" style="2"/>
    <col min="7681" max="7681" width="39.5546875" style="2" customWidth="1"/>
    <col min="7682" max="7707" width="11.44140625" style="2" customWidth="1"/>
    <col min="7708" max="7936" width="11" style="2"/>
    <col min="7937" max="7937" width="39.5546875" style="2" customWidth="1"/>
    <col min="7938" max="7963" width="11.44140625" style="2" customWidth="1"/>
    <col min="7964" max="8192" width="11" style="2"/>
    <col min="8193" max="8193" width="39.5546875" style="2" customWidth="1"/>
    <col min="8194" max="8219" width="11.44140625" style="2" customWidth="1"/>
    <col min="8220" max="8448" width="11" style="2"/>
    <col min="8449" max="8449" width="39.5546875" style="2" customWidth="1"/>
    <col min="8450" max="8475" width="11.44140625" style="2" customWidth="1"/>
    <col min="8476" max="8704" width="11" style="2"/>
    <col min="8705" max="8705" width="39.5546875" style="2" customWidth="1"/>
    <col min="8706" max="8731" width="11.44140625" style="2" customWidth="1"/>
    <col min="8732" max="8960" width="11" style="2"/>
    <col min="8961" max="8961" width="39.5546875" style="2" customWidth="1"/>
    <col min="8962" max="8987" width="11.44140625" style="2" customWidth="1"/>
    <col min="8988" max="9216" width="11" style="2"/>
    <col min="9217" max="9217" width="39.5546875" style="2" customWidth="1"/>
    <col min="9218" max="9243" width="11.44140625" style="2" customWidth="1"/>
    <col min="9244" max="9472" width="11" style="2"/>
    <col min="9473" max="9473" width="39.5546875" style="2" customWidth="1"/>
    <col min="9474" max="9499" width="11.44140625" style="2" customWidth="1"/>
    <col min="9500" max="9728" width="11" style="2"/>
    <col min="9729" max="9729" width="39.5546875" style="2" customWidth="1"/>
    <col min="9730" max="9755" width="11.44140625" style="2" customWidth="1"/>
    <col min="9756" max="9984" width="11" style="2"/>
    <col min="9985" max="9985" width="39.5546875" style="2" customWidth="1"/>
    <col min="9986" max="10011" width="11.44140625" style="2" customWidth="1"/>
    <col min="10012" max="10240" width="11" style="2"/>
    <col min="10241" max="10241" width="39.5546875" style="2" customWidth="1"/>
    <col min="10242" max="10267" width="11.44140625" style="2" customWidth="1"/>
    <col min="10268" max="10496" width="11" style="2"/>
    <col min="10497" max="10497" width="39.5546875" style="2" customWidth="1"/>
    <col min="10498" max="10523" width="11.44140625" style="2" customWidth="1"/>
    <col min="10524" max="10752" width="11" style="2"/>
    <col min="10753" max="10753" width="39.5546875" style="2" customWidth="1"/>
    <col min="10754" max="10779" width="11.44140625" style="2" customWidth="1"/>
    <col min="10780" max="11008" width="11" style="2"/>
    <col min="11009" max="11009" width="39.5546875" style="2" customWidth="1"/>
    <col min="11010" max="11035" width="11.44140625" style="2" customWidth="1"/>
    <col min="11036" max="11264" width="11" style="2"/>
    <col min="11265" max="11265" width="39.5546875" style="2" customWidth="1"/>
    <col min="11266" max="11291" width="11.44140625" style="2" customWidth="1"/>
    <col min="11292" max="11520" width="11" style="2"/>
    <col min="11521" max="11521" width="39.5546875" style="2" customWidth="1"/>
    <col min="11522" max="11547" width="11.44140625" style="2" customWidth="1"/>
    <col min="11548" max="11776" width="11" style="2"/>
    <col min="11777" max="11777" width="39.5546875" style="2" customWidth="1"/>
    <col min="11778" max="11803" width="11.44140625" style="2" customWidth="1"/>
    <col min="11804" max="12032" width="11" style="2"/>
    <col min="12033" max="12033" width="39.5546875" style="2" customWidth="1"/>
    <col min="12034" max="12059" width="11.44140625" style="2" customWidth="1"/>
    <col min="12060" max="12288" width="11" style="2"/>
    <col min="12289" max="12289" width="39.5546875" style="2" customWidth="1"/>
    <col min="12290" max="12315" width="11.44140625" style="2" customWidth="1"/>
    <col min="12316" max="12544" width="11" style="2"/>
    <col min="12545" max="12545" width="39.5546875" style="2" customWidth="1"/>
    <col min="12546" max="12571" width="11.44140625" style="2" customWidth="1"/>
    <col min="12572" max="12800" width="11" style="2"/>
    <col min="12801" max="12801" width="39.5546875" style="2" customWidth="1"/>
    <col min="12802" max="12827" width="11.44140625" style="2" customWidth="1"/>
    <col min="12828" max="13056" width="11" style="2"/>
    <col min="13057" max="13057" width="39.5546875" style="2" customWidth="1"/>
    <col min="13058" max="13083" width="11.44140625" style="2" customWidth="1"/>
    <col min="13084" max="13312" width="11" style="2"/>
    <col min="13313" max="13313" width="39.5546875" style="2" customWidth="1"/>
    <col min="13314" max="13339" width="11.44140625" style="2" customWidth="1"/>
    <col min="13340" max="13568" width="11" style="2"/>
    <col min="13569" max="13569" width="39.5546875" style="2" customWidth="1"/>
    <col min="13570" max="13595" width="11.44140625" style="2" customWidth="1"/>
    <col min="13596" max="13824" width="11" style="2"/>
    <col min="13825" max="13825" width="39.5546875" style="2" customWidth="1"/>
    <col min="13826" max="13851" width="11.44140625" style="2" customWidth="1"/>
    <col min="13852" max="14080" width="11" style="2"/>
    <col min="14081" max="14081" width="39.5546875" style="2" customWidth="1"/>
    <col min="14082" max="14107" width="11.44140625" style="2" customWidth="1"/>
    <col min="14108" max="14336" width="11" style="2"/>
    <col min="14337" max="14337" width="39.5546875" style="2" customWidth="1"/>
    <col min="14338" max="14363" width="11.44140625" style="2" customWidth="1"/>
    <col min="14364" max="14592" width="11" style="2"/>
    <col min="14593" max="14593" width="39.5546875" style="2" customWidth="1"/>
    <col min="14594" max="14619" width="11.44140625" style="2" customWidth="1"/>
    <col min="14620" max="14848" width="11" style="2"/>
    <col min="14849" max="14849" width="39.5546875" style="2" customWidth="1"/>
    <col min="14850" max="14875" width="11.44140625" style="2" customWidth="1"/>
    <col min="14876" max="15104" width="11" style="2"/>
    <col min="15105" max="15105" width="39.5546875" style="2" customWidth="1"/>
    <col min="15106" max="15131" width="11.44140625" style="2" customWidth="1"/>
    <col min="15132" max="15360" width="11" style="2"/>
    <col min="15361" max="15361" width="39.5546875" style="2" customWidth="1"/>
    <col min="15362" max="15387" width="11.44140625" style="2" customWidth="1"/>
    <col min="15388" max="15616" width="11" style="2"/>
    <col min="15617" max="15617" width="39.5546875" style="2" customWidth="1"/>
    <col min="15618" max="15643" width="11.44140625" style="2" customWidth="1"/>
    <col min="15644" max="15872" width="11" style="2"/>
    <col min="15873" max="15873" width="39.5546875" style="2" customWidth="1"/>
    <col min="15874" max="15899" width="11.44140625" style="2" customWidth="1"/>
    <col min="15900" max="16128" width="11" style="2"/>
    <col min="16129" max="16129" width="39.5546875" style="2" customWidth="1"/>
    <col min="16130" max="16155" width="11.44140625" style="2" customWidth="1"/>
    <col min="16156" max="16384" width="11" style="2"/>
  </cols>
  <sheetData>
    <row r="1" spans="1:27" x14ac:dyDescent="0.3">
      <c r="A1" s="1" t="s">
        <v>0</v>
      </c>
      <c r="B1" s="1"/>
      <c r="C1" s="1"/>
      <c r="D1" s="1"/>
      <c r="E1" s="1"/>
      <c r="F1" s="1"/>
      <c r="G1" s="1"/>
      <c r="H1" s="1"/>
      <c r="I1" s="1"/>
      <c r="J1" s="1"/>
      <c r="K1" s="1"/>
      <c r="L1" s="1"/>
      <c r="M1" s="1"/>
      <c r="N1" s="1"/>
      <c r="O1" s="1"/>
      <c r="P1" s="1"/>
      <c r="Q1" s="1"/>
      <c r="R1" s="1"/>
      <c r="S1" s="1"/>
      <c r="T1" s="1"/>
      <c r="U1" s="1"/>
      <c r="V1" s="1"/>
      <c r="W1" s="1"/>
      <c r="X1" s="1"/>
      <c r="Y1" s="1"/>
    </row>
    <row r="2" spans="1:27" x14ac:dyDescent="0.3">
      <c r="A2" s="1" t="s">
        <v>1</v>
      </c>
      <c r="B2" s="1"/>
      <c r="C2" s="1"/>
      <c r="D2" s="1"/>
      <c r="E2" s="1"/>
      <c r="F2" s="1"/>
      <c r="G2" s="1"/>
      <c r="H2" s="1"/>
      <c r="I2" s="1"/>
      <c r="J2" s="1"/>
      <c r="K2" s="1"/>
      <c r="L2" s="1"/>
      <c r="M2" s="1"/>
      <c r="N2" s="1"/>
      <c r="O2" s="1"/>
      <c r="P2" s="1"/>
      <c r="Q2" s="1"/>
      <c r="R2" s="1"/>
      <c r="S2" s="1"/>
      <c r="T2" s="1"/>
      <c r="U2" s="1"/>
      <c r="V2" s="1"/>
      <c r="W2" s="1"/>
      <c r="X2" s="1"/>
      <c r="Y2" s="1"/>
    </row>
    <row r="3" spans="1:27" x14ac:dyDescent="0.3">
      <c r="A3" s="1" t="s">
        <v>60</v>
      </c>
      <c r="B3" s="1"/>
      <c r="C3" s="1"/>
      <c r="D3" s="1"/>
      <c r="E3" s="1"/>
      <c r="F3" s="1"/>
      <c r="G3" s="1"/>
      <c r="H3" s="1"/>
      <c r="I3" s="1"/>
      <c r="J3" s="1"/>
      <c r="K3" s="1"/>
      <c r="L3" s="1"/>
      <c r="M3" s="1"/>
      <c r="N3" s="1"/>
      <c r="O3" s="1"/>
      <c r="P3" s="1"/>
      <c r="Q3" s="1"/>
      <c r="R3" s="1"/>
      <c r="S3" s="1"/>
      <c r="T3" s="1"/>
      <c r="U3" s="1"/>
      <c r="V3" s="1"/>
      <c r="W3" s="1"/>
      <c r="X3" s="1"/>
      <c r="Y3" s="1"/>
    </row>
    <row r="4" spans="1:27" x14ac:dyDescent="0.3">
      <c r="A4" s="3" t="str">
        <f>TRABAJADORES!A4</f>
        <v xml:space="preserve"> Período   2022</v>
      </c>
      <c r="B4" s="3"/>
      <c r="C4" s="3"/>
      <c r="H4" s="4"/>
      <c r="I4" s="4"/>
    </row>
    <row r="5" spans="1:27" ht="14.4" thickBot="1" x14ac:dyDescent="0.35">
      <c r="A5" s="4" t="str">
        <f>[1]Trab_cotiz!A5</f>
        <v>Cifras actualizadas el 20 de enero 2023</v>
      </c>
    </row>
    <row r="6" spans="1:27" ht="14.4" thickBot="1" x14ac:dyDescent="0.35">
      <c r="A6" s="58" t="s">
        <v>5</v>
      </c>
      <c r="B6" s="6" t="s">
        <v>6</v>
      </c>
      <c r="C6" s="7"/>
      <c r="D6" s="8" t="s">
        <v>7</v>
      </c>
      <c r="E6" s="7"/>
      <c r="F6" s="8" t="s">
        <v>8</v>
      </c>
      <c r="G6" s="7"/>
      <c r="H6" s="8" t="s">
        <v>9</v>
      </c>
      <c r="I6" s="7"/>
      <c r="J6" s="8" t="s">
        <v>10</v>
      </c>
      <c r="K6" s="7"/>
      <c r="L6" s="8" t="s">
        <v>11</v>
      </c>
      <c r="M6" s="7"/>
      <c r="N6" s="8" t="s">
        <v>12</v>
      </c>
      <c r="O6" s="7"/>
      <c r="P6" s="8" t="s">
        <v>13</v>
      </c>
      <c r="Q6" s="7"/>
      <c r="R6" s="8" t="s">
        <v>14</v>
      </c>
      <c r="S6" s="7"/>
      <c r="T6" s="8" t="s">
        <v>15</v>
      </c>
      <c r="U6" s="7"/>
      <c r="V6" s="8" t="s">
        <v>16</v>
      </c>
      <c r="W6" s="7"/>
      <c r="X6" s="8" t="s">
        <v>17</v>
      </c>
      <c r="Y6" s="7"/>
      <c r="Z6" s="8" t="s">
        <v>18</v>
      </c>
      <c r="AA6" s="7"/>
    </row>
    <row r="7" spans="1:27" ht="14.4" thickBot="1" x14ac:dyDescent="0.35">
      <c r="A7" s="59"/>
      <c r="B7" s="10" t="s">
        <v>19</v>
      </c>
      <c r="C7" s="10" t="s">
        <v>20</v>
      </c>
      <c r="D7" s="11" t="s">
        <v>19</v>
      </c>
      <c r="E7" s="10" t="s">
        <v>20</v>
      </c>
      <c r="F7" s="11" t="s">
        <v>19</v>
      </c>
      <c r="G7" s="10" t="s">
        <v>20</v>
      </c>
      <c r="H7" s="11" t="s">
        <v>19</v>
      </c>
      <c r="I7" s="10" t="s">
        <v>20</v>
      </c>
      <c r="J7" s="11" t="s">
        <v>19</v>
      </c>
      <c r="K7" s="10" t="s">
        <v>20</v>
      </c>
      <c r="L7" s="11" t="s">
        <v>19</v>
      </c>
      <c r="M7" s="10" t="s">
        <v>20</v>
      </c>
      <c r="N7" s="11" t="s">
        <v>19</v>
      </c>
      <c r="O7" s="10" t="s">
        <v>20</v>
      </c>
      <c r="P7" s="11" t="s">
        <v>19</v>
      </c>
      <c r="Q7" s="10" t="s">
        <v>20</v>
      </c>
      <c r="R7" s="11" t="s">
        <v>19</v>
      </c>
      <c r="S7" s="10" t="s">
        <v>20</v>
      </c>
      <c r="T7" s="11" t="s">
        <v>19</v>
      </c>
      <c r="U7" s="10" t="s">
        <v>20</v>
      </c>
      <c r="V7" s="11" t="s">
        <v>19</v>
      </c>
      <c r="W7" s="10" t="s">
        <v>20</v>
      </c>
      <c r="X7" s="11" t="s">
        <v>19</v>
      </c>
      <c r="Y7" s="10" t="s">
        <v>20</v>
      </c>
      <c r="Z7" s="11" t="s">
        <v>19</v>
      </c>
      <c r="AA7" s="10" t="s">
        <v>20</v>
      </c>
    </row>
    <row r="8" spans="1:27" ht="14.4" hidden="1" thickBot="1" x14ac:dyDescent="0.35">
      <c r="A8" s="60"/>
    </row>
    <row r="9" spans="1:27" ht="20.100000000000001" customHeight="1" x14ac:dyDescent="0.3">
      <c r="A9" s="61" t="s">
        <v>21</v>
      </c>
      <c r="B9" s="62">
        <v>667</v>
      </c>
      <c r="C9" s="62">
        <v>638</v>
      </c>
      <c r="D9" s="62">
        <v>666</v>
      </c>
      <c r="E9" s="62">
        <v>637</v>
      </c>
      <c r="F9" s="62">
        <v>664</v>
      </c>
      <c r="G9" s="62">
        <v>637</v>
      </c>
      <c r="H9" s="62">
        <v>661</v>
      </c>
      <c r="I9" s="62">
        <v>634</v>
      </c>
      <c r="J9" s="62">
        <v>660</v>
      </c>
      <c r="K9" s="62">
        <v>633</v>
      </c>
      <c r="L9" s="62">
        <v>660</v>
      </c>
      <c r="M9" s="62">
        <v>633</v>
      </c>
      <c r="N9" s="62">
        <v>660</v>
      </c>
      <c r="O9" s="62">
        <v>636</v>
      </c>
      <c r="P9" s="62">
        <v>661</v>
      </c>
      <c r="Q9" s="62">
        <v>637</v>
      </c>
      <c r="R9" s="62">
        <v>657</v>
      </c>
      <c r="S9" s="62">
        <v>632</v>
      </c>
      <c r="T9" s="62">
        <v>658</v>
      </c>
      <c r="U9" s="62">
        <v>628</v>
      </c>
      <c r="V9" s="62">
        <v>659</v>
      </c>
      <c r="W9" s="62">
        <v>606</v>
      </c>
      <c r="X9" s="62">
        <v>0</v>
      </c>
      <c r="Y9" s="62">
        <v>0</v>
      </c>
      <c r="Z9" s="63">
        <v>661</v>
      </c>
      <c r="AA9" s="64">
        <v>632</v>
      </c>
    </row>
    <row r="10" spans="1:27" ht="29.25" customHeight="1" x14ac:dyDescent="0.3">
      <c r="A10" s="65" t="s">
        <v>22</v>
      </c>
      <c r="B10" s="66">
        <v>3525</v>
      </c>
      <c r="C10" s="66">
        <v>3354</v>
      </c>
      <c r="D10" s="66">
        <v>3536</v>
      </c>
      <c r="E10" s="66">
        <v>3360</v>
      </c>
      <c r="F10" s="66">
        <v>3539</v>
      </c>
      <c r="G10" s="66">
        <v>3372</v>
      </c>
      <c r="H10" s="66">
        <v>3533</v>
      </c>
      <c r="I10" s="66">
        <v>3372</v>
      </c>
      <c r="J10" s="66">
        <v>3539</v>
      </c>
      <c r="K10" s="66">
        <v>3378</v>
      </c>
      <c r="L10" s="66">
        <v>3538</v>
      </c>
      <c r="M10" s="66">
        <v>3376</v>
      </c>
      <c r="N10" s="66">
        <v>3539</v>
      </c>
      <c r="O10" s="66">
        <v>3383</v>
      </c>
      <c r="P10" s="66">
        <v>3543</v>
      </c>
      <c r="Q10" s="66">
        <v>3383</v>
      </c>
      <c r="R10" s="66">
        <v>3549</v>
      </c>
      <c r="S10" s="66">
        <v>3399</v>
      </c>
      <c r="T10" s="66">
        <v>3556</v>
      </c>
      <c r="U10" s="66">
        <v>3364</v>
      </c>
      <c r="V10" s="66">
        <v>3550</v>
      </c>
      <c r="W10" s="66">
        <v>3254</v>
      </c>
      <c r="X10" s="66">
        <v>0</v>
      </c>
      <c r="Y10" s="66">
        <v>0</v>
      </c>
      <c r="Z10" s="67">
        <v>3541</v>
      </c>
      <c r="AA10" s="68">
        <v>3363</v>
      </c>
    </row>
    <row r="11" spans="1:27" ht="20.100000000000001" customHeight="1" x14ac:dyDescent="0.3">
      <c r="A11" s="69" t="s">
        <v>23</v>
      </c>
      <c r="B11" s="66">
        <v>1554</v>
      </c>
      <c r="C11" s="66">
        <v>1465</v>
      </c>
      <c r="D11" s="66">
        <v>1578</v>
      </c>
      <c r="E11" s="66">
        <v>1495</v>
      </c>
      <c r="F11" s="66">
        <v>1586</v>
      </c>
      <c r="G11" s="66">
        <v>1487</v>
      </c>
      <c r="H11" s="66">
        <v>1590</v>
      </c>
      <c r="I11" s="66">
        <v>1500</v>
      </c>
      <c r="J11" s="66">
        <v>1603</v>
      </c>
      <c r="K11" s="66">
        <v>1509</v>
      </c>
      <c r="L11" s="66">
        <v>1609</v>
      </c>
      <c r="M11" s="66">
        <v>1500</v>
      </c>
      <c r="N11" s="66">
        <v>1623</v>
      </c>
      <c r="O11" s="66">
        <v>1518</v>
      </c>
      <c r="P11" s="66">
        <v>1634</v>
      </c>
      <c r="Q11" s="66">
        <v>1516</v>
      </c>
      <c r="R11" s="66">
        <v>1654</v>
      </c>
      <c r="S11" s="66">
        <v>1540</v>
      </c>
      <c r="T11" s="66">
        <v>1672</v>
      </c>
      <c r="U11" s="66">
        <v>1538</v>
      </c>
      <c r="V11" s="66">
        <v>1670</v>
      </c>
      <c r="W11" s="66">
        <v>1460</v>
      </c>
      <c r="X11" s="66">
        <v>0</v>
      </c>
      <c r="Y11" s="66">
        <v>0</v>
      </c>
      <c r="Z11" s="67">
        <v>1616</v>
      </c>
      <c r="AA11" s="68">
        <v>1503</v>
      </c>
    </row>
    <row r="12" spans="1:27" ht="27.75" customHeight="1" x14ac:dyDescent="0.3">
      <c r="A12" s="65" t="s">
        <v>24</v>
      </c>
      <c r="B12" s="66">
        <v>15306</v>
      </c>
      <c r="C12" s="66">
        <v>14661</v>
      </c>
      <c r="D12" s="66">
        <v>15330</v>
      </c>
      <c r="E12" s="66">
        <v>14671</v>
      </c>
      <c r="F12" s="66">
        <v>15364</v>
      </c>
      <c r="G12" s="66">
        <v>14715</v>
      </c>
      <c r="H12" s="66">
        <v>15401</v>
      </c>
      <c r="I12" s="66">
        <v>14764</v>
      </c>
      <c r="J12" s="66">
        <v>15394</v>
      </c>
      <c r="K12" s="66">
        <v>14765</v>
      </c>
      <c r="L12" s="66">
        <v>15447</v>
      </c>
      <c r="M12" s="66">
        <v>14724</v>
      </c>
      <c r="N12" s="66">
        <v>15495</v>
      </c>
      <c r="O12" s="66">
        <v>14816</v>
      </c>
      <c r="P12" s="66">
        <v>15547</v>
      </c>
      <c r="Q12" s="66">
        <v>14819</v>
      </c>
      <c r="R12" s="66">
        <v>15599</v>
      </c>
      <c r="S12" s="66">
        <v>14838</v>
      </c>
      <c r="T12" s="66">
        <v>15627</v>
      </c>
      <c r="U12" s="66">
        <v>14767</v>
      </c>
      <c r="V12" s="66">
        <v>15659</v>
      </c>
      <c r="W12" s="66">
        <v>14413</v>
      </c>
      <c r="X12" s="66">
        <v>0</v>
      </c>
      <c r="Y12" s="66">
        <v>0</v>
      </c>
      <c r="Z12" s="67">
        <v>15470</v>
      </c>
      <c r="AA12" s="68">
        <v>14723</v>
      </c>
    </row>
    <row r="13" spans="1:27" ht="20.100000000000001" customHeight="1" x14ac:dyDescent="0.3">
      <c r="A13" s="69" t="s">
        <v>25</v>
      </c>
      <c r="B13" s="66">
        <v>643</v>
      </c>
      <c r="C13" s="66">
        <v>621</v>
      </c>
      <c r="D13" s="66">
        <v>650</v>
      </c>
      <c r="E13" s="66">
        <v>630</v>
      </c>
      <c r="F13" s="66">
        <v>654</v>
      </c>
      <c r="G13" s="66">
        <v>625</v>
      </c>
      <c r="H13" s="66">
        <v>655</v>
      </c>
      <c r="I13" s="66">
        <v>626</v>
      </c>
      <c r="J13" s="66">
        <v>663</v>
      </c>
      <c r="K13" s="66">
        <v>632</v>
      </c>
      <c r="L13" s="66">
        <v>666</v>
      </c>
      <c r="M13" s="66">
        <v>625</v>
      </c>
      <c r="N13" s="66">
        <v>670</v>
      </c>
      <c r="O13" s="66">
        <v>633</v>
      </c>
      <c r="P13" s="66">
        <v>671</v>
      </c>
      <c r="Q13" s="66">
        <v>641</v>
      </c>
      <c r="R13" s="66">
        <v>667</v>
      </c>
      <c r="S13" s="66">
        <v>636</v>
      </c>
      <c r="T13" s="66">
        <v>676</v>
      </c>
      <c r="U13" s="66">
        <v>633</v>
      </c>
      <c r="V13" s="66">
        <v>678</v>
      </c>
      <c r="W13" s="66">
        <v>630</v>
      </c>
      <c r="X13" s="66">
        <v>0</v>
      </c>
      <c r="Y13" s="66">
        <v>0</v>
      </c>
      <c r="Z13" s="67">
        <v>663</v>
      </c>
      <c r="AA13" s="68">
        <v>630</v>
      </c>
    </row>
    <row r="14" spans="1:27" ht="20.100000000000001" customHeight="1" x14ac:dyDescent="0.3">
      <c r="A14" s="69" t="s">
        <v>26</v>
      </c>
      <c r="B14" s="66">
        <v>786</v>
      </c>
      <c r="C14" s="66">
        <v>776</v>
      </c>
      <c r="D14" s="66">
        <v>795</v>
      </c>
      <c r="E14" s="66">
        <v>784</v>
      </c>
      <c r="F14" s="66">
        <v>801</v>
      </c>
      <c r="G14" s="66">
        <v>787</v>
      </c>
      <c r="H14" s="66">
        <v>799</v>
      </c>
      <c r="I14" s="66">
        <v>788</v>
      </c>
      <c r="J14" s="66">
        <v>800</v>
      </c>
      <c r="K14" s="66">
        <v>789</v>
      </c>
      <c r="L14" s="66">
        <v>802</v>
      </c>
      <c r="M14" s="66">
        <v>792</v>
      </c>
      <c r="N14" s="66">
        <v>802</v>
      </c>
      <c r="O14" s="66">
        <v>792</v>
      </c>
      <c r="P14" s="66">
        <v>806</v>
      </c>
      <c r="Q14" s="66">
        <v>796</v>
      </c>
      <c r="R14" s="66">
        <v>806</v>
      </c>
      <c r="S14" s="66">
        <v>796</v>
      </c>
      <c r="T14" s="66">
        <v>810</v>
      </c>
      <c r="U14" s="66">
        <v>798</v>
      </c>
      <c r="V14" s="66">
        <v>812</v>
      </c>
      <c r="W14" s="66">
        <v>788</v>
      </c>
      <c r="X14" s="66">
        <v>0</v>
      </c>
      <c r="Y14" s="66">
        <v>0</v>
      </c>
      <c r="Z14" s="67">
        <v>802</v>
      </c>
      <c r="AA14" s="68">
        <v>790</v>
      </c>
    </row>
    <row r="15" spans="1:27" ht="20.100000000000001" customHeight="1" x14ac:dyDescent="0.3">
      <c r="A15" s="69" t="s">
        <v>27</v>
      </c>
      <c r="B15" s="66">
        <v>703</v>
      </c>
      <c r="C15" s="66">
        <v>687</v>
      </c>
      <c r="D15" s="66">
        <v>702</v>
      </c>
      <c r="E15" s="66">
        <v>689</v>
      </c>
      <c r="F15" s="66">
        <v>703</v>
      </c>
      <c r="G15" s="66">
        <v>688</v>
      </c>
      <c r="H15" s="66">
        <v>710</v>
      </c>
      <c r="I15" s="66">
        <v>696</v>
      </c>
      <c r="J15" s="66">
        <v>711</v>
      </c>
      <c r="K15" s="66">
        <v>699</v>
      </c>
      <c r="L15" s="66">
        <v>712</v>
      </c>
      <c r="M15" s="66">
        <v>696</v>
      </c>
      <c r="N15" s="66">
        <v>715</v>
      </c>
      <c r="O15" s="66">
        <v>699</v>
      </c>
      <c r="P15" s="66">
        <v>721</v>
      </c>
      <c r="Q15" s="66">
        <v>703</v>
      </c>
      <c r="R15" s="66">
        <v>728</v>
      </c>
      <c r="S15" s="66">
        <v>711</v>
      </c>
      <c r="T15" s="66">
        <v>733</v>
      </c>
      <c r="U15" s="66">
        <v>716</v>
      </c>
      <c r="V15" s="66">
        <v>738</v>
      </c>
      <c r="W15" s="66">
        <v>703</v>
      </c>
      <c r="X15" s="66">
        <v>0</v>
      </c>
      <c r="Y15" s="66">
        <v>0</v>
      </c>
      <c r="Z15" s="67">
        <v>716</v>
      </c>
      <c r="AA15" s="68">
        <v>699</v>
      </c>
    </row>
    <row r="16" spans="1:27" ht="29.25" customHeight="1" x14ac:dyDescent="0.3">
      <c r="A16" s="65" t="s">
        <v>28</v>
      </c>
      <c r="B16" s="66">
        <v>4660</v>
      </c>
      <c r="C16" s="66">
        <v>4458</v>
      </c>
      <c r="D16" s="66">
        <v>4678</v>
      </c>
      <c r="E16" s="66">
        <v>4468</v>
      </c>
      <c r="F16" s="66">
        <v>4717</v>
      </c>
      <c r="G16" s="66">
        <v>4513</v>
      </c>
      <c r="H16" s="66">
        <v>4720</v>
      </c>
      <c r="I16" s="66">
        <v>4544</v>
      </c>
      <c r="J16" s="66">
        <v>4743</v>
      </c>
      <c r="K16" s="66">
        <v>4544</v>
      </c>
      <c r="L16" s="66">
        <v>4768</v>
      </c>
      <c r="M16" s="66">
        <v>4577</v>
      </c>
      <c r="N16" s="66">
        <v>4778</v>
      </c>
      <c r="O16" s="66">
        <v>4581</v>
      </c>
      <c r="P16" s="66">
        <v>4794</v>
      </c>
      <c r="Q16" s="66">
        <v>4609</v>
      </c>
      <c r="R16" s="66">
        <v>4810</v>
      </c>
      <c r="S16" s="66">
        <v>4606</v>
      </c>
      <c r="T16" s="66">
        <v>4830</v>
      </c>
      <c r="U16" s="66">
        <v>4565</v>
      </c>
      <c r="V16" s="66">
        <v>4833</v>
      </c>
      <c r="W16" s="66">
        <v>4431</v>
      </c>
      <c r="X16" s="66">
        <v>0</v>
      </c>
      <c r="Y16" s="66">
        <v>0</v>
      </c>
      <c r="Z16" s="67">
        <v>4757</v>
      </c>
      <c r="AA16" s="68">
        <v>4536</v>
      </c>
    </row>
    <row r="17" spans="1:27" ht="20.100000000000001" customHeight="1" x14ac:dyDescent="0.3">
      <c r="A17" s="69" t="s">
        <v>29</v>
      </c>
      <c r="B17" s="66">
        <v>7184</v>
      </c>
      <c r="C17" s="66">
        <v>6919</v>
      </c>
      <c r="D17" s="66">
        <v>7212</v>
      </c>
      <c r="E17" s="66">
        <v>6939</v>
      </c>
      <c r="F17" s="66">
        <v>7253</v>
      </c>
      <c r="G17" s="66">
        <v>7008</v>
      </c>
      <c r="H17" s="66">
        <v>7269</v>
      </c>
      <c r="I17" s="66">
        <v>7051</v>
      </c>
      <c r="J17" s="66">
        <v>7336</v>
      </c>
      <c r="K17" s="66">
        <v>7116</v>
      </c>
      <c r="L17" s="66">
        <v>7412</v>
      </c>
      <c r="M17" s="66">
        <v>7187</v>
      </c>
      <c r="N17" s="66">
        <v>7449</v>
      </c>
      <c r="O17" s="66">
        <v>7219</v>
      </c>
      <c r="P17" s="66">
        <v>7459</v>
      </c>
      <c r="Q17" s="66">
        <v>7248</v>
      </c>
      <c r="R17" s="66">
        <v>7470</v>
      </c>
      <c r="S17" s="66">
        <v>7228</v>
      </c>
      <c r="T17" s="66">
        <v>7480</v>
      </c>
      <c r="U17" s="66">
        <v>7221</v>
      </c>
      <c r="V17" s="66">
        <v>7492</v>
      </c>
      <c r="W17" s="66">
        <v>7063</v>
      </c>
      <c r="X17" s="66">
        <v>0</v>
      </c>
      <c r="Y17" s="66">
        <v>0</v>
      </c>
      <c r="Z17" s="67">
        <v>7365</v>
      </c>
      <c r="AA17" s="68">
        <v>7109</v>
      </c>
    </row>
    <row r="18" spans="1:27" ht="20.100000000000001" customHeight="1" x14ac:dyDescent="0.3">
      <c r="A18" s="69" t="s">
        <v>30</v>
      </c>
      <c r="B18" s="70">
        <v>1576</v>
      </c>
      <c r="C18" s="70">
        <v>1543</v>
      </c>
      <c r="D18" s="70">
        <v>1592</v>
      </c>
      <c r="E18" s="70">
        <v>1547</v>
      </c>
      <c r="F18" s="70">
        <v>1599</v>
      </c>
      <c r="G18" s="70">
        <v>1558</v>
      </c>
      <c r="H18" s="70">
        <v>1582</v>
      </c>
      <c r="I18" s="70">
        <v>1545</v>
      </c>
      <c r="J18" s="70">
        <v>1583</v>
      </c>
      <c r="K18" s="70">
        <v>1550</v>
      </c>
      <c r="L18" s="70">
        <v>1581</v>
      </c>
      <c r="M18" s="70">
        <v>1562</v>
      </c>
      <c r="N18" s="70">
        <v>1580</v>
      </c>
      <c r="O18" s="70">
        <v>1560</v>
      </c>
      <c r="P18" s="70">
        <v>1579</v>
      </c>
      <c r="Q18" s="70">
        <v>1562</v>
      </c>
      <c r="R18" s="70">
        <v>1583</v>
      </c>
      <c r="S18" s="70">
        <v>1565</v>
      </c>
      <c r="T18" s="70">
        <v>1583</v>
      </c>
      <c r="U18" s="70">
        <v>1560</v>
      </c>
      <c r="V18" s="70">
        <v>1594</v>
      </c>
      <c r="W18" s="70">
        <v>1571</v>
      </c>
      <c r="X18" s="70">
        <v>0</v>
      </c>
      <c r="Y18" s="70">
        <v>0</v>
      </c>
      <c r="Z18" s="71">
        <v>1585</v>
      </c>
      <c r="AA18" s="72">
        <v>1557</v>
      </c>
    </row>
    <row r="19" spans="1:27" ht="20.100000000000001" hidden="1" customHeight="1" x14ac:dyDescent="0.3">
      <c r="A19" s="73" t="s">
        <v>61</v>
      </c>
      <c r="B19" s="70"/>
      <c r="C19" s="70"/>
      <c r="D19" s="70"/>
      <c r="E19" s="70"/>
      <c r="F19" s="70"/>
      <c r="G19" s="70"/>
      <c r="H19" s="70"/>
      <c r="I19" s="70"/>
      <c r="J19" s="70"/>
      <c r="K19" s="70"/>
      <c r="L19" s="70"/>
      <c r="M19" s="70"/>
      <c r="N19" s="70"/>
      <c r="O19" s="70"/>
      <c r="P19" s="70"/>
      <c r="Q19" s="70"/>
      <c r="R19" s="70"/>
      <c r="S19" s="70"/>
      <c r="T19" s="70"/>
      <c r="U19" s="70"/>
      <c r="V19" s="70"/>
      <c r="W19" s="70"/>
      <c r="X19" s="70"/>
      <c r="Y19" s="70"/>
      <c r="Z19" s="71"/>
      <c r="AA19" s="72"/>
    </row>
    <row r="20" spans="1:27" ht="20.100000000000001" customHeight="1" thickBot="1" x14ac:dyDescent="0.35">
      <c r="A20" s="74" t="s">
        <v>33</v>
      </c>
      <c r="B20" s="75">
        <v>36604</v>
      </c>
      <c r="C20" s="75">
        <v>35122</v>
      </c>
      <c r="D20" s="75">
        <v>36739</v>
      </c>
      <c r="E20" s="75">
        <v>35220</v>
      </c>
      <c r="F20" s="75">
        <v>36880</v>
      </c>
      <c r="G20" s="75">
        <v>35390</v>
      </c>
      <c r="H20" s="75">
        <v>36920</v>
      </c>
      <c r="I20" s="75">
        <v>35520</v>
      </c>
      <c r="J20" s="75">
        <v>37032</v>
      </c>
      <c r="K20" s="75">
        <v>35615</v>
      </c>
      <c r="L20" s="75">
        <v>37195</v>
      </c>
      <c r="M20" s="75">
        <v>35672</v>
      </c>
      <c r="N20" s="75">
        <v>37311</v>
      </c>
      <c r="O20" s="75">
        <v>35837</v>
      </c>
      <c r="P20" s="75">
        <v>37415</v>
      </c>
      <c r="Q20" s="75">
        <v>35914</v>
      </c>
      <c r="R20" s="75">
        <v>37523</v>
      </c>
      <c r="S20" s="75">
        <v>35951</v>
      </c>
      <c r="T20" s="75">
        <v>37625</v>
      </c>
      <c r="U20" s="75">
        <v>35790</v>
      </c>
      <c r="V20" s="75">
        <v>37685</v>
      </c>
      <c r="W20" s="75">
        <v>34919</v>
      </c>
      <c r="X20" s="75">
        <v>0</v>
      </c>
      <c r="Y20" s="75">
        <v>0</v>
      </c>
      <c r="Z20" s="76">
        <v>37175</v>
      </c>
      <c r="AA20" s="77">
        <v>35541</v>
      </c>
    </row>
    <row r="21" spans="1:27" ht="20.100000000000001" customHeight="1" x14ac:dyDescent="0.3">
      <c r="A21" s="69" t="s">
        <v>34</v>
      </c>
      <c r="B21" s="66">
        <v>135</v>
      </c>
      <c r="C21" s="66">
        <v>119</v>
      </c>
      <c r="D21" s="66">
        <v>139</v>
      </c>
      <c r="E21" s="66">
        <v>119</v>
      </c>
      <c r="F21" s="66">
        <v>138</v>
      </c>
      <c r="G21" s="66">
        <v>119</v>
      </c>
      <c r="H21" s="66">
        <v>139</v>
      </c>
      <c r="I21" s="66">
        <v>119</v>
      </c>
      <c r="J21" s="66">
        <v>127</v>
      </c>
      <c r="K21" s="66">
        <v>119</v>
      </c>
      <c r="L21" s="66">
        <v>126</v>
      </c>
      <c r="M21" s="66">
        <v>119</v>
      </c>
      <c r="N21" s="66">
        <v>124</v>
      </c>
      <c r="O21" s="66">
        <v>119</v>
      </c>
      <c r="P21" s="66">
        <v>126</v>
      </c>
      <c r="Q21" s="66">
        <v>119</v>
      </c>
      <c r="R21" s="66">
        <v>127</v>
      </c>
      <c r="S21" s="66">
        <v>119</v>
      </c>
      <c r="T21" s="66">
        <v>128</v>
      </c>
      <c r="U21" s="66">
        <v>119</v>
      </c>
      <c r="V21" s="66">
        <v>127</v>
      </c>
      <c r="W21" s="66">
        <v>119</v>
      </c>
      <c r="X21" s="66">
        <v>0</v>
      </c>
      <c r="Y21" s="66">
        <v>0</v>
      </c>
      <c r="Z21" s="67">
        <v>131</v>
      </c>
      <c r="AA21" s="68">
        <v>119</v>
      </c>
    </row>
    <row r="22" spans="1:27" ht="20.100000000000001" customHeight="1" x14ac:dyDescent="0.3">
      <c r="A22" s="69" t="s">
        <v>35</v>
      </c>
      <c r="B22" s="66">
        <v>65</v>
      </c>
      <c r="C22" s="66">
        <v>64</v>
      </c>
      <c r="D22" s="66">
        <v>65</v>
      </c>
      <c r="E22" s="66">
        <v>64</v>
      </c>
      <c r="F22" s="66">
        <v>65</v>
      </c>
      <c r="G22" s="66">
        <v>64</v>
      </c>
      <c r="H22" s="66">
        <v>65</v>
      </c>
      <c r="I22" s="66">
        <v>64</v>
      </c>
      <c r="J22" s="66">
        <v>66</v>
      </c>
      <c r="K22" s="66">
        <v>65</v>
      </c>
      <c r="L22" s="66">
        <v>66</v>
      </c>
      <c r="M22" s="66">
        <v>65</v>
      </c>
      <c r="N22" s="66">
        <v>66</v>
      </c>
      <c r="O22" s="66">
        <v>63</v>
      </c>
      <c r="P22" s="66">
        <v>66</v>
      </c>
      <c r="Q22" s="66">
        <v>64</v>
      </c>
      <c r="R22" s="66">
        <v>65</v>
      </c>
      <c r="S22" s="66">
        <v>64</v>
      </c>
      <c r="T22" s="66">
        <v>65</v>
      </c>
      <c r="U22" s="66">
        <v>64</v>
      </c>
      <c r="V22" s="66">
        <v>66</v>
      </c>
      <c r="W22" s="66">
        <v>64</v>
      </c>
      <c r="X22" s="66">
        <v>0</v>
      </c>
      <c r="Y22" s="66">
        <v>0</v>
      </c>
      <c r="Z22" s="67">
        <v>65</v>
      </c>
      <c r="AA22" s="68">
        <v>64</v>
      </c>
    </row>
    <row r="23" spans="1:27" ht="20.100000000000001" customHeight="1" x14ac:dyDescent="0.3">
      <c r="A23" s="69" t="s">
        <v>36</v>
      </c>
      <c r="B23" s="66">
        <v>4</v>
      </c>
      <c r="C23" s="66">
        <v>4</v>
      </c>
      <c r="D23" s="66">
        <v>4</v>
      </c>
      <c r="E23" s="66">
        <v>4</v>
      </c>
      <c r="F23" s="66">
        <v>4</v>
      </c>
      <c r="G23" s="66">
        <v>4</v>
      </c>
      <c r="H23" s="66">
        <v>4</v>
      </c>
      <c r="I23" s="66">
        <v>4</v>
      </c>
      <c r="J23" s="66">
        <v>4</v>
      </c>
      <c r="K23" s="66">
        <v>4</v>
      </c>
      <c r="L23" s="66">
        <v>4</v>
      </c>
      <c r="M23" s="66">
        <v>4</v>
      </c>
      <c r="N23" s="66">
        <v>4</v>
      </c>
      <c r="O23" s="66">
        <v>4</v>
      </c>
      <c r="P23" s="66">
        <v>4</v>
      </c>
      <c r="Q23" s="66">
        <v>4</v>
      </c>
      <c r="R23" s="66">
        <v>4</v>
      </c>
      <c r="S23" s="66">
        <v>4</v>
      </c>
      <c r="T23" s="66">
        <v>4</v>
      </c>
      <c r="U23" s="66">
        <v>4</v>
      </c>
      <c r="V23" s="66">
        <v>4</v>
      </c>
      <c r="W23" s="66">
        <v>4</v>
      </c>
      <c r="X23" s="66">
        <v>0</v>
      </c>
      <c r="Y23" s="66">
        <v>0</v>
      </c>
      <c r="Z23" s="67">
        <v>4</v>
      </c>
      <c r="AA23" s="68">
        <v>4</v>
      </c>
    </row>
    <row r="24" spans="1:27" ht="20.100000000000001" customHeight="1" x14ac:dyDescent="0.3">
      <c r="A24" s="69" t="s">
        <v>37</v>
      </c>
      <c r="B24" s="66">
        <v>7</v>
      </c>
      <c r="C24" s="66">
        <v>7</v>
      </c>
      <c r="D24" s="66">
        <v>7</v>
      </c>
      <c r="E24" s="66">
        <v>7</v>
      </c>
      <c r="F24" s="66">
        <v>7</v>
      </c>
      <c r="G24" s="66">
        <v>7</v>
      </c>
      <c r="H24" s="66">
        <v>7</v>
      </c>
      <c r="I24" s="66">
        <v>7</v>
      </c>
      <c r="J24" s="66">
        <v>7</v>
      </c>
      <c r="K24" s="66">
        <v>7</v>
      </c>
      <c r="L24" s="66">
        <v>7</v>
      </c>
      <c r="M24" s="66">
        <v>7</v>
      </c>
      <c r="N24" s="66">
        <v>8</v>
      </c>
      <c r="O24" s="66">
        <v>7</v>
      </c>
      <c r="P24" s="66">
        <v>7</v>
      </c>
      <c r="Q24" s="66">
        <v>7</v>
      </c>
      <c r="R24" s="66">
        <v>7</v>
      </c>
      <c r="S24" s="66">
        <v>6</v>
      </c>
      <c r="T24" s="66">
        <v>7</v>
      </c>
      <c r="U24" s="66">
        <v>6</v>
      </c>
      <c r="V24" s="66">
        <v>7</v>
      </c>
      <c r="W24" s="66">
        <v>6</v>
      </c>
      <c r="X24" s="66">
        <v>0</v>
      </c>
      <c r="Y24" s="66">
        <v>0</v>
      </c>
      <c r="Z24" s="67">
        <v>7</v>
      </c>
      <c r="AA24" s="68">
        <v>7</v>
      </c>
    </row>
    <row r="25" spans="1:27" ht="20.100000000000001" customHeight="1" x14ac:dyDescent="0.3">
      <c r="A25" s="69" t="s">
        <v>38</v>
      </c>
      <c r="B25" s="66">
        <v>30</v>
      </c>
      <c r="C25" s="66">
        <v>30</v>
      </c>
      <c r="D25" s="66">
        <v>30</v>
      </c>
      <c r="E25" s="66">
        <v>30</v>
      </c>
      <c r="F25" s="66">
        <v>30</v>
      </c>
      <c r="G25" s="66">
        <v>30</v>
      </c>
      <c r="H25" s="66">
        <v>30</v>
      </c>
      <c r="I25" s="66">
        <v>30</v>
      </c>
      <c r="J25" s="66">
        <v>30</v>
      </c>
      <c r="K25" s="66">
        <v>30</v>
      </c>
      <c r="L25" s="66">
        <v>30</v>
      </c>
      <c r="M25" s="66">
        <v>30</v>
      </c>
      <c r="N25" s="66">
        <v>30</v>
      </c>
      <c r="O25" s="66">
        <v>30</v>
      </c>
      <c r="P25" s="66">
        <v>30</v>
      </c>
      <c r="Q25" s="66">
        <v>30</v>
      </c>
      <c r="R25" s="66">
        <v>30</v>
      </c>
      <c r="S25" s="66">
        <v>30</v>
      </c>
      <c r="T25" s="66">
        <v>30</v>
      </c>
      <c r="U25" s="66">
        <v>30</v>
      </c>
      <c r="V25" s="66">
        <v>30</v>
      </c>
      <c r="W25" s="66">
        <v>30</v>
      </c>
      <c r="X25" s="66">
        <v>0</v>
      </c>
      <c r="Y25" s="66">
        <v>0</v>
      </c>
      <c r="Z25" s="67">
        <v>30</v>
      </c>
      <c r="AA25" s="68">
        <v>30</v>
      </c>
    </row>
    <row r="26" spans="1:27" ht="20.100000000000001" customHeight="1" x14ac:dyDescent="0.3">
      <c r="A26" s="69" t="s">
        <v>39</v>
      </c>
      <c r="B26" s="66">
        <v>293</v>
      </c>
      <c r="C26" s="66">
        <v>268</v>
      </c>
      <c r="D26" s="66">
        <v>291</v>
      </c>
      <c r="E26" s="66">
        <v>267</v>
      </c>
      <c r="F26" s="66">
        <v>288</v>
      </c>
      <c r="G26" s="66">
        <v>269</v>
      </c>
      <c r="H26" s="66">
        <v>286</v>
      </c>
      <c r="I26" s="66">
        <v>269</v>
      </c>
      <c r="J26" s="66">
        <v>286</v>
      </c>
      <c r="K26" s="66">
        <v>269</v>
      </c>
      <c r="L26" s="66">
        <v>283</v>
      </c>
      <c r="M26" s="66">
        <v>270</v>
      </c>
      <c r="N26" s="66">
        <v>276</v>
      </c>
      <c r="O26" s="66">
        <v>269</v>
      </c>
      <c r="P26" s="66">
        <v>274</v>
      </c>
      <c r="Q26" s="66">
        <v>268</v>
      </c>
      <c r="R26" s="66">
        <v>275</v>
      </c>
      <c r="S26" s="66">
        <v>270</v>
      </c>
      <c r="T26" s="66">
        <v>275</v>
      </c>
      <c r="U26" s="66">
        <v>270</v>
      </c>
      <c r="V26" s="66">
        <v>276</v>
      </c>
      <c r="W26" s="66">
        <v>262</v>
      </c>
      <c r="X26" s="66">
        <v>0</v>
      </c>
      <c r="Y26" s="66">
        <v>0</v>
      </c>
      <c r="Z26" s="67">
        <v>282</v>
      </c>
      <c r="AA26" s="68">
        <v>268</v>
      </c>
    </row>
    <row r="27" spans="1:27" ht="20.100000000000001" customHeight="1" thickBot="1" x14ac:dyDescent="0.35">
      <c r="A27" s="74" t="s">
        <v>40</v>
      </c>
      <c r="B27" s="75">
        <v>534</v>
      </c>
      <c r="C27" s="75">
        <v>492</v>
      </c>
      <c r="D27" s="75">
        <v>536</v>
      </c>
      <c r="E27" s="75">
        <v>491</v>
      </c>
      <c r="F27" s="75">
        <v>532</v>
      </c>
      <c r="G27" s="75">
        <v>493</v>
      </c>
      <c r="H27" s="75">
        <v>531</v>
      </c>
      <c r="I27" s="75">
        <v>493</v>
      </c>
      <c r="J27" s="75">
        <v>520</v>
      </c>
      <c r="K27" s="75">
        <v>494</v>
      </c>
      <c r="L27" s="75">
        <v>516</v>
      </c>
      <c r="M27" s="75">
        <v>495</v>
      </c>
      <c r="N27" s="75">
        <v>508</v>
      </c>
      <c r="O27" s="75">
        <v>492</v>
      </c>
      <c r="P27" s="75">
        <v>507</v>
      </c>
      <c r="Q27" s="75">
        <v>492</v>
      </c>
      <c r="R27" s="75">
        <v>508</v>
      </c>
      <c r="S27" s="75">
        <v>493</v>
      </c>
      <c r="T27" s="75">
        <v>509</v>
      </c>
      <c r="U27" s="75">
        <v>493</v>
      </c>
      <c r="V27" s="75">
        <v>510</v>
      </c>
      <c r="W27" s="75">
        <v>485</v>
      </c>
      <c r="X27" s="75">
        <v>0</v>
      </c>
      <c r="Y27" s="75">
        <v>0</v>
      </c>
      <c r="Z27" s="76">
        <v>519</v>
      </c>
      <c r="AA27" s="77">
        <v>492</v>
      </c>
    </row>
    <row r="28" spans="1:27" ht="20.100000000000001" hidden="1" customHeight="1" thickBot="1" x14ac:dyDescent="0.35">
      <c r="A28" s="78"/>
      <c r="B28" s="79"/>
      <c r="C28" s="80"/>
      <c r="D28" s="80"/>
      <c r="E28" s="80"/>
      <c r="F28" s="80"/>
      <c r="G28" s="80"/>
      <c r="H28" s="80"/>
      <c r="I28" s="80"/>
      <c r="J28" s="80"/>
      <c r="K28" s="80"/>
      <c r="L28" s="80"/>
      <c r="M28" s="80"/>
      <c r="N28" s="80"/>
      <c r="O28" s="80"/>
      <c r="P28" s="80"/>
      <c r="Q28" s="80"/>
      <c r="R28" s="80"/>
      <c r="S28" s="80"/>
      <c r="T28" s="80"/>
      <c r="U28" s="80"/>
      <c r="V28" s="80"/>
      <c r="W28" s="80"/>
      <c r="X28" s="80"/>
      <c r="Y28" s="80"/>
      <c r="Z28" s="81"/>
      <c r="AA28" s="82"/>
    </row>
    <row r="29" spans="1:27" ht="20.100000000000001" hidden="1" customHeight="1" thickBot="1" x14ac:dyDescent="0.35">
      <c r="A29" s="83"/>
      <c r="B29" s="84"/>
      <c r="C29" s="85"/>
      <c r="D29" s="85"/>
      <c r="E29" s="85"/>
      <c r="F29" s="85"/>
      <c r="G29" s="85"/>
      <c r="H29" s="85"/>
      <c r="I29" s="85"/>
      <c r="J29" s="85"/>
      <c r="K29" s="85"/>
      <c r="L29" s="85"/>
      <c r="M29" s="85"/>
      <c r="N29" s="85"/>
      <c r="O29" s="85"/>
      <c r="P29" s="85"/>
      <c r="Q29" s="85"/>
      <c r="R29" s="85"/>
      <c r="S29" s="85"/>
      <c r="T29" s="85"/>
      <c r="U29" s="85"/>
      <c r="V29" s="85"/>
      <c r="W29" s="85"/>
      <c r="X29" s="85"/>
      <c r="Y29" s="85"/>
      <c r="Z29" s="86"/>
      <c r="AA29" s="87"/>
    </row>
    <row r="30" spans="1:27" ht="20.100000000000001" customHeight="1" thickBot="1" x14ac:dyDescent="0.35">
      <c r="A30" s="78" t="s">
        <v>62</v>
      </c>
      <c r="B30" s="79">
        <v>37138</v>
      </c>
      <c r="C30" s="80">
        <v>35614</v>
      </c>
      <c r="D30" s="80">
        <v>37275</v>
      </c>
      <c r="E30" s="80">
        <v>35711</v>
      </c>
      <c r="F30" s="80">
        <v>37412</v>
      </c>
      <c r="G30" s="80">
        <v>35883</v>
      </c>
      <c r="H30" s="80">
        <v>37451</v>
      </c>
      <c r="I30" s="80">
        <v>36013</v>
      </c>
      <c r="J30" s="80">
        <v>37552</v>
      </c>
      <c r="K30" s="80">
        <v>36109</v>
      </c>
      <c r="L30" s="80">
        <v>37711</v>
      </c>
      <c r="M30" s="80">
        <v>36167</v>
      </c>
      <c r="N30" s="80">
        <v>37819</v>
      </c>
      <c r="O30" s="80">
        <v>36329</v>
      </c>
      <c r="P30" s="80">
        <v>37922</v>
      </c>
      <c r="Q30" s="80">
        <v>36406</v>
      </c>
      <c r="R30" s="80">
        <v>38031</v>
      </c>
      <c r="S30" s="80">
        <v>36444</v>
      </c>
      <c r="T30" s="80">
        <v>38134</v>
      </c>
      <c r="U30" s="80">
        <v>36283</v>
      </c>
      <c r="V30" s="80">
        <v>38195</v>
      </c>
      <c r="W30" s="80">
        <v>35404</v>
      </c>
      <c r="X30" s="80">
        <v>0</v>
      </c>
      <c r="Y30" s="80">
        <v>0</v>
      </c>
      <c r="Z30" s="81">
        <v>37695</v>
      </c>
      <c r="AA30" s="82">
        <v>36033</v>
      </c>
    </row>
    <row r="31" spans="1:27" x14ac:dyDescent="0.3">
      <c r="A31" s="2" t="s">
        <v>49</v>
      </c>
      <c r="D31" s="88">
        <f>D20/D30</f>
        <v>0.98562038900067073</v>
      </c>
      <c r="Z31" s="89"/>
      <c r="AA31" s="89"/>
    </row>
    <row r="32" spans="1:27" x14ac:dyDescent="0.3">
      <c r="A32" s="52" t="s">
        <v>50</v>
      </c>
    </row>
    <row r="33" spans="1:13" x14ac:dyDescent="0.3">
      <c r="A33" s="52" t="s">
        <v>51</v>
      </c>
    </row>
    <row r="34" spans="1:13" x14ac:dyDescent="0.3">
      <c r="A34" s="52" t="s">
        <v>52</v>
      </c>
    </row>
    <row r="35" spans="1:13" x14ac:dyDescent="0.3">
      <c r="A35" s="52" t="s">
        <v>53</v>
      </c>
    </row>
    <row r="36" spans="1:13" x14ac:dyDescent="0.3">
      <c r="A36" s="52" t="s">
        <v>54</v>
      </c>
    </row>
    <row r="37" spans="1:13" x14ac:dyDescent="0.3">
      <c r="A37" s="52" t="s">
        <v>55</v>
      </c>
    </row>
    <row r="38" spans="1:13" x14ac:dyDescent="0.3">
      <c r="A38" s="56" t="s">
        <v>63</v>
      </c>
    </row>
    <row r="39" spans="1:13" x14ac:dyDescent="0.3">
      <c r="A39" s="52" t="s">
        <v>59</v>
      </c>
    </row>
    <row r="40" spans="1:13" x14ac:dyDescent="0.3">
      <c r="B40" s="57"/>
      <c r="C40" s="57"/>
      <c r="D40" s="57"/>
      <c r="E40" s="57"/>
      <c r="F40" s="57"/>
      <c r="G40" s="57"/>
      <c r="H40" s="57"/>
      <c r="I40" s="57"/>
      <c r="J40" s="57"/>
      <c r="K40" s="57"/>
      <c r="L40" s="57"/>
      <c r="M40" s="57"/>
    </row>
    <row r="41" spans="1:13" x14ac:dyDescent="0.3">
      <c r="B41" s="57"/>
      <c r="C41" s="57"/>
      <c r="D41" s="57"/>
      <c r="E41" s="57"/>
      <c r="F41" s="57"/>
      <c r="G41" s="57"/>
      <c r="H41" s="57"/>
      <c r="I41" s="57"/>
      <c r="J41" s="57"/>
      <c r="K41" s="57"/>
      <c r="L41" s="57"/>
      <c r="M41" s="57"/>
    </row>
  </sheetData>
  <mergeCells count="17">
    <mergeCell ref="Z6:AA6"/>
    <mergeCell ref="N6:O6"/>
    <mergeCell ref="P6:Q6"/>
    <mergeCell ref="R6:S6"/>
    <mergeCell ref="T6:U6"/>
    <mergeCell ref="V6:W6"/>
    <mergeCell ref="X6:Y6"/>
    <mergeCell ref="A1:Y1"/>
    <mergeCell ref="A2:Y2"/>
    <mergeCell ref="A3:Y3"/>
    <mergeCell ref="A4:C4"/>
    <mergeCell ref="B6:C6"/>
    <mergeCell ref="D6:E6"/>
    <mergeCell ref="F6:G6"/>
    <mergeCell ref="H6:I6"/>
    <mergeCell ref="J6:K6"/>
    <mergeCell ref="L6:M6"/>
  </mergeCells>
  <pageMargins left="0.7" right="0.7" top="0.75" bottom="0.75" header="0.3" footer="0.3"/>
  <pageSetup scale="35" orientation="landscape" r:id="rId1"/>
  <headerFooter>
    <oddFooter>&amp;L&amp;8&amp;Z&amp;F &amp;D</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99D364-E52A-4BEC-8171-B35A5FB70261}">
  <sheetPr>
    <pageSetUpPr fitToPage="1"/>
  </sheetPr>
  <dimension ref="A1:AA50"/>
  <sheetViews>
    <sheetView topLeftCell="L3" zoomScale="115" zoomScaleNormal="115" workbookViewId="0">
      <selection activeCell="A6" sqref="A6:A7"/>
    </sheetView>
  </sheetViews>
  <sheetFormatPr baseColWidth="10" defaultColWidth="11" defaultRowHeight="13.8" x14ac:dyDescent="0.3"/>
  <cols>
    <col min="1" max="1" width="44.5546875" style="32" customWidth="1"/>
    <col min="2" max="27" width="11.44140625" style="32" customWidth="1"/>
    <col min="28" max="256" width="11" style="32"/>
    <col min="257" max="257" width="31.5546875" style="32" customWidth="1"/>
    <col min="258" max="283" width="11.44140625" style="32" customWidth="1"/>
    <col min="284" max="512" width="11" style="32"/>
    <col min="513" max="513" width="31.5546875" style="32" customWidth="1"/>
    <col min="514" max="539" width="11.44140625" style="32" customWidth="1"/>
    <col min="540" max="768" width="11" style="32"/>
    <col min="769" max="769" width="31.5546875" style="32" customWidth="1"/>
    <col min="770" max="795" width="11.44140625" style="32" customWidth="1"/>
    <col min="796" max="1024" width="11" style="32"/>
    <col min="1025" max="1025" width="31.5546875" style="32" customWidth="1"/>
    <col min="1026" max="1051" width="11.44140625" style="32" customWidth="1"/>
    <col min="1052" max="1280" width="11" style="32"/>
    <col min="1281" max="1281" width="31.5546875" style="32" customWidth="1"/>
    <col min="1282" max="1307" width="11.44140625" style="32" customWidth="1"/>
    <col min="1308" max="1536" width="11" style="32"/>
    <col min="1537" max="1537" width="31.5546875" style="32" customWidth="1"/>
    <col min="1538" max="1563" width="11.44140625" style="32" customWidth="1"/>
    <col min="1564" max="1792" width="11" style="32"/>
    <col min="1793" max="1793" width="31.5546875" style="32" customWidth="1"/>
    <col min="1794" max="1819" width="11.44140625" style="32" customWidth="1"/>
    <col min="1820" max="2048" width="11" style="32"/>
    <col min="2049" max="2049" width="31.5546875" style="32" customWidth="1"/>
    <col min="2050" max="2075" width="11.44140625" style="32" customWidth="1"/>
    <col min="2076" max="2304" width="11" style="32"/>
    <col min="2305" max="2305" width="31.5546875" style="32" customWidth="1"/>
    <col min="2306" max="2331" width="11.44140625" style="32" customWidth="1"/>
    <col min="2332" max="2560" width="11" style="32"/>
    <col min="2561" max="2561" width="31.5546875" style="32" customWidth="1"/>
    <col min="2562" max="2587" width="11.44140625" style="32" customWidth="1"/>
    <col min="2588" max="2816" width="11" style="32"/>
    <col min="2817" max="2817" width="31.5546875" style="32" customWidth="1"/>
    <col min="2818" max="2843" width="11.44140625" style="32" customWidth="1"/>
    <col min="2844" max="3072" width="11" style="32"/>
    <col min="3073" max="3073" width="31.5546875" style="32" customWidth="1"/>
    <col min="3074" max="3099" width="11.44140625" style="32" customWidth="1"/>
    <col min="3100" max="3328" width="11" style="32"/>
    <col min="3329" max="3329" width="31.5546875" style="32" customWidth="1"/>
    <col min="3330" max="3355" width="11.44140625" style="32" customWidth="1"/>
    <col min="3356" max="3584" width="11" style="32"/>
    <col min="3585" max="3585" width="31.5546875" style="32" customWidth="1"/>
    <col min="3586" max="3611" width="11.44140625" style="32" customWidth="1"/>
    <col min="3612" max="3840" width="11" style="32"/>
    <col min="3841" max="3841" width="31.5546875" style="32" customWidth="1"/>
    <col min="3842" max="3867" width="11.44140625" style="32" customWidth="1"/>
    <col min="3868" max="4096" width="11" style="32"/>
    <col min="4097" max="4097" width="31.5546875" style="32" customWidth="1"/>
    <col min="4098" max="4123" width="11.44140625" style="32" customWidth="1"/>
    <col min="4124" max="4352" width="11" style="32"/>
    <col min="4353" max="4353" width="31.5546875" style="32" customWidth="1"/>
    <col min="4354" max="4379" width="11.44140625" style="32" customWidth="1"/>
    <col min="4380" max="4608" width="11" style="32"/>
    <col min="4609" max="4609" width="31.5546875" style="32" customWidth="1"/>
    <col min="4610" max="4635" width="11.44140625" style="32" customWidth="1"/>
    <col min="4636" max="4864" width="11" style="32"/>
    <col min="4865" max="4865" width="31.5546875" style="32" customWidth="1"/>
    <col min="4866" max="4891" width="11.44140625" style="32" customWidth="1"/>
    <col min="4892" max="5120" width="11" style="32"/>
    <col min="5121" max="5121" width="31.5546875" style="32" customWidth="1"/>
    <col min="5122" max="5147" width="11.44140625" style="32" customWidth="1"/>
    <col min="5148" max="5376" width="11" style="32"/>
    <col min="5377" max="5377" width="31.5546875" style="32" customWidth="1"/>
    <col min="5378" max="5403" width="11.44140625" style="32" customWidth="1"/>
    <col min="5404" max="5632" width="11" style="32"/>
    <col min="5633" max="5633" width="31.5546875" style="32" customWidth="1"/>
    <col min="5634" max="5659" width="11.44140625" style="32" customWidth="1"/>
    <col min="5660" max="5888" width="11" style="32"/>
    <col min="5889" max="5889" width="31.5546875" style="32" customWidth="1"/>
    <col min="5890" max="5915" width="11.44140625" style="32" customWidth="1"/>
    <col min="5916" max="6144" width="11" style="32"/>
    <col min="6145" max="6145" width="31.5546875" style="32" customWidth="1"/>
    <col min="6146" max="6171" width="11.44140625" style="32" customWidth="1"/>
    <col min="6172" max="6400" width="11" style="32"/>
    <col min="6401" max="6401" width="31.5546875" style="32" customWidth="1"/>
    <col min="6402" max="6427" width="11.44140625" style="32" customWidth="1"/>
    <col min="6428" max="6656" width="11" style="32"/>
    <col min="6657" max="6657" width="31.5546875" style="32" customWidth="1"/>
    <col min="6658" max="6683" width="11.44140625" style="32" customWidth="1"/>
    <col min="6684" max="6912" width="11" style="32"/>
    <col min="6913" max="6913" width="31.5546875" style="32" customWidth="1"/>
    <col min="6914" max="6939" width="11.44140625" style="32" customWidth="1"/>
    <col min="6940" max="7168" width="11" style="32"/>
    <col min="7169" max="7169" width="31.5546875" style="32" customWidth="1"/>
    <col min="7170" max="7195" width="11.44140625" style="32" customWidth="1"/>
    <col min="7196" max="7424" width="11" style="32"/>
    <col min="7425" max="7425" width="31.5546875" style="32" customWidth="1"/>
    <col min="7426" max="7451" width="11.44140625" style="32" customWidth="1"/>
    <col min="7452" max="7680" width="11" style="32"/>
    <col min="7681" max="7681" width="31.5546875" style="32" customWidth="1"/>
    <col min="7682" max="7707" width="11.44140625" style="32" customWidth="1"/>
    <col min="7708" max="7936" width="11" style="32"/>
    <col min="7937" max="7937" width="31.5546875" style="32" customWidth="1"/>
    <col min="7938" max="7963" width="11.44140625" style="32" customWidth="1"/>
    <col min="7964" max="8192" width="11" style="32"/>
    <col min="8193" max="8193" width="31.5546875" style="32" customWidth="1"/>
    <col min="8194" max="8219" width="11.44140625" style="32" customWidth="1"/>
    <col min="8220" max="8448" width="11" style="32"/>
    <col min="8449" max="8449" width="31.5546875" style="32" customWidth="1"/>
    <col min="8450" max="8475" width="11.44140625" style="32" customWidth="1"/>
    <col min="8476" max="8704" width="11" style="32"/>
    <col min="8705" max="8705" width="31.5546875" style="32" customWidth="1"/>
    <col min="8706" max="8731" width="11.44140625" style="32" customWidth="1"/>
    <col min="8732" max="8960" width="11" style="32"/>
    <col min="8961" max="8961" width="31.5546875" style="32" customWidth="1"/>
    <col min="8962" max="8987" width="11.44140625" style="32" customWidth="1"/>
    <col min="8988" max="9216" width="11" style="32"/>
    <col min="9217" max="9217" width="31.5546875" style="32" customWidth="1"/>
    <col min="9218" max="9243" width="11.44140625" style="32" customWidth="1"/>
    <col min="9244" max="9472" width="11" style="32"/>
    <col min="9473" max="9473" width="31.5546875" style="32" customWidth="1"/>
    <col min="9474" max="9499" width="11.44140625" style="32" customWidth="1"/>
    <col min="9500" max="9728" width="11" style="32"/>
    <col min="9729" max="9729" width="31.5546875" style="32" customWidth="1"/>
    <col min="9730" max="9755" width="11.44140625" style="32" customWidth="1"/>
    <col min="9756" max="9984" width="11" style="32"/>
    <col min="9985" max="9985" width="31.5546875" style="32" customWidth="1"/>
    <col min="9986" max="10011" width="11.44140625" style="32" customWidth="1"/>
    <col min="10012" max="10240" width="11" style="32"/>
    <col min="10241" max="10241" width="31.5546875" style="32" customWidth="1"/>
    <col min="10242" max="10267" width="11.44140625" style="32" customWidth="1"/>
    <col min="10268" max="10496" width="11" style="32"/>
    <col min="10497" max="10497" width="31.5546875" style="32" customWidth="1"/>
    <col min="10498" max="10523" width="11.44140625" style="32" customWidth="1"/>
    <col min="10524" max="10752" width="11" style="32"/>
    <col min="10753" max="10753" width="31.5546875" style="32" customWidth="1"/>
    <col min="10754" max="10779" width="11.44140625" style="32" customWidth="1"/>
    <col min="10780" max="11008" width="11" style="32"/>
    <col min="11009" max="11009" width="31.5546875" style="32" customWidth="1"/>
    <col min="11010" max="11035" width="11.44140625" style="32" customWidth="1"/>
    <col min="11036" max="11264" width="11" style="32"/>
    <col min="11265" max="11265" width="31.5546875" style="32" customWidth="1"/>
    <col min="11266" max="11291" width="11.44140625" style="32" customWidth="1"/>
    <col min="11292" max="11520" width="11" style="32"/>
    <col min="11521" max="11521" width="31.5546875" style="32" customWidth="1"/>
    <col min="11522" max="11547" width="11.44140625" style="32" customWidth="1"/>
    <col min="11548" max="11776" width="11" style="32"/>
    <col min="11777" max="11777" width="31.5546875" style="32" customWidth="1"/>
    <col min="11778" max="11803" width="11.44140625" style="32" customWidth="1"/>
    <col min="11804" max="12032" width="11" style="32"/>
    <col min="12033" max="12033" width="31.5546875" style="32" customWidth="1"/>
    <col min="12034" max="12059" width="11.44140625" style="32" customWidth="1"/>
    <col min="12060" max="12288" width="11" style="32"/>
    <col min="12289" max="12289" width="31.5546875" style="32" customWidth="1"/>
    <col min="12290" max="12315" width="11.44140625" style="32" customWidth="1"/>
    <col min="12316" max="12544" width="11" style="32"/>
    <col min="12545" max="12545" width="31.5546875" style="32" customWidth="1"/>
    <col min="12546" max="12571" width="11.44140625" style="32" customWidth="1"/>
    <col min="12572" max="12800" width="11" style="32"/>
    <col min="12801" max="12801" width="31.5546875" style="32" customWidth="1"/>
    <col min="12802" max="12827" width="11.44140625" style="32" customWidth="1"/>
    <col min="12828" max="13056" width="11" style="32"/>
    <col min="13057" max="13057" width="31.5546875" style="32" customWidth="1"/>
    <col min="13058" max="13083" width="11.44140625" style="32" customWidth="1"/>
    <col min="13084" max="13312" width="11" style="32"/>
    <col min="13313" max="13313" width="31.5546875" style="32" customWidth="1"/>
    <col min="13314" max="13339" width="11.44140625" style="32" customWidth="1"/>
    <col min="13340" max="13568" width="11" style="32"/>
    <col min="13569" max="13569" width="31.5546875" style="32" customWidth="1"/>
    <col min="13570" max="13595" width="11.44140625" style="32" customWidth="1"/>
    <col min="13596" max="13824" width="11" style="32"/>
    <col min="13825" max="13825" width="31.5546875" style="32" customWidth="1"/>
    <col min="13826" max="13851" width="11.44140625" style="32" customWidth="1"/>
    <col min="13852" max="14080" width="11" style="32"/>
    <col min="14081" max="14081" width="31.5546875" style="32" customWidth="1"/>
    <col min="14082" max="14107" width="11.44140625" style="32" customWidth="1"/>
    <col min="14108" max="14336" width="11" style="32"/>
    <col min="14337" max="14337" width="31.5546875" style="32" customWidth="1"/>
    <col min="14338" max="14363" width="11.44140625" style="32" customWidth="1"/>
    <col min="14364" max="14592" width="11" style="32"/>
    <col min="14593" max="14593" width="31.5546875" style="32" customWidth="1"/>
    <col min="14594" max="14619" width="11.44140625" style="32" customWidth="1"/>
    <col min="14620" max="14848" width="11" style="32"/>
    <col min="14849" max="14849" width="31.5546875" style="32" customWidth="1"/>
    <col min="14850" max="14875" width="11.44140625" style="32" customWidth="1"/>
    <col min="14876" max="15104" width="11" style="32"/>
    <col min="15105" max="15105" width="31.5546875" style="32" customWidth="1"/>
    <col min="15106" max="15131" width="11.44140625" style="32" customWidth="1"/>
    <col min="15132" max="15360" width="11" style="32"/>
    <col min="15361" max="15361" width="31.5546875" style="32" customWidth="1"/>
    <col min="15362" max="15387" width="11.44140625" style="32" customWidth="1"/>
    <col min="15388" max="15616" width="11" style="32"/>
    <col min="15617" max="15617" width="31.5546875" style="32" customWidth="1"/>
    <col min="15618" max="15643" width="11.44140625" style="32" customWidth="1"/>
    <col min="15644" max="15872" width="11" style="32"/>
    <col min="15873" max="15873" width="31.5546875" style="32" customWidth="1"/>
    <col min="15874" max="15899" width="11.44140625" style="32" customWidth="1"/>
    <col min="15900" max="16128" width="11" style="32"/>
    <col min="16129" max="16129" width="31.5546875" style="32" customWidth="1"/>
    <col min="16130" max="16155" width="11.44140625" style="32" customWidth="1"/>
    <col min="16156" max="16384" width="11" style="32"/>
  </cols>
  <sheetData>
    <row r="1" spans="1:27" x14ac:dyDescent="0.3">
      <c r="A1" s="90" t="s">
        <v>0</v>
      </c>
      <c r="B1" s="90"/>
      <c r="C1" s="90"/>
      <c r="D1" s="90"/>
      <c r="E1" s="90"/>
      <c r="F1" s="90"/>
      <c r="G1" s="90"/>
      <c r="H1" s="90"/>
      <c r="I1" s="90"/>
      <c r="J1" s="90"/>
      <c r="K1" s="90"/>
      <c r="L1" s="90"/>
      <c r="M1" s="90"/>
      <c r="N1" s="90"/>
      <c r="O1" s="90"/>
      <c r="P1" s="90"/>
      <c r="Q1" s="90"/>
      <c r="R1" s="90"/>
      <c r="S1" s="90"/>
      <c r="T1" s="90"/>
      <c r="U1" s="90"/>
      <c r="V1" s="90"/>
      <c r="W1" s="90"/>
      <c r="X1" s="90"/>
      <c r="Y1" s="90"/>
    </row>
    <row r="2" spans="1:27" x14ac:dyDescent="0.3">
      <c r="A2" s="90" t="s">
        <v>1</v>
      </c>
      <c r="B2" s="90"/>
      <c r="C2" s="90"/>
      <c r="D2" s="90"/>
      <c r="E2" s="90"/>
      <c r="F2" s="90"/>
      <c r="G2" s="90"/>
      <c r="H2" s="90"/>
      <c r="I2" s="90"/>
      <c r="J2" s="90"/>
      <c r="K2" s="90"/>
      <c r="L2" s="90"/>
      <c r="M2" s="90"/>
      <c r="N2" s="90"/>
      <c r="O2" s="90"/>
      <c r="P2" s="90"/>
      <c r="Q2" s="90"/>
      <c r="R2" s="90"/>
      <c r="S2" s="90"/>
      <c r="T2" s="90"/>
      <c r="U2" s="90"/>
      <c r="V2" s="90"/>
      <c r="W2" s="90"/>
      <c r="X2" s="90"/>
      <c r="Y2" s="90"/>
    </row>
    <row r="3" spans="1:27" x14ac:dyDescent="0.3">
      <c r="A3" s="90" t="s">
        <v>64</v>
      </c>
      <c r="B3" s="90"/>
      <c r="C3" s="90"/>
      <c r="D3" s="90"/>
      <c r="E3" s="90"/>
      <c r="F3" s="90"/>
      <c r="G3" s="90"/>
      <c r="H3" s="90"/>
      <c r="I3" s="90"/>
      <c r="J3" s="90"/>
      <c r="K3" s="90"/>
      <c r="L3" s="90"/>
      <c r="M3" s="90"/>
      <c r="N3" s="90"/>
      <c r="O3" s="90"/>
      <c r="P3" s="90"/>
      <c r="Q3" s="90"/>
      <c r="R3" s="90"/>
      <c r="S3" s="90"/>
      <c r="T3" s="90"/>
      <c r="U3" s="90"/>
      <c r="V3" s="90"/>
      <c r="W3" s="90"/>
      <c r="X3" s="90"/>
      <c r="Y3" s="90"/>
    </row>
    <row r="4" spans="1:27" x14ac:dyDescent="0.3">
      <c r="A4" s="91" t="str">
        <f>PATRONOS!A4</f>
        <v xml:space="preserve"> Período   2022</v>
      </c>
      <c r="B4" s="91"/>
      <c r="C4" s="91"/>
      <c r="H4" s="92"/>
      <c r="I4" s="92"/>
    </row>
    <row r="5" spans="1:27" ht="14.4" thickBot="1" x14ac:dyDescent="0.35">
      <c r="A5" s="4" t="str">
        <f>PATRONOS!A5</f>
        <v>Cifras actualizadas el 20 de enero 2023</v>
      </c>
    </row>
    <row r="6" spans="1:27" ht="14.4" thickBot="1" x14ac:dyDescent="0.35">
      <c r="A6" s="93" t="s">
        <v>65</v>
      </c>
      <c r="B6" s="6" t="s">
        <v>6</v>
      </c>
      <c r="C6" s="7"/>
      <c r="D6" s="8" t="s">
        <v>7</v>
      </c>
      <c r="E6" s="7"/>
      <c r="F6" s="8" t="s">
        <v>8</v>
      </c>
      <c r="G6" s="7"/>
      <c r="H6" s="8" t="s">
        <v>9</v>
      </c>
      <c r="I6" s="7"/>
      <c r="J6" s="8" t="s">
        <v>10</v>
      </c>
      <c r="K6" s="7"/>
      <c r="L6" s="8" t="s">
        <v>11</v>
      </c>
      <c r="M6" s="7"/>
      <c r="N6" s="8" t="s">
        <v>12</v>
      </c>
      <c r="O6" s="7"/>
      <c r="P6" s="8" t="s">
        <v>13</v>
      </c>
      <c r="Q6" s="7"/>
      <c r="R6" s="8" t="s">
        <v>14</v>
      </c>
      <c r="S6" s="7"/>
      <c r="T6" s="8" t="s">
        <v>15</v>
      </c>
      <c r="U6" s="7"/>
      <c r="V6" s="8" t="s">
        <v>16</v>
      </c>
      <c r="W6" s="7"/>
      <c r="X6" s="8" t="s">
        <v>17</v>
      </c>
      <c r="Y6" s="7"/>
      <c r="Z6" s="8" t="s">
        <v>18</v>
      </c>
      <c r="AA6" s="7"/>
    </row>
    <row r="7" spans="1:27" ht="14.4" thickBot="1" x14ac:dyDescent="0.35">
      <c r="A7" s="94"/>
      <c r="B7" s="95" t="s">
        <v>19</v>
      </c>
      <c r="C7" s="95" t="s">
        <v>20</v>
      </c>
      <c r="D7" s="96" t="s">
        <v>19</v>
      </c>
      <c r="E7" s="95" t="s">
        <v>20</v>
      </c>
      <c r="F7" s="96" t="s">
        <v>19</v>
      </c>
      <c r="G7" s="95" t="s">
        <v>20</v>
      </c>
      <c r="H7" s="96" t="s">
        <v>19</v>
      </c>
      <c r="I7" s="95" t="s">
        <v>20</v>
      </c>
      <c r="J7" s="96" t="s">
        <v>19</v>
      </c>
      <c r="K7" s="95" t="s">
        <v>20</v>
      </c>
      <c r="L7" s="96" t="s">
        <v>19</v>
      </c>
      <c r="M7" s="95" t="s">
        <v>20</v>
      </c>
      <c r="N7" s="96" t="s">
        <v>19</v>
      </c>
      <c r="O7" s="95" t="s">
        <v>20</v>
      </c>
      <c r="P7" s="96" t="s">
        <v>19</v>
      </c>
      <c r="Q7" s="95" t="s">
        <v>20</v>
      </c>
      <c r="R7" s="96" t="s">
        <v>19</v>
      </c>
      <c r="S7" s="95" t="s">
        <v>20</v>
      </c>
      <c r="T7" s="96" t="s">
        <v>19</v>
      </c>
      <c r="U7" s="95" t="s">
        <v>20</v>
      </c>
      <c r="V7" s="96" t="s">
        <v>19</v>
      </c>
      <c r="W7" s="95" t="s">
        <v>20</v>
      </c>
      <c r="X7" s="96" t="s">
        <v>19</v>
      </c>
      <c r="Y7" s="95" t="s">
        <v>20</v>
      </c>
      <c r="Z7" s="96" t="s">
        <v>19</v>
      </c>
      <c r="AA7" s="95" t="s">
        <v>20</v>
      </c>
    </row>
    <row r="8" spans="1:27" ht="14.4" hidden="1" thickBot="1" x14ac:dyDescent="0.35">
      <c r="A8" s="97"/>
      <c r="AA8" s="98"/>
    </row>
    <row r="9" spans="1:27" ht="20.100000000000001" customHeight="1" x14ac:dyDescent="0.3">
      <c r="A9" s="99" t="s">
        <v>21</v>
      </c>
      <c r="B9" s="100">
        <v>476.16</v>
      </c>
      <c r="C9" s="100">
        <v>476.7</v>
      </c>
      <c r="D9" s="100">
        <v>465.81</v>
      </c>
      <c r="E9" s="100">
        <v>466.61</v>
      </c>
      <c r="F9" s="100">
        <v>464.91</v>
      </c>
      <c r="G9" s="100">
        <v>465.37</v>
      </c>
      <c r="H9" s="100">
        <v>485.2</v>
      </c>
      <c r="I9" s="100">
        <v>486.6</v>
      </c>
      <c r="J9" s="100">
        <v>499.19</v>
      </c>
      <c r="K9" s="100">
        <v>500.79</v>
      </c>
      <c r="L9" s="100">
        <v>491.26</v>
      </c>
      <c r="M9" s="100">
        <v>492.05</v>
      </c>
      <c r="N9" s="100">
        <v>488.95</v>
      </c>
      <c r="O9" s="100">
        <v>489.83</v>
      </c>
      <c r="P9" s="100">
        <v>498.61</v>
      </c>
      <c r="Q9" s="100">
        <v>499.25</v>
      </c>
      <c r="R9" s="100">
        <v>487.36</v>
      </c>
      <c r="S9" s="100">
        <v>488.37</v>
      </c>
      <c r="T9" s="100">
        <v>486.89</v>
      </c>
      <c r="U9" s="100">
        <v>488.03</v>
      </c>
      <c r="V9" s="100">
        <v>489.5</v>
      </c>
      <c r="W9" s="100">
        <v>491.62</v>
      </c>
      <c r="X9" s="100">
        <v>0</v>
      </c>
      <c r="Y9" s="100">
        <v>0</v>
      </c>
      <c r="Z9" s="100">
        <v>484.76</v>
      </c>
      <c r="AA9" s="101">
        <v>485.79</v>
      </c>
    </row>
    <row r="10" spans="1:27" ht="30.75" customHeight="1" x14ac:dyDescent="0.3">
      <c r="A10" s="102" t="s">
        <v>22</v>
      </c>
      <c r="B10" s="103">
        <v>485.81</v>
      </c>
      <c r="C10" s="103">
        <v>486.32</v>
      </c>
      <c r="D10" s="103">
        <v>497.46</v>
      </c>
      <c r="E10" s="103">
        <v>498</v>
      </c>
      <c r="F10" s="103">
        <v>522.89</v>
      </c>
      <c r="G10" s="103">
        <v>523.48</v>
      </c>
      <c r="H10" s="103">
        <v>515.49</v>
      </c>
      <c r="I10" s="103">
        <v>516</v>
      </c>
      <c r="J10" s="103">
        <v>511.6</v>
      </c>
      <c r="K10" s="103">
        <v>512.14</v>
      </c>
      <c r="L10" s="103">
        <v>560.29999999999995</v>
      </c>
      <c r="M10" s="103">
        <v>561.07000000000005</v>
      </c>
      <c r="N10" s="103">
        <v>511.95</v>
      </c>
      <c r="O10" s="103">
        <v>512.96</v>
      </c>
      <c r="P10" s="103">
        <v>511.56</v>
      </c>
      <c r="Q10" s="103">
        <v>512.20000000000005</v>
      </c>
      <c r="R10" s="103">
        <v>519.67999999999995</v>
      </c>
      <c r="S10" s="103">
        <v>520.53</v>
      </c>
      <c r="T10" s="103">
        <v>507.39</v>
      </c>
      <c r="U10" s="103">
        <v>508.04</v>
      </c>
      <c r="V10" s="103">
        <v>503.08</v>
      </c>
      <c r="W10" s="103">
        <v>504.38</v>
      </c>
      <c r="X10" s="103">
        <v>0</v>
      </c>
      <c r="Y10" s="103">
        <v>0</v>
      </c>
      <c r="Z10" s="103">
        <v>513.41999999999996</v>
      </c>
      <c r="AA10" s="104">
        <v>514.15</v>
      </c>
    </row>
    <row r="11" spans="1:27" ht="20.100000000000001" customHeight="1" x14ac:dyDescent="0.3">
      <c r="A11" s="105" t="s">
        <v>23</v>
      </c>
      <c r="B11" s="103">
        <v>451.31</v>
      </c>
      <c r="C11" s="103">
        <v>452.54</v>
      </c>
      <c r="D11" s="103">
        <v>451.6</v>
      </c>
      <c r="E11" s="103">
        <v>452.88</v>
      </c>
      <c r="F11" s="103">
        <v>466.81</v>
      </c>
      <c r="G11" s="103">
        <v>467.91</v>
      </c>
      <c r="H11" s="103">
        <v>471.47</v>
      </c>
      <c r="I11" s="103">
        <v>472.13</v>
      </c>
      <c r="J11" s="103">
        <v>475.83</v>
      </c>
      <c r="K11" s="103">
        <v>476.82</v>
      </c>
      <c r="L11" s="103">
        <v>472.94</v>
      </c>
      <c r="M11" s="103">
        <v>473.87</v>
      </c>
      <c r="N11" s="103">
        <v>477.32</v>
      </c>
      <c r="O11" s="103">
        <v>479.12</v>
      </c>
      <c r="P11" s="103">
        <v>479.63</v>
      </c>
      <c r="Q11" s="103">
        <v>481.77</v>
      </c>
      <c r="R11" s="103">
        <v>474.72</v>
      </c>
      <c r="S11" s="103">
        <v>478.27</v>
      </c>
      <c r="T11" s="103">
        <v>485.8</v>
      </c>
      <c r="U11" s="103">
        <v>488.58</v>
      </c>
      <c r="V11" s="103">
        <v>485.99</v>
      </c>
      <c r="W11" s="103">
        <v>491.33</v>
      </c>
      <c r="X11" s="103">
        <v>0</v>
      </c>
      <c r="Y11" s="103">
        <v>0</v>
      </c>
      <c r="Z11" s="103">
        <v>473.23</v>
      </c>
      <c r="AA11" s="104">
        <v>475.21</v>
      </c>
    </row>
    <row r="12" spans="1:27" ht="39" customHeight="1" x14ac:dyDescent="0.3">
      <c r="A12" s="102" t="s">
        <v>24</v>
      </c>
      <c r="B12" s="103">
        <v>476.37</v>
      </c>
      <c r="C12" s="103">
        <v>477.51</v>
      </c>
      <c r="D12" s="103">
        <v>470.75</v>
      </c>
      <c r="E12" s="103">
        <v>471.89</v>
      </c>
      <c r="F12" s="103">
        <v>474.56</v>
      </c>
      <c r="G12" s="103">
        <v>475.79</v>
      </c>
      <c r="H12" s="103">
        <v>484.44</v>
      </c>
      <c r="I12" s="103">
        <v>485.64</v>
      </c>
      <c r="J12" s="103">
        <v>485.14</v>
      </c>
      <c r="K12" s="103">
        <v>486.45</v>
      </c>
      <c r="L12" s="103">
        <v>482.82</v>
      </c>
      <c r="M12" s="103">
        <v>484.19</v>
      </c>
      <c r="N12" s="103">
        <v>479.53</v>
      </c>
      <c r="O12" s="103">
        <v>480.97</v>
      </c>
      <c r="P12" s="103">
        <v>486.41</v>
      </c>
      <c r="Q12" s="103">
        <v>487.8</v>
      </c>
      <c r="R12" s="103">
        <v>486.52</v>
      </c>
      <c r="S12" s="103">
        <v>488.04</v>
      </c>
      <c r="T12" s="103">
        <v>480.72</v>
      </c>
      <c r="U12" s="103">
        <v>482.46</v>
      </c>
      <c r="V12" s="103">
        <v>483.06</v>
      </c>
      <c r="W12" s="103">
        <v>486.31</v>
      </c>
      <c r="X12" s="103">
        <v>0</v>
      </c>
      <c r="Y12" s="103">
        <v>0</v>
      </c>
      <c r="Z12" s="103">
        <v>480.99</v>
      </c>
      <c r="AA12" s="104">
        <v>482.51</v>
      </c>
    </row>
    <row r="13" spans="1:27" ht="20.100000000000001" customHeight="1" x14ac:dyDescent="0.3">
      <c r="A13" s="105" t="s">
        <v>25</v>
      </c>
      <c r="B13" s="103">
        <v>652.39</v>
      </c>
      <c r="C13" s="103">
        <v>653.20000000000005</v>
      </c>
      <c r="D13" s="103">
        <v>652.39</v>
      </c>
      <c r="E13" s="103">
        <v>653.09</v>
      </c>
      <c r="F13" s="103">
        <v>660.53</v>
      </c>
      <c r="G13" s="103">
        <v>662.28</v>
      </c>
      <c r="H13" s="103">
        <v>700.76</v>
      </c>
      <c r="I13" s="103">
        <v>703.1</v>
      </c>
      <c r="J13" s="103">
        <v>671.81</v>
      </c>
      <c r="K13" s="103">
        <v>673.85</v>
      </c>
      <c r="L13" s="103">
        <v>668.5</v>
      </c>
      <c r="M13" s="103">
        <v>670.28</v>
      </c>
      <c r="N13" s="103">
        <v>662.34</v>
      </c>
      <c r="O13" s="103">
        <v>664.29</v>
      </c>
      <c r="P13" s="103">
        <v>677.29</v>
      </c>
      <c r="Q13" s="103">
        <v>679.14</v>
      </c>
      <c r="R13" s="103">
        <v>702.86</v>
      </c>
      <c r="S13" s="103">
        <v>704.91</v>
      </c>
      <c r="T13" s="103">
        <v>668.96</v>
      </c>
      <c r="U13" s="103">
        <v>670.41</v>
      </c>
      <c r="V13" s="103">
        <v>669.6</v>
      </c>
      <c r="W13" s="103">
        <v>672.26</v>
      </c>
      <c r="X13" s="103">
        <v>0</v>
      </c>
      <c r="Y13" s="103">
        <v>0</v>
      </c>
      <c r="Z13" s="103">
        <v>671.74</v>
      </c>
      <c r="AA13" s="104">
        <v>673.49</v>
      </c>
    </row>
    <row r="14" spans="1:27" ht="20.100000000000001" customHeight="1" x14ac:dyDescent="0.3">
      <c r="A14" s="105" t="s">
        <v>26</v>
      </c>
      <c r="B14" s="103">
        <v>670.3</v>
      </c>
      <c r="C14" s="103">
        <v>670.62</v>
      </c>
      <c r="D14" s="103">
        <v>665.29</v>
      </c>
      <c r="E14" s="103">
        <v>665.57</v>
      </c>
      <c r="F14" s="103">
        <v>682.82</v>
      </c>
      <c r="G14" s="103">
        <v>683.2</v>
      </c>
      <c r="H14" s="103">
        <v>691.01</v>
      </c>
      <c r="I14" s="103">
        <v>691.28</v>
      </c>
      <c r="J14" s="103">
        <v>684.51</v>
      </c>
      <c r="K14" s="103">
        <v>684.88</v>
      </c>
      <c r="L14" s="103">
        <v>688.76</v>
      </c>
      <c r="M14" s="103">
        <v>689.02</v>
      </c>
      <c r="N14" s="103">
        <v>688.53</v>
      </c>
      <c r="O14" s="103">
        <v>688.81</v>
      </c>
      <c r="P14" s="103">
        <v>688.93</v>
      </c>
      <c r="Q14" s="103">
        <v>689.1</v>
      </c>
      <c r="R14" s="103">
        <v>692.19</v>
      </c>
      <c r="S14" s="103">
        <v>692.33</v>
      </c>
      <c r="T14" s="103">
        <v>693.33</v>
      </c>
      <c r="U14" s="103">
        <v>693.43</v>
      </c>
      <c r="V14" s="103">
        <v>690.88</v>
      </c>
      <c r="W14" s="103">
        <v>691.65</v>
      </c>
      <c r="X14" s="103">
        <v>0</v>
      </c>
      <c r="Y14" s="103">
        <v>0</v>
      </c>
      <c r="Z14" s="103">
        <v>685.23</v>
      </c>
      <c r="AA14" s="104">
        <v>685.53</v>
      </c>
    </row>
    <row r="15" spans="1:27" ht="20.100000000000001" customHeight="1" x14ac:dyDescent="0.3">
      <c r="A15" s="105" t="s">
        <v>27</v>
      </c>
      <c r="B15" s="103">
        <v>497.57</v>
      </c>
      <c r="C15" s="103">
        <v>498.5</v>
      </c>
      <c r="D15" s="103">
        <v>499.12</v>
      </c>
      <c r="E15" s="103">
        <v>499.86</v>
      </c>
      <c r="F15" s="103">
        <v>498.8</v>
      </c>
      <c r="G15" s="103">
        <v>499.52</v>
      </c>
      <c r="H15" s="103">
        <v>506.24</v>
      </c>
      <c r="I15" s="103">
        <v>507.06</v>
      </c>
      <c r="J15" s="103">
        <v>509.81</v>
      </c>
      <c r="K15" s="103">
        <v>510.47</v>
      </c>
      <c r="L15" s="103">
        <v>512.64</v>
      </c>
      <c r="M15" s="103">
        <v>513.54999999999995</v>
      </c>
      <c r="N15" s="103">
        <v>507.16</v>
      </c>
      <c r="O15" s="103">
        <v>508.24</v>
      </c>
      <c r="P15" s="103">
        <v>513.74</v>
      </c>
      <c r="Q15" s="103">
        <v>514.91</v>
      </c>
      <c r="R15" s="103">
        <v>509.78</v>
      </c>
      <c r="S15" s="103">
        <v>510.82</v>
      </c>
      <c r="T15" s="103">
        <v>512.54</v>
      </c>
      <c r="U15" s="103">
        <v>513.74</v>
      </c>
      <c r="V15" s="103">
        <v>527.38</v>
      </c>
      <c r="W15" s="103">
        <v>529.71</v>
      </c>
      <c r="X15" s="103">
        <v>0</v>
      </c>
      <c r="Y15" s="103">
        <v>0</v>
      </c>
      <c r="Z15" s="103">
        <v>508.78</v>
      </c>
      <c r="AA15" s="104">
        <v>509.82</v>
      </c>
    </row>
    <row r="16" spans="1:27" ht="33.75" customHeight="1" x14ac:dyDescent="0.3">
      <c r="A16" s="102" t="s">
        <v>28</v>
      </c>
      <c r="B16" s="103">
        <v>508.95</v>
      </c>
      <c r="C16" s="103">
        <v>510</v>
      </c>
      <c r="D16" s="103">
        <v>507.14</v>
      </c>
      <c r="E16" s="103">
        <v>508.26</v>
      </c>
      <c r="F16" s="103">
        <v>512.79999999999995</v>
      </c>
      <c r="G16" s="103">
        <v>513.9</v>
      </c>
      <c r="H16" s="103">
        <v>531.66999999999996</v>
      </c>
      <c r="I16" s="103">
        <v>532.69000000000005</v>
      </c>
      <c r="J16" s="103">
        <v>529.5</v>
      </c>
      <c r="K16" s="103">
        <v>530.59</v>
      </c>
      <c r="L16" s="103">
        <v>527.63</v>
      </c>
      <c r="M16" s="103">
        <v>528.52</v>
      </c>
      <c r="N16" s="103">
        <v>522.80999999999995</v>
      </c>
      <c r="O16" s="103">
        <v>523.83000000000004</v>
      </c>
      <c r="P16" s="103">
        <v>532.72</v>
      </c>
      <c r="Q16" s="103">
        <v>533.71</v>
      </c>
      <c r="R16" s="103">
        <v>536.16999999999996</v>
      </c>
      <c r="S16" s="103">
        <v>537.63</v>
      </c>
      <c r="T16" s="103">
        <v>527.71</v>
      </c>
      <c r="U16" s="103">
        <v>529.07000000000005</v>
      </c>
      <c r="V16" s="103">
        <v>540.59</v>
      </c>
      <c r="W16" s="103">
        <v>546.23</v>
      </c>
      <c r="X16" s="103">
        <v>0</v>
      </c>
      <c r="Y16" s="103">
        <v>0</v>
      </c>
      <c r="Z16" s="103">
        <v>525.46</v>
      </c>
      <c r="AA16" s="104">
        <v>526.95000000000005</v>
      </c>
    </row>
    <row r="17" spans="1:27" ht="20.100000000000001" customHeight="1" x14ac:dyDescent="0.3">
      <c r="A17" s="105" t="s">
        <v>29</v>
      </c>
      <c r="B17" s="103">
        <v>480.78</v>
      </c>
      <c r="C17" s="103">
        <v>482.12</v>
      </c>
      <c r="D17" s="103">
        <v>484.21</v>
      </c>
      <c r="E17" s="103">
        <v>485.69</v>
      </c>
      <c r="F17" s="103">
        <v>488.41</v>
      </c>
      <c r="G17" s="103">
        <v>489.86</v>
      </c>
      <c r="H17" s="103">
        <v>494.22</v>
      </c>
      <c r="I17" s="103">
        <v>495.59</v>
      </c>
      <c r="J17" s="103">
        <v>490.85</v>
      </c>
      <c r="K17" s="103">
        <v>492.2</v>
      </c>
      <c r="L17" s="103">
        <v>492.65</v>
      </c>
      <c r="M17" s="103">
        <v>493.61</v>
      </c>
      <c r="N17" s="103">
        <v>491.34</v>
      </c>
      <c r="O17" s="103">
        <v>492.64</v>
      </c>
      <c r="P17" s="103">
        <v>495.54</v>
      </c>
      <c r="Q17" s="103">
        <v>496.87</v>
      </c>
      <c r="R17" s="103">
        <v>495.76</v>
      </c>
      <c r="S17" s="103">
        <v>497.45</v>
      </c>
      <c r="T17" s="103">
        <v>494.74</v>
      </c>
      <c r="U17" s="103">
        <v>496.65</v>
      </c>
      <c r="V17" s="103">
        <v>496.69</v>
      </c>
      <c r="W17" s="103">
        <v>498.76</v>
      </c>
      <c r="X17" s="103">
        <v>0</v>
      </c>
      <c r="Y17" s="103">
        <v>0</v>
      </c>
      <c r="Z17" s="103">
        <v>491.49</v>
      </c>
      <c r="AA17" s="104">
        <v>492.96</v>
      </c>
    </row>
    <row r="18" spans="1:27" ht="20.100000000000001" customHeight="1" x14ac:dyDescent="0.3">
      <c r="A18" s="106" t="s">
        <v>30</v>
      </c>
      <c r="B18" s="103">
        <v>368.61</v>
      </c>
      <c r="C18" s="103">
        <v>366.36</v>
      </c>
      <c r="D18" s="103">
        <v>368.75</v>
      </c>
      <c r="E18" s="103">
        <v>366.11</v>
      </c>
      <c r="F18" s="103">
        <v>368.78</v>
      </c>
      <c r="G18" s="103">
        <v>365.87</v>
      </c>
      <c r="H18" s="103">
        <v>368.2</v>
      </c>
      <c r="I18" s="103">
        <v>365.82</v>
      </c>
      <c r="J18" s="103">
        <v>368.09</v>
      </c>
      <c r="K18" s="103">
        <v>366.51</v>
      </c>
      <c r="L18" s="103">
        <v>368.53</v>
      </c>
      <c r="M18" s="103">
        <v>367.84</v>
      </c>
      <c r="N18" s="103">
        <v>369.23</v>
      </c>
      <c r="O18" s="103">
        <v>368.55</v>
      </c>
      <c r="P18" s="103">
        <v>368.7</v>
      </c>
      <c r="Q18" s="103">
        <v>368.09</v>
      </c>
      <c r="R18" s="103">
        <v>369.19</v>
      </c>
      <c r="S18" s="103">
        <v>368.57</v>
      </c>
      <c r="T18" s="103">
        <v>368.82</v>
      </c>
      <c r="U18" s="103">
        <v>368.31</v>
      </c>
      <c r="V18" s="103">
        <v>367.93</v>
      </c>
      <c r="W18" s="103">
        <v>367.71</v>
      </c>
      <c r="X18" s="103">
        <v>0</v>
      </c>
      <c r="Y18" s="103">
        <v>0</v>
      </c>
      <c r="Z18" s="103">
        <v>368.62</v>
      </c>
      <c r="AA18" s="104">
        <v>367.26</v>
      </c>
    </row>
    <row r="19" spans="1:27" ht="20.100000000000001" customHeight="1" x14ac:dyDescent="0.3">
      <c r="A19" s="22" t="s">
        <v>31</v>
      </c>
      <c r="B19" s="103">
        <v>730</v>
      </c>
      <c r="C19" s="103">
        <v>730</v>
      </c>
      <c r="D19" s="103">
        <v>702.54</v>
      </c>
      <c r="E19" s="103">
        <v>708.59</v>
      </c>
      <c r="F19" s="103">
        <v>710.19</v>
      </c>
      <c r="G19" s="103">
        <v>709.35</v>
      </c>
      <c r="H19" s="103">
        <v>703.45</v>
      </c>
      <c r="I19" s="103">
        <v>711.62</v>
      </c>
      <c r="J19" s="103">
        <v>721.13</v>
      </c>
      <c r="K19" s="103">
        <v>720.65</v>
      </c>
      <c r="L19" s="103">
        <v>728.05</v>
      </c>
      <c r="M19" s="103">
        <v>727.97</v>
      </c>
      <c r="N19" s="103">
        <v>728.31</v>
      </c>
      <c r="O19" s="103">
        <v>728.22</v>
      </c>
      <c r="P19" s="103">
        <v>726.1</v>
      </c>
      <c r="Q19" s="103">
        <v>727.77</v>
      </c>
      <c r="R19" s="103">
        <v>710.83</v>
      </c>
      <c r="S19" s="103">
        <v>718.08</v>
      </c>
      <c r="T19" s="103">
        <v>726.81</v>
      </c>
      <c r="U19" s="103">
        <v>730</v>
      </c>
      <c r="V19" s="103">
        <v>723.54</v>
      </c>
      <c r="W19" s="103">
        <v>721.86</v>
      </c>
      <c r="X19" s="103">
        <v>0</v>
      </c>
      <c r="Y19" s="103">
        <v>0</v>
      </c>
      <c r="Z19" s="103">
        <v>719.33</v>
      </c>
      <c r="AA19" s="104">
        <v>721.29</v>
      </c>
    </row>
    <row r="20" spans="1:27" ht="20.100000000000001" customHeight="1" thickBot="1" x14ac:dyDescent="0.35">
      <c r="A20" s="107" t="s">
        <v>32</v>
      </c>
      <c r="B20" s="103">
        <v>464.55</v>
      </c>
      <c r="C20" s="103">
        <v>464.56</v>
      </c>
      <c r="D20" s="103">
        <v>465.64</v>
      </c>
      <c r="E20" s="103">
        <v>465.45</v>
      </c>
      <c r="F20" s="103">
        <v>464.13</v>
      </c>
      <c r="G20" s="103">
        <v>464.16</v>
      </c>
      <c r="H20" s="103">
        <v>470.21</v>
      </c>
      <c r="I20" s="103">
        <v>470.24</v>
      </c>
      <c r="J20" s="103">
        <v>466.92</v>
      </c>
      <c r="K20" s="103">
        <v>466.66</v>
      </c>
      <c r="L20" s="103">
        <v>466.77</v>
      </c>
      <c r="M20" s="103">
        <v>466.47</v>
      </c>
      <c r="N20" s="103">
        <v>467.21</v>
      </c>
      <c r="O20" s="103">
        <v>466.73</v>
      </c>
      <c r="P20" s="103">
        <v>468.05</v>
      </c>
      <c r="Q20" s="103">
        <v>467.48</v>
      </c>
      <c r="R20" s="103">
        <v>466.87</v>
      </c>
      <c r="S20" s="103">
        <v>466.46</v>
      </c>
      <c r="T20" s="103">
        <v>469.42</v>
      </c>
      <c r="U20" s="103">
        <v>469.48</v>
      </c>
      <c r="V20" s="103">
        <v>468.8</v>
      </c>
      <c r="W20" s="103">
        <v>469.69</v>
      </c>
      <c r="X20" s="103">
        <v>0</v>
      </c>
      <c r="Y20" s="103">
        <v>0</v>
      </c>
      <c r="Z20" s="103">
        <v>467.26</v>
      </c>
      <c r="AA20" s="104">
        <v>467.12</v>
      </c>
    </row>
    <row r="21" spans="1:27" ht="20.100000000000001" customHeight="1" thickBot="1" x14ac:dyDescent="0.35">
      <c r="A21" s="108" t="s">
        <v>33</v>
      </c>
      <c r="B21" s="109">
        <v>497.59</v>
      </c>
      <c r="C21" s="110">
        <v>498.59</v>
      </c>
      <c r="D21" s="109">
        <v>498.58</v>
      </c>
      <c r="E21" s="110">
        <v>499.63</v>
      </c>
      <c r="F21" s="109">
        <v>509.49</v>
      </c>
      <c r="G21" s="110">
        <v>510.62</v>
      </c>
      <c r="H21" s="109">
        <v>516.75</v>
      </c>
      <c r="I21" s="110">
        <v>517.79999999999995</v>
      </c>
      <c r="J21" s="109">
        <v>514.5</v>
      </c>
      <c r="K21" s="110">
        <v>515.6</v>
      </c>
      <c r="L21" s="109">
        <v>526.25</v>
      </c>
      <c r="M21" s="110">
        <v>527.42999999999995</v>
      </c>
      <c r="N21" s="109">
        <v>511.26</v>
      </c>
      <c r="O21" s="110">
        <v>512.55999999999995</v>
      </c>
      <c r="P21" s="109">
        <v>516.26</v>
      </c>
      <c r="Q21" s="110">
        <v>517.46</v>
      </c>
      <c r="R21" s="109">
        <v>519.45000000000005</v>
      </c>
      <c r="S21" s="110">
        <v>520.97</v>
      </c>
      <c r="T21" s="109">
        <v>512.41</v>
      </c>
      <c r="U21" s="110">
        <v>513.89</v>
      </c>
      <c r="V21" s="109">
        <v>514.89</v>
      </c>
      <c r="W21" s="110">
        <v>518.14</v>
      </c>
      <c r="X21" s="109">
        <v>0</v>
      </c>
      <c r="Y21" s="110">
        <v>0</v>
      </c>
      <c r="Z21" s="109">
        <v>512.57000000000005</v>
      </c>
      <c r="AA21" s="111">
        <v>513.96</v>
      </c>
    </row>
    <row r="22" spans="1:27" ht="20.100000000000001" hidden="1" customHeight="1" x14ac:dyDescent="0.3">
      <c r="A22" s="107"/>
      <c r="B22" s="112"/>
      <c r="C22" s="112"/>
      <c r="D22" s="112"/>
      <c r="E22" s="112"/>
      <c r="F22" s="112"/>
      <c r="G22" s="112"/>
      <c r="H22" s="112"/>
      <c r="I22" s="112"/>
      <c r="J22" s="112"/>
      <c r="K22" s="112"/>
      <c r="L22" s="112"/>
      <c r="M22" s="112"/>
      <c r="N22" s="112"/>
      <c r="O22" s="112"/>
      <c r="P22" s="112"/>
      <c r="Q22" s="112"/>
      <c r="R22" s="112"/>
      <c r="S22" s="112"/>
      <c r="T22" s="112"/>
      <c r="U22" s="112"/>
      <c r="V22" s="112"/>
      <c r="W22" s="112"/>
      <c r="X22" s="112"/>
      <c r="Y22" s="112"/>
      <c r="Z22" s="112"/>
      <c r="AA22" s="113"/>
    </row>
    <row r="23" spans="1:27" ht="20.100000000000001" hidden="1" customHeight="1" x14ac:dyDescent="0.3">
      <c r="A23" s="114" t="s">
        <v>34</v>
      </c>
      <c r="B23" s="115">
        <v>727.95</v>
      </c>
      <c r="C23" s="115">
        <v>727.66</v>
      </c>
      <c r="D23" s="115">
        <v>729.75</v>
      </c>
      <c r="E23" s="115">
        <v>729.46</v>
      </c>
      <c r="F23" s="115">
        <v>731.78</v>
      </c>
      <c r="G23" s="115">
        <v>731.46</v>
      </c>
      <c r="H23" s="115">
        <v>730.45</v>
      </c>
      <c r="I23" s="115">
        <v>730.26</v>
      </c>
      <c r="J23" s="115">
        <v>729.44</v>
      </c>
      <c r="K23" s="115">
        <v>729.39</v>
      </c>
      <c r="L23" s="115">
        <v>731.43</v>
      </c>
      <c r="M23" s="115">
        <v>731.38</v>
      </c>
      <c r="N23" s="115">
        <v>733.14</v>
      </c>
      <c r="O23" s="115">
        <v>733.18</v>
      </c>
      <c r="P23" s="115">
        <v>730.98</v>
      </c>
      <c r="Q23" s="115">
        <v>731.08</v>
      </c>
      <c r="R23" s="115">
        <v>731.44</v>
      </c>
      <c r="S23" s="115">
        <v>731.45</v>
      </c>
      <c r="T23" s="115">
        <v>726.78</v>
      </c>
      <c r="U23" s="115">
        <v>726.77</v>
      </c>
      <c r="V23" s="115">
        <v>725.15</v>
      </c>
      <c r="W23" s="115">
        <v>724.86</v>
      </c>
      <c r="X23" s="115">
        <v>0</v>
      </c>
      <c r="Y23" s="115">
        <v>0</v>
      </c>
      <c r="Z23" s="115">
        <v>729.84</v>
      </c>
      <c r="AA23" s="116">
        <v>729.72</v>
      </c>
    </row>
    <row r="24" spans="1:27" ht="20.100000000000001" hidden="1" customHeight="1" x14ac:dyDescent="0.3">
      <c r="A24" s="105" t="s">
        <v>35</v>
      </c>
      <c r="B24" s="103">
        <v>775.38</v>
      </c>
      <c r="C24" s="103">
        <v>775.4</v>
      </c>
      <c r="D24" s="103">
        <v>778.86</v>
      </c>
      <c r="E24" s="103">
        <v>778.86</v>
      </c>
      <c r="F24" s="103">
        <v>774.36</v>
      </c>
      <c r="G24" s="103">
        <v>774.35</v>
      </c>
      <c r="H24" s="103">
        <v>769.18</v>
      </c>
      <c r="I24" s="103">
        <v>768.71</v>
      </c>
      <c r="J24" s="103">
        <v>788.89</v>
      </c>
      <c r="K24" s="103">
        <v>788.78</v>
      </c>
      <c r="L24" s="103">
        <v>777.9</v>
      </c>
      <c r="M24" s="103">
        <v>777.84</v>
      </c>
      <c r="N24" s="103">
        <v>781</v>
      </c>
      <c r="O24" s="103">
        <v>781.61</v>
      </c>
      <c r="P24" s="103">
        <v>764.43</v>
      </c>
      <c r="Q24" s="103">
        <v>764.17</v>
      </c>
      <c r="R24" s="103">
        <v>777.77</v>
      </c>
      <c r="S24" s="103">
        <v>777.63</v>
      </c>
      <c r="T24" s="103">
        <v>769.18</v>
      </c>
      <c r="U24" s="103">
        <v>769.24</v>
      </c>
      <c r="V24" s="103">
        <v>773.38</v>
      </c>
      <c r="W24" s="103">
        <v>772.02</v>
      </c>
      <c r="X24" s="103">
        <v>0</v>
      </c>
      <c r="Y24" s="103">
        <v>0</v>
      </c>
      <c r="Z24" s="103">
        <v>775.48</v>
      </c>
      <c r="AA24" s="104">
        <v>775.32</v>
      </c>
    </row>
    <row r="25" spans="1:27" ht="20.100000000000001" hidden="1" customHeight="1" x14ac:dyDescent="0.3">
      <c r="A25" s="105" t="s">
        <v>36</v>
      </c>
      <c r="B25" s="103">
        <v>836.75</v>
      </c>
      <c r="C25" s="103">
        <v>836.75</v>
      </c>
      <c r="D25" s="103">
        <v>840.49</v>
      </c>
      <c r="E25" s="103">
        <v>840.49</v>
      </c>
      <c r="F25" s="103">
        <v>850.02</v>
      </c>
      <c r="G25" s="103">
        <v>850.02</v>
      </c>
      <c r="H25" s="103">
        <v>844.86</v>
      </c>
      <c r="I25" s="103">
        <v>844.86</v>
      </c>
      <c r="J25" s="103">
        <v>844.04</v>
      </c>
      <c r="K25" s="103">
        <v>844.04</v>
      </c>
      <c r="L25" s="103">
        <v>844.45</v>
      </c>
      <c r="M25" s="103">
        <v>844.45</v>
      </c>
      <c r="N25" s="103">
        <v>844.48</v>
      </c>
      <c r="O25" s="103">
        <v>844.48</v>
      </c>
      <c r="P25" s="103">
        <v>844.3</v>
      </c>
      <c r="Q25" s="103">
        <v>844.3</v>
      </c>
      <c r="R25" s="103">
        <v>842.39</v>
      </c>
      <c r="S25" s="103">
        <v>842.39</v>
      </c>
      <c r="T25" s="103">
        <v>844.96</v>
      </c>
      <c r="U25" s="103">
        <v>844.96</v>
      </c>
      <c r="V25" s="103">
        <v>841.46</v>
      </c>
      <c r="W25" s="103">
        <v>841.46</v>
      </c>
      <c r="X25" s="103">
        <v>0</v>
      </c>
      <c r="Y25" s="103">
        <v>0</v>
      </c>
      <c r="Z25" s="103">
        <v>843.48</v>
      </c>
      <c r="AA25" s="104">
        <v>843.48</v>
      </c>
    </row>
    <row r="26" spans="1:27" ht="20.100000000000001" hidden="1" customHeight="1" x14ac:dyDescent="0.3">
      <c r="A26" s="105" t="s">
        <v>37</v>
      </c>
      <c r="B26" s="103">
        <v>814.16</v>
      </c>
      <c r="C26" s="103">
        <v>814.16</v>
      </c>
      <c r="D26" s="103">
        <v>789.95</v>
      </c>
      <c r="E26" s="103">
        <v>789.95</v>
      </c>
      <c r="F26" s="103">
        <v>803.03</v>
      </c>
      <c r="G26" s="103">
        <v>803.03</v>
      </c>
      <c r="H26" s="103">
        <v>819.87</v>
      </c>
      <c r="I26" s="103">
        <v>819.87</v>
      </c>
      <c r="J26" s="103">
        <v>809.09</v>
      </c>
      <c r="K26" s="103">
        <v>809.09</v>
      </c>
      <c r="L26" s="103">
        <v>804.62</v>
      </c>
      <c r="M26" s="103">
        <v>804.62</v>
      </c>
      <c r="N26" s="103">
        <v>810.35</v>
      </c>
      <c r="O26" s="103">
        <v>810.43</v>
      </c>
      <c r="P26" s="103">
        <v>800.98</v>
      </c>
      <c r="Q26" s="103">
        <v>800.98</v>
      </c>
      <c r="R26" s="103">
        <v>788.28</v>
      </c>
      <c r="S26" s="103">
        <v>788.26</v>
      </c>
      <c r="T26" s="103">
        <v>797.29</v>
      </c>
      <c r="U26" s="103">
        <v>797.69</v>
      </c>
      <c r="V26" s="103">
        <v>796.43</v>
      </c>
      <c r="W26" s="103">
        <v>796.56</v>
      </c>
      <c r="X26" s="103">
        <v>0</v>
      </c>
      <c r="Y26" s="103">
        <v>0</v>
      </c>
      <c r="Z26" s="103">
        <v>803.07</v>
      </c>
      <c r="AA26" s="104">
        <v>803.12</v>
      </c>
    </row>
    <row r="27" spans="1:27" ht="20.100000000000001" hidden="1" customHeight="1" x14ac:dyDescent="0.3">
      <c r="A27" s="105" t="s">
        <v>38</v>
      </c>
      <c r="B27" s="103">
        <v>770.82</v>
      </c>
      <c r="C27" s="103">
        <v>770.82</v>
      </c>
      <c r="D27" s="103">
        <v>743.73</v>
      </c>
      <c r="E27" s="103">
        <v>743.73</v>
      </c>
      <c r="F27" s="103">
        <v>785.51</v>
      </c>
      <c r="G27" s="103">
        <v>785.51</v>
      </c>
      <c r="H27" s="103">
        <v>785.61</v>
      </c>
      <c r="I27" s="103">
        <v>785.61</v>
      </c>
      <c r="J27" s="103">
        <v>775.77</v>
      </c>
      <c r="K27" s="103">
        <v>775.77</v>
      </c>
      <c r="L27" s="103">
        <v>786.9</v>
      </c>
      <c r="M27" s="103">
        <v>786.9</v>
      </c>
      <c r="N27" s="103">
        <v>780.35</v>
      </c>
      <c r="O27" s="103">
        <v>780.35</v>
      </c>
      <c r="P27" s="103">
        <v>788.71</v>
      </c>
      <c r="Q27" s="103">
        <v>788.71</v>
      </c>
      <c r="R27" s="103">
        <v>793.35</v>
      </c>
      <c r="S27" s="103">
        <v>793.35</v>
      </c>
      <c r="T27" s="103">
        <v>791.94</v>
      </c>
      <c r="U27" s="103">
        <v>791.94</v>
      </c>
      <c r="V27" s="103">
        <v>785.99</v>
      </c>
      <c r="W27" s="103">
        <v>785.99</v>
      </c>
      <c r="X27" s="103">
        <v>0</v>
      </c>
      <c r="Y27" s="103">
        <v>0</v>
      </c>
      <c r="Z27" s="103">
        <v>780.78</v>
      </c>
      <c r="AA27" s="104">
        <v>780.78</v>
      </c>
    </row>
    <row r="28" spans="1:27" ht="20.100000000000001" hidden="1" customHeight="1" thickBot="1" x14ac:dyDescent="0.35">
      <c r="A28" s="117" t="s">
        <v>39</v>
      </c>
      <c r="B28" s="118">
        <v>509.92</v>
      </c>
      <c r="C28" s="118">
        <v>510.41</v>
      </c>
      <c r="D28" s="118">
        <v>509.08</v>
      </c>
      <c r="E28" s="118">
        <v>509.34</v>
      </c>
      <c r="F28" s="118">
        <v>515.97</v>
      </c>
      <c r="G28" s="118">
        <v>516.1</v>
      </c>
      <c r="H28" s="118">
        <v>516.19000000000005</v>
      </c>
      <c r="I28" s="118">
        <v>516.28</v>
      </c>
      <c r="J28" s="118">
        <v>522.37</v>
      </c>
      <c r="K28" s="118">
        <v>522.66999999999996</v>
      </c>
      <c r="L28" s="118">
        <v>568.19000000000005</v>
      </c>
      <c r="M28" s="118">
        <v>568.16</v>
      </c>
      <c r="N28" s="118">
        <v>517.48</v>
      </c>
      <c r="O28" s="118">
        <v>517.16</v>
      </c>
      <c r="P28" s="118">
        <v>517.72</v>
      </c>
      <c r="Q28" s="118">
        <v>517.79999999999995</v>
      </c>
      <c r="R28" s="118">
        <v>518.03</v>
      </c>
      <c r="S28" s="118">
        <v>517.58000000000004</v>
      </c>
      <c r="T28" s="118">
        <v>518.13</v>
      </c>
      <c r="U28" s="118">
        <v>517.76</v>
      </c>
      <c r="V28" s="118">
        <v>511.91</v>
      </c>
      <c r="W28" s="118">
        <v>504.69</v>
      </c>
      <c r="X28" s="118">
        <v>0</v>
      </c>
      <c r="Y28" s="118">
        <v>0</v>
      </c>
      <c r="Z28" s="118">
        <v>520.4</v>
      </c>
      <c r="AA28" s="119">
        <v>519.84</v>
      </c>
    </row>
    <row r="29" spans="1:27" ht="20.100000000000001" customHeight="1" thickBot="1" x14ac:dyDescent="0.35">
      <c r="A29" s="108" t="s">
        <v>40</v>
      </c>
      <c r="B29" s="109">
        <v>710.41</v>
      </c>
      <c r="C29" s="110">
        <v>710.72</v>
      </c>
      <c r="D29" s="109">
        <v>710.9</v>
      </c>
      <c r="E29" s="110">
        <v>711.12</v>
      </c>
      <c r="F29" s="109">
        <v>715.2</v>
      </c>
      <c r="G29" s="110">
        <v>715.25</v>
      </c>
      <c r="H29" s="109">
        <v>714.04</v>
      </c>
      <c r="I29" s="110">
        <v>714.1</v>
      </c>
      <c r="J29" s="109">
        <v>716.29</v>
      </c>
      <c r="K29" s="110">
        <v>716.57</v>
      </c>
      <c r="L29" s="109">
        <v>724.68</v>
      </c>
      <c r="M29" s="110">
        <v>724.71</v>
      </c>
      <c r="N29" s="109">
        <v>717</v>
      </c>
      <c r="O29" s="110">
        <v>717.09</v>
      </c>
      <c r="P29" s="109">
        <v>713.63</v>
      </c>
      <c r="Q29" s="110">
        <v>714</v>
      </c>
      <c r="R29" s="109">
        <v>714.46</v>
      </c>
      <c r="S29" s="110">
        <v>714.39</v>
      </c>
      <c r="T29" s="109">
        <v>711.43</v>
      </c>
      <c r="U29" s="110">
        <v>711.4</v>
      </c>
      <c r="V29" s="109">
        <v>709.23</v>
      </c>
      <c r="W29" s="110">
        <v>709.98</v>
      </c>
      <c r="X29" s="109">
        <v>0</v>
      </c>
      <c r="Y29" s="110">
        <v>0</v>
      </c>
      <c r="Z29" s="109">
        <v>714.29</v>
      </c>
      <c r="AA29" s="111">
        <v>714.49</v>
      </c>
    </row>
    <row r="30" spans="1:27" ht="20.100000000000001" hidden="1" customHeight="1" x14ac:dyDescent="0.3">
      <c r="A30" s="105"/>
      <c r="B30" s="112"/>
      <c r="C30" s="112"/>
      <c r="D30" s="112"/>
      <c r="E30" s="112"/>
      <c r="F30" s="112"/>
      <c r="G30" s="112"/>
      <c r="H30" s="112"/>
      <c r="I30" s="112"/>
      <c r="J30" s="112"/>
      <c r="K30" s="112"/>
      <c r="L30" s="112"/>
      <c r="M30" s="112"/>
      <c r="N30" s="112"/>
      <c r="O30" s="112"/>
      <c r="P30" s="112"/>
      <c r="Q30" s="112"/>
      <c r="R30" s="112"/>
      <c r="S30" s="112"/>
      <c r="T30" s="112"/>
      <c r="U30" s="112"/>
      <c r="V30" s="112"/>
      <c r="W30" s="112"/>
      <c r="X30" s="112"/>
      <c r="Y30" s="112"/>
      <c r="Z30" s="112"/>
      <c r="AA30" s="113"/>
    </row>
    <row r="31" spans="1:27" ht="20.100000000000001" hidden="1" customHeight="1" x14ac:dyDescent="0.3">
      <c r="A31" s="105" t="s">
        <v>41</v>
      </c>
      <c r="B31" s="115">
        <v>344.64</v>
      </c>
      <c r="C31" s="115">
        <v>344.64</v>
      </c>
      <c r="D31" s="115">
        <v>345.77</v>
      </c>
      <c r="E31" s="115">
        <v>345.77</v>
      </c>
      <c r="F31" s="115">
        <v>344.14</v>
      </c>
      <c r="G31" s="115">
        <v>344.14</v>
      </c>
      <c r="H31" s="115">
        <v>344.36</v>
      </c>
      <c r="I31" s="115">
        <v>344.36</v>
      </c>
      <c r="J31" s="115">
        <v>344.62</v>
      </c>
      <c r="K31" s="115">
        <v>344.62</v>
      </c>
      <c r="L31" s="115">
        <v>345.33</v>
      </c>
      <c r="M31" s="115">
        <v>345.33</v>
      </c>
      <c r="N31" s="115">
        <v>344.98</v>
      </c>
      <c r="O31" s="115">
        <v>344.98</v>
      </c>
      <c r="P31" s="115">
        <v>344.52</v>
      </c>
      <c r="Q31" s="115">
        <v>344.52</v>
      </c>
      <c r="R31" s="115">
        <v>344.89</v>
      </c>
      <c r="S31" s="115">
        <v>344.89</v>
      </c>
      <c r="T31" s="115">
        <v>345.38</v>
      </c>
      <c r="U31" s="115">
        <v>345.38</v>
      </c>
      <c r="V31" s="115">
        <v>344.96</v>
      </c>
      <c r="W31" s="115">
        <v>344.96</v>
      </c>
      <c r="X31" s="115">
        <v>0</v>
      </c>
      <c r="Y31" s="115">
        <v>0</v>
      </c>
      <c r="Z31" s="115">
        <v>344.87</v>
      </c>
      <c r="AA31" s="116">
        <v>344.87</v>
      </c>
    </row>
    <row r="32" spans="1:27" ht="20.100000000000001" hidden="1" customHeight="1" x14ac:dyDescent="0.3">
      <c r="A32" s="105" t="s">
        <v>42</v>
      </c>
      <c r="B32" s="103">
        <v>384.92</v>
      </c>
      <c r="C32" s="103">
        <v>384.92</v>
      </c>
      <c r="D32" s="103">
        <v>383.69</v>
      </c>
      <c r="E32" s="103">
        <v>383.69</v>
      </c>
      <c r="F32" s="103">
        <v>388.39</v>
      </c>
      <c r="G32" s="103">
        <v>388.39</v>
      </c>
      <c r="H32" s="103">
        <v>383.34</v>
      </c>
      <c r="I32" s="103">
        <v>383.34</v>
      </c>
      <c r="J32" s="103">
        <v>388.53</v>
      </c>
      <c r="K32" s="103">
        <v>388.53</v>
      </c>
      <c r="L32" s="103">
        <v>390.81</v>
      </c>
      <c r="M32" s="103">
        <v>390.81</v>
      </c>
      <c r="N32" s="103">
        <v>390.16</v>
      </c>
      <c r="O32" s="103">
        <v>390.16</v>
      </c>
      <c r="P32" s="103">
        <v>387.1</v>
      </c>
      <c r="Q32" s="103">
        <v>387.1</v>
      </c>
      <c r="R32" s="103">
        <v>386.38</v>
      </c>
      <c r="S32" s="103">
        <v>386.38</v>
      </c>
      <c r="T32" s="103">
        <v>385.05</v>
      </c>
      <c r="U32" s="103">
        <v>385.05</v>
      </c>
      <c r="V32" s="103">
        <v>384.33</v>
      </c>
      <c r="W32" s="103">
        <v>384.33</v>
      </c>
      <c r="X32" s="103">
        <v>0</v>
      </c>
      <c r="Y32" s="103">
        <v>0</v>
      </c>
      <c r="Z32" s="103">
        <v>386.6</v>
      </c>
      <c r="AA32" s="104">
        <v>386.6</v>
      </c>
    </row>
    <row r="33" spans="1:27" ht="20.100000000000001" hidden="1" customHeight="1" x14ac:dyDescent="0.3">
      <c r="A33" s="105" t="s">
        <v>43</v>
      </c>
      <c r="B33" s="103">
        <v>402.99</v>
      </c>
      <c r="C33" s="103">
        <v>402.99</v>
      </c>
      <c r="D33" s="103">
        <v>403.41</v>
      </c>
      <c r="E33" s="103">
        <v>403.41</v>
      </c>
      <c r="F33" s="103">
        <v>405.37</v>
      </c>
      <c r="G33" s="103">
        <v>405.37</v>
      </c>
      <c r="H33" s="103">
        <v>404.63</v>
      </c>
      <c r="I33" s="103">
        <v>404.63</v>
      </c>
      <c r="J33" s="103">
        <v>405.37</v>
      </c>
      <c r="K33" s="103">
        <v>405.37</v>
      </c>
      <c r="L33" s="103">
        <v>405.73</v>
      </c>
      <c r="M33" s="103">
        <v>405.73</v>
      </c>
      <c r="N33" s="103">
        <v>406.15</v>
      </c>
      <c r="O33" s="103">
        <v>406.15</v>
      </c>
      <c r="P33" s="103">
        <v>403.4</v>
      </c>
      <c r="Q33" s="103">
        <v>403.4</v>
      </c>
      <c r="R33" s="103">
        <v>402.63</v>
      </c>
      <c r="S33" s="103">
        <v>402.63</v>
      </c>
      <c r="T33" s="103">
        <v>361.68</v>
      </c>
      <c r="U33" s="103">
        <v>361.68</v>
      </c>
      <c r="V33" s="103">
        <v>407.69</v>
      </c>
      <c r="W33" s="103">
        <v>407.69</v>
      </c>
      <c r="X33" s="103">
        <v>0</v>
      </c>
      <c r="Y33" s="103">
        <v>0</v>
      </c>
      <c r="Z33" s="103">
        <v>400.34</v>
      </c>
      <c r="AA33" s="104">
        <v>400.34</v>
      </c>
    </row>
    <row r="34" spans="1:27" ht="20.100000000000001" hidden="1" customHeight="1" x14ac:dyDescent="0.3">
      <c r="A34" s="105" t="s">
        <v>44</v>
      </c>
      <c r="B34" s="103">
        <v>523.04999999999995</v>
      </c>
      <c r="C34" s="103">
        <v>523.04999999999995</v>
      </c>
      <c r="D34" s="103">
        <v>520.54999999999995</v>
      </c>
      <c r="E34" s="103">
        <v>520.54999999999995</v>
      </c>
      <c r="F34" s="103">
        <v>522.36</v>
      </c>
      <c r="G34" s="103">
        <v>522.36</v>
      </c>
      <c r="H34" s="103">
        <v>518.55999999999995</v>
      </c>
      <c r="I34" s="103">
        <v>518.55999999999995</v>
      </c>
      <c r="J34" s="103">
        <v>520.21</v>
      </c>
      <c r="K34" s="103">
        <v>520.21</v>
      </c>
      <c r="L34" s="103">
        <v>522.54999999999995</v>
      </c>
      <c r="M34" s="103">
        <v>522.54999999999995</v>
      </c>
      <c r="N34" s="103">
        <v>517.9</v>
      </c>
      <c r="O34" s="103">
        <v>517.9</v>
      </c>
      <c r="P34" s="103">
        <v>518.92999999999995</v>
      </c>
      <c r="Q34" s="103">
        <v>518.92999999999995</v>
      </c>
      <c r="R34" s="103">
        <v>518.22</v>
      </c>
      <c r="S34" s="103">
        <v>518.22</v>
      </c>
      <c r="T34" s="103">
        <v>518.20000000000005</v>
      </c>
      <c r="U34" s="103">
        <v>518.20000000000005</v>
      </c>
      <c r="V34" s="103">
        <v>515.09</v>
      </c>
      <c r="W34" s="103">
        <v>515.09</v>
      </c>
      <c r="X34" s="103">
        <v>0</v>
      </c>
      <c r="Y34" s="103">
        <v>0</v>
      </c>
      <c r="Z34" s="103">
        <v>519.49</v>
      </c>
      <c r="AA34" s="104">
        <v>519.49</v>
      </c>
    </row>
    <row r="35" spans="1:27" ht="20.100000000000001" hidden="1" customHeight="1" thickBot="1" x14ac:dyDescent="0.35">
      <c r="A35" s="105" t="s">
        <v>45</v>
      </c>
      <c r="B35" s="103">
        <v>297.39999999999998</v>
      </c>
      <c r="C35" s="103">
        <v>297.66000000000003</v>
      </c>
      <c r="D35" s="103">
        <v>296.93</v>
      </c>
      <c r="E35" s="103">
        <v>297.12</v>
      </c>
      <c r="F35" s="103">
        <v>296.5</v>
      </c>
      <c r="G35" s="103">
        <v>296.63</v>
      </c>
      <c r="H35" s="103">
        <v>298</v>
      </c>
      <c r="I35" s="103">
        <v>298.10000000000002</v>
      </c>
      <c r="J35" s="103">
        <v>296.85000000000002</v>
      </c>
      <c r="K35" s="103">
        <v>296.69</v>
      </c>
      <c r="L35" s="103">
        <v>295.67</v>
      </c>
      <c r="M35" s="103">
        <v>295.43</v>
      </c>
      <c r="N35" s="103">
        <v>297.27999999999997</v>
      </c>
      <c r="O35" s="103">
        <v>297</v>
      </c>
      <c r="P35" s="103">
        <v>296.88</v>
      </c>
      <c r="Q35" s="103">
        <v>296.52999999999997</v>
      </c>
      <c r="R35" s="103">
        <v>297.88</v>
      </c>
      <c r="S35" s="103">
        <v>297.7</v>
      </c>
      <c r="T35" s="103">
        <v>299.05</v>
      </c>
      <c r="U35" s="103">
        <v>298.79000000000002</v>
      </c>
      <c r="V35" s="103">
        <v>297.82</v>
      </c>
      <c r="W35" s="103">
        <v>297.43</v>
      </c>
      <c r="X35" s="103">
        <v>0</v>
      </c>
      <c r="Y35" s="103">
        <v>0</v>
      </c>
      <c r="Z35" s="103">
        <v>297.35000000000002</v>
      </c>
      <c r="AA35" s="104">
        <v>297.20999999999998</v>
      </c>
    </row>
    <row r="36" spans="1:27" ht="20.100000000000001" customHeight="1" thickBot="1" x14ac:dyDescent="0.35">
      <c r="A36" s="108" t="s">
        <v>46</v>
      </c>
      <c r="B36" s="109">
        <v>386.47</v>
      </c>
      <c r="C36" s="110">
        <v>386.48</v>
      </c>
      <c r="D36" s="109">
        <v>386.67</v>
      </c>
      <c r="E36" s="110">
        <v>386.68</v>
      </c>
      <c r="F36" s="109">
        <v>388.49</v>
      </c>
      <c r="G36" s="110">
        <v>388.5</v>
      </c>
      <c r="H36" s="109">
        <v>386.77</v>
      </c>
      <c r="I36" s="110">
        <v>386.79</v>
      </c>
      <c r="J36" s="109">
        <v>388.67</v>
      </c>
      <c r="K36" s="110">
        <v>388.69</v>
      </c>
      <c r="L36" s="109">
        <v>389.76</v>
      </c>
      <c r="M36" s="110">
        <v>389.78</v>
      </c>
      <c r="N36" s="109">
        <v>389.66</v>
      </c>
      <c r="O36" s="110">
        <v>389.69</v>
      </c>
      <c r="P36" s="109">
        <v>387.67</v>
      </c>
      <c r="Q36" s="110">
        <v>387.71</v>
      </c>
      <c r="R36" s="109">
        <v>387.16</v>
      </c>
      <c r="S36" s="110">
        <v>387.21</v>
      </c>
      <c r="T36" s="109">
        <v>367.57</v>
      </c>
      <c r="U36" s="110">
        <v>367.61</v>
      </c>
      <c r="V36" s="109">
        <v>389.04</v>
      </c>
      <c r="W36" s="110">
        <v>389.11</v>
      </c>
      <c r="X36" s="109">
        <v>0</v>
      </c>
      <c r="Y36" s="110">
        <v>0</v>
      </c>
      <c r="Z36" s="109">
        <v>386.07</v>
      </c>
      <c r="AA36" s="111">
        <v>386.1</v>
      </c>
    </row>
    <row r="37" spans="1:27" ht="20.100000000000001" hidden="1" customHeight="1" thickBot="1" x14ac:dyDescent="0.35">
      <c r="A37" s="107"/>
      <c r="B37" s="120"/>
      <c r="C37" s="121"/>
      <c r="D37" s="120"/>
      <c r="E37" s="121"/>
      <c r="F37" s="120"/>
      <c r="G37" s="121"/>
      <c r="H37" s="120"/>
      <c r="I37" s="121"/>
      <c r="J37" s="120"/>
      <c r="K37" s="121"/>
      <c r="L37" s="120"/>
      <c r="M37" s="121"/>
      <c r="N37" s="120"/>
      <c r="O37" s="121"/>
      <c r="P37" s="120"/>
      <c r="Q37" s="121"/>
      <c r="R37" s="120"/>
      <c r="S37" s="121"/>
      <c r="T37" s="120"/>
      <c r="U37" s="121"/>
      <c r="V37" s="120"/>
      <c r="W37" s="121"/>
      <c r="X37" s="120"/>
      <c r="Y37" s="121"/>
      <c r="Z37" s="120"/>
      <c r="AA37" s="122"/>
    </row>
    <row r="38" spans="1:27" ht="20.100000000000001" customHeight="1" thickBot="1" x14ac:dyDescent="0.35">
      <c r="A38" s="123" t="s">
        <v>47</v>
      </c>
      <c r="B38" s="124">
        <v>516.20000000000005</v>
      </c>
      <c r="C38" s="125">
        <v>516.95000000000005</v>
      </c>
      <c r="D38" s="124">
        <v>517.05999999999995</v>
      </c>
      <c r="E38" s="125">
        <v>517.84</v>
      </c>
      <c r="F38" s="124">
        <v>525.39</v>
      </c>
      <c r="G38" s="125">
        <v>526.20000000000005</v>
      </c>
      <c r="H38" s="124">
        <v>529.84</v>
      </c>
      <c r="I38" s="125">
        <v>530.59</v>
      </c>
      <c r="J38" s="124">
        <v>529.14</v>
      </c>
      <c r="K38" s="125">
        <v>529.97</v>
      </c>
      <c r="L38" s="124">
        <v>538.26</v>
      </c>
      <c r="M38" s="125">
        <v>539.12</v>
      </c>
      <c r="N38" s="124">
        <v>526.89</v>
      </c>
      <c r="O38" s="125">
        <v>527.86</v>
      </c>
      <c r="P38" s="124">
        <v>529.33000000000004</v>
      </c>
      <c r="Q38" s="125">
        <v>530.22</v>
      </c>
      <c r="R38" s="124">
        <v>531.6</v>
      </c>
      <c r="S38" s="125">
        <v>532.70000000000005</v>
      </c>
      <c r="T38" s="124">
        <v>521.98</v>
      </c>
      <c r="U38" s="125">
        <v>523.03</v>
      </c>
      <c r="V38" s="124">
        <v>528</v>
      </c>
      <c r="W38" s="125">
        <v>530.13</v>
      </c>
      <c r="X38" s="124">
        <v>0</v>
      </c>
      <c r="Y38" s="125">
        <v>0</v>
      </c>
      <c r="Z38" s="124">
        <v>526.73</v>
      </c>
      <c r="AA38" s="126">
        <v>527.72</v>
      </c>
    </row>
    <row r="39" spans="1:27" ht="20.100000000000001" hidden="1" customHeight="1" thickBot="1" x14ac:dyDescent="0.35">
      <c r="A39" s="107"/>
      <c r="B39" s="127"/>
      <c r="C39" s="128"/>
      <c r="D39" s="127"/>
      <c r="E39" s="128"/>
      <c r="F39" s="127"/>
      <c r="G39" s="128"/>
      <c r="H39" s="127"/>
      <c r="I39" s="128"/>
      <c r="J39" s="127"/>
      <c r="K39" s="128"/>
      <c r="L39" s="127"/>
      <c r="M39" s="128"/>
      <c r="N39" s="127"/>
      <c r="O39" s="128"/>
      <c r="P39" s="127"/>
      <c r="Q39" s="128"/>
      <c r="R39" s="127"/>
      <c r="S39" s="128"/>
      <c r="T39" s="127"/>
      <c r="U39" s="128"/>
      <c r="V39" s="127"/>
      <c r="W39" s="128"/>
      <c r="X39" s="127"/>
      <c r="Y39" s="128"/>
      <c r="Z39" s="127"/>
      <c r="AA39" s="129"/>
    </row>
    <row r="40" spans="1:27" ht="20.100000000000001" customHeight="1" thickBot="1" x14ac:dyDescent="0.35">
      <c r="A40" s="123" t="s">
        <v>66</v>
      </c>
      <c r="B40" s="124">
        <v>541.6</v>
      </c>
      <c r="C40" s="125">
        <v>542.67999999999995</v>
      </c>
      <c r="D40" s="124">
        <v>542.37</v>
      </c>
      <c r="E40" s="125">
        <v>543.48</v>
      </c>
      <c r="F40" s="124">
        <v>551.79</v>
      </c>
      <c r="G40" s="125">
        <v>552.94000000000005</v>
      </c>
      <c r="H40" s="124">
        <v>557.41</v>
      </c>
      <c r="I40" s="125">
        <v>558.48</v>
      </c>
      <c r="J40" s="124">
        <v>556.14</v>
      </c>
      <c r="K40" s="125">
        <v>557.29</v>
      </c>
      <c r="L40" s="124">
        <v>566.87</v>
      </c>
      <c r="M40" s="125">
        <v>568.09</v>
      </c>
      <c r="N40" s="124">
        <v>553.22</v>
      </c>
      <c r="O40" s="125">
        <v>554.59</v>
      </c>
      <c r="P40" s="124">
        <v>556.44000000000005</v>
      </c>
      <c r="Q40" s="125">
        <v>557.70000000000005</v>
      </c>
      <c r="R40" s="124">
        <v>559.07000000000005</v>
      </c>
      <c r="S40" s="125">
        <v>560.6</v>
      </c>
      <c r="T40" s="124">
        <v>552.89</v>
      </c>
      <c r="U40" s="125">
        <v>554.42999999999995</v>
      </c>
      <c r="V40" s="124">
        <v>554.14</v>
      </c>
      <c r="W40" s="125">
        <v>557.33000000000004</v>
      </c>
      <c r="X40" s="124">
        <v>0</v>
      </c>
      <c r="Y40" s="125">
        <v>0</v>
      </c>
      <c r="Z40" s="124">
        <v>553.86</v>
      </c>
      <c r="AA40" s="126">
        <v>555.29</v>
      </c>
    </row>
    <row r="41" spans="1:27" x14ac:dyDescent="0.3">
      <c r="A41" s="32" t="s">
        <v>49</v>
      </c>
    </row>
    <row r="42" spans="1:27" x14ac:dyDescent="0.3">
      <c r="A42" s="33" t="s">
        <v>50</v>
      </c>
    </row>
    <row r="43" spans="1:27" x14ac:dyDescent="0.3">
      <c r="A43" s="33" t="s">
        <v>67</v>
      </c>
    </row>
    <row r="44" spans="1:27" x14ac:dyDescent="0.3">
      <c r="A44" s="33" t="s">
        <v>68</v>
      </c>
    </row>
    <row r="45" spans="1:27" x14ac:dyDescent="0.3">
      <c r="A45" s="33" t="s">
        <v>69</v>
      </c>
    </row>
    <row r="46" spans="1:27" x14ac:dyDescent="0.3">
      <c r="A46" s="33" t="s">
        <v>70</v>
      </c>
    </row>
    <row r="47" spans="1:27" x14ac:dyDescent="0.3">
      <c r="A47" s="33" t="s">
        <v>55</v>
      </c>
    </row>
    <row r="48" spans="1:27" x14ac:dyDescent="0.3">
      <c r="A48" s="33" t="s">
        <v>56</v>
      </c>
    </row>
    <row r="49" spans="1:1" x14ac:dyDescent="0.3">
      <c r="A49" s="33" t="s">
        <v>71</v>
      </c>
    </row>
    <row r="50" spans="1:1" x14ac:dyDescent="0.3">
      <c r="A50" s="52" t="s">
        <v>59</v>
      </c>
    </row>
  </sheetData>
  <mergeCells count="17">
    <mergeCell ref="Z6:AA6"/>
    <mergeCell ref="N6:O6"/>
    <mergeCell ref="P6:Q6"/>
    <mergeCell ref="R6:S6"/>
    <mergeCell ref="T6:U6"/>
    <mergeCell ref="V6:W6"/>
    <mergeCell ref="X6:Y6"/>
    <mergeCell ref="A1:Y1"/>
    <mergeCell ref="A2:Y2"/>
    <mergeCell ref="A3:Y3"/>
    <mergeCell ref="A4:C4"/>
    <mergeCell ref="B6:C6"/>
    <mergeCell ref="D6:E6"/>
    <mergeCell ref="F6:G6"/>
    <mergeCell ref="H6:I6"/>
    <mergeCell ref="J6:K6"/>
    <mergeCell ref="L6:M6"/>
  </mergeCells>
  <pageMargins left="0.7" right="0.7" top="0.75" bottom="0.75" header="0.3" footer="0.3"/>
  <pageSetup scale="66" orientation="landscape" r:id="rId1"/>
  <headerFooter>
    <oddFooter>&amp;L&amp;8&amp;Z&amp;F &amp;D</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77C901-C97E-45E6-ABCF-E8C70FD63A03}">
  <sheetPr>
    <pageSetUpPr fitToPage="1"/>
  </sheetPr>
  <dimension ref="A1:AA49"/>
  <sheetViews>
    <sheetView topLeftCell="A6" workbookViewId="0">
      <selection activeCell="A6" sqref="A6:A7"/>
    </sheetView>
  </sheetViews>
  <sheetFormatPr baseColWidth="10" defaultColWidth="11" defaultRowHeight="13.8" x14ac:dyDescent="0.3"/>
  <cols>
    <col min="1" max="1" width="49.109375" style="32" customWidth="1"/>
    <col min="2" max="27" width="11.44140625" style="32" customWidth="1"/>
    <col min="28" max="256" width="11" style="32"/>
    <col min="257" max="257" width="31.5546875" style="32" customWidth="1"/>
    <col min="258" max="283" width="11.44140625" style="32" customWidth="1"/>
    <col min="284" max="512" width="11" style="32"/>
    <col min="513" max="513" width="31.5546875" style="32" customWidth="1"/>
    <col min="514" max="539" width="11.44140625" style="32" customWidth="1"/>
    <col min="540" max="768" width="11" style="32"/>
    <col min="769" max="769" width="31.5546875" style="32" customWidth="1"/>
    <col min="770" max="795" width="11.44140625" style="32" customWidth="1"/>
    <col min="796" max="1024" width="11" style="32"/>
    <col min="1025" max="1025" width="31.5546875" style="32" customWidth="1"/>
    <col min="1026" max="1051" width="11.44140625" style="32" customWidth="1"/>
    <col min="1052" max="1280" width="11" style="32"/>
    <col min="1281" max="1281" width="31.5546875" style="32" customWidth="1"/>
    <col min="1282" max="1307" width="11.44140625" style="32" customWidth="1"/>
    <col min="1308" max="1536" width="11" style="32"/>
    <col min="1537" max="1537" width="31.5546875" style="32" customWidth="1"/>
    <col min="1538" max="1563" width="11.44140625" style="32" customWidth="1"/>
    <col min="1564" max="1792" width="11" style="32"/>
    <col min="1793" max="1793" width="31.5546875" style="32" customWidth="1"/>
    <col min="1794" max="1819" width="11.44140625" style="32" customWidth="1"/>
    <col min="1820" max="2048" width="11" style="32"/>
    <col min="2049" max="2049" width="31.5546875" style="32" customWidth="1"/>
    <col min="2050" max="2075" width="11.44140625" style="32" customWidth="1"/>
    <col min="2076" max="2304" width="11" style="32"/>
    <col min="2305" max="2305" width="31.5546875" style="32" customWidth="1"/>
    <col min="2306" max="2331" width="11.44140625" style="32" customWidth="1"/>
    <col min="2332" max="2560" width="11" style="32"/>
    <col min="2561" max="2561" width="31.5546875" style="32" customWidth="1"/>
    <col min="2562" max="2587" width="11.44140625" style="32" customWidth="1"/>
    <col min="2588" max="2816" width="11" style="32"/>
    <col min="2817" max="2817" width="31.5546875" style="32" customWidth="1"/>
    <col min="2818" max="2843" width="11.44140625" style="32" customWidth="1"/>
    <col min="2844" max="3072" width="11" style="32"/>
    <col min="3073" max="3073" width="31.5546875" style="32" customWidth="1"/>
    <col min="3074" max="3099" width="11.44140625" style="32" customWidth="1"/>
    <col min="3100" max="3328" width="11" style="32"/>
    <col min="3329" max="3329" width="31.5546875" style="32" customWidth="1"/>
    <col min="3330" max="3355" width="11.44140625" style="32" customWidth="1"/>
    <col min="3356" max="3584" width="11" style="32"/>
    <col min="3585" max="3585" width="31.5546875" style="32" customWidth="1"/>
    <col min="3586" max="3611" width="11.44140625" style="32" customWidth="1"/>
    <col min="3612" max="3840" width="11" style="32"/>
    <col min="3841" max="3841" width="31.5546875" style="32" customWidth="1"/>
    <col min="3842" max="3867" width="11.44140625" style="32" customWidth="1"/>
    <col min="3868" max="4096" width="11" style="32"/>
    <col min="4097" max="4097" width="31.5546875" style="32" customWidth="1"/>
    <col min="4098" max="4123" width="11.44140625" style="32" customWidth="1"/>
    <col min="4124" max="4352" width="11" style="32"/>
    <col min="4353" max="4353" width="31.5546875" style="32" customWidth="1"/>
    <col min="4354" max="4379" width="11.44140625" style="32" customWidth="1"/>
    <col min="4380" max="4608" width="11" style="32"/>
    <col min="4609" max="4609" width="31.5546875" style="32" customWidth="1"/>
    <col min="4610" max="4635" width="11.44140625" style="32" customWidth="1"/>
    <col min="4636" max="4864" width="11" style="32"/>
    <col min="4865" max="4865" width="31.5546875" style="32" customWidth="1"/>
    <col min="4866" max="4891" width="11.44140625" style="32" customWidth="1"/>
    <col min="4892" max="5120" width="11" style="32"/>
    <col min="5121" max="5121" width="31.5546875" style="32" customWidth="1"/>
    <col min="5122" max="5147" width="11.44140625" style="32" customWidth="1"/>
    <col min="5148" max="5376" width="11" style="32"/>
    <col min="5377" max="5377" width="31.5546875" style="32" customWidth="1"/>
    <col min="5378" max="5403" width="11.44140625" style="32" customWidth="1"/>
    <col min="5404" max="5632" width="11" style="32"/>
    <col min="5633" max="5633" width="31.5546875" style="32" customWidth="1"/>
    <col min="5634" max="5659" width="11.44140625" style="32" customWidth="1"/>
    <col min="5660" max="5888" width="11" style="32"/>
    <col min="5889" max="5889" width="31.5546875" style="32" customWidth="1"/>
    <col min="5890" max="5915" width="11.44140625" style="32" customWidth="1"/>
    <col min="5916" max="6144" width="11" style="32"/>
    <col min="6145" max="6145" width="31.5546875" style="32" customWidth="1"/>
    <col min="6146" max="6171" width="11.44140625" style="32" customWidth="1"/>
    <col min="6172" max="6400" width="11" style="32"/>
    <col min="6401" max="6401" width="31.5546875" style="32" customWidth="1"/>
    <col min="6402" max="6427" width="11.44140625" style="32" customWidth="1"/>
    <col min="6428" max="6656" width="11" style="32"/>
    <col min="6657" max="6657" width="31.5546875" style="32" customWidth="1"/>
    <col min="6658" max="6683" width="11.44140625" style="32" customWidth="1"/>
    <col min="6684" max="6912" width="11" style="32"/>
    <col min="6913" max="6913" width="31.5546875" style="32" customWidth="1"/>
    <col min="6914" max="6939" width="11.44140625" style="32" customWidth="1"/>
    <col min="6940" max="7168" width="11" style="32"/>
    <col min="7169" max="7169" width="31.5546875" style="32" customWidth="1"/>
    <col min="7170" max="7195" width="11.44140625" style="32" customWidth="1"/>
    <col min="7196" max="7424" width="11" style="32"/>
    <col min="7425" max="7425" width="31.5546875" style="32" customWidth="1"/>
    <col min="7426" max="7451" width="11.44140625" style="32" customWidth="1"/>
    <col min="7452" max="7680" width="11" style="32"/>
    <col min="7681" max="7681" width="31.5546875" style="32" customWidth="1"/>
    <col min="7682" max="7707" width="11.44140625" style="32" customWidth="1"/>
    <col min="7708" max="7936" width="11" style="32"/>
    <col min="7937" max="7937" width="31.5546875" style="32" customWidth="1"/>
    <col min="7938" max="7963" width="11.44140625" style="32" customWidth="1"/>
    <col min="7964" max="8192" width="11" style="32"/>
    <col min="8193" max="8193" width="31.5546875" style="32" customWidth="1"/>
    <col min="8194" max="8219" width="11.44140625" style="32" customWidth="1"/>
    <col min="8220" max="8448" width="11" style="32"/>
    <col min="8449" max="8449" width="31.5546875" style="32" customWidth="1"/>
    <col min="8450" max="8475" width="11.44140625" style="32" customWidth="1"/>
    <col min="8476" max="8704" width="11" style="32"/>
    <col min="8705" max="8705" width="31.5546875" style="32" customWidth="1"/>
    <col min="8706" max="8731" width="11.44140625" style="32" customWidth="1"/>
    <col min="8732" max="8960" width="11" style="32"/>
    <col min="8961" max="8961" width="31.5546875" style="32" customWidth="1"/>
    <col min="8962" max="8987" width="11.44140625" style="32" customWidth="1"/>
    <col min="8988" max="9216" width="11" style="32"/>
    <col min="9217" max="9217" width="31.5546875" style="32" customWidth="1"/>
    <col min="9218" max="9243" width="11.44140625" style="32" customWidth="1"/>
    <col min="9244" max="9472" width="11" style="32"/>
    <col min="9473" max="9473" width="31.5546875" style="32" customWidth="1"/>
    <col min="9474" max="9499" width="11.44140625" style="32" customWidth="1"/>
    <col min="9500" max="9728" width="11" style="32"/>
    <col min="9729" max="9729" width="31.5546875" style="32" customWidth="1"/>
    <col min="9730" max="9755" width="11.44140625" style="32" customWidth="1"/>
    <col min="9756" max="9984" width="11" style="32"/>
    <col min="9985" max="9985" width="31.5546875" style="32" customWidth="1"/>
    <col min="9986" max="10011" width="11.44140625" style="32" customWidth="1"/>
    <col min="10012" max="10240" width="11" style="32"/>
    <col min="10241" max="10241" width="31.5546875" style="32" customWidth="1"/>
    <col min="10242" max="10267" width="11.44140625" style="32" customWidth="1"/>
    <col min="10268" max="10496" width="11" style="32"/>
    <col min="10497" max="10497" width="31.5546875" style="32" customWidth="1"/>
    <col min="10498" max="10523" width="11.44140625" style="32" customWidth="1"/>
    <col min="10524" max="10752" width="11" style="32"/>
    <col min="10753" max="10753" width="31.5546875" style="32" customWidth="1"/>
    <col min="10754" max="10779" width="11.44140625" style="32" customWidth="1"/>
    <col min="10780" max="11008" width="11" style="32"/>
    <col min="11009" max="11009" width="31.5546875" style="32" customWidth="1"/>
    <col min="11010" max="11035" width="11.44140625" style="32" customWidth="1"/>
    <col min="11036" max="11264" width="11" style="32"/>
    <col min="11265" max="11265" width="31.5546875" style="32" customWidth="1"/>
    <col min="11266" max="11291" width="11.44140625" style="32" customWidth="1"/>
    <col min="11292" max="11520" width="11" style="32"/>
    <col min="11521" max="11521" width="31.5546875" style="32" customWidth="1"/>
    <col min="11522" max="11547" width="11.44140625" style="32" customWidth="1"/>
    <col min="11548" max="11776" width="11" style="32"/>
    <col min="11777" max="11777" width="31.5546875" style="32" customWidth="1"/>
    <col min="11778" max="11803" width="11.44140625" style="32" customWidth="1"/>
    <col min="11804" max="12032" width="11" style="32"/>
    <col min="12033" max="12033" width="31.5546875" style="32" customWidth="1"/>
    <col min="12034" max="12059" width="11.44140625" style="32" customWidth="1"/>
    <col min="12060" max="12288" width="11" style="32"/>
    <col min="12289" max="12289" width="31.5546875" style="32" customWidth="1"/>
    <col min="12290" max="12315" width="11.44140625" style="32" customWidth="1"/>
    <col min="12316" max="12544" width="11" style="32"/>
    <col min="12545" max="12545" width="31.5546875" style="32" customWidth="1"/>
    <col min="12546" max="12571" width="11.44140625" style="32" customWidth="1"/>
    <col min="12572" max="12800" width="11" style="32"/>
    <col min="12801" max="12801" width="31.5546875" style="32" customWidth="1"/>
    <col min="12802" max="12827" width="11.44140625" style="32" customWidth="1"/>
    <col min="12828" max="13056" width="11" style="32"/>
    <col min="13057" max="13057" width="31.5546875" style="32" customWidth="1"/>
    <col min="13058" max="13083" width="11.44140625" style="32" customWidth="1"/>
    <col min="13084" max="13312" width="11" style="32"/>
    <col min="13313" max="13313" width="31.5546875" style="32" customWidth="1"/>
    <col min="13314" max="13339" width="11.44140625" style="32" customWidth="1"/>
    <col min="13340" max="13568" width="11" style="32"/>
    <col min="13569" max="13569" width="31.5546875" style="32" customWidth="1"/>
    <col min="13570" max="13595" width="11.44140625" style="32" customWidth="1"/>
    <col min="13596" max="13824" width="11" style="32"/>
    <col min="13825" max="13825" width="31.5546875" style="32" customWidth="1"/>
    <col min="13826" max="13851" width="11.44140625" style="32" customWidth="1"/>
    <col min="13852" max="14080" width="11" style="32"/>
    <col min="14081" max="14081" width="31.5546875" style="32" customWidth="1"/>
    <col min="14082" max="14107" width="11.44140625" style="32" customWidth="1"/>
    <col min="14108" max="14336" width="11" style="32"/>
    <col min="14337" max="14337" width="31.5546875" style="32" customWidth="1"/>
    <col min="14338" max="14363" width="11.44140625" style="32" customWidth="1"/>
    <col min="14364" max="14592" width="11" style="32"/>
    <col min="14593" max="14593" width="31.5546875" style="32" customWidth="1"/>
    <col min="14594" max="14619" width="11.44140625" style="32" customWidth="1"/>
    <col min="14620" max="14848" width="11" style="32"/>
    <col min="14849" max="14849" width="31.5546875" style="32" customWidth="1"/>
    <col min="14850" max="14875" width="11.44140625" style="32" customWidth="1"/>
    <col min="14876" max="15104" width="11" style="32"/>
    <col min="15105" max="15105" width="31.5546875" style="32" customWidth="1"/>
    <col min="15106" max="15131" width="11.44140625" style="32" customWidth="1"/>
    <col min="15132" max="15360" width="11" style="32"/>
    <col min="15361" max="15361" width="31.5546875" style="32" customWidth="1"/>
    <col min="15362" max="15387" width="11.44140625" style="32" customWidth="1"/>
    <col min="15388" max="15616" width="11" style="32"/>
    <col min="15617" max="15617" width="31.5546875" style="32" customWidth="1"/>
    <col min="15618" max="15643" width="11.44140625" style="32" customWidth="1"/>
    <col min="15644" max="15872" width="11" style="32"/>
    <col min="15873" max="15873" width="31.5546875" style="32" customWidth="1"/>
    <col min="15874" max="15899" width="11.44140625" style="32" customWidth="1"/>
    <col min="15900" max="16128" width="11" style="32"/>
    <col min="16129" max="16129" width="31.5546875" style="32" customWidth="1"/>
    <col min="16130" max="16155" width="11.44140625" style="32" customWidth="1"/>
    <col min="16156" max="16384" width="11" style="32"/>
  </cols>
  <sheetData>
    <row r="1" spans="1:27" x14ac:dyDescent="0.3">
      <c r="A1" s="90" t="s">
        <v>0</v>
      </c>
      <c r="B1" s="90"/>
      <c r="C1" s="90"/>
      <c r="D1" s="90"/>
      <c r="E1" s="90"/>
      <c r="F1" s="90"/>
      <c r="G1" s="90"/>
      <c r="H1" s="90"/>
      <c r="I1" s="90"/>
      <c r="J1" s="90"/>
      <c r="K1" s="90"/>
      <c r="L1" s="90"/>
      <c r="M1" s="90"/>
      <c r="N1" s="90"/>
      <c r="O1" s="90"/>
      <c r="P1" s="90"/>
      <c r="Q1" s="90"/>
      <c r="R1" s="90"/>
      <c r="S1" s="90"/>
      <c r="T1" s="90"/>
      <c r="U1" s="90"/>
      <c r="V1" s="90"/>
      <c r="W1" s="90"/>
      <c r="X1" s="90"/>
      <c r="Y1" s="90"/>
    </row>
    <row r="2" spans="1:27" x14ac:dyDescent="0.3">
      <c r="A2" s="90" t="s">
        <v>1</v>
      </c>
      <c r="B2" s="90"/>
      <c r="C2" s="90"/>
      <c r="D2" s="90"/>
      <c r="E2" s="90"/>
      <c r="F2" s="90"/>
      <c r="G2" s="90"/>
      <c r="H2" s="90"/>
      <c r="I2" s="90"/>
      <c r="J2" s="90"/>
      <c r="K2" s="90"/>
      <c r="L2" s="90"/>
      <c r="M2" s="90"/>
      <c r="N2" s="90"/>
      <c r="O2" s="90"/>
      <c r="P2" s="90"/>
      <c r="Q2" s="90"/>
      <c r="R2" s="90"/>
      <c r="S2" s="90"/>
      <c r="T2" s="90"/>
      <c r="U2" s="90"/>
      <c r="V2" s="90"/>
      <c r="W2" s="90"/>
      <c r="X2" s="90"/>
      <c r="Y2" s="90"/>
    </row>
    <row r="3" spans="1:27" x14ac:dyDescent="0.3">
      <c r="A3" s="90" t="s">
        <v>72</v>
      </c>
      <c r="B3" s="90"/>
      <c r="C3" s="90"/>
      <c r="D3" s="90"/>
      <c r="E3" s="90"/>
      <c r="F3" s="90"/>
      <c r="G3" s="90"/>
      <c r="H3" s="90"/>
      <c r="I3" s="90"/>
      <c r="J3" s="90"/>
      <c r="K3" s="90"/>
      <c r="L3" s="90"/>
      <c r="M3" s="90"/>
      <c r="N3" s="90"/>
      <c r="O3" s="90"/>
      <c r="P3" s="90"/>
      <c r="Q3" s="90"/>
      <c r="R3" s="90"/>
      <c r="S3" s="90"/>
      <c r="T3" s="90"/>
      <c r="U3" s="90"/>
      <c r="V3" s="90"/>
      <c r="W3" s="90"/>
      <c r="X3" s="90"/>
      <c r="Y3" s="90"/>
    </row>
    <row r="4" spans="1:27" x14ac:dyDescent="0.3">
      <c r="A4" s="91" t="str">
        <f>SAL_COT!A4</f>
        <v xml:space="preserve"> Período   2022</v>
      </c>
      <c r="B4" s="91"/>
      <c r="C4" s="91"/>
      <c r="H4" s="92"/>
      <c r="I4" s="92"/>
    </row>
    <row r="5" spans="1:27" ht="14.4" thickBot="1" x14ac:dyDescent="0.35">
      <c r="A5" s="4" t="str">
        <f>SAL_COT!A5</f>
        <v>Cifras actualizadas el 20 de enero 2023</v>
      </c>
    </row>
    <row r="6" spans="1:27" ht="14.4" thickBot="1" x14ac:dyDescent="0.35">
      <c r="A6" s="93" t="s">
        <v>65</v>
      </c>
      <c r="B6" s="6" t="s">
        <v>6</v>
      </c>
      <c r="C6" s="7"/>
      <c r="D6" s="8" t="s">
        <v>7</v>
      </c>
      <c r="E6" s="7"/>
      <c r="F6" s="8" t="s">
        <v>8</v>
      </c>
      <c r="G6" s="7"/>
      <c r="H6" s="8" t="s">
        <v>9</v>
      </c>
      <c r="I6" s="7"/>
      <c r="J6" s="8" t="s">
        <v>10</v>
      </c>
      <c r="K6" s="7"/>
      <c r="L6" s="8" t="s">
        <v>11</v>
      </c>
      <c r="M6" s="7"/>
      <c r="N6" s="8" t="s">
        <v>12</v>
      </c>
      <c r="O6" s="7"/>
      <c r="P6" s="8" t="s">
        <v>13</v>
      </c>
      <c r="Q6" s="7"/>
      <c r="R6" s="8" t="s">
        <v>14</v>
      </c>
      <c r="S6" s="7"/>
      <c r="T6" s="8" t="s">
        <v>15</v>
      </c>
      <c r="U6" s="7"/>
      <c r="V6" s="8" t="s">
        <v>16</v>
      </c>
      <c r="W6" s="7"/>
      <c r="X6" s="8" t="s">
        <v>17</v>
      </c>
      <c r="Y6" s="7"/>
      <c r="Z6" s="8" t="s">
        <v>18</v>
      </c>
      <c r="AA6" s="7"/>
    </row>
    <row r="7" spans="1:27" ht="14.4" thickBot="1" x14ac:dyDescent="0.35">
      <c r="A7" s="94"/>
      <c r="B7" s="95" t="s">
        <v>19</v>
      </c>
      <c r="C7" s="95" t="s">
        <v>20</v>
      </c>
      <c r="D7" s="96" t="s">
        <v>19</v>
      </c>
      <c r="E7" s="95" t="s">
        <v>20</v>
      </c>
      <c r="F7" s="96" t="s">
        <v>19</v>
      </c>
      <c r="G7" s="95" t="s">
        <v>20</v>
      </c>
      <c r="H7" s="96" t="s">
        <v>19</v>
      </c>
      <c r="I7" s="95" t="s">
        <v>20</v>
      </c>
      <c r="J7" s="96" t="s">
        <v>19</v>
      </c>
      <c r="K7" s="95" t="s">
        <v>20</v>
      </c>
      <c r="L7" s="96" t="s">
        <v>19</v>
      </c>
      <c r="M7" s="95" t="s">
        <v>20</v>
      </c>
      <c r="N7" s="96" t="s">
        <v>19</v>
      </c>
      <c r="O7" s="95" t="s">
        <v>20</v>
      </c>
      <c r="P7" s="96" t="s">
        <v>19</v>
      </c>
      <c r="Q7" s="95" t="s">
        <v>20</v>
      </c>
      <c r="R7" s="96" t="s">
        <v>19</v>
      </c>
      <c r="S7" s="95" t="s">
        <v>20</v>
      </c>
      <c r="T7" s="96" t="s">
        <v>19</v>
      </c>
      <c r="U7" s="95" t="s">
        <v>20</v>
      </c>
      <c r="V7" s="96" t="s">
        <v>19</v>
      </c>
      <c r="W7" s="95" t="s">
        <v>20</v>
      </c>
      <c r="X7" s="96" t="s">
        <v>19</v>
      </c>
      <c r="Y7" s="95" t="s">
        <v>20</v>
      </c>
      <c r="Z7" s="96" t="s">
        <v>19</v>
      </c>
      <c r="AA7" s="95" t="s">
        <v>20</v>
      </c>
    </row>
    <row r="8" spans="1:27" ht="14.4" hidden="1" thickBot="1" x14ac:dyDescent="0.35">
      <c r="A8" s="97"/>
      <c r="AA8" s="98"/>
    </row>
    <row r="9" spans="1:27" ht="20.100000000000001" customHeight="1" x14ac:dyDescent="0.3">
      <c r="A9" s="99" t="s">
        <v>21</v>
      </c>
      <c r="B9" s="100">
        <v>544.69000000000005</v>
      </c>
      <c r="C9" s="100">
        <v>545.63</v>
      </c>
      <c r="D9" s="100">
        <v>530.39</v>
      </c>
      <c r="E9" s="100">
        <v>531.65</v>
      </c>
      <c r="F9" s="100">
        <v>532.74</v>
      </c>
      <c r="G9" s="100">
        <v>533.61</v>
      </c>
      <c r="H9" s="100">
        <v>552.08000000000004</v>
      </c>
      <c r="I9" s="100">
        <v>554.09</v>
      </c>
      <c r="J9" s="100">
        <v>573.23</v>
      </c>
      <c r="K9" s="100">
        <v>575.5</v>
      </c>
      <c r="L9" s="100">
        <v>574.30999999999995</v>
      </c>
      <c r="M9" s="100">
        <v>575.08000000000004</v>
      </c>
      <c r="N9" s="100">
        <v>556.86</v>
      </c>
      <c r="O9" s="100">
        <v>558.13</v>
      </c>
      <c r="P9" s="100">
        <v>570.74</v>
      </c>
      <c r="Q9" s="100">
        <v>571.73</v>
      </c>
      <c r="R9" s="100">
        <v>555.86</v>
      </c>
      <c r="S9" s="100">
        <v>557.37</v>
      </c>
      <c r="T9" s="100">
        <v>552.69000000000005</v>
      </c>
      <c r="U9" s="100">
        <v>554.33000000000004</v>
      </c>
      <c r="V9" s="100">
        <v>556.87</v>
      </c>
      <c r="W9" s="100">
        <v>559.99</v>
      </c>
      <c r="X9" s="100">
        <v>0</v>
      </c>
      <c r="Y9" s="100">
        <v>0</v>
      </c>
      <c r="Z9" s="100">
        <v>554.4</v>
      </c>
      <c r="AA9" s="101">
        <v>555.91</v>
      </c>
    </row>
    <row r="10" spans="1:27" ht="30" customHeight="1" x14ac:dyDescent="0.3">
      <c r="A10" s="102" t="s">
        <v>22</v>
      </c>
      <c r="B10" s="103">
        <v>574.24</v>
      </c>
      <c r="C10" s="103">
        <v>575.03</v>
      </c>
      <c r="D10" s="103">
        <v>582.97</v>
      </c>
      <c r="E10" s="103">
        <v>583.83000000000004</v>
      </c>
      <c r="F10" s="103">
        <v>612.76</v>
      </c>
      <c r="G10" s="103">
        <v>613.63</v>
      </c>
      <c r="H10" s="103">
        <v>611.41999999999996</v>
      </c>
      <c r="I10" s="103">
        <v>612.25</v>
      </c>
      <c r="J10" s="103">
        <v>601.38</v>
      </c>
      <c r="K10" s="103">
        <v>602.19000000000005</v>
      </c>
      <c r="L10" s="103">
        <v>655.81</v>
      </c>
      <c r="M10" s="103">
        <v>656.91</v>
      </c>
      <c r="N10" s="103">
        <v>604.52</v>
      </c>
      <c r="O10" s="103">
        <v>606.20000000000005</v>
      </c>
      <c r="P10" s="103">
        <v>602.03</v>
      </c>
      <c r="Q10" s="103">
        <v>603</v>
      </c>
      <c r="R10" s="103">
        <v>609.86</v>
      </c>
      <c r="S10" s="103">
        <v>611.15</v>
      </c>
      <c r="T10" s="103">
        <v>596.52</v>
      </c>
      <c r="U10" s="103">
        <v>597.5</v>
      </c>
      <c r="V10" s="103">
        <v>593.20000000000005</v>
      </c>
      <c r="W10" s="103">
        <v>595.30999999999995</v>
      </c>
      <c r="X10" s="103">
        <v>0</v>
      </c>
      <c r="Y10" s="103">
        <v>0</v>
      </c>
      <c r="Z10" s="103">
        <v>604.11</v>
      </c>
      <c r="AA10" s="104">
        <v>605.23</v>
      </c>
    </row>
    <row r="11" spans="1:27" ht="20.100000000000001" customHeight="1" x14ac:dyDescent="0.3">
      <c r="A11" s="105" t="s">
        <v>23</v>
      </c>
      <c r="B11" s="103">
        <v>510.12</v>
      </c>
      <c r="C11" s="103">
        <v>511.57</v>
      </c>
      <c r="D11" s="103">
        <v>512.02</v>
      </c>
      <c r="E11" s="103">
        <v>513.20000000000005</v>
      </c>
      <c r="F11" s="103">
        <v>528.65</v>
      </c>
      <c r="G11" s="103">
        <v>529.86</v>
      </c>
      <c r="H11" s="103">
        <v>533.51</v>
      </c>
      <c r="I11" s="103">
        <v>533.9</v>
      </c>
      <c r="J11" s="103">
        <v>538.80999999999995</v>
      </c>
      <c r="K11" s="103">
        <v>539.5</v>
      </c>
      <c r="L11" s="103">
        <v>531.27</v>
      </c>
      <c r="M11" s="103">
        <v>532.1</v>
      </c>
      <c r="N11" s="103">
        <v>546.02</v>
      </c>
      <c r="O11" s="103">
        <v>548.15</v>
      </c>
      <c r="P11" s="103">
        <v>551.23</v>
      </c>
      <c r="Q11" s="103">
        <v>553.88</v>
      </c>
      <c r="R11" s="103">
        <v>534.55999999999995</v>
      </c>
      <c r="S11" s="103">
        <v>538.82000000000005</v>
      </c>
      <c r="T11" s="103">
        <v>550.73</v>
      </c>
      <c r="U11" s="103">
        <v>554.42999999999995</v>
      </c>
      <c r="V11" s="103">
        <v>553.54</v>
      </c>
      <c r="W11" s="103">
        <v>560.95000000000005</v>
      </c>
      <c r="X11" s="103">
        <v>0</v>
      </c>
      <c r="Y11" s="103">
        <v>0</v>
      </c>
      <c r="Z11" s="103">
        <v>536.87</v>
      </c>
      <c r="AA11" s="104">
        <v>539.24</v>
      </c>
    </row>
    <row r="12" spans="1:27" ht="28.5" customHeight="1" x14ac:dyDescent="0.3">
      <c r="A12" s="102" t="s">
        <v>24</v>
      </c>
      <c r="B12" s="103">
        <v>569.42999999999995</v>
      </c>
      <c r="C12" s="103">
        <v>571.52</v>
      </c>
      <c r="D12" s="103">
        <v>557.88</v>
      </c>
      <c r="E12" s="103">
        <v>559.92999999999995</v>
      </c>
      <c r="F12" s="103">
        <v>564.42999999999995</v>
      </c>
      <c r="G12" s="103">
        <v>566.70000000000005</v>
      </c>
      <c r="H12" s="103">
        <v>577.59</v>
      </c>
      <c r="I12" s="103">
        <v>579.79999999999995</v>
      </c>
      <c r="J12" s="103">
        <v>575.9</v>
      </c>
      <c r="K12" s="103">
        <v>578.16999999999996</v>
      </c>
      <c r="L12" s="103">
        <v>576.03</v>
      </c>
      <c r="M12" s="103">
        <v>578.57000000000005</v>
      </c>
      <c r="N12" s="103">
        <v>572.35</v>
      </c>
      <c r="O12" s="103">
        <v>574.91</v>
      </c>
      <c r="P12" s="103">
        <v>580.47</v>
      </c>
      <c r="Q12" s="103">
        <v>582.96</v>
      </c>
      <c r="R12" s="103">
        <v>577.88</v>
      </c>
      <c r="S12" s="103">
        <v>580.57000000000005</v>
      </c>
      <c r="T12" s="103">
        <v>572.23</v>
      </c>
      <c r="U12" s="103">
        <v>575.29999999999995</v>
      </c>
      <c r="V12" s="103">
        <v>574.98</v>
      </c>
      <c r="W12" s="103">
        <v>580.75</v>
      </c>
      <c r="X12" s="103">
        <v>0</v>
      </c>
      <c r="Y12" s="103">
        <v>0</v>
      </c>
      <c r="Z12" s="103">
        <v>572.71</v>
      </c>
      <c r="AA12" s="104">
        <v>575.45000000000005</v>
      </c>
    </row>
    <row r="13" spans="1:27" ht="20.100000000000001" customHeight="1" x14ac:dyDescent="0.3">
      <c r="A13" s="105" t="s">
        <v>25</v>
      </c>
      <c r="B13" s="103">
        <v>908.54</v>
      </c>
      <c r="C13" s="103">
        <v>910.4</v>
      </c>
      <c r="D13" s="103">
        <v>910.83</v>
      </c>
      <c r="E13" s="103">
        <v>912.34</v>
      </c>
      <c r="F13" s="103">
        <v>939.21</v>
      </c>
      <c r="G13" s="103">
        <v>943.03</v>
      </c>
      <c r="H13" s="103">
        <v>1002.09</v>
      </c>
      <c r="I13" s="103">
        <v>1007.02</v>
      </c>
      <c r="J13" s="103">
        <v>937.65</v>
      </c>
      <c r="K13" s="103">
        <v>942.08</v>
      </c>
      <c r="L13" s="103">
        <v>941.09</v>
      </c>
      <c r="M13" s="103">
        <v>944.97</v>
      </c>
      <c r="N13" s="103">
        <v>943.4</v>
      </c>
      <c r="O13" s="103">
        <v>947.45</v>
      </c>
      <c r="P13" s="103">
        <v>967.3</v>
      </c>
      <c r="Q13" s="103">
        <v>971.51</v>
      </c>
      <c r="R13" s="103">
        <v>1017.45</v>
      </c>
      <c r="S13" s="103">
        <v>1021.19</v>
      </c>
      <c r="T13" s="103">
        <v>950.17</v>
      </c>
      <c r="U13" s="103">
        <v>951.63</v>
      </c>
      <c r="V13" s="103">
        <v>947.76</v>
      </c>
      <c r="W13" s="103">
        <v>953.78</v>
      </c>
      <c r="X13" s="103">
        <v>0</v>
      </c>
      <c r="Y13" s="103">
        <v>0</v>
      </c>
      <c r="Z13" s="103">
        <v>951.78</v>
      </c>
      <c r="AA13" s="104">
        <v>955.38</v>
      </c>
    </row>
    <row r="14" spans="1:27" ht="20.100000000000001" customHeight="1" x14ac:dyDescent="0.3">
      <c r="A14" s="105" t="s">
        <v>26</v>
      </c>
      <c r="B14" s="103">
        <v>876</v>
      </c>
      <c r="C14" s="103">
        <v>876.57</v>
      </c>
      <c r="D14" s="103">
        <v>857.22</v>
      </c>
      <c r="E14" s="103">
        <v>857.73</v>
      </c>
      <c r="F14" s="103">
        <v>890.15</v>
      </c>
      <c r="G14" s="103">
        <v>890.79</v>
      </c>
      <c r="H14" s="103">
        <v>906.84</v>
      </c>
      <c r="I14" s="103">
        <v>907.28</v>
      </c>
      <c r="J14" s="103">
        <v>887.49</v>
      </c>
      <c r="K14" s="103">
        <v>888.08</v>
      </c>
      <c r="L14" s="103">
        <v>905.49</v>
      </c>
      <c r="M14" s="103">
        <v>905.96</v>
      </c>
      <c r="N14" s="103">
        <v>911.35</v>
      </c>
      <c r="O14" s="103">
        <v>911.87</v>
      </c>
      <c r="P14" s="103">
        <v>905.57</v>
      </c>
      <c r="Q14" s="103">
        <v>905.9</v>
      </c>
      <c r="R14" s="103">
        <v>907.77</v>
      </c>
      <c r="S14" s="103">
        <v>907.87</v>
      </c>
      <c r="T14" s="103">
        <v>910.63</v>
      </c>
      <c r="U14" s="103">
        <v>910.77</v>
      </c>
      <c r="V14" s="103">
        <v>903.23</v>
      </c>
      <c r="W14" s="103">
        <v>904.52</v>
      </c>
      <c r="X14" s="103">
        <v>0</v>
      </c>
      <c r="Y14" s="103">
        <v>0</v>
      </c>
      <c r="Z14" s="103">
        <v>896.67</v>
      </c>
      <c r="AA14" s="104">
        <v>897.17</v>
      </c>
    </row>
    <row r="15" spans="1:27" ht="20.100000000000001" customHeight="1" x14ac:dyDescent="0.3">
      <c r="A15" s="105" t="s">
        <v>27</v>
      </c>
      <c r="B15" s="103">
        <v>640.72</v>
      </c>
      <c r="C15" s="103">
        <v>642.80999999999995</v>
      </c>
      <c r="D15" s="103">
        <v>637.78</v>
      </c>
      <c r="E15" s="103">
        <v>639.12</v>
      </c>
      <c r="F15" s="103">
        <v>633.54999999999995</v>
      </c>
      <c r="G15" s="103">
        <v>634.85</v>
      </c>
      <c r="H15" s="103">
        <v>647.46</v>
      </c>
      <c r="I15" s="103">
        <v>649.07000000000005</v>
      </c>
      <c r="J15" s="103">
        <v>655.19000000000005</v>
      </c>
      <c r="K15" s="103">
        <v>656.45</v>
      </c>
      <c r="L15" s="103">
        <v>662.78</v>
      </c>
      <c r="M15" s="103">
        <v>664.38</v>
      </c>
      <c r="N15" s="103">
        <v>654.88</v>
      </c>
      <c r="O15" s="103">
        <v>656.82</v>
      </c>
      <c r="P15" s="103">
        <v>663.89</v>
      </c>
      <c r="Q15" s="103">
        <v>665.89</v>
      </c>
      <c r="R15" s="103">
        <v>665.98</v>
      </c>
      <c r="S15" s="103">
        <v>668.11</v>
      </c>
      <c r="T15" s="103">
        <v>662.87</v>
      </c>
      <c r="U15" s="103">
        <v>664.94</v>
      </c>
      <c r="V15" s="103">
        <v>692.34</v>
      </c>
      <c r="W15" s="103">
        <v>697.33</v>
      </c>
      <c r="X15" s="103">
        <v>0</v>
      </c>
      <c r="Y15" s="103">
        <v>0</v>
      </c>
      <c r="Z15" s="103">
        <v>656.5</v>
      </c>
      <c r="AA15" s="104">
        <v>658.5</v>
      </c>
    </row>
    <row r="16" spans="1:27" ht="29.25" customHeight="1" x14ac:dyDescent="0.3">
      <c r="A16" s="102" t="s">
        <v>28</v>
      </c>
      <c r="B16" s="103">
        <v>591.53</v>
      </c>
      <c r="C16" s="103">
        <v>592.86</v>
      </c>
      <c r="D16" s="103">
        <v>590.20000000000005</v>
      </c>
      <c r="E16" s="103">
        <v>591.92999999999995</v>
      </c>
      <c r="F16" s="103">
        <v>597.84</v>
      </c>
      <c r="G16" s="103">
        <v>599.48</v>
      </c>
      <c r="H16" s="103">
        <v>618.53</v>
      </c>
      <c r="I16" s="103">
        <v>620.04</v>
      </c>
      <c r="J16" s="103">
        <v>615.59</v>
      </c>
      <c r="K16" s="103">
        <v>617.01</v>
      </c>
      <c r="L16" s="103">
        <v>616.74</v>
      </c>
      <c r="M16" s="103">
        <v>618.21</v>
      </c>
      <c r="N16" s="103">
        <v>612.67999999999995</v>
      </c>
      <c r="O16" s="103">
        <v>614.16</v>
      </c>
      <c r="P16" s="103">
        <v>622.07000000000005</v>
      </c>
      <c r="Q16" s="103">
        <v>623.64</v>
      </c>
      <c r="R16" s="103">
        <v>627.26</v>
      </c>
      <c r="S16" s="103">
        <v>629.51</v>
      </c>
      <c r="T16" s="103">
        <v>616.6</v>
      </c>
      <c r="U16" s="103">
        <v>618.76</v>
      </c>
      <c r="V16" s="103">
        <v>632.15</v>
      </c>
      <c r="W16" s="103">
        <v>640.98</v>
      </c>
      <c r="X16" s="103">
        <v>0</v>
      </c>
      <c r="Y16" s="103">
        <v>0</v>
      </c>
      <c r="Z16" s="103">
        <v>613.13</v>
      </c>
      <c r="AA16" s="104">
        <v>615.39</v>
      </c>
    </row>
    <row r="17" spans="1:27" ht="20.100000000000001" customHeight="1" x14ac:dyDescent="0.3">
      <c r="A17" s="105" t="s">
        <v>29</v>
      </c>
      <c r="B17" s="103">
        <v>563.91</v>
      </c>
      <c r="C17" s="103">
        <v>566.08000000000004</v>
      </c>
      <c r="D17" s="103">
        <v>567.04999999999995</v>
      </c>
      <c r="E17" s="103">
        <v>569.48</v>
      </c>
      <c r="F17" s="103">
        <v>577.77</v>
      </c>
      <c r="G17" s="103">
        <v>580.21</v>
      </c>
      <c r="H17" s="103">
        <v>583.39</v>
      </c>
      <c r="I17" s="103">
        <v>585.66999999999996</v>
      </c>
      <c r="J17" s="103">
        <v>580.44000000000005</v>
      </c>
      <c r="K17" s="103">
        <v>582.73</v>
      </c>
      <c r="L17" s="103">
        <v>582.73</v>
      </c>
      <c r="M17" s="103">
        <v>584.5</v>
      </c>
      <c r="N17" s="103">
        <v>581.80999999999995</v>
      </c>
      <c r="O17" s="103">
        <v>583.97</v>
      </c>
      <c r="P17" s="103">
        <v>583.59</v>
      </c>
      <c r="Q17" s="103">
        <v>585.79</v>
      </c>
      <c r="R17" s="103">
        <v>584.33000000000004</v>
      </c>
      <c r="S17" s="103">
        <v>587.03</v>
      </c>
      <c r="T17" s="103">
        <v>582.65</v>
      </c>
      <c r="U17" s="103">
        <v>585.86</v>
      </c>
      <c r="V17" s="103">
        <v>588.23</v>
      </c>
      <c r="W17" s="103">
        <v>591.29</v>
      </c>
      <c r="X17" s="103">
        <v>0</v>
      </c>
      <c r="Y17" s="103">
        <v>0</v>
      </c>
      <c r="Z17" s="103">
        <v>579.78</v>
      </c>
      <c r="AA17" s="104">
        <v>582.20000000000005</v>
      </c>
    </row>
    <row r="18" spans="1:27" ht="20.100000000000001" customHeight="1" x14ac:dyDescent="0.3">
      <c r="A18" s="105" t="s">
        <v>30</v>
      </c>
      <c r="B18" s="103">
        <v>369.19</v>
      </c>
      <c r="C18" s="103">
        <v>366.94</v>
      </c>
      <c r="D18" s="103">
        <v>369.23</v>
      </c>
      <c r="E18" s="103">
        <v>366.6</v>
      </c>
      <c r="F18" s="103">
        <v>371.17</v>
      </c>
      <c r="G18" s="103">
        <v>368.27</v>
      </c>
      <c r="H18" s="103">
        <v>368.69</v>
      </c>
      <c r="I18" s="103">
        <v>366.32</v>
      </c>
      <c r="J18" s="103">
        <v>368.67</v>
      </c>
      <c r="K18" s="103">
        <v>367.1</v>
      </c>
      <c r="L18" s="103">
        <v>369.19</v>
      </c>
      <c r="M18" s="103">
        <v>368.49</v>
      </c>
      <c r="N18" s="103">
        <v>369.74</v>
      </c>
      <c r="O18" s="103">
        <v>369.07</v>
      </c>
      <c r="P18" s="103">
        <v>369.18</v>
      </c>
      <c r="Q18" s="103">
        <v>368.58</v>
      </c>
      <c r="R18" s="103">
        <v>369.77</v>
      </c>
      <c r="S18" s="103">
        <v>369.15</v>
      </c>
      <c r="T18" s="103">
        <v>369.35</v>
      </c>
      <c r="U18" s="103">
        <v>368.85</v>
      </c>
      <c r="V18" s="103">
        <v>368.55</v>
      </c>
      <c r="W18" s="103">
        <v>368.34</v>
      </c>
      <c r="X18" s="103">
        <v>0</v>
      </c>
      <c r="Y18" s="103">
        <v>0</v>
      </c>
      <c r="Z18" s="103">
        <v>369.34</v>
      </c>
      <c r="AA18" s="104">
        <v>367.98</v>
      </c>
    </row>
    <row r="19" spans="1:27" ht="20.100000000000001" customHeight="1" x14ac:dyDescent="0.3">
      <c r="A19" s="105" t="s">
        <v>31</v>
      </c>
      <c r="B19" s="103">
        <v>730</v>
      </c>
      <c r="C19" s="103">
        <v>730</v>
      </c>
      <c r="D19" s="103">
        <v>702.54</v>
      </c>
      <c r="E19" s="103">
        <v>708.59</v>
      </c>
      <c r="F19" s="103">
        <v>710.19</v>
      </c>
      <c r="G19" s="103">
        <v>709.35</v>
      </c>
      <c r="H19" s="103">
        <v>703.45</v>
      </c>
      <c r="I19" s="103">
        <v>711.62</v>
      </c>
      <c r="J19" s="103">
        <v>721.13</v>
      </c>
      <c r="K19" s="103">
        <v>720.65</v>
      </c>
      <c r="L19" s="103">
        <v>728.05</v>
      </c>
      <c r="M19" s="103">
        <v>727.97</v>
      </c>
      <c r="N19" s="103">
        <v>728.31</v>
      </c>
      <c r="O19" s="103">
        <v>728.22</v>
      </c>
      <c r="P19" s="103">
        <v>726.1</v>
      </c>
      <c r="Q19" s="103">
        <v>727.77</v>
      </c>
      <c r="R19" s="103">
        <v>710.83</v>
      </c>
      <c r="S19" s="103">
        <v>718.08</v>
      </c>
      <c r="T19" s="103">
        <v>726.81</v>
      </c>
      <c r="U19" s="103">
        <v>730</v>
      </c>
      <c r="V19" s="103">
        <v>723.54</v>
      </c>
      <c r="W19" s="103">
        <v>721.86</v>
      </c>
      <c r="X19" s="103">
        <v>0</v>
      </c>
      <c r="Y19" s="103">
        <v>0</v>
      </c>
      <c r="Z19" s="103">
        <v>719.33</v>
      </c>
      <c r="AA19" s="104">
        <v>721.29</v>
      </c>
    </row>
    <row r="20" spans="1:27" ht="20.100000000000001" customHeight="1" thickBot="1" x14ac:dyDescent="0.35">
      <c r="A20" s="105" t="s">
        <v>32</v>
      </c>
      <c r="B20" s="103">
        <v>464.55</v>
      </c>
      <c r="C20" s="103">
        <v>464.56</v>
      </c>
      <c r="D20" s="103">
        <v>465.64</v>
      </c>
      <c r="E20" s="103">
        <v>465.45</v>
      </c>
      <c r="F20" s="103">
        <v>464.13</v>
      </c>
      <c r="G20" s="103">
        <v>464.16</v>
      </c>
      <c r="H20" s="103">
        <v>470.21</v>
      </c>
      <c r="I20" s="103">
        <v>470.24</v>
      </c>
      <c r="J20" s="103">
        <v>466.92</v>
      </c>
      <c r="K20" s="103">
        <v>466.66</v>
      </c>
      <c r="L20" s="103">
        <v>466.77</v>
      </c>
      <c r="M20" s="103">
        <v>466.47</v>
      </c>
      <c r="N20" s="103">
        <v>467.21</v>
      </c>
      <c r="O20" s="103">
        <v>466.73</v>
      </c>
      <c r="P20" s="103">
        <v>468.05</v>
      </c>
      <c r="Q20" s="103">
        <v>467.48</v>
      </c>
      <c r="R20" s="103">
        <v>466.87</v>
      </c>
      <c r="S20" s="103">
        <v>466.46</v>
      </c>
      <c r="T20" s="103">
        <v>469.42</v>
      </c>
      <c r="U20" s="103">
        <v>469.48</v>
      </c>
      <c r="V20" s="103">
        <v>468.8</v>
      </c>
      <c r="W20" s="103">
        <v>469.69</v>
      </c>
      <c r="X20" s="103">
        <v>0</v>
      </c>
      <c r="Y20" s="103">
        <v>0</v>
      </c>
      <c r="Z20" s="103">
        <v>467.26</v>
      </c>
      <c r="AA20" s="104">
        <v>467.12</v>
      </c>
    </row>
    <row r="21" spans="1:27" ht="20.100000000000001" customHeight="1" thickBot="1" x14ac:dyDescent="0.35">
      <c r="A21" s="108" t="s">
        <v>33</v>
      </c>
      <c r="B21" s="109">
        <v>593.45000000000005</v>
      </c>
      <c r="C21" s="110">
        <v>595.04999999999995</v>
      </c>
      <c r="D21" s="109">
        <v>591.25</v>
      </c>
      <c r="E21" s="110">
        <v>592.97</v>
      </c>
      <c r="F21" s="109">
        <v>606.35</v>
      </c>
      <c r="G21" s="110">
        <v>608.20000000000005</v>
      </c>
      <c r="H21" s="109">
        <v>617.54</v>
      </c>
      <c r="I21" s="110">
        <v>619.29</v>
      </c>
      <c r="J21" s="109">
        <v>611.52</v>
      </c>
      <c r="K21" s="110">
        <v>613.26</v>
      </c>
      <c r="L21" s="109">
        <v>626.86</v>
      </c>
      <c r="M21" s="110">
        <v>628.79999999999995</v>
      </c>
      <c r="N21" s="109">
        <v>611.66999999999996</v>
      </c>
      <c r="O21" s="110">
        <v>613.84</v>
      </c>
      <c r="P21" s="109">
        <v>616.28</v>
      </c>
      <c r="Q21" s="110">
        <v>618.26</v>
      </c>
      <c r="R21" s="109">
        <v>619.1</v>
      </c>
      <c r="S21" s="110">
        <v>621.54999999999995</v>
      </c>
      <c r="T21" s="109">
        <v>610.69000000000005</v>
      </c>
      <c r="U21" s="110">
        <v>613.1</v>
      </c>
      <c r="V21" s="109">
        <v>614.42999999999995</v>
      </c>
      <c r="W21" s="110">
        <v>619.91</v>
      </c>
      <c r="X21" s="109">
        <v>0</v>
      </c>
      <c r="Y21" s="110">
        <v>0</v>
      </c>
      <c r="Z21" s="109">
        <v>610.94000000000005</v>
      </c>
      <c r="AA21" s="111">
        <v>613.22</v>
      </c>
    </row>
    <row r="22" spans="1:27" ht="20.100000000000001" hidden="1" customHeight="1" x14ac:dyDescent="0.3">
      <c r="A22" s="107"/>
      <c r="B22" s="112"/>
      <c r="C22" s="112"/>
      <c r="D22" s="112"/>
      <c r="E22" s="112"/>
      <c r="F22" s="112"/>
      <c r="G22" s="112"/>
      <c r="H22" s="112"/>
      <c r="I22" s="112"/>
      <c r="J22" s="112"/>
      <c r="K22" s="112"/>
      <c r="L22" s="112"/>
      <c r="M22" s="112"/>
      <c r="N22" s="112"/>
      <c r="O22" s="112"/>
      <c r="P22" s="112"/>
      <c r="Q22" s="112"/>
      <c r="R22" s="112"/>
      <c r="S22" s="112"/>
      <c r="T22" s="112"/>
      <c r="U22" s="112"/>
      <c r="V22" s="112"/>
      <c r="W22" s="112"/>
      <c r="X22" s="112"/>
      <c r="Y22" s="112"/>
      <c r="Z22" s="112"/>
      <c r="AA22" s="113"/>
    </row>
    <row r="23" spans="1:27" ht="20.100000000000001" hidden="1" customHeight="1" x14ac:dyDescent="0.3">
      <c r="A23" s="114" t="s">
        <v>34</v>
      </c>
      <c r="B23" s="115">
        <v>975.52</v>
      </c>
      <c r="C23" s="115">
        <v>975.12</v>
      </c>
      <c r="D23" s="115">
        <v>978.3</v>
      </c>
      <c r="E23" s="115">
        <v>978</v>
      </c>
      <c r="F23" s="115">
        <v>987.04</v>
      </c>
      <c r="G23" s="115">
        <v>986.71</v>
      </c>
      <c r="H23" s="115">
        <v>980.75</v>
      </c>
      <c r="I23" s="115">
        <v>980.54</v>
      </c>
      <c r="J23" s="115">
        <v>980.21</v>
      </c>
      <c r="K23" s="115">
        <v>980.1</v>
      </c>
      <c r="L23" s="115">
        <v>983.75</v>
      </c>
      <c r="M23" s="115">
        <v>983.65</v>
      </c>
      <c r="N23" s="115">
        <v>984.63</v>
      </c>
      <c r="O23" s="115">
        <v>984.72</v>
      </c>
      <c r="P23" s="115">
        <v>981.56</v>
      </c>
      <c r="Q23" s="115">
        <v>981.76</v>
      </c>
      <c r="R23" s="115">
        <v>981.89</v>
      </c>
      <c r="S23" s="115">
        <v>981.95</v>
      </c>
      <c r="T23" s="115">
        <v>976.07</v>
      </c>
      <c r="U23" s="115">
        <v>976.04</v>
      </c>
      <c r="V23" s="115">
        <v>975.1</v>
      </c>
      <c r="W23" s="115">
        <v>974.9</v>
      </c>
      <c r="X23" s="115">
        <v>0</v>
      </c>
      <c r="Y23" s="115">
        <v>0</v>
      </c>
      <c r="Z23" s="115">
        <v>980.43</v>
      </c>
      <c r="AA23" s="116">
        <v>980.31</v>
      </c>
    </row>
    <row r="24" spans="1:27" ht="20.100000000000001" hidden="1" customHeight="1" x14ac:dyDescent="0.3">
      <c r="A24" s="105" t="s">
        <v>35</v>
      </c>
      <c r="B24" s="103">
        <v>1016.75</v>
      </c>
      <c r="C24" s="103">
        <v>1016.83</v>
      </c>
      <c r="D24" s="103">
        <v>1020.9</v>
      </c>
      <c r="E24" s="103">
        <v>1020.91</v>
      </c>
      <c r="F24" s="103">
        <v>1027.81</v>
      </c>
      <c r="G24" s="103">
        <v>1027.81</v>
      </c>
      <c r="H24" s="103">
        <v>1010.49</v>
      </c>
      <c r="I24" s="103">
        <v>1009.89</v>
      </c>
      <c r="J24" s="103">
        <v>1053.83</v>
      </c>
      <c r="K24" s="103">
        <v>1053.78</v>
      </c>
      <c r="L24" s="103">
        <v>1017.53</v>
      </c>
      <c r="M24" s="103">
        <v>1017.51</v>
      </c>
      <c r="N24" s="103">
        <v>1034.8399999999999</v>
      </c>
      <c r="O24" s="103">
        <v>1035.5</v>
      </c>
      <c r="P24" s="103">
        <v>1002.9</v>
      </c>
      <c r="Q24" s="103">
        <v>1002.61</v>
      </c>
      <c r="R24" s="103">
        <v>1032.42</v>
      </c>
      <c r="S24" s="103">
        <v>1032.32</v>
      </c>
      <c r="T24" s="103">
        <v>1008.26</v>
      </c>
      <c r="U24" s="103">
        <v>1008.34</v>
      </c>
      <c r="V24" s="103">
        <v>1011.62</v>
      </c>
      <c r="W24" s="103">
        <v>1002.22</v>
      </c>
      <c r="X24" s="103">
        <v>0</v>
      </c>
      <c r="Y24" s="103">
        <v>0</v>
      </c>
      <c r="Z24" s="103">
        <v>1021.58</v>
      </c>
      <c r="AA24" s="104">
        <v>1020.7</v>
      </c>
    </row>
    <row r="25" spans="1:27" ht="20.100000000000001" hidden="1" customHeight="1" x14ac:dyDescent="0.3">
      <c r="A25" s="105" t="s">
        <v>36</v>
      </c>
      <c r="B25" s="103">
        <v>997.81</v>
      </c>
      <c r="C25" s="103">
        <v>997.81</v>
      </c>
      <c r="D25" s="103">
        <v>995.46</v>
      </c>
      <c r="E25" s="103">
        <v>995.46</v>
      </c>
      <c r="F25" s="103">
        <v>1009.02</v>
      </c>
      <c r="G25" s="103">
        <v>1009.02</v>
      </c>
      <c r="H25" s="103">
        <v>1003.6</v>
      </c>
      <c r="I25" s="103">
        <v>1003.6</v>
      </c>
      <c r="J25" s="103">
        <v>1001.82</v>
      </c>
      <c r="K25" s="103">
        <v>1001.82</v>
      </c>
      <c r="L25" s="103">
        <v>997.66</v>
      </c>
      <c r="M25" s="103">
        <v>997.66</v>
      </c>
      <c r="N25" s="103">
        <v>1003.57</v>
      </c>
      <c r="O25" s="103">
        <v>1003.57</v>
      </c>
      <c r="P25" s="103">
        <v>1001.26</v>
      </c>
      <c r="Q25" s="103">
        <v>1001.26</v>
      </c>
      <c r="R25" s="103">
        <v>999.68</v>
      </c>
      <c r="S25" s="103">
        <v>999.68</v>
      </c>
      <c r="T25" s="103">
        <v>1004.81</v>
      </c>
      <c r="U25" s="103">
        <v>1004.81</v>
      </c>
      <c r="V25" s="103">
        <v>997.74</v>
      </c>
      <c r="W25" s="103">
        <v>997.74</v>
      </c>
      <c r="X25" s="103">
        <v>0</v>
      </c>
      <c r="Y25" s="103">
        <v>0</v>
      </c>
      <c r="Z25" s="103">
        <v>1001.12</v>
      </c>
      <c r="AA25" s="104">
        <v>1001.12</v>
      </c>
    </row>
    <row r="26" spans="1:27" ht="20.100000000000001" hidden="1" customHeight="1" x14ac:dyDescent="0.3">
      <c r="A26" s="105" t="s">
        <v>37</v>
      </c>
      <c r="B26" s="103">
        <v>926.64</v>
      </c>
      <c r="C26" s="103">
        <v>926.64</v>
      </c>
      <c r="D26" s="103">
        <v>885.96</v>
      </c>
      <c r="E26" s="103">
        <v>885.96</v>
      </c>
      <c r="F26" s="103">
        <v>920.29</v>
      </c>
      <c r="G26" s="103">
        <v>920.29</v>
      </c>
      <c r="H26" s="103">
        <v>973.68</v>
      </c>
      <c r="I26" s="103">
        <v>973.68</v>
      </c>
      <c r="J26" s="103">
        <v>944.64</v>
      </c>
      <c r="K26" s="103">
        <v>944.64</v>
      </c>
      <c r="L26" s="103">
        <v>967.09</v>
      </c>
      <c r="M26" s="103">
        <v>967.09</v>
      </c>
      <c r="N26" s="103">
        <v>927.05</v>
      </c>
      <c r="O26" s="103">
        <v>927.15</v>
      </c>
      <c r="P26" s="103">
        <v>946.57</v>
      </c>
      <c r="Q26" s="103">
        <v>946.57</v>
      </c>
      <c r="R26" s="103">
        <v>920.55</v>
      </c>
      <c r="S26" s="103">
        <v>920.52</v>
      </c>
      <c r="T26" s="103">
        <v>914.76</v>
      </c>
      <c r="U26" s="103">
        <v>915.56</v>
      </c>
      <c r="V26" s="103">
        <v>908.32</v>
      </c>
      <c r="W26" s="103">
        <v>908.63</v>
      </c>
      <c r="X26" s="103">
        <v>0</v>
      </c>
      <c r="Y26" s="103">
        <v>0</v>
      </c>
      <c r="Z26" s="103">
        <v>930.59</v>
      </c>
      <c r="AA26" s="104">
        <v>930.71</v>
      </c>
    </row>
    <row r="27" spans="1:27" ht="20.100000000000001" hidden="1" customHeight="1" x14ac:dyDescent="0.3">
      <c r="A27" s="105" t="s">
        <v>38</v>
      </c>
      <c r="B27" s="103">
        <v>1399.01</v>
      </c>
      <c r="C27" s="103">
        <v>1399.01</v>
      </c>
      <c r="D27" s="103">
        <v>1092.07</v>
      </c>
      <c r="E27" s="103">
        <v>1092.07</v>
      </c>
      <c r="F27" s="103">
        <v>1167.74</v>
      </c>
      <c r="G27" s="103">
        <v>1167.74</v>
      </c>
      <c r="H27" s="103">
        <v>1149.43</v>
      </c>
      <c r="I27" s="103">
        <v>1149.43</v>
      </c>
      <c r="J27" s="103">
        <v>1131.73</v>
      </c>
      <c r="K27" s="103">
        <v>1131.73</v>
      </c>
      <c r="L27" s="103">
        <v>1183.3900000000001</v>
      </c>
      <c r="M27" s="103">
        <v>1183.3900000000001</v>
      </c>
      <c r="N27" s="103">
        <v>1148.3800000000001</v>
      </c>
      <c r="O27" s="103">
        <v>1148.3800000000001</v>
      </c>
      <c r="P27" s="103">
        <v>1176.8900000000001</v>
      </c>
      <c r="Q27" s="103">
        <v>1176.8900000000001</v>
      </c>
      <c r="R27" s="103">
        <v>1177.77</v>
      </c>
      <c r="S27" s="103">
        <v>1177.77</v>
      </c>
      <c r="T27" s="103">
        <v>1179.3599999999999</v>
      </c>
      <c r="U27" s="103">
        <v>1179.3599999999999</v>
      </c>
      <c r="V27" s="103">
        <v>1154.95</v>
      </c>
      <c r="W27" s="103">
        <v>1154.95</v>
      </c>
      <c r="X27" s="103">
        <v>0</v>
      </c>
      <c r="Y27" s="103">
        <v>0</v>
      </c>
      <c r="Z27" s="103">
        <v>1178.1199999999999</v>
      </c>
      <c r="AA27" s="104">
        <v>1178.1199999999999</v>
      </c>
    </row>
    <row r="28" spans="1:27" ht="20.100000000000001" hidden="1" customHeight="1" thickBot="1" x14ac:dyDescent="0.35">
      <c r="A28" s="117" t="s">
        <v>39</v>
      </c>
      <c r="B28" s="118">
        <v>542.23</v>
      </c>
      <c r="C28" s="118">
        <v>542.80999999999995</v>
      </c>
      <c r="D28" s="118">
        <v>541.69000000000005</v>
      </c>
      <c r="E28" s="118">
        <v>541.96</v>
      </c>
      <c r="F28" s="118">
        <v>549.59</v>
      </c>
      <c r="G28" s="118">
        <v>549.78</v>
      </c>
      <c r="H28" s="118">
        <v>549.16999999999996</v>
      </c>
      <c r="I28" s="118">
        <v>549.29999999999995</v>
      </c>
      <c r="J28" s="118">
        <v>556.4</v>
      </c>
      <c r="K28" s="118">
        <v>556.78</v>
      </c>
      <c r="L28" s="118">
        <v>610.70000000000005</v>
      </c>
      <c r="M28" s="118">
        <v>610.67999999999995</v>
      </c>
      <c r="N28" s="118">
        <v>550.46</v>
      </c>
      <c r="O28" s="118">
        <v>550.12</v>
      </c>
      <c r="P28" s="118">
        <v>550.35</v>
      </c>
      <c r="Q28" s="118">
        <v>550.54</v>
      </c>
      <c r="R28" s="118">
        <v>550.23</v>
      </c>
      <c r="S28" s="118">
        <v>549.74</v>
      </c>
      <c r="T28" s="118">
        <v>550.24</v>
      </c>
      <c r="U28" s="118">
        <v>549.84</v>
      </c>
      <c r="V28" s="118">
        <v>543.30999999999995</v>
      </c>
      <c r="W28" s="118">
        <v>534.54</v>
      </c>
      <c r="X28" s="118">
        <v>0</v>
      </c>
      <c r="Y28" s="118">
        <v>0</v>
      </c>
      <c r="Z28" s="118">
        <v>553.96</v>
      </c>
      <c r="AA28" s="119">
        <v>553.30999999999995</v>
      </c>
    </row>
    <row r="29" spans="1:27" ht="20.100000000000001" customHeight="1" thickBot="1" x14ac:dyDescent="0.35">
      <c r="A29" s="108" t="s">
        <v>40</v>
      </c>
      <c r="B29" s="109">
        <v>910.06</v>
      </c>
      <c r="C29" s="110">
        <v>910.65</v>
      </c>
      <c r="D29" s="109">
        <v>904.86</v>
      </c>
      <c r="E29" s="110">
        <v>905.34</v>
      </c>
      <c r="F29" s="109">
        <v>916.15</v>
      </c>
      <c r="G29" s="110">
        <v>916.37</v>
      </c>
      <c r="H29" s="109">
        <v>912.19</v>
      </c>
      <c r="I29" s="110">
        <v>912.38</v>
      </c>
      <c r="J29" s="109">
        <v>916.44</v>
      </c>
      <c r="K29" s="110">
        <v>916.94</v>
      </c>
      <c r="L29" s="109">
        <v>925.72</v>
      </c>
      <c r="M29" s="110">
        <v>925.8</v>
      </c>
      <c r="N29" s="109">
        <v>915.75</v>
      </c>
      <c r="O29" s="110">
        <v>915.91</v>
      </c>
      <c r="P29" s="109">
        <v>911.2</v>
      </c>
      <c r="Q29" s="110">
        <v>911.91</v>
      </c>
      <c r="R29" s="109">
        <v>912.81</v>
      </c>
      <c r="S29" s="110">
        <v>912.78</v>
      </c>
      <c r="T29" s="109">
        <v>907.22</v>
      </c>
      <c r="U29" s="110">
        <v>907.2</v>
      </c>
      <c r="V29" s="109">
        <v>904.04</v>
      </c>
      <c r="W29" s="110">
        <v>905.64</v>
      </c>
      <c r="X29" s="109">
        <v>0</v>
      </c>
      <c r="Y29" s="110">
        <v>0</v>
      </c>
      <c r="Z29" s="109">
        <v>912.39</v>
      </c>
      <c r="AA29" s="111">
        <v>912.81</v>
      </c>
    </row>
    <row r="30" spans="1:27" ht="20.100000000000001" hidden="1" customHeight="1" x14ac:dyDescent="0.3">
      <c r="A30" s="105"/>
      <c r="B30" s="112"/>
      <c r="C30" s="112"/>
      <c r="D30" s="112"/>
      <c r="E30" s="112"/>
      <c r="F30" s="112"/>
      <c r="G30" s="112"/>
      <c r="H30" s="112"/>
      <c r="I30" s="112"/>
      <c r="J30" s="112"/>
      <c r="K30" s="112"/>
      <c r="L30" s="112"/>
      <c r="M30" s="112"/>
      <c r="N30" s="112"/>
      <c r="O30" s="112"/>
      <c r="P30" s="112"/>
      <c r="Q30" s="112"/>
      <c r="R30" s="112"/>
      <c r="S30" s="112"/>
      <c r="T30" s="112"/>
      <c r="U30" s="112"/>
      <c r="V30" s="112"/>
      <c r="W30" s="112"/>
      <c r="X30" s="112"/>
      <c r="Y30" s="112"/>
      <c r="Z30" s="112"/>
      <c r="AA30" s="113"/>
    </row>
    <row r="31" spans="1:27" ht="20.100000000000001" hidden="1" customHeight="1" x14ac:dyDescent="0.3">
      <c r="A31" s="105" t="s">
        <v>41</v>
      </c>
      <c r="B31" s="115">
        <v>344.64</v>
      </c>
      <c r="C31" s="115">
        <v>344.64</v>
      </c>
      <c r="D31" s="115">
        <v>345.77</v>
      </c>
      <c r="E31" s="115">
        <v>345.77</v>
      </c>
      <c r="F31" s="115">
        <v>344.14</v>
      </c>
      <c r="G31" s="115">
        <v>344.14</v>
      </c>
      <c r="H31" s="115">
        <v>344.36</v>
      </c>
      <c r="I31" s="115">
        <v>344.36</v>
      </c>
      <c r="J31" s="115">
        <v>344.62</v>
      </c>
      <c r="K31" s="115">
        <v>344.62</v>
      </c>
      <c r="L31" s="115">
        <v>345.33</v>
      </c>
      <c r="M31" s="115">
        <v>345.33</v>
      </c>
      <c r="N31" s="115">
        <v>344.98</v>
      </c>
      <c r="O31" s="115">
        <v>344.98</v>
      </c>
      <c r="P31" s="115">
        <v>344.52</v>
      </c>
      <c r="Q31" s="115">
        <v>344.52</v>
      </c>
      <c r="R31" s="115">
        <v>344.89</v>
      </c>
      <c r="S31" s="115">
        <v>344.89</v>
      </c>
      <c r="T31" s="115">
        <v>345.38</v>
      </c>
      <c r="U31" s="115">
        <v>345.38</v>
      </c>
      <c r="V31" s="115">
        <v>344.96</v>
      </c>
      <c r="W31" s="115">
        <v>344.96</v>
      </c>
      <c r="X31" s="115">
        <v>0</v>
      </c>
      <c r="Y31" s="115">
        <v>0</v>
      </c>
      <c r="Z31" s="115">
        <v>344.87</v>
      </c>
      <c r="AA31" s="116">
        <v>344.87</v>
      </c>
    </row>
    <row r="32" spans="1:27" ht="20.100000000000001" hidden="1" customHeight="1" x14ac:dyDescent="0.3">
      <c r="A32" s="105" t="s">
        <v>42</v>
      </c>
      <c r="B32" s="103">
        <v>384.92</v>
      </c>
      <c r="C32" s="103">
        <v>384.92</v>
      </c>
      <c r="D32" s="103">
        <v>383.69</v>
      </c>
      <c r="E32" s="103">
        <v>383.69</v>
      </c>
      <c r="F32" s="103">
        <v>388.39</v>
      </c>
      <c r="G32" s="103">
        <v>388.39</v>
      </c>
      <c r="H32" s="103">
        <v>383.34</v>
      </c>
      <c r="I32" s="103">
        <v>383.34</v>
      </c>
      <c r="J32" s="103">
        <v>388.53</v>
      </c>
      <c r="K32" s="103">
        <v>388.53</v>
      </c>
      <c r="L32" s="103">
        <v>390.81</v>
      </c>
      <c r="M32" s="103">
        <v>390.81</v>
      </c>
      <c r="N32" s="103">
        <v>390.16</v>
      </c>
      <c r="O32" s="103">
        <v>390.16</v>
      </c>
      <c r="P32" s="103">
        <v>387.1</v>
      </c>
      <c r="Q32" s="103">
        <v>387.1</v>
      </c>
      <c r="R32" s="103">
        <v>386.38</v>
      </c>
      <c r="S32" s="103">
        <v>386.38</v>
      </c>
      <c r="T32" s="103">
        <v>385.05</v>
      </c>
      <c r="U32" s="103">
        <v>385.05</v>
      </c>
      <c r="V32" s="103">
        <v>384.33</v>
      </c>
      <c r="W32" s="103">
        <v>384.33</v>
      </c>
      <c r="X32" s="103">
        <v>0</v>
      </c>
      <c r="Y32" s="103">
        <v>0</v>
      </c>
      <c r="Z32" s="103">
        <v>386.6</v>
      </c>
      <c r="AA32" s="104">
        <v>386.6</v>
      </c>
    </row>
    <row r="33" spans="1:27" ht="20.100000000000001" hidden="1" customHeight="1" x14ac:dyDescent="0.3">
      <c r="A33" s="105" t="s">
        <v>43</v>
      </c>
      <c r="B33" s="103">
        <v>402.99</v>
      </c>
      <c r="C33" s="103">
        <v>402.99</v>
      </c>
      <c r="D33" s="103">
        <v>403.41</v>
      </c>
      <c r="E33" s="103">
        <v>403.41</v>
      </c>
      <c r="F33" s="103">
        <v>405.37</v>
      </c>
      <c r="G33" s="103">
        <v>405.37</v>
      </c>
      <c r="H33" s="103">
        <v>404.63</v>
      </c>
      <c r="I33" s="103">
        <v>404.63</v>
      </c>
      <c r="J33" s="103">
        <v>405.37</v>
      </c>
      <c r="K33" s="103">
        <v>405.37</v>
      </c>
      <c r="L33" s="103">
        <v>405.73</v>
      </c>
      <c r="M33" s="103">
        <v>405.73</v>
      </c>
      <c r="N33" s="103">
        <v>406.15</v>
      </c>
      <c r="O33" s="103">
        <v>406.15</v>
      </c>
      <c r="P33" s="103">
        <v>403.4</v>
      </c>
      <c r="Q33" s="103">
        <v>403.4</v>
      </c>
      <c r="R33" s="103">
        <v>402.63</v>
      </c>
      <c r="S33" s="103">
        <v>402.63</v>
      </c>
      <c r="T33" s="103">
        <v>361.68</v>
      </c>
      <c r="U33" s="103">
        <v>361.68</v>
      </c>
      <c r="V33" s="103">
        <v>407.69</v>
      </c>
      <c r="W33" s="103">
        <v>407.69</v>
      </c>
      <c r="X33" s="103">
        <v>0</v>
      </c>
      <c r="Y33" s="103">
        <v>0</v>
      </c>
      <c r="Z33" s="103">
        <v>400.34</v>
      </c>
      <c r="AA33" s="104">
        <v>400.34</v>
      </c>
    </row>
    <row r="34" spans="1:27" ht="20.100000000000001" hidden="1" customHeight="1" x14ac:dyDescent="0.3">
      <c r="A34" s="105" t="s">
        <v>44</v>
      </c>
      <c r="B34" s="103">
        <v>523.04999999999995</v>
      </c>
      <c r="C34" s="103">
        <v>523.04999999999995</v>
      </c>
      <c r="D34" s="103">
        <v>520.54999999999995</v>
      </c>
      <c r="E34" s="103">
        <v>520.54999999999995</v>
      </c>
      <c r="F34" s="103">
        <v>522.36</v>
      </c>
      <c r="G34" s="103">
        <v>522.36</v>
      </c>
      <c r="H34" s="103">
        <v>518.55999999999995</v>
      </c>
      <c r="I34" s="103">
        <v>518.55999999999995</v>
      </c>
      <c r="J34" s="103">
        <v>520.21</v>
      </c>
      <c r="K34" s="103">
        <v>520.21</v>
      </c>
      <c r="L34" s="103">
        <v>522.54999999999995</v>
      </c>
      <c r="M34" s="103">
        <v>522.54999999999995</v>
      </c>
      <c r="N34" s="103">
        <v>517.9</v>
      </c>
      <c r="O34" s="103">
        <v>517.9</v>
      </c>
      <c r="P34" s="103">
        <v>518.92999999999995</v>
      </c>
      <c r="Q34" s="103">
        <v>518.92999999999995</v>
      </c>
      <c r="R34" s="103">
        <v>518.22</v>
      </c>
      <c r="S34" s="103">
        <v>518.22</v>
      </c>
      <c r="T34" s="103">
        <v>518.20000000000005</v>
      </c>
      <c r="U34" s="103">
        <v>518.20000000000005</v>
      </c>
      <c r="V34" s="103">
        <v>515.09</v>
      </c>
      <c r="W34" s="103">
        <v>515.09</v>
      </c>
      <c r="X34" s="103">
        <v>0</v>
      </c>
      <c r="Y34" s="103">
        <v>0</v>
      </c>
      <c r="Z34" s="103">
        <v>519.49</v>
      </c>
      <c r="AA34" s="104">
        <v>519.49</v>
      </c>
    </row>
    <row r="35" spans="1:27" ht="20.100000000000001" hidden="1" customHeight="1" thickBot="1" x14ac:dyDescent="0.35">
      <c r="A35" s="105" t="s">
        <v>45</v>
      </c>
      <c r="B35" s="103">
        <v>297.39999999999998</v>
      </c>
      <c r="C35" s="103">
        <v>297.66000000000003</v>
      </c>
      <c r="D35" s="103">
        <v>296.93</v>
      </c>
      <c r="E35" s="103">
        <v>297.12</v>
      </c>
      <c r="F35" s="103">
        <v>296.5</v>
      </c>
      <c r="G35" s="103">
        <v>296.63</v>
      </c>
      <c r="H35" s="103">
        <v>298</v>
      </c>
      <c r="I35" s="103">
        <v>298.10000000000002</v>
      </c>
      <c r="J35" s="103">
        <v>296.85000000000002</v>
      </c>
      <c r="K35" s="103">
        <v>296.69</v>
      </c>
      <c r="L35" s="103">
        <v>295.67</v>
      </c>
      <c r="M35" s="103">
        <v>295.43</v>
      </c>
      <c r="N35" s="103">
        <v>297.27999999999997</v>
      </c>
      <c r="O35" s="103">
        <v>297</v>
      </c>
      <c r="P35" s="103">
        <v>296.88</v>
      </c>
      <c r="Q35" s="103">
        <v>296.52999999999997</v>
      </c>
      <c r="R35" s="103">
        <v>297.88</v>
      </c>
      <c r="S35" s="103">
        <v>297.7</v>
      </c>
      <c r="T35" s="103">
        <v>299.05</v>
      </c>
      <c r="U35" s="103">
        <v>298.79000000000002</v>
      </c>
      <c r="V35" s="103">
        <v>297.82</v>
      </c>
      <c r="W35" s="103">
        <v>297.43</v>
      </c>
      <c r="X35" s="103">
        <v>0</v>
      </c>
      <c r="Y35" s="103">
        <v>0</v>
      </c>
      <c r="Z35" s="103">
        <v>297.35000000000002</v>
      </c>
      <c r="AA35" s="104">
        <v>297.20999999999998</v>
      </c>
    </row>
    <row r="36" spans="1:27" ht="20.100000000000001" customHeight="1" thickBot="1" x14ac:dyDescent="0.35">
      <c r="A36" s="108" t="s">
        <v>46</v>
      </c>
      <c r="B36" s="109">
        <v>386.47</v>
      </c>
      <c r="C36" s="110">
        <v>386.48</v>
      </c>
      <c r="D36" s="109">
        <v>386.67</v>
      </c>
      <c r="E36" s="110">
        <v>386.68</v>
      </c>
      <c r="F36" s="109">
        <v>388.49</v>
      </c>
      <c r="G36" s="110">
        <v>388.5</v>
      </c>
      <c r="H36" s="109">
        <v>386.77</v>
      </c>
      <c r="I36" s="110">
        <v>386.79</v>
      </c>
      <c r="J36" s="109">
        <v>388.67</v>
      </c>
      <c r="K36" s="110">
        <v>388.69</v>
      </c>
      <c r="L36" s="109">
        <v>389.76</v>
      </c>
      <c r="M36" s="110">
        <v>389.78</v>
      </c>
      <c r="N36" s="109">
        <v>389.66</v>
      </c>
      <c r="O36" s="110">
        <v>389.69</v>
      </c>
      <c r="P36" s="109">
        <v>387.67</v>
      </c>
      <c r="Q36" s="110">
        <v>387.71</v>
      </c>
      <c r="R36" s="109">
        <v>387.16</v>
      </c>
      <c r="S36" s="110">
        <v>387.21</v>
      </c>
      <c r="T36" s="109">
        <v>367.57</v>
      </c>
      <c r="U36" s="110">
        <v>367.61</v>
      </c>
      <c r="V36" s="109">
        <v>389.04</v>
      </c>
      <c r="W36" s="110">
        <v>389.11</v>
      </c>
      <c r="X36" s="109">
        <v>0</v>
      </c>
      <c r="Y36" s="110">
        <v>0</v>
      </c>
      <c r="Z36" s="109">
        <v>386.07</v>
      </c>
      <c r="AA36" s="111">
        <v>386.1</v>
      </c>
    </row>
    <row r="37" spans="1:27" ht="20.100000000000001" hidden="1" customHeight="1" thickBot="1" x14ac:dyDescent="0.35">
      <c r="A37" s="107"/>
      <c r="B37" s="120"/>
      <c r="C37" s="121"/>
      <c r="D37" s="120"/>
      <c r="E37" s="121"/>
      <c r="F37" s="120"/>
      <c r="G37" s="121"/>
      <c r="H37" s="120"/>
      <c r="I37" s="121"/>
      <c r="J37" s="120"/>
      <c r="K37" s="121"/>
      <c r="L37" s="120"/>
      <c r="M37" s="121"/>
      <c r="N37" s="120"/>
      <c r="O37" s="121"/>
      <c r="P37" s="120"/>
      <c r="Q37" s="121"/>
      <c r="R37" s="120"/>
      <c r="S37" s="121"/>
      <c r="T37" s="120"/>
      <c r="U37" s="121"/>
      <c r="V37" s="120"/>
      <c r="W37" s="121"/>
      <c r="X37" s="120"/>
      <c r="Y37" s="121"/>
      <c r="Z37" s="120"/>
      <c r="AA37" s="122"/>
    </row>
    <row r="38" spans="1:27" ht="20.100000000000001" customHeight="1" thickBot="1" x14ac:dyDescent="0.35">
      <c r="A38" s="123" t="s">
        <v>47</v>
      </c>
      <c r="B38" s="124">
        <v>614.30999999999995</v>
      </c>
      <c r="C38" s="125">
        <v>615.49</v>
      </c>
      <c r="D38" s="124">
        <v>612.16</v>
      </c>
      <c r="E38" s="125">
        <v>613.41</v>
      </c>
      <c r="F38" s="124">
        <v>624.53</v>
      </c>
      <c r="G38" s="125">
        <v>625.84</v>
      </c>
      <c r="H38" s="124">
        <v>631.16999999999996</v>
      </c>
      <c r="I38" s="125">
        <v>632.39</v>
      </c>
      <c r="J38" s="124">
        <v>628.38</v>
      </c>
      <c r="K38" s="125">
        <v>629.65</v>
      </c>
      <c r="L38" s="124">
        <v>639.86</v>
      </c>
      <c r="M38" s="125">
        <v>641.23</v>
      </c>
      <c r="N38" s="124">
        <v>627.96</v>
      </c>
      <c r="O38" s="125">
        <v>629.52</v>
      </c>
      <c r="P38" s="124">
        <v>629.95000000000005</v>
      </c>
      <c r="Q38" s="125">
        <v>631.4</v>
      </c>
      <c r="R38" s="124">
        <v>632.17999999999995</v>
      </c>
      <c r="S38" s="125">
        <v>633.9</v>
      </c>
      <c r="T38" s="124">
        <v>620.4</v>
      </c>
      <c r="U38" s="125">
        <v>622.05999999999995</v>
      </c>
      <c r="V38" s="124">
        <v>627.99</v>
      </c>
      <c r="W38" s="125">
        <v>631.52</v>
      </c>
      <c r="X38" s="124">
        <v>0</v>
      </c>
      <c r="Y38" s="125">
        <v>0</v>
      </c>
      <c r="Z38" s="124">
        <v>626.29999999999995</v>
      </c>
      <c r="AA38" s="126">
        <v>627.9</v>
      </c>
    </row>
    <row r="39" spans="1:27" ht="20.100000000000001" hidden="1" customHeight="1" thickBot="1" x14ac:dyDescent="0.35">
      <c r="A39" s="107"/>
      <c r="B39" s="127"/>
      <c r="C39" s="128"/>
      <c r="D39" s="127"/>
      <c r="E39" s="128"/>
      <c r="F39" s="127"/>
      <c r="G39" s="128"/>
      <c r="H39" s="127"/>
      <c r="I39" s="128"/>
      <c r="J39" s="127"/>
      <c r="K39" s="128"/>
      <c r="L39" s="127"/>
      <c r="M39" s="128"/>
      <c r="N39" s="127"/>
      <c r="O39" s="128"/>
      <c r="P39" s="127"/>
      <c r="Q39" s="128"/>
      <c r="R39" s="127"/>
      <c r="S39" s="128"/>
      <c r="T39" s="127"/>
      <c r="U39" s="128"/>
      <c r="V39" s="127"/>
      <c r="W39" s="128"/>
      <c r="X39" s="127"/>
      <c r="Y39" s="128"/>
      <c r="Z39" s="127"/>
      <c r="AA39" s="129"/>
    </row>
    <row r="40" spans="1:27" ht="20.100000000000001" customHeight="1" thickBot="1" x14ac:dyDescent="0.35">
      <c r="A40" s="123" t="s">
        <v>66</v>
      </c>
      <c r="B40" s="124">
        <v>658.91</v>
      </c>
      <c r="C40" s="125">
        <v>660.65</v>
      </c>
      <c r="D40" s="124">
        <v>655.93</v>
      </c>
      <c r="E40" s="125">
        <v>657.74</v>
      </c>
      <c r="F40" s="124">
        <v>670.05</v>
      </c>
      <c r="G40" s="125">
        <v>671.94</v>
      </c>
      <c r="H40" s="124">
        <v>678.26</v>
      </c>
      <c r="I40" s="125">
        <v>680.02</v>
      </c>
      <c r="J40" s="124">
        <v>674.45</v>
      </c>
      <c r="K40" s="125">
        <v>676.25</v>
      </c>
      <c r="L40" s="124">
        <v>688.03</v>
      </c>
      <c r="M40" s="125">
        <v>690.01</v>
      </c>
      <c r="N40" s="124">
        <v>673.68</v>
      </c>
      <c r="O40" s="125">
        <v>675.91</v>
      </c>
      <c r="P40" s="124">
        <v>676.32</v>
      </c>
      <c r="Q40" s="125">
        <v>678.39</v>
      </c>
      <c r="R40" s="124">
        <v>678.78</v>
      </c>
      <c r="S40" s="125">
        <v>681.22</v>
      </c>
      <c r="T40" s="124">
        <v>671</v>
      </c>
      <c r="U40" s="125">
        <v>673.48</v>
      </c>
      <c r="V40" s="124">
        <v>672.93</v>
      </c>
      <c r="W40" s="125">
        <v>678.29</v>
      </c>
      <c r="X40" s="124">
        <v>0</v>
      </c>
      <c r="Y40" s="125">
        <v>0</v>
      </c>
      <c r="Z40" s="124">
        <v>672.64</v>
      </c>
      <c r="AA40" s="126">
        <v>674.97</v>
      </c>
    </row>
    <row r="41" spans="1:27" x14ac:dyDescent="0.3">
      <c r="A41" s="32" t="s">
        <v>49</v>
      </c>
    </row>
    <row r="42" spans="1:27" x14ac:dyDescent="0.3">
      <c r="A42" s="33" t="s">
        <v>50</v>
      </c>
    </row>
    <row r="43" spans="1:27" x14ac:dyDescent="0.3">
      <c r="A43" s="33" t="s">
        <v>67</v>
      </c>
    </row>
    <row r="44" spans="1:27" x14ac:dyDescent="0.3">
      <c r="A44" s="33" t="s">
        <v>68</v>
      </c>
    </row>
    <row r="45" spans="1:27" x14ac:dyDescent="0.3">
      <c r="A45" s="33" t="s">
        <v>69</v>
      </c>
    </row>
    <row r="46" spans="1:27" x14ac:dyDescent="0.3">
      <c r="A46" s="33" t="s">
        <v>70</v>
      </c>
    </row>
    <row r="47" spans="1:27" x14ac:dyDescent="0.3">
      <c r="A47" s="33" t="s">
        <v>55</v>
      </c>
    </row>
    <row r="48" spans="1:27" x14ac:dyDescent="0.3">
      <c r="A48" s="33" t="s">
        <v>56</v>
      </c>
    </row>
    <row r="49" spans="1:1" x14ac:dyDescent="0.3">
      <c r="A49" s="52" t="s">
        <v>59</v>
      </c>
    </row>
  </sheetData>
  <mergeCells count="17">
    <mergeCell ref="Z6:AA6"/>
    <mergeCell ref="N6:O6"/>
    <mergeCell ref="P6:Q6"/>
    <mergeCell ref="R6:S6"/>
    <mergeCell ref="T6:U6"/>
    <mergeCell ref="V6:W6"/>
    <mergeCell ref="X6:Y6"/>
    <mergeCell ref="A1:Y1"/>
    <mergeCell ref="A2:Y2"/>
    <mergeCell ref="A3:Y3"/>
    <mergeCell ref="A4:C4"/>
    <mergeCell ref="B6:C6"/>
    <mergeCell ref="D6:E6"/>
    <mergeCell ref="F6:G6"/>
    <mergeCell ref="H6:I6"/>
    <mergeCell ref="J6:K6"/>
    <mergeCell ref="L6:M6"/>
  </mergeCells>
  <pageMargins left="0.7" right="0.7" top="0.75" bottom="0.75" header="0.3" footer="0.3"/>
  <pageSetup scale="74" fitToHeight="0" orientation="landscape" r:id="rId1"/>
  <headerFooter>
    <oddFooter>&amp;L&amp;8&amp;Z&amp;F &amp;D</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TRABAJADORES</vt:lpstr>
      <vt:lpstr>PATRONOS</vt:lpstr>
      <vt:lpstr>SAL_COT</vt:lpstr>
      <vt:lpstr>SAL_NOMI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Edgar Soto Menjívar</dc:creator>
  <cp:lastModifiedBy>Edgar Soto Menjívar</cp:lastModifiedBy>
  <dcterms:created xsi:type="dcterms:W3CDTF">2023-01-31T19:10:50Z</dcterms:created>
  <dcterms:modified xsi:type="dcterms:W3CDTF">2023-01-31T19:11:46Z</dcterms:modified>
</cp:coreProperties>
</file>