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defaultThemeVersion="166925"/>
  <mc:AlternateContent xmlns:mc="http://schemas.openxmlformats.org/markup-compatibility/2006">
    <mc:Choice Requires="x15">
      <x15ac:absPath xmlns:x15ac="http://schemas.microsoft.com/office/spreadsheetml/2010/11/ac" url="C:\Users\edgar\Desktop\"/>
    </mc:Choice>
  </mc:AlternateContent>
  <xr:revisionPtr revIDLastSave="0" documentId="8_{0DD2E5CD-5C68-4AD1-809C-CF3160943921}" xr6:coauthVersionLast="47" xr6:coauthVersionMax="47" xr10:uidLastSave="{00000000-0000-0000-0000-000000000000}"/>
  <bookViews>
    <workbookView xWindow="-108" yWindow="-108" windowWidth="23256" windowHeight="12456" xr2:uid="{39851970-2362-4D20-91F8-121AA63ED467}"/>
  </bookViews>
  <sheets>
    <sheet name="TRABAJADORES" sheetId="1" r:id="rId1"/>
    <sheet name="PATRONOS" sheetId="2" r:id="rId2"/>
    <sheet name="SAL_COT" sheetId="3" r:id="rId3"/>
    <sheet name="SAL_NOMI" sheetId="4" r:id="rId4"/>
  </sheets>
  <externalReferences>
    <externalReference r:id="rId5"/>
  </externalReferences>
  <definedNames>
    <definedName name="DETALLE">#REF!</definedName>
    <definedName name="Dos">#REF!</definedName>
    <definedName name="DOSMIL">#REF!</definedName>
    <definedName name="DOSMILCATORCE">#REF!</definedName>
    <definedName name="DOSMILCINCO">#REF!</definedName>
    <definedName name="DOSMILCUATRO">#REF!</definedName>
    <definedName name="DOSMILDIECINUEVE">#REF!</definedName>
    <definedName name="DOSMILDIECIOCHO">#REF!</definedName>
    <definedName name="DOSMILDIECISEIS">#REF!</definedName>
    <definedName name="DOSMILDIECISIETE">#REF!</definedName>
    <definedName name="DOSMILDIEZ">#REF!</definedName>
    <definedName name="DOSMILDOCE">#REF!</definedName>
    <definedName name="DOSMILDOS">#REF!</definedName>
    <definedName name="DOSMILNUEVE">#REF!</definedName>
    <definedName name="DOSMILOCHO">#REF!</definedName>
    <definedName name="DOSMILONCE">#REF!</definedName>
    <definedName name="DOSMILQUINCE">#REF!</definedName>
    <definedName name="DOSMILSEIS">#REF!</definedName>
    <definedName name="DOSMILSIETE">#REF!</definedName>
    <definedName name="DOSMILTRECE">#REF!</definedName>
    <definedName name="DOSMILTRES">#REF!</definedName>
    <definedName name="DOSMILUNO">#REF!</definedName>
    <definedName name="DOSMILVEINTE">#REF!</definedName>
    <definedName name="DOSMILVEINTICINCO">#REF!</definedName>
    <definedName name="DOSMILVEINTICUATRO">#REF!</definedName>
    <definedName name="DOSMILVEINTIDOS">#REF!</definedName>
    <definedName name="DOSMILVEINTITRES">#REF!</definedName>
    <definedName name="DOSMILVEINTIUNO">#REF!</definedName>
    <definedName name="gr">#REF!</definedName>
    <definedName name="NOVENTICINCO">#REF!</definedName>
    <definedName name="NOVENTINUEVE">#REF!</definedName>
    <definedName name="NOVENTIOCHO">#REF!</definedName>
    <definedName name="NOVENTISEIS">#REF!</definedName>
    <definedName name="NOVENTISIETE">#REF!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4" l="1"/>
  <c r="A5" i="3"/>
  <c r="A4" i="3"/>
  <c r="A4" i="4" s="1"/>
  <c r="D31" i="2"/>
  <c r="A5" i="2"/>
  <c r="A4" i="2"/>
</calcChain>
</file>

<file path=xl/sharedStrings.xml><?xml version="1.0" encoding="utf-8"?>
<sst xmlns="http://schemas.openxmlformats.org/spreadsheetml/2006/main" count="317" uniqueCount="73">
  <si>
    <t>INSTITUTO SALVADOREÑO DEL SEGURO SOCIAL</t>
  </si>
  <si>
    <t>DEPARTAMENTO DE ACTUARIADO Y ESTADÍSTICA</t>
  </si>
  <si>
    <t>TOTAL TRABAJADORES REPORTADOS EN PLANILLA Y TRABAJADORES QUE COTIZARON EFECTIVAMENTE AL RÉGIMEN DE SALUD DEL ISSS</t>
  </si>
  <si>
    <t xml:space="preserve"> Período   2022</t>
  </si>
  <si>
    <t>Cifras actualizadas el 19 de diciembre 2022</t>
  </si>
  <si>
    <t>ACTIVIDAD ECONÓMICA CIIU 4</t>
  </si>
  <si>
    <t>ENERO (P)</t>
  </si>
  <si>
    <t>FEBRERO (P)</t>
  </si>
  <si>
    <t>MARZO (P)</t>
  </si>
  <si>
    <t>ABRIL (P)</t>
  </si>
  <si>
    <t>MAYO (P)</t>
  </si>
  <si>
    <t>JUNIO (P)</t>
  </si>
  <si>
    <t>JULIO (P)</t>
  </si>
  <si>
    <t>AGOSTO (P)</t>
  </si>
  <si>
    <t>SEPTIEMB.(P)</t>
  </si>
  <si>
    <t>OCTUBRE (P)</t>
  </si>
  <si>
    <t>NOVIEMBRE (P)</t>
  </si>
  <si>
    <t>DICIEMBRE (P)</t>
  </si>
  <si>
    <t>PROMEDIO (P)</t>
  </si>
  <si>
    <t>EN PLANILLA</t>
  </si>
  <si>
    <t>COTIZADOS</t>
  </si>
  <si>
    <t>Agricultura,caza,silvicultura y pesca</t>
  </si>
  <si>
    <t>Industrias manufactureras,Explotación de minas y canteras y Otras actividades Industriales</t>
  </si>
  <si>
    <t>Construcción</t>
  </si>
  <si>
    <t>Comercio,restaurantes y hoteles,Transporte,almacen.,Activ de Alojamiento y Servicios de Comida</t>
  </si>
  <si>
    <t>Información y Comunicaciones</t>
  </si>
  <si>
    <t>Actividades Financieras y de Seguros</t>
  </si>
  <si>
    <t>Actividades Inmobiliarias</t>
  </si>
  <si>
    <t>Actividades Profesionales, Cientificas, Técnicas y de Servicios Admon. de Apoyo</t>
  </si>
  <si>
    <t>Servicios</t>
  </si>
  <si>
    <t>Servicio Doméstico</t>
  </si>
  <si>
    <t>Salvadoreños en el Exterior (SALEX)</t>
  </si>
  <si>
    <t>Trabajadores Independientes</t>
  </si>
  <si>
    <t>SECTOR PRIVADO</t>
  </si>
  <si>
    <t>Administración Pública</t>
  </si>
  <si>
    <t>Instituciones Descentralizadas</t>
  </si>
  <si>
    <t>Instituciones de Seguridad Social</t>
  </si>
  <si>
    <t>Empresas no Financieras</t>
  </si>
  <si>
    <t>Empresas Financieras</t>
  </si>
  <si>
    <t>Gobiernos Locales (Municipalidades)</t>
  </si>
  <si>
    <t>SECTOR PÚBLICO</t>
  </si>
  <si>
    <t>Pensionados ISSS</t>
  </si>
  <si>
    <t>Pensionados INPEP</t>
  </si>
  <si>
    <t>Pensionados AFP</t>
  </si>
  <si>
    <t>Pensionados IPSFA</t>
  </si>
  <si>
    <t>Decreto 787</t>
  </si>
  <si>
    <t>PENSIONADOS</t>
  </si>
  <si>
    <t>TOTAL GENERAL</t>
  </si>
  <si>
    <t>TOTAL TRABAJADORES</t>
  </si>
  <si>
    <t>Fuente: Planilla mensual de cotizaciones</t>
  </si>
  <si>
    <t>NOTAS:</t>
  </si>
  <si>
    <t>1. En planilla: Incluye, a todos los trabajadores que efectivamente trabajaron en el mes de referencia y que aparecen en la planilla presentada por el patrono.</t>
  </si>
  <si>
    <t>2. Cotizado: Incluye, sólo los trabajadores que aparecen en las planillas efectivamente pagadas por el patrono.</t>
  </si>
  <si>
    <t>3. La diferencia entre la columna de presentadas y cotizado, representa el número de trabajadores que se encuentran en las planillas que no han sido pagadas a la fecha del corte y que pueden ser pagadas posteriormente o pasar a formar  parte de la mora patronal.</t>
  </si>
  <si>
    <t>4. Debe tenerse en cuenta, que las cifras varían mensualmente, conforme se van recibiendo pagos de planillas atrasadas.</t>
  </si>
  <si>
    <t>5. La información sobre planillas presentadas está disponible a partir del 2016, con  la normalización del nuevo sistema de pago en línea OVISSS.</t>
  </si>
  <si>
    <t>6. Salario Nominal: es el salario que el patrono reporta en la planilla, como el efectivamente devengado por el trabajador (no considera un límite máximo, como en el caso del salario cotizable) incluye pago de vacaciones, horas extras y bonificaciones.</t>
  </si>
  <si>
    <t>7. Normalmente entre un 6% a 8% de los empleadores, no paga oportunamente sus cotizaciones, sin embargo, algunos lo hacen en el transcurso del mes siguiente y el resto pasa a formar parte de la mora acumulada del Régimen del Salud.</t>
  </si>
  <si>
    <t>8. El retraso en el pago oportuno de las cotizaciones, afecta entre el 2% al 4% de los trabajadores, sin embargo; la situación se corrige en alguna medida en el transcurso del mes siguiente, con la recepción de pagos atrasados.</t>
  </si>
  <si>
    <t>P: Cifras provisionales</t>
  </si>
  <si>
    <t>TOTAL PATRONOS QUE PRESENTARON Y PAGARON  PLANILLA EFECTIVAMENTE AL RÉGIMEN DE SALUD DEL ISSS</t>
  </si>
  <si>
    <t>Actividades no bien especificadas</t>
  </si>
  <si>
    <t xml:space="preserve">TOTAL </t>
  </si>
  <si>
    <t>6. Normalmente entre un 6% a 8% de los empleadores, no paga oportunamente sus cotizaciones, sin embargo, algunos lo hacen en el transcurso del mes siguiente y el resto pasa a formar parte de la mora acumulada del Régimen del Salud.</t>
  </si>
  <si>
    <t>SALARIO MEDIO COTIZABLE DEL RÉGIMEN DE SALUD DEL ISSS (EN DÓLARES USA)</t>
  </si>
  <si>
    <t>ACTIVIDAD ECONÓMICA</t>
  </si>
  <si>
    <t>TOTAL SIN PENSIONADOS</t>
  </si>
  <si>
    <t>1. Presentadas: Son todas las planillas que han sido subidas al sistema por los patronos, con el reporte de los trabajadores que laboraron en el mes de referencia.</t>
  </si>
  <si>
    <t>2. Pagadas: Planillas efectivamente pagadas por los patronos, del total de las presentadas, a la fecha de corte.</t>
  </si>
  <si>
    <t>3. La diferencia entre presentadas y pagadas, son las planillas no pagadas a la fecha de corte y que pueden ser canceladas posteriormente con recargo o constituirse en mora patronal.</t>
  </si>
  <si>
    <t>4. El recuento de patronos se hace en base al número patronal asignado por el ISSS,  sin embargo de acuerdo con la legislación del ISSS, existen patronos con más de un  número patronal.</t>
  </si>
  <si>
    <t>7. En el mes de junio 2018, se observa un incremento importante en el salario medio de algunas actividades, cuya validez estamos investigando.</t>
  </si>
  <si>
    <t>SALARIO MEDIO NOMINAL DEL RÉGIMEN DE SALUD DEL ISSS (EN DÓLARES USA)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</si>
</sst>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_-* #,##0.00\ _€_-;\-* #,##0.00\ _€_-;_-* &quot;-&quot;??\ _€_-;_-@_-"/>
    <numFmt numFmtId="165" formatCode="_(* #,##0_);_(* \(#,##0\);_(* &quot;-&quot;??_);_(@_)"/>
    <numFmt numFmtId="166" formatCode="&quot;$&quot;#,##0.00"/>
  </numFmts>
  <fonts count="10" x14ac:knownFonts="1">
    <font>
      <sz val="11"/>
      <color theme="1"/>
      <name val="Calibri"/>
      <family val="2"/>
      <scheme val="minor"/>
    </font>
    <font>
      <sz val="11"/>
      <color theme="1"/>
      <name val="Calibri"/>
      <family val="2"/>
      <scheme val="minor"/>
    </font>
    <font>
      <b/>
      <sz val="10"/>
      <name val="Calibri"/>
      <family val="2"/>
      <scheme val="minor"/>
    </font>
    <font>
      <sz val="10"/>
      <color indexed="8"/>
      <name val="Calibri"/>
      <family val="2"/>
      <scheme val="minor"/>
    </font>
    <font>
      <b/>
      <sz val="10"/>
      <color indexed="8"/>
      <name val="Calibri"/>
      <family val="2"/>
      <scheme val="minor"/>
    </font>
    <font>
      <sz val="10"/>
      <name val="Arial"/>
      <family val="2"/>
    </font>
    <font>
      <sz val="10"/>
      <color indexed="8"/>
      <name val="Calibri"/>
      <family val="2"/>
    </font>
    <font>
      <b/>
      <sz val="10"/>
      <color indexed="8"/>
      <name val="Calibri"/>
      <family val="2"/>
    </font>
    <font>
      <b/>
      <sz val="10"/>
      <name val="Arial"/>
      <family val="2"/>
    </font>
    <font>
      <b/>
      <sz val="12"/>
      <name val="Calibri"/>
      <family val="2"/>
      <scheme val="minor"/>
    </font>
  </fonts>
  <fills count="9">
    <fill>
      <patternFill patternType="none"/>
    </fill>
    <fill>
      <patternFill patternType="gray125"/>
    </fill>
    <fill>
      <patternFill patternType="solid">
        <fgColor theme="0" tint="-4.9989318521683403E-2"/>
        <bgColor indexed="64"/>
      </patternFill>
    </fill>
    <fill>
      <patternFill patternType="solid">
        <fgColor theme="2"/>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0"/>
        <bgColor indexed="64"/>
      </patternFill>
    </fill>
    <fill>
      <patternFill patternType="solid">
        <fgColor theme="5" tint="0.59999389629810485"/>
        <bgColor indexed="64"/>
      </patternFill>
    </fill>
    <fill>
      <patternFill patternType="solid">
        <fgColor theme="9" tint="0.79998168889431442"/>
        <bgColor indexed="64"/>
      </patternFill>
    </fill>
  </fills>
  <borders count="39">
    <border>
      <left/>
      <right/>
      <top/>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dotted">
        <color indexed="64"/>
      </right>
      <top style="medium">
        <color indexed="64"/>
      </top>
      <bottom style="dotted">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dotted">
        <color indexed="64"/>
      </right>
      <top style="dotted">
        <color indexed="64"/>
      </top>
      <bottom style="dotted">
        <color indexed="64"/>
      </bottom>
      <diagonal/>
    </border>
    <border>
      <left/>
      <right style="medium">
        <color indexed="64"/>
      </right>
      <top/>
      <bottom/>
      <diagonal/>
    </border>
    <border>
      <left style="medium">
        <color indexed="64"/>
      </left>
      <right style="dotted">
        <color indexed="64"/>
      </right>
      <top style="dotted">
        <color indexed="64"/>
      </top>
      <bottom/>
      <diagonal/>
    </border>
    <border>
      <left style="medium">
        <color indexed="64"/>
      </left>
      <right style="dotted">
        <color indexed="64"/>
      </right>
      <top style="medium">
        <color indexed="64"/>
      </top>
      <bottom style="medium">
        <color indexed="64"/>
      </bottom>
      <diagonal/>
    </border>
    <border>
      <left style="medium">
        <color indexed="64"/>
      </left>
      <right style="dotted">
        <color indexed="64"/>
      </right>
      <top/>
      <bottom style="dotted">
        <color indexed="64"/>
      </bottom>
      <diagonal/>
    </border>
    <border>
      <left style="medium">
        <color indexed="64"/>
      </left>
      <right style="dotted">
        <color indexed="64"/>
      </right>
      <top/>
      <bottom/>
      <diagonal/>
    </border>
    <border>
      <left style="medium">
        <color indexed="64"/>
      </left>
      <right style="dashDotDot">
        <color indexed="64"/>
      </right>
      <top/>
      <bottom/>
      <diagonal/>
    </border>
    <border>
      <left style="medium">
        <color indexed="64"/>
      </left>
      <right style="dashDotDot">
        <color indexed="64"/>
      </right>
      <top style="medium">
        <color indexed="64"/>
      </top>
      <bottom style="medium">
        <color indexed="64"/>
      </bottom>
      <diagonal/>
    </border>
    <border>
      <left style="dashDotDot">
        <color indexed="64"/>
      </left>
      <right style="dotted">
        <color indexed="64"/>
      </right>
      <top style="medium">
        <color indexed="64"/>
      </top>
      <bottom style="dotted">
        <color indexed="64"/>
      </bottom>
      <diagonal/>
    </border>
    <border>
      <left style="dotted">
        <color indexed="64"/>
      </left>
      <right style="dotted">
        <color indexed="64"/>
      </right>
      <top style="medium">
        <color indexed="64"/>
      </top>
      <bottom style="dotted">
        <color indexed="64"/>
      </bottom>
      <diagonal/>
    </border>
    <border>
      <left style="dotted">
        <color indexed="64"/>
      </left>
      <right style="medium">
        <color indexed="64"/>
      </right>
      <top style="medium">
        <color indexed="64"/>
      </top>
      <bottom style="dotted">
        <color indexed="64"/>
      </bottom>
      <diagonal/>
    </border>
    <border>
      <left style="dashDotDot">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medium">
        <color indexed="64"/>
      </right>
      <top style="dotted">
        <color indexed="64"/>
      </top>
      <bottom style="dotted">
        <color indexed="64"/>
      </bottom>
      <diagonal/>
    </border>
    <border>
      <left style="dotted">
        <color indexed="64"/>
      </left>
      <right style="dotted">
        <color indexed="64"/>
      </right>
      <top style="dotted">
        <color indexed="64"/>
      </top>
      <bottom/>
      <diagonal/>
    </border>
    <border>
      <left style="dotted">
        <color indexed="64"/>
      </left>
      <right style="medium">
        <color indexed="64"/>
      </right>
      <top style="dotted">
        <color indexed="64"/>
      </top>
      <bottom/>
      <diagonal/>
    </border>
    <border>
      <left style="dashDotDot">
        <color indexed="64"/>
      </left>
      <right style="dashDotDot">
        <color indexed="64"/>
      </right>
      <top/>
      <bottom/>
      <diagonal/>
    </border>
    <border>
      <left style="medium">
        <color indexed="64"/>
      </left>
      <right style="dotted">
        <color indexed="64"/>
      </right>
      <top style="dotted">
        <color indexed="64"/>
      </top>
      <bottom style="medium">
        <color indexed="64"/>
      </bottom>
      <diagonal/>
    </border>
    <border>
      <left style="dotted">
        <color indexed="64"/>
      </left>
      <right style="dotted">
        <color indexed="64"/>
      </right>
      <top style="dotted">
        <color indexed="64"/>
      </top>
      <bottom style="medium">
        <color indexed="64"/>
      </bottom>
      <diagonal/>
    </border>
    <border>
      <left style="dotted">
        <color indexed="64"/>
      </left>
      <right style="medium">
        <color indexed="64"/>
      </right>
      <top style="dotted">
        <color indexed="64"/>
      </top>
      <bottom style="medium">
        <color indexed="64"/>
      </bottom>
      <diagonal/>
    </border>
    <border>
      <left/>
      <right style="dotted">
        <color indexed="64"/>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style="dotted">
        <color indexed="64"/>
      </left>
      <right style="medium">
        <color indexed="64"/>
      </right>
      <top style="medium">
        <color indexed="64"/>
      </top>
      <bottom style="medium">
        <color indexed="64"/>
      </bottom>
      <diagonal/>
    </border>
    <border>
      <left style="dotted">
        <color indexed="64"/>
      </left>
      <right style="dotted">
        <color indexed="64"/>
      </right>
      <top/>
      <bottom style="dotted">
        <color indexed="64"/>
      </bottom>
      <diagonal/>
    </border>
    <border>
      <left style="dotted">
        <color indexed="64"/>
      </left>
      <right style="medium">
        <color indexed="64"/>
      </right>
      <top/>
      <bottom style="dotted">
        <color indexed="64"/>
      </bottom>
      <diagonal/>
    </border>
    <border>
      <left/>
      <right style="dotted">
        <color indexed="64"/>
      </right>
      <top/>
      <bottom/>
      <diagonal/>
    </border>
    <border>
      <left style="dotted">
        <color indexed="64"/>
      </left>
      <right style="dotted">
        <color indexed="64"/>
      </right>
      <top/>
      <bottom/>
      <diagonal/>
    </border>
    <border>
      <left style="dotted">
        <color indexed="64"/>
      </left>
      <right style="medium">
        <color indexed="64"/>
      </right>
      <top/>
      <bottom/>
      <diagonal/>
    </border>
    <border>
      <left/>
      <right style="dotted">
        <color indexed="64"/>
      </right>
      <top/>
      <bottom style="dotted">
        <color indexed="64"/>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164" fontId="5" fillId="0" borderId="0" applyFont="0" applyFill="0" applyBorder="0" applyAlignment="0" applyProtection="0"/>
  </cellStyleXfs>
  <cellXfs count="130">
    <xf numFmtId="0" fontId="0" fillId="0" borderId="0" xfId="0"/>
    <xf numFmtId="0" fontId="2" fillId="0" borderId="0" xfId="0" applyFont="1" applyAlignment="1">
      <alignment horizontal="center"/>
    </xf>
    <xf numFmtId="0" fontId="3" fillId="0" borderId="0" xfId="0" applyFont="1"/>
    <xf numFmtId="0" fontId="4" fillId="0" borderId="0" xfId="0" applyFont="1" applyAlignment="1">
      <alignment horizontal="center"/>
    </xf>
    <xf numFmtId="0" fontId="2" fillId="0" borderId="0" xfId="0" applyFont="1" applyAlignment="1">
      <alignment horizontal="center"/>
    </xf>
    <xf numFmtId="0" fontId="2" fillId="2" borderId="1" xfId="0" applyFont="1" applyFill="1" applyBorder="1" applyAlignment="1">
      <alignment horizontal="center" vertical="center"/>
    </xf>
    <xf numFmtId="0" fontId="2" fillId="2" borderId="2" xfId="0" applyFont="1" applyFill="1" applyBorder="1" applyAlignment="1">
      <alignment horizontal="center"/>
    </xf>
    <xf numFmtId="0" fontId="2" fillId="2" borderId="3" xfId="0" applyFont="1" applyFill="1" applyBorder="1" applyAlignment="1">
      <alignment horizontal="center"/>
    </xf>
    <xf numFmtId="0" fontId="2" fillId="2" borderId="4" xfId="0" applyFont="1" applyFill="1" applyBorder="1" applyAlignment="1">
      <alignment horizontal="center"/>
    </xf>
    <xf numFmtId="0" fontId="2" fillId="2" borderId="5" xfId="0" applyFont="1" applyFill="1" applyBorder="1" applyAlignment="1">
      <alignment horizontal="center" vertical="center"/>
    </xf>
    <xf numFmtId="0" fontId="4" fillId="2" borderId="3" xfId="0" applyFont="1" applyFill="1" applyBorder="1" applyAlignment="1">
      <alignment horizontal="center"/>
    </xf>
    <xf numFmtId="0" fontId="4" fillId="2" borderId="6" xfId="0" applyFont="1" applyFill="1" applyBorder="1" applyAlignment="1">
      <alignment horizontal="center"/>
    </xf>
    <xf numFmtId="0" fontId="3" fillId="0" borderId="4" xfId="0" applyFont="1" applyBorder="1"/>
    <xf numFmtId="0" fontId="3" fillId="0" borderId="7" xfId="0" applyFont="1" applyBorder="1" applyAlignment="1">
      <alignment vertical="center"/>
    </xf>
    <xf numFmtId="165" fontId="6" fillId="0" borderId="8" xfId="3" applyNumberFormat="1" applyFont="1" applyFill="1" applyBorder="1" applyAlignment="1"/>
    <xf numFmtId="3" fontId="7" fillId="0" borderId="8" xfId="3" applyNumberFormat="1" applyFont="1" applyFill="1" applyBorder="1" applyAlignment="1"/>
    <xf numFmtId="3" fontId="7" fillId="0" borderId="9" xfId="3" applyNumberFormat="1" applyFont="1" applyFill="1" applyBorder="1" applyAlignment="1"/>
    <xf numFmtId="0" fontId="3" fillId="0" borderId="0" xfId="0" applyFont="1" applyAlignment="1">
      <alignment vertical="center"/>
    </xf>
    <xf numFmtId="0" fontId="3" fillId="0" borderId="10" xfId="0" applyFont="1" applyBorder="1" applyAlignment="1">
      <alignment horizontal="left" vertical="center" wrapText="1"/>
    </xf>
    <xf numFmtId="165" fontId="6" fillId="0" borderId="0" xfId="3" applyNumberFormat="1" applyFont="1" applyFill="1" applyBorder="1" applyAlignment="1"/>
    <xf numFmtId="3" fontId="7" fillId="0" borderId="0" xfId="3" applyNumberFormat="1" applyFont="1" applyFill="1" applyBorder="1" applyAlignment="1"/>
    <xf numFmtId="3" fontId="7" fillId="0" borderId="11" xfId="3" applyNumberFormat="1" applyFont="1" applyFill="1" applyBorder="1" applyAlignment="1"/>
    <xf numFmtId="0" fontId="3" fillId="0" borderId="10" xfId="0" applyFont="1" applyBorder="1" applyAlignment="1">
      <alignment vertical="center"/>
    </xf>
    <xf numFmtId="0" fontId="3" fillId="0" borderId="12" xfId="0" applyFont="1" applyBorder="1" applyAlignment="1">
      <alignment vertical="center"/>
    </xf>
    <xf numFmtId="0" fontId="2" fillId="3" borderId="13" xfId="0" applyFont="1" applyFill="1" applyBorder="1" applyAlignment="1">
      <alignment horizontal="center" vertical="center"/>
    </xf>
    <xf numFmtId="165" fontId="7" fillId="3" borderId="2" xfId="3" applyNumberFormat="1" applyFont="1" applyFill="1" applyBorder="1" applyAlignment="1"/>
    <xf numFmtId="3" fontId="7" fillId="3" borderId="2" xfId="3" applyNumberFormat="1" applyFont="1" applyFill="1" applyBorder="1" applyAlignment="1"/>
    <xf numFmtId="3" fontId="7" fillId="3" borderId="3" xfId="3" applyNumberFormat="1" applyFont="1" applyFill="1" applyBorder="1" applyAlignment="1"/>
    <xf numFmtId="0" fontId="3" fillId="0" borderId="14" xfId="0" applyFont="1" applyBorder="1" applyAlignment="1">
      <alignment vertical="center"/>
    </xf>
    <xf numFmtId="0" fontId="2" fillId="4" borderId="13" xfId="0" applyFont="1" applyFill="1" applyBorder="1" applyAlignment="1">
      <alignment horizontal="center" vertical="center"/>
    </xf>
    <xf numFmtId="165" fontId="7" fillId="4" borderId="2" xfId="3" applyNumberFormat="1" applyFont="1" applyFill="1" applyBorder="1" applyAlignment="1"/>
    <xf numFmtId="165" fontId="7" fillId="4" borderId="3" xfId="3" applyNumberFormat="1" applyFont="1" applyFill="1" applyBorder="1" applyAlignment="1"/>
    <xf numFmtId="0" fontId="6" fillId="0" borderId="0" xfId="0" applyFont="1"/>
    <xf numFmtId="0" fontId="7" fillId="0" borderId="0" xfId="0" applyFont="1"/>
    <xf numFmtId="0" fontId="3" fillId="0" borderId="15" xfId="0" applyFont="1" applyBorder="1" applyAlignment="1">
      <alignment vertical="center"/>
    </xf>
    <xf numFmtId="0" fontId="2" fillId="5" borderId="13" xfId="0" applyFont="1" applyFill="1" applyBorder="1" applyAlignment="1">
      <alignment horizontal="center" vertical="center"/>
    </xf>
    <xf numFmtId="165" fontId="7" fillId="5" borderId="2" xfId="3" applyNumberFormat="1" applyFont="1" applyFill="1" applyBorder="1" applyAlignment="1"/>
    <xf numFmtId="165" fontId="8" fillId="5" borderId="2" xfId="3" applyNumberFormat="1" applyFont="1" applyFill="1" applyBorder="1" applyAlignment="1"/>
    <xf numFmtId="3" fontId="7" fillId="5" borderId="2" xfId="3" applyNumberFormat="1" applyFont="1" applyFill="1" applyBorder="1" applyAlignment="1"/>
    <xf numFmtId="3" fontId="7" fillId="5" borderId="3" xfId="3" applyNumberFormat="1" applyFont="1" applyFill="1" applyBorder="1" applyAlignment="1"/>
    <xf numFmtId="0" fontId="3" fillId="0" borderId="16" xfId="0" applyFont="1" applyBorder="1" applyAlignment="1">
      <alignment vertical="center"/>
    </xf>
    <xf numFmtId="0" fontId="9" fillId="6" borderId="17" xfId="0" applyFont="1" applyFill="1" applyBorder="1" applyAlignment="1">
      <alignment horizontal="center" vertical="center"/>
    </xf>
    <xf numFmtId="165" fontId="7" fillId="0" borderId="2" xfId="3" applyNumberFormat="1" applyFont="1" applyFill="1" applyBorder="1" applyAlignment="1"/>
    <xf numFmtId="165" fontId="7" fillId="0" borderId="2" xfId="0" applyNumberFormat="1" applyFont="1" applyBorder="1"/>
    <xf numFmtId="3" fontId="7" fillId="0" borderId="2" xfId="3" applyNumberFormat="1" applyFont="1" applyFill="1" applyBorder="1" applyAlignment="1"/>
    <xf numFmtId="3" fontId="7" fillId="0" borderId="3" xfId="3" applyNumberFormat="1" applyFont="1" applyFill="1" applyBorder="1" applyAlignment="1"/>
    <xf numFmtId="0" fontId="9" fillId="7" borderId="17" xfId="0" applyFont="1" applyFill="1" applyBorder="1" applyAlignment="1">
      <alignment horizontal="center" vertical="center"/>
    </xf>
    <xf numFmtId="165" fontId="7" fillId="7" borderId="2" xfId="3" applyNumberFormat="1" applyFont="1" applyFill="1" applyBorder="1" applyAlignment="1"/>
    <xf numFmtId="165" fontId="7" fillId="7" borderId="2" xfId="0" applyNumberFormat="1" applyFont="1" applyFill="1" applyBorder="1"/>
    <xf numFmtId="3" fontId="7" fillId="7" borderId="2" xfId="3" applyNumberFormat="1" applyFont="1" applyFill="1" applyBorder="1" applyAlignment="1"/>
    <xf numFmtId="3" fontId="7" fillId="7" borderId="3" xfId="3" applyNumberFormat="1" applyFont="1" applyFill="1" applyBorder="1" applyAlignment="1"/>
    <xf numFmtId="3" fontId="4" fillId="0" borderId="0" xfId="1" applyNumberFormat="1" applyFont="1" applyAlignment="1">
      <alignment vertical="center"/>
    </xf>
    <xf numFmtId="0" fontId="4" fillId="0" borderId="0" xfId="0" applyFont="1"/>
    <xf numFmtId="165" fontId="3" fillId="0" borderId="0" xfId="0" applyNumberFormat="1" applyFont="1"/>
    <xf numFmtId="0" fontId="4" fillId="0" borderId="0" xfId="0" applyFont="1" applyAlignment="1">
      <alignment horizontal="left" wrapText="1"/>
    </xf>
    <xf numFmtId="0" fontId="7" fillId="0" borderId="0" xfId="0" applyFont="1" applyAlignment="1">
      <alignment horizontal="left" wrapText="1"/>
    </xf>
    <xf numFmtId="0" fontId="2" fillId="0" borderId="0" xfId="0" applyFont="1"/>
    <xf numFmtId="3" fontId="3" fillId="0" borderId="0" xfId="0" applyNumberFormat="1" applyFont="1"/>
    <xf numFmtId="0" fontId="2" fillId="2" borderId="1" xfId="0" applyFont="1" applyFill="1" applyBorder="1" applyAlignment="1">
      <alignment horizontal="center"/>
    </xf>
    <xf numFmtId="0" fontId="3" fillId="2" borderId="5" xfId="0" applyFont="1" applyFill="1" applyBorder="1"/>
    <xf numFmtId="0" fontId="3" fillId="0" borderId="2" xfId="0" applyFont="1" applyBorder="1"/>
    <xf numFmtId="0" fontId="3" fillId="0" borderId="18" xfId="0" applyFont="1" applyBorder="1"/>
    <xf numFmtId="165" fontId="3" fillId="0" borderId="19" xfId="1" applyNumberFormat="1" applyFont="1" applyBorder="1"/>
    <xf numFmtId="3" fontId="4" fillId="0" borderId="19" xfId="1" applyNumberFormat="1" applyFont="1" applyBorder="1"/>
    <xf numFmtId="3" fontId="4" fillId="0" borderId="20" xfId="1" applyNumberFormat="1" applyFont="1" applyBorder="1"/>
    <xf numFmtId="0" fontId="3" fillId="0" borderId="21" xfId="0" applyFont="1" applyBorder="1" applyAlignment="1">
      <alignment horizontal="left" vertical="center" wrapText="1"/>
    </xf>
    <xf numFmtId="165" fontId="3" fillId="0" borderId="22" xfId="1" applyNumberFormat="1" applyFont="1" applyBorder="1"/>
    <xf numFmtId="3" fontId="4" fillId="0" borderId="22" xfId="1" applyNumberFormat="1" applyFont="1" applyBorder="1"/>
    <xf numFmtId="3" fontId="4" fillId="0" borderId="23" xfId="1" applyNumberFormat="1" applyFont="1" applyBorder="1"/>
    <xf numFmtId="0" fontId="3" fillId="0" borderId="21" xfId="0" applyFont="1" applyBorder="1"/>
    <xf numFmtId="165" fontId="3" fillId="0" borderId="24" xfId="1" applyNumberFormat="1" applyFont="1" applyBorder="1"/>
    <xf numFmtId="3" fontId="4" fillId="0" borderId="24" xfId="1" applyNumberFormat="1" applyFont="1" applyBorder="1"/>
    <xf numFmtId="3" fontId="4" fillId="0" borderId="25" xfId="1" applyNumberFormat="1" applyFont="1" applyBorder="1"/>
    <xf numFmtId="0" fontId="3" fillId="0" borderId="26" xfId="0" applyFont="1" applyBorder="1"/>
    <xf numFmtId="0" fontId="2" fillId="4" borderId="27" xfId="0" applyFont="1" applyFill="1" applyBorder="1" applyAlignment="1">
      <alignment horizontal="center"/>
    </xf>
    <xf numFmtId="165" fontId="4" fillId="4" borderId="28" xfId="1" applyNumberFormat="1" applyFont="1" applyFill="1" applyBorder="1"/>
    <xf numFmtId="3" fontId="4" fillId="4" borderId="28" xfId="1" applyNumberFormat="1" applyFont="1" applyFill="1" applyBorder="1"/>
    <xf numFmtId="3" fontId="4" fillId="4" borderId="29" xfId="1" applyNumberFormat="1" applyFont="1" applyFill="1" applyBorder="1"/>
    <xf numFmtId="0" fontId="2" fillId="8" borderId="17" xfId="0" applyFont="1" applyFill="1" applyBorder="1" applyAlignment="1">
      <alignment horizontal="center"/>
    </xf>
    <xf numFmtId="165" fontId="4" fillId="8" borderId="30" xfId="0" applyNumberFormat="1" applyFont="1" applyFill="1" applyBorder="1"/>
    <xf numFmtId="165" fontId="4" fillId="8" borderId="31" xfId="0" applyNumberFormat="1" applyFont="1" applyFill="1" applyBorder="1"/>
    <xf numFmtId="3" fontId="4" fillId="8" borderId="31" xfId="1" applyNumberFormat="1" applyFont="1" applyFill="1" applyBorder="1"/>
    <xf numFmtId="3" fontId="4" fillId="8" borderId="32" xfId="1" applyNumberFormat="1" applyFont="1" applyFill="1" applyBorder="1"/>
    <xf numFmtId="0" fontId="3" fillId="0" borderId="17" xfId="0" applyFont="1" applyBorder="1"/>
    <xf numFmtId="0" fontId="3" fillId="0" borderId="30" xfId="0" applyFont="1" applyBorder="1"/>
    <xf numFmtId="0" fontId="3" fillId="0" borderId="31" xfId="0" applyFont="1" applyBorder="1"/>
    <xf numFmtId="3" fontId="4" fillId="0" borderId="31" xfId="1" applyNumberFormat="1" applyFont="1" applyBorder="1"/>
    <xf numFmtId="3" fontId="4" fillId="0" borderId="32" xfId="1" applyNumberFormat="1" applyFont="1" applyBorder="1"/>
    <xf numFmtId="9" fontId="3" fillId="0" borderId="0" xfId="2" applyFont="1"/>
    <xf numFmtId="3" fontId="4" fillId="0" borderId="0" xfId="1" applyNumberFormat="1" applyFont="1"/>
    <xf numFmtId="0" fontId="8" fillId="0" borderId="0" xfId="0" applyFont="1" applyAlignment="1">
      <alignment horizontal="center"/>
    </xf>
    <xf numFmtId="0" fontId="7" fillId="0" borderId="0" xfId="0" applyFont="1" applyAlignment="1">
      <alignment horizontal="center"/>
    </xf>
    <xf numFmtId="0" fontId="8" fillId="0" borderId="0" xfId="0" applyFont="1" applyAlignment="1">
      <alignment horizontal="center"/>
    </xf>
    <xf numFmtId="0" fontId="8" fillId="2" borderId="1" xfId="0" applyFont="1" applyFill="1" applyBorder="1" applyAlignment="1">
      <alignment horizontal="center"/>
    </xf>
    <xf numFmtId="0" fontId="6" fillId="2" borderId="5" xfId="0" applyFont="1" applyFill="1" applyBorder="1"/>
    <xf numFmtId="0" fontId="7" fillId="2" borderId="3" xfId="0" applyFont="1" applyFill="1" applyBorder="1" applyAlignment="1">
      <alignment horizontal="center"/>
    </xf>
    <xf numFmtId="0" fontId="7" fillId="2" borderId="6" xfId="0" applyFont="1" applyFill="1" applyBorder="1" applyAlignment="1">
      <alignment horizontal="center"/>
    </xf>
    <xf numFmtId="0" fontId="6" fillId="0" borderId="5" xfId="0" applyFont="1" applyBorder="1"/>
    <xf numFmtId="0" fontId="6" fillId="0" borderId="11" xfId="0" applyFont="1" applyBorder="1"/>
    <xf numFmtId="0" fontId="6" fillId="0" borderId="7" xfId="0" applyFont="1" applyBorder="1"/>
    <xf numFmtId="166" fontId="6" fillId="0" borderId="19" xfId="1" applyNumberFormat="1" applyFont="1" applyBorder="1" applyAlignment="1">
      <alignment horizontal="center"/>
    </xf>
    <xf numFmtId="166" fontId="6" fillId="0" borderId="20" xfId="1" applyNumberFormat="1" applyFont="1" applyBorder="1" applyAlignment="1">
      <alignment horizontal="center"/>
    </xf>
    <xf numFmtId="0" fontId="6" fillId="0" borderId="10" xfId="0" applyFont="1" applyBorder="1" applyAlignment="1">
      <alignment horizontal="left" vertical="center" wrapText="1"/>
    </xf>
    <xf numFmtId="166" fontId="6" fillId="0" borderId="22" xfId="1" applyNumberFormat="1" applyFont="1" applyBorder="1" applyAlignment="1">
      <alignment horizontal="center"/>
    </xf>
    <xf numFmtId="166" fontId="6" fillId="0" borderId="23" xfId="1" applyNumberFormat="1" applyFont="1" applyBorder="1" applyAlignment="1">
      <alignment horizontal="center"/>
    </xf>
    <xf numFmtId="0" fontId="6" fillId="0" borderId="10" xfId="0" applyFont="1" applyBorder="1"/>
    <xf numFmtId="0" fontId="6" fillId="0" borderId="12" xfId="0" applyFont="1" applyBorder="1"/>
    <xf numFmtId="0" fontId="6" fillId="0" borderId="15" xfId="0" applyFont="1" applyBorder="1"/>
    <xf numFmtId="0" fontId="8" fillId="4" borderId="13" xfId="0" applyFont="1" applyFill="1" applyBorder="1" applyAlignment="1">
      <alignment horizontal="center"/>
    </xf>
    <xf numFmtId="166" fontId="7" fillId="4" borderId="30" xfId="1" applyNumberFormat="1" applyFont="1" applyFill="1" applyBorder="1" applyAlignment="1">
      <alignment horizontal="center"/>
    </xf>
    <xf numFmtId="166" fontId="7" fillId="4" borderId="31" xfId="1" applyNumberFormat="1" applyFont="1" applyFill="1" applyBorder="1" applyAlignment="1">
      <alignment horizontal="center"/>
    </xf>
    <xf numFmtId="166" fontId="7" fillId="4" borderId="32" xfId="1" applyNumberFormat="1" applyFont="1" applyFill="1" applyBorder="1" applyAlignment="1">
      <alignment horizontal="center"/>
    </xf>
    <xf numFmtId="166" fontId="6" fillId="0" borderId="0" xfId="0" applyNumberFormat="1" applyFont="1" applyAlignment="1">
      <alignment horizontal="center"/>
    </xf>
    <xf numFmtId="166" fontId="6" fillId="0" borderId="11" xfId="0" applyNumberFormat="1" applyFont="1" applyBorder="1" applyAlignment="1">
      <alignment horizontal="center"/>
    </xf>
    <xf numFmtId="0" fontId="6" fillId="0" borderId="14" xfId="0" applyFont="1" applyBorder="1"/>
    <xf numFmtId="166" fontId="6" fillId="0" borderId="33" xfId="1" applyNumberFormat="1" applyFont="1" applyBorder="1" applyAlignment="1">
      <alignment horizontal="center"/>
    </xf>
    <xf numFmtId="166" fontId="6" fillId="0" borderId="34" xfId="1" applyNumberFormat="1" applyFont="1" applyBorder="1" applyAlignment="1">
      <alignment horizontal="center"/>
    </xf>
    <xf numFmtId="0" fontId="6" fillId="0" borderId="27" xfId="0" applyFont="1" applyBorder="1"/>
    <xf numFmtId="166" fontId="6" fillId="0" borderId="28" xfId="1" applyNumberFormat="1" applyFont="1" applyBorder="1" applyAlignment="1">
      <alignment horizontal="center"/>
    </xf>
    <xf numFmtId="166" fontId="6" fillId="0" borderId="29" xfId="1" applyNumberFormat="1" applyFont="1" applyBorder="1" applyAlignment="1">
      <alignment horizontal="center"/>
    </xf>
    <xf numFmtId="166" fontId="6" fillId="0" borderId="35" xfId="0" applyNumberFormat="1" applyFont="1" applyBorder="1" applyAlignment="1">
      <alignment horizontal="center"/>
    </xf>
    <xf numFmtId="166" fontId="6" fillId="0" borderId="36" xfId="0" applyNumberFormat="1" applyFont="1" applyBorder="1" applyAlignment="1">
      <alignment horizontal="center"/>
    </xf>
    <xf numFmtId="166" fontId="6" fillId="0" borderId="37" xfId="0" applyNumberFormat="1" applyFont="1" applyBorder="1" applyAlignment="1">
      <alignment horizontal="center"/>
    </xf>
    <xf numFmtId="0" fontId="8" fillId="8" borderId="13" xfId="0" applyFont="1" applyFill="1" applyBorder="1" applyAlignment="1">
      <alignment horizontal="center"/>
    </xf>
    <xf numFmtId="166" fontId="7" fillId="8" borderId="30" xfId="1" applyNumberFormat="1" applyFont="1" applyFill="1" applyBorder="1" applyAlignment="1">
      <alignment horizontal="center"/>
    </xf>
    <xf numFmtId="166" fontId="7" fillId="8" borderId="31" xfId="1" applyNumberFormat="1" applyFont="1" applyFill="1" applyBorder="1" applyAlignment="1">
      <alignment horizontal="center"/>
    </xf>
    <xf numFmtId="166" fontId="7" fillId="8" borderId="32" xfId="1" applyNumberFormat="1" applyFont="1" applyFill="1" applyBorder="1" applyAlignment="1">
      <alignment horizontal="center"/>
    </xf>
    <xf numFmtId="166" fontId="6" fillId="0" borderId="38" xfId="0" applyNumberFormat="1" applyFont="1" applyBorder="1" applyAlignment="1">
      <alignment horizontal="center"/>
    </xf>
    <xf numFmtId="166" fontId="6" fillId="0" borderId="33" xfId="0" applyNumberFormat="1" applyFont="1" applyBorder="1" applyAlignment="1">
      <alignment horizontal="center"/>
    </xf>
    <xf numFmtId="166" fontId="6" fillId="0" borderId="34" xfId="0" applyNumberFormat="1" applyFont="1" applyBorder="1" applyAlignment="1">
      <alignment horizontal="center"/>
    </xf>
  </cellXfs>
  <cellStyles count="4">
    <cellStyle name="Millares" xfId="1" builtinId="3"/>
    <cellStyle name="Millares 2" xfId="3" xr:uid="{BC2FDF9D-56B8-42EA-8161-66B55A1D740D}"/>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edgar/OneDrive/MIS%20ARCHIVOS/PATRONOS%20Y%20TRABAJADORES%20COTIZANTES%20AL%20ISSS/PATRONOS%20Y%20TRABAJADORES%20COTIZANTES%202022/SEGUNDA%20CARGA%20DE%20DATOS%202022/OCTUBRE%20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RABAJADORES"/>
      <sheetName val="Trab_planilla"/>
      <sheetName val="Gráfico2"/>
      <sheetName val="Compara_planilla"/>
      <sheetName val="Trab_cotiz"/>
      <sheetName val="Compara_cotizados"/>
      <sheetName val="PATRONOS"/>
      <sheetName val="Patro_planilla"/>
      <sheetName val="compara_pat_pla"/>
      <sheetName val="Patro_cotiz"/>
      <sheetName val="compara_pat_cot"/>
      <sheetName val="SAL_COT"/>
      <sheetName val="Sal_cot_pla"/>
      <sheetName val="Sal_cot_pag"/>
      <sheetName val="SAL_NOMI"/>
      <sheetName val="Sal_nomi_pla"/>
      <sheetName val="Sal_nomi_cot"/>
      <sheetName val="COTIZACIONES"/>
      <sheetName val="Resumen_coti"/>
      <sheetName val="Gra_tot"/>
      <sheetName val="Cotiza_efectivas"/>
      <sheetName val="DATOS"/>
      <sheetName val="G_total"/>
      <sheetName val="G_total (2)"/>
      <sheetName val="S_priv"/>
      <sheetName val="Cob_planilla"/>
      <sheetName val="Cob_cotizados"/>
      <sheetName val="Indica_planilla"/>
      <sheetName val="Indica_cotiza"/>
      <sheetName val="Resumen"/>
      <sheetName val="resumen 1"/>
      <sheetName val="Resumen 2"/>
    </sheetNames>
    <sheetDataSet>
      <sheetData sheetId="0"/>
      <sheetData sheetId="1"/>
      <sheetData sheetId="3"/>
      <sheetData sheetId="4">
        <row r="5">
          <cell r="A5" t="str">
            <v>Cifras actualizadas el 19 de diciembre 2022</v>
          </cell>
        </row>
      </sheetData>
      <sheetData sheetId="5"/>
      <sheetData sheetId="6">
        <row r="4">
          <cell r="A4" t="str">
            <v xml:space="preserve"> Período   2022</v>
          </cell>
        </row>
        <row r="5">
          <cell r="A5" t="str">
            <v>Cifras actualizadas el 19 de diciembre 2022</v>
          </cell>
        </row>
      </sheetData>
      <sheetData sheetId="7"/>
      <sheetData sheetId="8"/>
      <sheetData sheetId="9"/>
      <sheetData sheetId="10"/>
      <sheetData sheetId="11"/>
      <sheetData sheetId="12"/>
      <sheetData sheetId="13"/>
      <sheetData sheetId="14"/>
      <sheetData sheetId="15"/>
      <sheetData sheetId="16"/>
      <sheetData sheetId="17"/>
      <sheetData sheetId="18"/>
      <sheetData sheetId="20"/>
      <sheetData sheetId="21"/>
      <sheetData sheetId="25"/>
      <sheetData sheetId="26"/>
      <sheetData sheetId="27"/>
      <sheetData sheetId="28"/>
      <sheetData sheetId="29"/>
      <sheetData sheetId="30"/>
      <sheetData sheetId="3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11245B-CCBA-4B27-B770-B44679D36CC7}">
  <sheetPr>
    <pageSetUpPr fitToPage="1"/>
  </sheetPr>
  <dimension ref="A1:AA50"/>
  <sheetViews>
    <sheetView tabSelected="1" workbookViewId="0">
      <selection activeCell="A6" sqref="A6:A7"/>
    </sheetView>
  </sheetViews>
  <sheetFormatPr baseColWidth="10" defaultColWidth="11" defaultRowHeight="13.8" x14ac:dyDescent="0.3"/>
  <cols>
    <col min="1" max="1" width="40.33203125" style="2" customWidth="1"/>
    <col min="2" max="27" width="11.44140625" style="2" customWidth="1"/>
    <col min="28" max="254" width="11" style="2"/>
    <col min="255" max="255" width="39.5546875" style="2" customWidth="1"/>
    <col min="256" max="281" width="11.44140625" style="2" customWidth="1"/>
    <col min="282" max="510" width="11" style="2"/>
    <col min="511" max="511" width="39.5546875" style="2" customWidth="1"/>
    <col min="512" max="537" width="11.44140625" style="2" customWidth="1"/>
    <col min="538" max="766" width="11" style="2"/>
    <col min="767" max="767" width="39.5546875" style="2" customWidth="1"/>
    <col min="768" max="793" width="11.44140625" style="2" customWidth="1"/>
    <col min="794" max="1022" width="11" style="2"/>
    <col min="1023" max="1023" width="39.5546875" style="2" customWidth="1"/>
    <col min="1024" max="1049" width="11.44140625" style="2" customWidth="1"/>
    <col min="1050" max="1278" width="11" style="2"/>
    <col min="1279" max="1279" width="39.5546875" style="2" customWidth="1"/>
    <col min="1280" max="1305" width="11.44140625" style="2" customWidth="1"/>
    <col min="1306" max="1534" width="11" style="2"/>
    <col min="1535" max="1535" width="39.5546875" style="2" customWidth="1"/>
    <col min="1536" max="1561" width="11.44140625" style="2" customWidth="1"/>
    <col min="1562" max="1790" width="11" style="2"/>
    <col min="1791" max="1791" width="39.5546875" style="2" customWidth="1"/>
    <col min="1792" max="1817" width="11.44140625" style="2" customWidth="1"/>
    <col min="1818" max="2046" width="11" style="2"/>
    <col min="2047" max="2047" width="39.5546875" style="2" customWidth="1"/>
    <col min="2048" max="2073" width="11.44140625" style="2" customWidth="1"/>
    <col min="2074" max="2302" width="11" style="2"/>
    <col min="2303" max="2303" width="39.5546875" style="2" customWidth="1"/>
    <col min="2304" max="2329" width="11.44140625" style="2" customWidth="1"/>
    <col min="2330" max="2558" width="11" style="2"/>
    <col min="2559" max="2559" width="39.5546875" style="2" customWidth="1"/>
    <col min="2560" max="2585" width="11.44140625" style="2" customWidth="1"/>
    <col min="2586" max="2814" width="11" style="2"/>
    <col min="2815" max="2815" width="39.5546875" style="2" customWidth="1"/>
    <col min="2816" max="2841" width="11.44140625" style="2" customWidth="1"/>
    <col min="2842" max="3070" width="11" style="2"/>
    <col min="3071" max="3071" width="39.5546875" style="2" customWidth="1"/>
    <col min="3072" max="3097" width="11.44140625" style="2" customWidth="1"/>
    <col min="3098" max="3326" width="11" style="2"/>
    <col min="3327" max="3327" width="39.5546875" style="2" customWidth="1"/>
    <col min="3328" max="3353" width="11.44140625" style="2" customWidth="1"/>
    <col min="3354" max="3582" width="11" style="2"/>
    <col min="3583" max="3583" width="39.5546875" style="2" customWidth="1"/>
    <col min="3584" max="3609" width="11.44140625" style="2" customWidth="1"/>
    <col min="3610" max="3838" width="11" style="2"/>
    <col min="3839" max="3839" width="39.5546875" style="2" customWidth="1"/>
    <col min="3840" max="3865" width="11.44140625" style="2" customWidth="1"/>
    <col min="3866" max="4094" width="11" style="2"/>
    <col min="4095" max="4095" width="39.5546875" style="2" customWidth="1"/>
    <col min="4096" max="4121" width="11.44140625" style="2" customWidth="1"/>
    <col min="4122" max="4350" width="11" style="2"/>
    <col min="4351" max="4351" width="39.5546875" style="2" customWidth="1"/>
    <col min="4352" max="4377" width="11.44140625" style="2" customWidth="1"/>
    <col min="4378" max="4606" width="11" style="2"/>
    <col min="4607" max="4607" width="39.5546875" style="2" customWidth="1"/>
    <col min="4608" max="4633" width="11.44140625" style="2" customWidth="1"/>
    <col min="4634" max="4862" width="11" style="2"/>
    <col min="4863" max="4863" width="39.5546875" style="2" customWidth="1"/>
    <col min="4864" max="4889" width="11.44140625" style="2" customWidth="1"/>
    <col min="4890" max="5118" width="11" style="2"/>
    <col min="5119" max="5119" width="39.5546875" style="2" customWidth="1"/>
    <col min="5120" max="5145" width="11.44140625" style="2" customWidth="1"/>
    <col min="5146" max="5374" width="11" style="2"/>
    <col min="5375" max="5375" width="39.5546875" style="2" customWidth="1"/>
    <col min="5376" max="5401" width="11.44140625" style="2" customWidth="1"/>
    <col min="5402" max="5630" width="11" style="2"/>
    <col min="5631" max="5631" width="39.5546875" style="2" customWidth="1"/>
    <col min="5632" max="5657" width="11.44140625" style="2" customWidth="1"/>
    <col min="5658" max="5886" width="11" style="2"/>
    <col min="5887" max="5887" width="39.5546875" style="2" customWidth="1"/>
    <col min="5888" max="5913" width="11.44140625" style="2" customWidth="1"/>
    <col min="5914" max="6142" width="11" style="2"/>
    <col min="6143" max="6143" width="39.5546875" style="2" customWidth="1"/>
    <col min="6144" max="6169" width="11.44140625" style="2" customWidth="1"/>
    <col min="6170" max="6398" width="11" style="2"/>
    <col min="6399" max="6399" width="39.5546875" style="2" customWidth="1"/>
    <col min="6400" max="6425" width="11.44140625" style="2" customWidth="1"/>
    <col min="6426" max="6654" width="11" style="2"/>
    <col min="6655" max="6655" width="39.5546875" style="2" customWidth="1"/>
    <col min="6656" max="6681" width="11.44140625" style="2" customWidth="1"/>
    <col min="6682" max="6910" width="11" style="2"/>
    <col min="6911" max="6911" width="39.5546875" style="2" customWidth="1"/>
    <col min="6912" max="6937" width="11.44140625" style="2" customWidth="1"/>
    <col min="6938" max="7166" width="11" style="2"/>
    <col min="7167" max="7167" width="39.5546875" style="2" customWidth="1"/>
    <col min="7168" max="7193" width="11.44140625" style="2" customWidth="1"/>
    <col min="7194" max="7422" width="11" style="2"/>
    <col min="7423" max="7423" width="39.5546875" style="2" customWidth="1"/>
    <col min="7424" max="7449" width="11.44140625" style="2" customWidth="1"/>
    <col min="7450" max="7678" width="11" style="2"/>
    <col min="7679" max="7679" width="39.5546875" style="2" customWidth="1"/>
    <col min="7680" max="7705" width="11.44140625" style="2" customWidth="1"/>
    <col min="7706" max="7934" width="11" style="2"/>
    <col min="7935" max="7935" width="39.5546875" style="2" customWidth="1"/>
    <col min="7936" max="7961" width="11.44140625" style="2" customWidth="1"/>
    <col min="7962" max="8190" width="11" style="2"/>
    <col min="8191" max="8191" width="39.5546875" style="2" customWidth="1"/>
    <col min="8192" max="8217" width="11.44140625" style="2" customWidth="1"/>
    <col min="8218" max="8446" width="11" style="2"/>
    <col min="8447" max="8447" width="39.5546875" style="2" customWidth="1"/>
    <col min="8448" max="8473" width="11.44140625" style="2" customWidth="1"/>
    <col min="8474" max="8702" width="11" style="2"/>
    <col min="8703" max="8703" width="39.5546875" style="2" customWidth="1"/>
    <col min="8704" max="8729" width="11.44140625" style="2" customWidth="1"/>
    <col min="8730" max="8958" width="11" style="2"/>
    <col min="8959" max="8959" width="39.5546875" style="2" customWidth="1"/>
    <col min="8960" max="8985" width="11.44140625" style="2" customWidth="1"/>
    <col min="8986" max="9214" width="11" style="2"/>
    <col min="9215" max="9215" width="39.5546875" style="2" customWidth="1"/>
    <col min="9216" max="9241" width="11.44140625" style="2" customWidth="1"/>
    <col min="9242" max="9470" width="11" style="2"/>
    <col min="9471" max="9471" width="39.5546875" style="2" customWidth="1"/>
    <col min="9472" max="9497" width="11.44140625" style="2" customWidth="1"/>
    <col min="9498" max="9726" width="11" style="2"/>
    <col min="9727" max="9727" width="39.5546875" style="2" customWidth="1"/>
    <col min="9728" max="9753" width="11.44140625" style="2" customWidth="1"/>
    <col min="9754" max="9982" width="11" style="2"/>
    <col min="9983" max="9983" width="39.5546875" style="2" customWidth="1"/>
    <col min="9984" max="10009" width="11.44140625" style="2" customWidth="1"/>
    <col min="10010" max="10238" width="11" style="2"/>
    <col min="10239" max="10239" width="39.5546875" style="2" customWidth="1"/>
    <col min="10240" max="10265" width="11.44140625" style="2" customWidth="1"/>
    <col min="10266" max="10494" width="11" style="2"/>
    <col min="10495" max="10495" width="39.5546875" style="2" customWidth="1"/>
    <col min="10496" max="10521" width="11.44140625" style="2" customWidth="1"/>
    <col min="10522" max="10750" width="11" style="2"/>
    <col min="10751" max="10751" width="39.5546875" style="2" customWidth="1"/>
    <col min="10752" max="10777" width="11.44140625" style="2" customWidth="1"/>
    <col min="10778" max="11006" width="11" style="2"/>
    <col min="11007" max="11007" width="39.5546875" style="2" customWidth="1"/>
    <col min="11008" max="11033" width="11.44140625" style="2" customWidth="1"/>
    <col min="11034" max="11262" width="11" style="2"/>
    <col min="11263" max="11263" width="39.5546875" style="2" customWidth="1"/>
    <col min="11264" max="11289" width="11.44140625" style="2" customWidth="1"/>
    <col min="11290" max="11518" width="11" style="2"/>
    <col min="11519" max="11519" width="39.5546875" style="2" customWidth="1"/>
    <col min="11520" max="11545" width="11.44140625" style="2" customWidth="1"/>
    <col min="11546" max="11774" width="11" style="2"/>
    <col min="11775" max="11775" width="39.5546875" style="2" customWidth="1"/>
    <col min="11776" max="11801" width="11.44140625" style="2" customWidth="1"/>
    <col min="11802" max="12030" width="11" style="2"/>
    <col min="12031" max="12031" width="39.5546875" style="2" customWidth="1"/>
    <col min="12032" max="12057" width="11.44140625" style="2" customWidth="1"/>
    <col min="12058" max="12286" width="11" style="2"/>
    <col min="12287" max="12287" width="39.5546875" style="2" customWidth="1"/>
    <col min="12288" max="12313" width="11.44140625" style="2" customWidth="1"/>
    <col min="12314" max="12542" width="11" style="2"/>
    <col min="12543" max="12543" width="39.5546875" style="2" customWidth="1"/>
    <col min="12544" max="12569" width="11.44140625" style="2" customWidth="1"/>
    <col min="12570" max="12798" width="11" style="2"/>
    <col min="12799" max="12799" width="39.5546875" style="2" customWidth="1"/>
    <col min="12800" max="12825" width="11.44140625" style="2" customWidth="1"/>
    <col min="12826" max="13054" width="11" style="2"/>
    <col min="13055" max="13055" width="39.5546875" style="2" customWidth="1"/>
    <col min="13056" max="13081" width="11.44140625" style="2" customWidth="1"/>
    <col min="13082" max="13310" width="11" style="2"/>
    <col min="13311" max="13311" width="39.5546875" style="2" customWidth="1"/>
    <col min="13312" max="13337" width="11.44140625" style="2" customWidth="1"/>
    <col min="13338" max="13566" width="11" style="2"/>
    <col min="13567" max="13567" width="39.5546875" style="2" customWidth="1"/>
    <col min="13568" max="13593" width="11.44140625" style="2" customWidth="1"/>
    <col min="13594" max="13822" width="11" style="2"/>
    <col min="13823" max="13823" width="39.5546875" style="2" customWidth="1"/>
    <col min="13824" max="13849" width="11.44140625" style="2" customWidth="1"/>
    <col min="13850" max="14078" width="11" style="2"/>
    <col min="14079" max="14079" width="39.5546875" style="2" customWidth="1"/>
    <col min="14080" max="14105" width="11.44140625" style="2" customWidth="1"/>
    <col min="14106" max="14334" width="11" style="2"/>
    <col min="14335" max="14335" width="39.5546875" style="2" customWidth="1"/>
    <col min="14336" max="14361" width="11.44140625" style="2" customWidth="1"/>
    <col min="14362" max="14590" width="11" style="2"/>
    <col min="14591" max="14591" width="39.5546875" style="2" customWidth="1"/>
    <col min="14592" max="14617" width="11.44140625" style="2" customWidth="1"/>
    <col min="14618" max="14846" width="11" style="2"/>
    <col min="14847" max="14847" width="39.5546875" style="2" customWidth="1"/>
    <col min="14848" max="14873" width="11.44140625" style="2" customWidth="1"/>
    <col min="14874" max="15102" width="11" style="2"/>
    <col min="15103" max="15103" width="39.5546875" style="2" customWidth="1"/>
    <col min="15104" max="15129" width="11.44140625" style="2" customWidth="1"/>
    <col min="15130" max="15358" width="11" style="2"/>
    <col min="15359" max="15359" width="39.5546875" style="2" customWidth="1"/>
    <col min="15360" max="15385" width="11.44140625" style="2" customWidth="1"/>
    <col min="15386" max="15614" width="11" style="2"/>
    <col min="15615" max="15615" width="39.5546875" style="2" customWidth="1"/>
    <col min="15616" max="15641" width="11.44140625" style="2" customWidth="1"/>
    <col min="15642" max="15870" width="11" style="2"/>
    <col min="15871" max="15871" width="39.5546875" style="2" customWidth="1"/>
    <col min="15872" max="15897" width="11.44140625" style="2" customWidth="1"/>
    <col min="15898" max="16126" width="11" style="2"/>
    <col min="16127" max="16127" width="39.5546875" style="2" customWidth="1"/>
    <col min="16128" max="16153" width="11.44140625" style="2" customWidth="1"/>
    <col min="16154" max="16384" width="11" style="2"/>
  </cols>
  <sheetData>
    <row r="1" spans="1:27" x14ac:dyDescent="0.3">
      <c r="A1" s="1" t="s">
        <v>0</v>
      </c>
      <c r="B1" s="1"/>
      <c r="C1" s="1"/>
      <c r="D1" s="1"/>
      <c r="E1" s="1"/>
      <c r="F1" s="1"/>
      <c r="G1" s="1"/>
      <c r="H1" s="1"/>
      <c r="I1" s="1"/>
      <c r="J1" s="1"/>
      <c r="K1" s="1"/>
      <c r="L1" s="1"/>
      <c r="M1" s="1"/>
      <c r="N1" s="1"/>
      <c r="O1" s="1"/>
      <c r="P1" s="1"/>
      <c r="Q1" s="1"/>
      <c r="R1" s="1"/>
      <c r="S1" s="1"/>
      <c r="T1" s="1"/>
      <c r="U1" s="1"/>
      <c r="V1" s="1"/>
      <c r="W1" s="1"/>
      <c r="X1" s="1"/>
      <c r="Y1" s="1"/>
    </row>
    <row r="2" spans="1:27" x14ac:dyDescent="0.3">
      <c r="A2" s="1" t="s">
        <v>1</v>
      </c>
      <c r="B2" s="1"/>
      <c r="C2" s="1"/>
      <c r="D2" s="1"/>
      <c r="E2" s="1"/>
      <c r="F2" s="1"/>
      <c r="G2" s="1"/>
      <c r="H2" s="1"/>
      <c r="I2" s="1"/>
      <c r="J2" s="1"/>
      <c r="K2" s="1"/>
      <c r="L2" s="1"/>
      <c r="M2" s="1"/>
      <c r="N2" s="1"/>
      <c r="O2" s="1"/>
      <c r="P2" s="1"/>
      <c r="Q2" s="1"/>
      <c r="R2" s="1"/>
      <c r="S2" s="1"/>
      <c r="T2" s="1"/>
      <c r="U2" s="1"/>
      <c r="V2" s="1"/>
      <c r="W2" s="1"/>
      <c r="X2" s="1"/>
      <c r="Y2" s="1"/>
    </row>
    <row r="3" spans="1:27" x14ac:dyDescent="0.3">
      <c r="A3" s="1" t="s">
        <v>2</v>
      </c>
      <c r="B3" s="1"/>
      <c r="C3" s="1"/>
      <c r="D3" s="1"/>
      <c r="E3" s="1"/>
      <c r="F3" s="1"/>
      <c r="G3" s="1"/>
      <c r="H3" s="1"/>
      <c r="I3" s="1"/>
      <c r="J3" s="1"/>
      <c r="K3" s="1"/>
      <c r="L3" s="1"/>
      <c r="M3" s="1"/>
      <c r="N3" s="1"/>
      <c r="O3" s="1"/>
      <c r="P3" s="1"/>
      <c r="Q3" s="1"/>
      <c r="R3" s="1"/>
      <c r="S3" s="1"/>
      <c r="T3" s="1"/>
      <c r="U3" s="1"/>
      <c r="V3" s="1"/>
      <c r="W3" s="1"/>
      <c r="X3" s="1"/>
      <c r="Y3" s="1"/>
    </row>
    <row r="4" spans="1:27" x14ac:dyDescent="0.3">
      <c r="A4" s="3" t="s">
        <v>3</v>
      </c>
      <c r="B4" s="3"/>
      <c r="C4" s="3"/>
      <c r="H4" s="4"/>
      <c r="I4" s="4"/>
    </row>
    <row r="5" spans="1:27" ht="14.4" thickBot="1" x14ac:dyDescent="0.35">
      <c r="A5" s="4" t="s">
        <v>4</v>
      </c>
    </row>
    <row r="6" spans="1:27" ht="14.4" thickBot="1" x14ac:dyDescent="0.35">
      <c r="A6" s="5" t="s">
        <v>5</v>
      </c>
      <c r="B6" s="6" t="s">
        <v>6</v>
      </c>
      <c r="C6" s="7"/>
      <c r="D6" s="8" t="s">
        <v>7</v>
      </c>
      <c r="E6" s="7"/>
      <c r="F6" s="8" t="s">
        <v>8</v>
      </c>
      <c r="G6" s="7"/>
      <c r="H6" s="8" t="s">
        <v>9</v>
      </c>
      <c r="I6" s="7"/>
      <c r="J6" s="8" t="s">
        <v>10</v>
      </c>
      <c r="K6" s="7"/>
      <c r="L6" s="8" t="s">
        <v>11</v>
      </c>
      <c r="M6" s="7"/>
      <c r="N6" s="8" t="s">
        <v>12</v>
      </c>
      <c r="O6" s="7"/>
      <c r="P6" s="8" t="s">
        <v>13</v>
      </c>
      <c r="Q6" s="7"/>
      <c r="R6" s="8" t="s">
        <v>14</v>
      </c>
      <c r="S6" s="7"/>
      <c r="T6" s="8" t="s">
        <v>15</v>
      </c>
      <c r="U6" s="7"/>
      <c r="V6" s="8" t="s">
        <v>16</v>
      </c>
      <c r="W6" s="7"/>
      <c r="X6" s="8" t="s">
        <v>17</v>
      </c>
      <c r="Y6" s="7"/>
      <c r="Z6" s="8" t="s">
        <v>18</v>
      </c>
      <c r="AA6" s="7"/>
    </row>
    <row r="7" spans="1:27" ht="15.75" customHeight="1" thickBot="1" x14ac:dyDescent="0.35">
      <c r="A7" s="9"/>
      <c r="B7" s="10" t="s">
        <v>19</v>
      </c>
      <c r="C7" s="10" t="s">
        <v>20</v>
      </c>
      <c r="D7" s="11" t="s">
        <v>19</v>
      </c>
      <c r="E7" s="10" t="s">
        <v>20</v>
      </c>
      <c r="F7" s="11" t="s">
        <v>19</v>
      </c>
      <c r="G7" s="10" t="s">
        <v>20</v>
      </c>
      <c r="H7" s="11" t="s">
        <v>19</v>
      </c>
      <c r="I7" s="10" t="s">
        <v>20</v>
      </c>
      <c r="J7" s="11" t="s">
        <v>19</v>
      </c>
      <c r="K7" s="10" t="s">
        <v>20</v>
      </c>
      <c r="L7" s="11" t="s">
        <v>19</v>
      </c>
      <c r="M7" s="10" t="s">
        <v>20</v>
      </c>
      <c r="N7" s="11" t="s">
        <v>19</v>
      </c>
      <c r="O7" s="10" t="s">
        <v>20</v>
      </c>
      <c r="P7" s="11" t="s">
        <v>19</v>
      </c>
      <c r="Q7" s="10" t="s">
        <v>20</v>
      </c>
      <c r="R7" s="11" t="s">
        <v>19</v>
      </c>
      <c r="S7" s="10" t="s">
        <v>20</v>
      </c>
      <c r="T7" s="11" t="s">
        <v>19</v>
      </c>
      <c r="U7" s="10" t="s">
        <v>20</v>
      </c>
      <c r="V7" s="11" t="s">
        <v>19</v>
      </c>
      <c r="W7" s="10" t="s">
        <v>20</v>
      </c>
      <c r="X7" s="11" t="s">
        <v>19</v>
      </c>
      <c r="Y7" s="10" t="s">
        <v>20</v>
      </c>
      <c r="Z7" s="11" t="s">
        <v>19</v>
      </c>
      <c r="AA7" s="10" t="s">
        <v>20</v>
      </c>
    </row>
    <row r="8" spans="1:27" ht="14.4" hidden="1" thickBot="1" x14ac:dyDescent="0.35">
      <c r="A8" s="12"/>
    </row>
    <row r="9" spans="1:27" s="17" customFormat="1" ht="20.100000000000001" customHeight="1" x14ac:dyDescent="0.3">
      <c r="A9" s="13" t="s">
        <v>21</v>
      </c>
      <c r="B9" s="14">
        <v>13826</v>
      </c>
      <c r="C9" s="14">
        <v>13733</v>
      </c>
      <c r="D9" s="14">
        <v>13712</v>
      </c>
      <c r="E9" s="14">
        <v>13603</v>
      </c>
      <c r="F9" s="14">
        <v>13568</v>
      </c>
      <c r="G9" s="14">
        <v>13484</v>
      </c>
      <c r="H9" s="14">
        <v>13201</v>
      </c>
      <c r="I9" s="14">
        <v>13080</v>
      </c>
      <c r="J9" s="14">
        <v>13085</v>
      </c>
      <c r="K9" s="14">
        <v>12968</v>
      </c>
      <c r="L9" s="14">
        <v>13100</v>
      </c>
      <c r="M9" s="14">
        <v>13002</v>
      </c>
      <c r="N9" s="14">
        <v>13272</v>
      </c>
      <c r="O9" s="14">
        <v>13157</v>
      </c>
      <c r="P9" s="14">
        <v>13352</v>
      </c>
      <c r="Q9" s="14">
        <v>13246</v>
      </c>
      <c r="R9" s="14">
        <v>13360</v>
      </c>
      <c r="S9" s="14">
        <v>13226</v>
      </c>
      <c r="T9" s="14">
        <v>13397</v>
      </c>
      <c r="U9" s="14">
        <v>13197</v>
      </c>
      <c r="V9" s="14">
        <v>0</v>
      </c>
      <c r="W9" s="14">
        <v>0</v>
      </c>
      <c r="X9" s="14">
        <v>0</v>
      </c>
      <c r="Y9" s="14">
        <v>0</v>
      </c>
      <c r="Z9" s="15">
        <v>13387</v>
      </c>
      <c r="AA9" s="16">
        <v>13270</v>
      </c>
    </row>
    <row r="10" spans="1:27" s="17" customFormat="1" ht="31.5" customHeight="1" x14ac:dyDescent="0.3">
      <c r="A10" s="18" t="s">
        <v>22</v>
      </c>
      <c r="B10" s="19">
        <v>195701</v>
      </c>
      <c r="C10" s="19">
        <v>194947</v>
      </c>
      <c r="D10" s="19">
        <v>197709</v>
      </c>
      <c r="E10" s="19">
        <v>196843</v>
      </c>
      <c r="F10" s="19">
        <v>198954</v>
      </c>
      <c r="G10" s="19">
        <v>198229</v>
      </c>
      <c r="H10" s="19">
        <v>197662</v>
      </c>
      <c r="I10" s="19">
        <v>196957</v>
      </c>
      <c r="J10" s="19">
        <v>196384</v>
      </c>
      <c r="K10" s="19">
        <v>195726</v>
      </c>
      <c r="L10" s="19">
        <v>197183</v>
      </c>
      <c r="M10" s="19">
        <v>196427</v>
      </c>
      <c r="N10" s="19">
        <v>196596</v>
      </c>
      <c r="O10" s="19">
        <v>194919</v>
      </c>
      <c r="P10" s="19">
        <v>195510</v>
      </c>
      <c r="Q10" s="19">
        <v>194686</v>
      </c>
      <c r="R10" s="19">
        <v>195365</v>
      </c>
      <c r="S10" s="19">
        <v>194226</v>
      </c>
      <c r="T10" s="19">
        <v>193935</v>
      </c>
      <c r="U10" s="19">
        <v>190174</v>
      </c>
      <c r="V10" s="19">
        <v>0</v>
      </c>
      <c r="W10" s="19">
        <v>0</v>
      </c>
      <c r="X10" s="19">
        <v>0</v>
      </c>
      <c r="Y10" s="19">
        <v>0</v>
      </c>
      <c r="Z10" s="20">
        <v>196500</v>
      </c>
      <c r="AA10" s="21">
        <v>195313</v>
      </c>
    </row>
    <row r="11" spans="1:27" s="17" customFormat="1" ht="20.100000000000001" customHeight="1" x14ac:dyDescent="0.3">
      <c r="A11" s="22" t="s">
        <v>23</v>
      </c>
      <c r="B11" s="19">
        <v>22337</v>
      </c>
      <c r="C11" s="19">
        <v>21857</v>
      </c>
      <c r="D11" s="19">
        <v>23339</v>
      </c>
      <c r="E11" s="19">
        <v>22955</v>
      </c>
      <c r="F11" s="19">
        <v>23674</v>
      </c>
      <c r="G11" s="19">
        <v>23246</v>
      </c>
      <c r="H11" s="19">
        <v>23869</v>
      </c>
      <c r="I11" s="19">
        <v>23513</v>
      </c>
      <c r="J11" s="19">
        <v>25175</v>
      </c>
      <c r="K11" s="19">
        <v>24845</v>
      </c>
      <c r="L11" s="19">
        <v>26656</v>
      </c>
      <c r="M11" s="19">
        <v>26224</v>
      </c>
      <c r="N11" s="19">
        <v>28367</v>
      </c>
      <c r="O11" s="19">
        <v>27742</v>
      </c>
      <c r="P11" s="19">
        <v>29568</v>
      </c>
      <c r="Q11" s="19">
        <v>28848</v>
      </c>
      <c r="R11" s="19">
        <v>30410</v>
      </c>
      <c r="S11" s="19">
        <v>29466</v>
      </c>
      <c r="T11" s="19">
        <v>30886</v>
      </c>
      <c r="U11" s="19">
        <v>28974</v>
      </c>
      <c r="V11" s="19">
        <v>0</v>
      </c>
      <c r="W11" s="19">
        <v>0</v>
      </c>
      <c r="X11" s="19">
        <v>0</v>
      </c>
      <c r="Y11" s="19">
        <v>0</v>
      </c>
      <c r="Z11" s="20">
        <v>26428</v>
      </c>
      <c r="AA11" s="21">
        <v>25767</v>
      </c>
    </row>
    <row r="12" spans="1:27" s="17" customFormat="1" ht="40.5" customHeight="1" x14ac:dyDescent="0.3">
      <c r="A12" s="18" t="s">
        <v>24</v>
      </c>
      <c r="B12" s="19">
        <v>219892</v>
      </c>
      <c r="C12" s="19">
        <v>217135</v>
      </c>
      <c r="D12" s="19">
        <v>219556</v>
      </c>
      <c r="E12" s="19">
        <v>216976</v>
      </c>
      <c r="F12" s="19">
        <v>220923</v>
      </c>
      <c r="G12" s="19">
        <v>218085</v>
      </c>
      <c r="H12" s="19">
        <v>221395</v>
      </c>
      <c r="I12" s="19">
        <v>218693</v>
      </c>
      <c r="J12" s="19">
        <v>222629</v>
      </c>
      <c r="K12" s="19">
        <v>219975</v>
      </c>
      <c r="L12" s="19">
        <v>223656</v>
      </c>
      <c r="M12" s="19">
        <v>220544</v>
      </c>
      <c r="N12" s="19">
        <v>225134</v>
      </c>
      <c r="O12" s="19">
        <v>222199</v>
      </c>
      <c r="P12" s="19">
        <v>226678</v>
      </c>
      <c r="Q12" s="19">
        <v>223417</v>
      </c>
      <c r="R12" s="19">
        <v>228767</v>
      </c>
      <c r="S12" s="19">
        <v>225025</v>
      </c>
      <c r="T12" s="19">
        <v>230913</v>
      </c>
      <c r="U12" s="19">
        <v>223157</v>
      </c>
      <c r="V12" s="19">
        <v>0</v>
      </c>
      <c r="W12" s="19">
        <v>0</v>
      </c>
      <c r="X12" s="19">
        <v>0</v>
      </c>
      <c r="Y12" s="19">
        <v>0</v>
      </c>
      <c r="Z12" s="20">
        <v>223954</v>
      </c>
      <c r="AA12" s="21">
        <v>220521</v>
      </c>
    </row>
    <row r="13" spans="1:27" s="17" customFormat="1" ht="20.100000000000001" customHeight="1" x14ac:dyDescent="0.3">
      <c r="A13" s="22" t="s">
        <v>25</v>
      </c>
      <c r="B13" s="19">
        <v>17942</v>
      </c>
      <c r="C13" s="19">
        <v>17828</v>
      </c>
      <c r="D13" s="19">
        <v>18039</v>
      </c>
      <c r="E13" s="19">
        <v>17954</v>
      </c>
      <c r="F13" s="19">
        <v>18104</v>
      </c>
      <c r="G13" s="19">
        <v>17949</v>
      </c>
      <c r="H13" s="19">
        <v>18229</v>
      </c>
      <c r="I13" s="19">
        <v>18039</v>
      </c>
      <c r="J13" s="19">
        <v>18294</v>
      </c>
      <c r="K13" s="19">
        <v>18102</v>
      </c>
      <c r="L13" s="19">
        <v>18379</v>
      </c>
      <c r="M13" s="19">
        <v>18178</v>
      </c>
      <c r="N13" s="19">
        <v>18622</v>
      </c>
      <c r="O13" s="19">
        <v>18444</v>
      </c>
      <c r="P13" s="19">
        <v>18777</v>
      </c>
      <c r="Q13" s="19">
        <v>18580</v>
      </c>
      <c r="R13" s="19">
        <v>19091</v>
      </c>
      <c r="S13" s="19">
        <v>18894</v>
      </c>
      <c r="T13" s="19">
        <v>19237</v>
      </c>
      <c r="U13" s="19">
        <v>18715</v>
      </c>
      <c r="V13" s="19">
        <v>0</v>
      </c>
      <c r="W13" s="19">
        <v>0</v>
      </c>
      <c r="X13" s="19">
        <v>0</v>
      </c>
      <c r="Y13" s="19">
        <v>0</v>
      </c>
      <c r="Z13" s="20">
        <v>18471</v>
      </c>
      <c r="AA13" s="21">
        <v>18268</v>
      </c>
    </row>
    <row r="14" spans="1:27" s="17" customFormat="1" ht="20.100000000000001" customHeight="1" x14ac:dyDescent="0.3">
      <c r="A14" s="22" t="s">
        <v>26</v>
      </c>
      <c r="B14" s="19">
        <v>31177</v>
      </c>
      <c r="C14" s="19">
        <v>31141</v>
      </c>
      <c r="D14" s="19">
        <v>31315</v>
      </c>
      <c r="E14" s="19">
        <v>31276</v>
      </c>
      <c r="F14" s="19">
        <v>31511</v>
      </c>
      <c r="G14" s="19">
        <v>31473</v>
      </c>
      <c r="H14" s="19">
        <v>31434</v>
      </c>
      <c r="I14" s="19">
        <v>31397</v>
      </c>
      <c r="J14" s="19">
        <v>31590</v>
      </c>
      <c r="K14" s="19">
        <v>31557</v>
      </c>
      <c r="L14" s="19">
        <v>31667</v>
      </c>
      <c r="M14" s="19">
        <v>31640</v>
      </c>
      <c r="N14" s="19">
        <v>31845</v>
      </c>
      <c r="O14" s="19">
        <v>31811</v>
      </c>
      <c r="P14" s="19">
        <v>31912</v>
      </c>
      <c r="Q14" s="19">
        <v>31888</v>
      </c>
      <c r="R14" s="19">
        <v>32161</v>
      </c>
      <c r="S14" s="19">
        <v>32120</v>
      </c>
      <c r="T14" s="19">
        <v>32396</v>
      </c>
      <c r="U14" s="19">
        <v>32320</v>
      </c>
      <c r="V14" s="19">
        <v>0</v>
      </c>
      <c r="W14" s="19">
        <v>0</v>
      </c>
      <c r="X14" s="19">
        <v>0</v>
      </c>
      <c r="Y14" s="19">
        <v>0</v>
      </c>
      <c r="Z14" s="20">
        <v>31701</v>
      </c>
      <c r="AA14" s="21">
        <v>31662</v>
      </c>
    </row>
    <row r="15" spans="1:27" s="17" customFormat="1" ht="20.100000000000001" customHeight="1" x14ac:dyDescent="0.3">
      <c r="A15" s="22" t="s">
        <v>27</v>
      </c>
      <c r="B15" s="19">
        <v>7122</v>
      </c>
      <c r="C15" s="19">
        <v>7065</v>
      </c>
      <c r="D15" s="19">
        <v>6991</v>
      </c>
      <c r="E15" s="19">
        <v>6932</v>
      </c>
      <c r="F15" s="19">
        <v>6994</v>
      </c>
      <c r="G15" s="19">
        <v>6955</v>
      </c>
      <c r="H15" s="19">
        <v>6899</v>
      </c>
      <c r="I15" s="19">
        <v>6861</v>
      </c>
      <c r="J15" s="19">
        <v>6861</v>
      </c>
      <c r="K15" s="19">
        <v>6833</v>
      </c>
      <c r="L15" s="19">
        <v>6879</v>
      </c>
      <c r="M15" s="19">
        <v>6839</v>
      </c>
      <c r="N15" s="19">
        <v>7024</v>
      </c>
      <c r="O15" s="19">
        <v>6975</v>
      </c>
      <c r="P15" s="19">
        <v>7023</v>
      </c>
      <c r="Q15" s="19">
        <v>6973</v>
      </c>
      <c r="R15" s="19">
        <v>7276</v>
      </c>
      <c r="S15" s="19">
        <v>7212</v>
      </c>
      <c r="T15" s="19">
        <v>7468</v>
      </c>
      <c r="U15" s="19">
        <v>7025</v>
      </c>
      <c r="V15" s="19">
        <v>0</v>
      </c>
      <c r="W15" s="19">
        <v>0</v>
      </c>
      <c r="X15" s="19">
        <v>0</v>
      </c>
      <c r="Y15" s="19">
        <v>0</v>
      </c>
      <c r="Z15" s="20">
        <v>7054</v>
      </c>
      <c r="AA15" s="21">
        <v>6967</v>
      </c>
    </row>
    <row r="16" spans="1:27" s="17" customFormat="1" ht="29.25" customHeight="1" x14ac:dyDescent="0.3">
      <c r="A16" s="18" t="s">
        <v>28</v>
      </c>
      <c r="B16" s="19">
        <v>145293</v>
      </c>
      <c r="C16" s="19">
        <v>144149</v>
      </c>
      <c r="D16" s="19">
        <v>146057</v>
      </c>
      <c r="E16" s="19">
        <v>144816</v>
      </c>
      <c r="F16" s="19">
        <v>147852</v>
      </c>
      <c r="G16" s="19">
        <v>146665</v>
      </c>
      <c r="H16" s="19">
        <v>148197</v>
      </c>
      <c r="I16" s="19">
        <v>147282</v>
      </c>
      <c r="J16" s="19">
        <v>149080</v>
      </c>
      <c r="K16" s="19">
        <v>148059</v>
      </c>
      <c r="L16" s="19">
        <v>150590</v>
      </c>
      <c r="M16" s="19">
        <v>149379</v>
      </c>
      <c r="N16" s="19">
        <v>151693</v>
      </c>
      <c r="O16" s="19">
        <v>150604</v>
      </c>
      <c r="P16" s="19">
        <v>153060</v>
      </c>
      <c r="Q16" s="19">
        <v>151992</v>
      </c>
      <c r="R16" s="19">
        <v>154917</v>
      </c>
      <c r="S16" s="19">
        <v>153331</v>
      </c>
      <c r="T16" s="19">
        <v>155793</v>
      </c>
      <c r="U16" s="19">
        <v>151471</v>
      </c>
      <c r="V16" s="19">
        <v>0</v>
      </c>
      <c r="W16" s="19">
        <v>0</v>
      </c>
      <c r="X16" s="19">
        <v>0</v>
      </c>
      <c r="Y16" s="19">
        <v>0</v>
      </c>
      <c r="Z16" s="20">
        <v>150253</v>
      </c>
      <c r="AA16" s="21">
        <v>148775</v>
      </c>
    </row>
    <row r="17" spans="1:27" s="17" customFormat="1" ht="20.100000000000001" customHeight="1" x14ac:dyDescent="0.3">
      <c r="A17" s="22" t="s">
        <v>29</v>
      </c>
      <c r="B17" s="19">
        <v>68692</v>
      </c>
      <c r="C17" s="19">
        <v>67950</v>
      </c>
      <c r="D17" s="19">
        <v>70247</v>
      </c>
      <c r="E17" s="19">
        <v>69343</v>
      </c>
      <c r="F17" s="19">
        <v>71374</v>
      </c>
      <c r="G17" s="19">
        <v>70494</v>
      </c>
      <c r="H17" s="19">
        <v>71529</v>
      </c>
      <c r="I17" s="19">
        <v>70739</v>
      </c>
      <c r="J17" s="19">
        <v>72130</v>
      </c>
      <c r="K17" s="19">
        <v>71331</v>
      </c>
      <c r="L17" s="19">
        <v>72481</v>
      </c>
      <c r="M17" s="19">
        <v>71713</v>
      </c>
      <c r="N17" s="19">
        <v>72943</v>
      </c>
      <c r="O17" s="19">
        <v>72067</v>
      </c>
      <c r="P17" s="19">
        <v>73774</v>
      </c>
      <c r="Q17" s="19">
        <v>72937</v>
      </c>
      <c r="R17" s="19">
        <v>74295</v>
      </c>
      <c r="S17" s="19">
        <v>73159</v>
      </c>
      <c r="T17" s="19">
        <v>74516</v>
      </c>
      <c r="U17" s="19">
        <v>72005</v>
      </c>
      <c r="V17" s="19">
        <v>0</v>
      </c>
      <c r="W17" s="19">
        <v>0</v>
      </c>
      <c r="X17" s="19">
        <v>0</v>
      </c>
      <c r="Y17" s="19">
        <v>0</v>
      </c>
      <c r="Z17" s="20">
        <v>72198</v>
      </c>
      <c r="AA17" s="21">
        <v>71174</v>
      </c>
    </row>
    <row r="18" spans="1:27" s="17" customFormat="1" ht="20.100000000000001" customHeight="1" x14ac:dyDescent="0.3">
      <c r="A18" s="22" t="s">
        <v>30</v>
      </c>
      <c r="B18" s="19">
        <v>1839</v>
      </c>
      <c r="C18" s="19">
        <v>1825</v>
      </c>
      <c r="D18" s="19">
        <v>1846</v>
      </c>
      <c r="E18" s="19">
        <v>1826</v>
      </c>
      <c r="F18" s="19">
        <v>1847</v>
      </c>
      <c r="G18" s="19">
        <v>1833</v>
      </c>
      <c r="H18" s="19">
        <v>1839</v>
      </c>
      <c r="I18" s="19">
        <v>1823</v>
      </c>
      <c r="J18" s="19">
        <v>1847</v>
      </c>
      <c r="K18" s="19">
        <v>1825</v>
      </c>
      <c r="L18" s="19">
        <v>1857</v>
      </c>
      <c r="M18" s="19">
        <v>1843</v>
      </c>
      <c r="N18" s="19">
        <v>1850</v>
      </c>
      <c r="O18" s="19">
        <v>1835</v>
      </c>
      <c r="P18" s="19">
        <v>1852</v>
      </c>
      <c r="Q18" s="19">
        <v>1836</v>
      </c>
      <c r="R18" s="19">
        <v>1859</v>
      </c>
      <c r="S18" s="19">
        <v>1842</v>
      </c>
      <c r="T18" s="19">
        <v>1859</v>
      </c>
      <c r="U18" s="19">
        <v>1830</v>
      </c>
      <c r="V18" s="19">
        <v>0</v>
      </c>
      <c r="W18" s="19">
        <v>0</v>
      </c>
      <c r="X18" s="19">
        <v>0</v>
      </c>
      <c r="Y18" s="19">
        <v>0</v>
      </c>
      <c r="Z18" s="20">
        <v>1850</v>
      </c>
      <c r="AA18" s="21">
        <v>1832</v>
      </c>
    </row>
    <row r="19" spans="1:27" s="17" customFormat="1" ht="20.100000000000001" customHeight="1" x14ac:dyDescent="0.3">
      <c r="A19" s="22" t="s">
        <v>31</v>
      </c>
      <c r="B19" s="19">
        <v>69</v>
      </c>
      <c r="C19" s="19">
        <v>67</v>
      </c>
      <c r="D19" s="19">
        <v>70</v>
      </c>
      <c r="E19" s="19">
        <v>68</v>
      </c>
      <c r="F19" s="19">
        <v>74</v>
      </c>
      <c r="G19" s="19">
        <v>71</v>
      </c>
      <c r="H19" s="19">
        <v>76</v>
      </c>
      <c r="I19" s="19">
        <v>74</v>
      </c>
      <c r="J19" s="19">
        <v>78</v>
      </c>
      <c r="K19" s="19">
        <v>74</v>
      </c>
      <c r="L19" s="19">
        <v>79</v>
      </c>
      <c r="M19" s="19">
        <v>76</v>
      </c>
      <c r="N19" s="19">
        <v>77</v>
      </c>
      <c r="O19" s="19">
        <v>73</v>
      </c>
      <c r="P19" s="19">
        <v>79</v>
      </c>
      <c r="Q19" s="19">
        <v>69</v>
      </c>
      <c r="R19" s="19">
        <v>87</v>
      </c>
      <c r="S19" s="19">
        <v>70</v>
      </c>
      <c r="T19" s="19">
        <v>86</v>
      </c>
      <c r="U19" s="19">
        <v>69</v>
      </c>
      <c r="V19" s="19">
        <v>0</v>
      </c>
      <c r="W19" s="19">
        <v>0</v>
      </c>
      <c r="X19" s="19">
        <v>0</v>
      </c>
      <c r="Y19" s="19">
        <v>0</v>
      </c>
      <c r="Z19" s="20">
        <v>78</v>
      </c>
      <c r="AA19" s="21">
        <v>71</v>
      </c>
    </row>
    <row r="20" spans="1:27" s="17" customFormat="1" ht="20.100000000000001" customHeight="1" thickBot="1" x14ac:dyDescent="0.35">
      <c r="A20" s="23" t="s">
        <v>32</v>
      </c>
      <c r="B20" s="19">
        <v>3974</v>
      </c>
      <c r="C20" s="19">
        <v>3923</v>
      </c>
      <c r="D20" s="19">
        <v>4099</v>
      </c>
      <c r="E20" s="19">
        <v>4040</v>
      </c>
      <c r="F20" s="19">
        <v>4260</v>
      </c>
      <c r="G20" s="19">
        <v>4182</v>
      </c>
      <c r="H20" s="19">
        <v>4320</v>
      </c>
      <c r="I20" s="19">
        <v>4228</v>
      </c>
      <c r="J20" s="19">
        <v>4521</v>
      </c>
      <c r="K20" s="19">
        <v>4388</v>
      </c>
      <c r="L20" s="19">
        <v>4707</v>
      </c>
      <c r="M20" s="19">
        <v>4517</v>
      </c>
      <c r="N20" s="19">
        <v>4916</v>
      </c>
      <c r="O20" s="19">
        <v>4671</v>
      </c>
      <c r="P20" s="19">
        <v>5044</v>
      </c>
      <c r="Q20" s="19">
        <v>4726</v>
      </c>
      <c r="R20" s="19">
        <v>5263</v>
      </c>
      <c r="S20" s="19">
        <v>4862</v>
      </c>
      <c r="T20" s="19">
        <v>5402</v>
      </c>
      <c r="U20" s="19">
        <v>4918</v>
      </c>
      <c r="V20" s="19">
        <v>0</v>
      </c>
      <c r="W20" s="19">
        <v>0</v>
      </c>
      <c r="X20" s="19">
        <v>0</v>
      </c>
      <c r="Y20" s="19">
        <v>0</v>
      </c>
      <c r="Z20" s="20">
        <v>4651</v>
      </c>
      <c r="AA20" s="21">
        <v>4446</v>
      </c>
    </row>
    <row r="21" spans="1:27" s="17" customFormat="1" ht="20.100000000000001" customHeight="1" thickBot="1" x14ac:dyDescent="0.35">
      <c r="A21" s="24" t="s">
        <v>33</v>
      </c>
      <c r="B21" s="25">
        <v>727864</v>
      </c>
      <c r="C21" s="25">
        <v>721620</v>
      </c>
      <c r="D21" s="25">
        <v>732980</v>
      </c>
      <c r="E21" s="25">
        <v>726632</v>
      </c>
      <c r="F21" s="25">
        <v>739135</v>
      </c>
      <c r="G21" s="25">
        <v>732666</v>
      </c>
      <c r="H21" s="25">
        <v>738650</v>
      </c>
      <c r="I21" s="25">
        <v>732686</v>
      </c>
      <c r="J21" s="25">
        <v>741674</v>
      </c>
      <c r="K21" s="25">
        <v>735683</v>
      </c>
      <c r="L21" s="25">
        <v>747234</v>
      </c>
      <c r="M21" s="25">
        <v>740382</v>
      </c>
      <c r="N21" s="25">
        <v>752339</v>
      </c>
      <c r="O21" s="25">
        <v>744497</v>
      </c>
      <c r="P21" s="25">
        <v>756629</v>
      </c>
      <c r="Q21" s="25">
        <v>749198</v>
      </c>
      <c r="R21" s="25">
        <v>762851</v>
      </c>
      <c r="S21" s="25">
        <v>753433</v>
      </c>
      <c r="T21" s="25">
        <v>765888</v>
      </c>
      <c r="U21" s="25">
        <v>743855</v>
      </c>
      <c r="V21" s="25">
        <v>0</v>
      </c>
      <c r="W21" s="25">
        <v>0</v>
      </c>
      <c r="X21" s="25">
        <v>0</v>
      </c>
      <c r="Y21" s="25">
        <v>0</v>
      </c>
      <c r="Z21" s="26">
        <v>746524</v>
      </c>
      <c r="AA21" s="27">
        <v>738065</v>
      </c>
    </row>
    <row r="22" spans="1:27" s="17" customFormat="1" ht="20.100000000000001" customHeight="1" x14ac:dyDescent="0.3">
      <c r="A22" s="28" t="s">
        <v>34</v>
      </c>
      <c r="B22" s="19">
        <v>104513</v>
      </c>
      <c r="C22" s="19">
        <v>104492</v>
      </c>
      <c r="D22" s="19">
        <v>104464</v>
      </c>
      <c r="E22" s="19">
        <v>104418</v>
      </c>
      <c r="F22" s="19">
        <v>104807</v>
      </c>
      <c r="G22" s="19">
        <v>104767</v>
      </c>
      <c r="H22" s="19">
        <v>105304</v>
      </c>
      <c r="I22" s="19">
        <v>105281</v>
      </c>
      <c r="J22" s="19">
        <v>105567</v>
      </c>
      <c r="K22" s="19">
        <v>105552</v>
      </c>
      <c r="L22" s="19">
        <v>105005</v>
      </c>
      <c r="M22" s="19">
        <v>104967</v>
      </c>
      <c r="N22" s="19">
        <v>105455</v>
      </c>
      <c r="O22" s="19">
        <v>105387</v>
      </c>
      <c r="P22" s="19">
        <v>105701</v>
      </c>
      <c r="Q22" s="19">
        <v>105601</v>
      </c>
      <c r="R22" s="19">
        <v>105632</v>
      </c>
      <c r="S22" s="19">
        <v>105504</v>
      </c>
      <c r="T22" s="19">
        <v>106270</v>
      </c>
      <c r="U22" s="19">
        <v>106125</v>
      </c>
      <c r="V22" s="19">
        <v>0</v>
      </c>
      <c r="W22" s="19">
        <v>0</v>
      </c>
      <c r="X22" s="19">
        <v>0</v>
      </c>
      <c r="Y22" s="19">
        <v>0</v>
      </c>
      <c r="Z22" s="20">
        <v>105272</v>
      </c>
      <c r="AA22" s="21">
        <v>105209</v>
      </c>
    </row>
    <row r="23" spans="1:27" s="17" customFormat="1" ht="20.100000000000001" customHeight="1" x14ac:dyDescent="0.3">
      <c r="A23" s="22" t="s">
        <v>35</v>
      </c>
      <c r="B23" s="19">
        <v>18136</v>
      </c>
      <c r="C23" s="19">
        <v>18131</v>
      </c>
      <c r="D23" s="19">
        <v>18400</v>
      </c>
      <c r="E23" s="19">
        <v>18399</v>
      </c>
      <c r="F23" s="19">
        <v>18851</v>
      </c>
      <c r="G23" s="19">
        <v>18851</v>
      </c>
      <c r="H23" s="19">
        <v>18859</v>
      </c>
      <c r="I23" s="19">
        <v>18858</v>
      </c>
      <c r="J23" s="19">
        <v>19418</v>
      </c>
      <c r="K23" s="19">
        <v>19414</v>
      </c>
      <c r="L23" s="19">
        <v>19390</v>
      </c>
      <c r="M23" s="19">
        <v>19387</v>
      </c>
      <c r="N23" s="19">
        <v>19190</v>
      </c>
      <c r="O23" s="19">
        <v>19131</v>
      </c>
      <c r="P23" s="19">
        <v>19169</v>
      </c>
      <c r="Q23" s="19">
        <v>19168</v>
      </c>
      <c r="R23" s="19">
        <v>19827</v>
      </c>
      <c r="S23" s="19">
        <v>19824</v>
      </c>
      <c r="T23" s="19">
        <v>19838</v>
      </c>
      <c r="U23" s="19">
        <v>19837</v>
      </c>
      <c r="V23" s="19">
        <v>0</v>
      </c>
      <c r="W23" s="19">
        <v>0</v>
      </c>
      <c r="X23" s="19">
        <v>0</v>
      </c>
      <c r="Y23" s="19">
        <v>0</v>
      </c>
      <c r="Z23" s="20">
        <v>19108</v>
      </c>
      <c r="AA23" s="21">
        <v>19100</v>
      </c>
    </row>
    <row r="24" spans="1:27" s="17" customFormat="1" ht="20.100000000000001" customHeight="1" x14ac:dyDescent="0.3">
      <c r="A24" s="22" t="s">
        <v>36</v>
      </c>
      <c r="B24" s="19">
        <v>22561</v>
      </c>
      <c r="C24" s="19">
        <v>22561</v>
      </c>
      <c r="D24" s="19">
        <v>22883</v>
      </c>
      <c r="E24" s="19">
        <v>22883</v>
      </c>
      <c r="F24" s="19">
        <v>22687</v>
      </c>
      <c r="G24" s="19">
        <v>22687</v>
      </c>
      <c r="H24" s="19">
        <v>22625</v>
      </c>
      <c r="I24" s="19">
        <v>22625</v>
      </c>
      <c r="J24" s="19">
        <v>22953</v>
      </c>
      <c r="K24" s="19">
        <v>22953</v>
      </c>
      <c r="L24" s="19">
        <v>23167</v>
      </c>
      <c r="M24" s="19">
        <v>23167</v>
      </c>
      <c r="N24" s="19">
        <v>23220</v>
      </c>
      <c r="O24" s="19">
        <v>23220</v>
      </c>
      <c r="P24" s="19">
        <v>23205</v>
      </c>
      <c r="Q24" s="19">
        <v>23205</v>
      </c>
      <c r="R24" s="19">
        <v>23223</v>
      </c>
      <c r="S24" s="19">
        <v>23223</v>
      </c>
      <c r="T24" s="19">
        <v>23249</v>
      </c>
      <c r="U24" s="19">
        <v>23249</v>
      </c>
      <c r="V24" s="19">
        <v>0</v>
      </c>
      <c r="W24" s="19">
        <v>0</v>
      </c>
      <c r="X24" s="19">
        <v>0</v>
      </c>
      <c r="Y24" s="19">
        <v>0</v>
      </c>
      <c r="Z24" s="20">
        <v>22977</v>
      </c>
      <c r="AA24" s="21">
        <v>22977</v>
      </c>
    </row>
    <row r="25" spans="1:27" s="17" customFormat="1" ht="20.100000000000001" customHeight="1" x14ac:dyDescent="0.3">
      <c r="A25" s="22" t="s">
        <v>37</v>
      </c>
      <c r="B25" s="19">
        <v>7229</v>
      </c>
      <c r="C25" s="19">
        <v>7229</v>
      </c>
      <c r="D25" s="19">
        <v>7304</v>
      </c>
      <c r="E25" s="19">
        <v>7304</v>
      </c>
      <c r="F25" s="19">
        <v>7459</v>
      </c>
      <c r="G25" s="19">
        <v>7459</v>
      </c>
      <c r="H25" s="19">
        <v>7452</v>
      </c>
      <c r="I25" s="19">
        <v>7452</v>
      </c>
      <c r="J25" s="19">
        <v>7436</v>
      </c>
      <c r="K25" s="19">
        <v>7436</v>
      </c>
      <c r="L25" s="19">
        <v>7444</v>
      </c>
      <c r="M25" s="19">
        <v>7444</v>
      </c>
      <c r="N25" s="19">
        <v>7476</v>
      </c>
      <c r="O25" s="19">
        <v>7475</v>
      </c>
      <c r="P25" s="19">
        <v>7556</v>
      </c>
      <c r="Q25" s="19">
        <v>7556</v>
      </c>
      <c r="R25" s="19">
        <v>7573</v>
      </c>
      <c r="S25" s="19">
        <v>7573</v>
      </c>
      <c r="T25" s="19">
        <v>7458</v>
      </c>
      <c r="U25" s="19">
        <v>7433</v>
      </c>
      <c r="V25" s="19">
        <v>0</v>
      </c>
      <c r="W25" s="19">
        <v>0</v>
      </c>
      <c r="X25" s="19">
        <v>0</v>
      </c>
      <c r="Y25" s="19">
        <v>0</v>
      </c>
      <c r="Z25" s="20">
        <v>7439</v>
      </c>
      <c r="AA25" s="21">
        <v>7436</v>
      </c>
    </row>
    <row r="26" spans="1:27" s="17" customFormat="1" ht="20.100000000000001" customHeight="1" x14ac:dyDescent="0.3">
      <c r="A26" s="22" t="s">
        <v>38</v>
      </c>
      <c r="B26" s="19">
        <v>3318</v>
      </c>
      <c r="C26" s="19">
        <v>3318</v>
      </c>
      <c r="D26" s="19">
        <v>3335</v>
      </c>
      <c r="E26" s="19">
        <v>3335</v>
      </c>
      <c r="F26" s="19">
        <v>3353</v>
      </c>
      <c r="G26" s="19">
        <v>3353</v>
      </c>
      <c r="H26" s="19">
        <v>3346</v>
      </c>
      <c r="I26" s="19">
        <v>3346</v>
      </c>
      <c r="J26" s="19">
        <v>3346</v>
      </c>
      <c r="K26" s="19">
        <v>3346</v>
      </c>
      <c r="L26" s="19">
        <v>3321</v>
      </c>
      <c r="M26" s="19">
        <v>3321</v>
      </c>
      <c r="N26" s="19">
        <v>3324</v>
      </c>
      <c r="O26" s="19">
        <v>3324</v>
      </c>
      <c r="P26" s="19">
        <v>3305</v>
      </c>
      <c r="Q26" s="19">
        <v>3305</v>
      </c>
      <c r="R26" s="19">
        <v>3325</v>
      </c>
      <c r="S26" s="19">
        <v>3325</v>
      </c>
      <c r="T26" s="19">
        <v>3321</v>
      </c>
      <c r="U26" s="19">
        <v>3321</v>
      </c>
      <c r="V26" s="19">
        <v>0</v>
      </c>
      <c r="W26" s="19">
        <v>0</v>
      </c>
      <c r="X26" s="19">
        <v>0</v>
      </c>
      <c r="Y26" s="19">
        <v>0</v>
      </c>
      <c r="Z26" s="20">
        <v>3329</v>
      </c>
      <c r="AA26" s="21">
        <v>3329</v>
      </c>
    </row>
    <row r="27" spans="1:27" s="17" customFormat="1" ht="20.100000000000001" customHeight="1" thickBot="1" x14ac:dyDescent="0.35">
      <c r="A27" s="23" t="s">
        <v>39</v>
      </c>
      <c r="B27" s="19">
        <v>33964</v>
      </c>
      <c r="C27" s="19">
        <v>33619</v>
      </c>
      <c r="D27" s="19">
        <v>34037</v>
      </c>
      <c r="E27" s="19">
        <v>33734</v>
      </c>
      <c r="F27" s="19">
        <v>34133</v>
      </c>
      <c r="G27" s="19">
        <v>33951</v>
      </c>
      <c r="H27" s="19">
        <v>34128</v>
      </c>
      <c r="I27" s="19">
        <v>33958</v>
      </c>
      <c r="J27" s="19">
        <v>34130</v>
      </c>
      <c r="K27" s="19">
        <v>33802</v>
      </c>
      <c r="L27" s="19">
        <v>33972</v>
      </c>
      <c r="M27" s="19">
        <v>33826</v>
      </c>
      <c r="N27" s="19">
        <v>34080</v>
      </c>
      <c r="O27" s="19">
        <v>33930</v>
      </c>
      <c r="P27" s="19">
        <v>34459</v>
      </c>
      <c r="Q27" s="19">
        <v>34059</v>
      </c>
      <c r="R27" s="19">
        <v>34853</v>
      </c>
      <c r="S27" s="19">
        <v>34746</v>
      </c>
      <c r="T27" s="19">
        <v>35225</v>
      </c>
      <c r="U27" s="19">
        <v>34763</v>
      </c>
      <c r="V27" s="19">
        <v>0</v>
      </c>
      <c r="W27" s="19">
        <v>0</v>
      </c>
      <c r="X27" s="19">
        <v>0</v>
      </c>
      <c r="Y27" s="19">
        <v>0</v>
      </c>
      <c r="Z27" s="20">
        <v>34298</v>
      </c>
      <c r="AA27" s="21">
        <v>34039</v>
      </c>
    </row>
    <row r="28" spans="1:27" s="17" customFormat="1" ht="18.75" customHeight="1" thickBot="1" x14ac:dyDescent="0.35">
      <c r="A28" s="29" t="s">
        <v>40</v>
      </c>
      <c r="B28" s="30">
        <v>189721</v>
      </c>
      <c r="C28" s="30">
        <v>189350</v>
      </c>
      <c r="D28" s="30">
        <v>190423</v>
      </c>
      <c r="E28" s="30">
        <v>190073</v>
      </c>
      <c r="F28" s="30">
        <v>191290</v>
      </c>
      <c r="G28" s="30">
        <v>191068</v>
      </c>
      <c r="H28" s="30">
        <v>191714</v>
      </c>
      <c r="I28" s="30">
        <v>191520</v>
      </c>
      <c r="J28" s="30">
        <v>192850</v>
      </c>
      <c r="K28" s="30">
        <v>192503</v>
      </c>
      <c r="L28" s="30">
        <v>192299</v>
      </c>
      <c r="M28" s="30">
        <v>192112</v>
      </c>
      <c r="N28" s="30">
        <v>192745</v>
      </c>
      <c r="O28" s="30">
        <v>192467</v>
      </c>
      <c r="P28" s="30">
        <v>193395</v>
      </c>
      <c r="Q28" s="30">
        <v>192894</v>
      </c>
      <c r="R28" s="30">
        <v>194433</v>
      </c>
      <c r="S28" s="30">
        <v>194195</v>
      </c>
      <c r="T28" s="30">
        <v>195361</v>
      </c>
      <c r="U28" s="30">
        <v>194728</v>
      </c>
      <c r="V28" s="30">
        <v>0</v>
      </c>
      <c r="W28" s="30">
        <v>0</v>
      </c>
      <c r="X28" s="30">
        <v>0</v>
      </c>
      <c r="Y28" s="30">
        <v>0</v>
      </c>
      <c r="Z28" s="30">
        <v>192423</v>
      </c>
      <c r="AA28" s="31">
        <v>192091</v>
      </c>
    </row>
    <row r="29" spans="1:27" s="17" customFormat="1" ht="20.100000000000001" hidden="1" customHeight="1" x14ac:dyDescent="0.3">
      <c r="A29" s="28"/>
      <c r="B29" s="19"/>
      <c r="C29" s="19"/>
      <c r="D29" s="32"/>
      <c r="E29" s="32"/>
      <c r="F29" s="32"/>
      <c r="G29" s="32"/>
      <c r="H29" s="32"/>
      <c r="I29" s="32"/>
      <c r="J29" s="32"/>
      <c r="K29" s="32"/>
      <c r="L29" s="32"/>
      <c r="M29" s="32"/>
      <c r="N29" s="32"/>
      <c r="O29" s="32"/>
      <c r="P29" s="32"/>
      <c r="Q29" s="32"/>
      <c r="R29" s="32"/>
      <c r="S29" s="32"/>
      <c r="T29" s="32"/>
      <c r="U29" s="32"/>
      <c r="V29" s="32"/>
      <c r="W29" s="32"/>
      <c r="X29" s="32"/>
      <c r="Y29" s="32"/>
      <c r="Z29" s="33"/>
      <c r="AA29" s="21"/>
    </row>
    <row r="30" spans="1:27" s="17" customFormat="1" ht="20.100000000000001" customHeight="1" x14ac:dyDescent="0.3">
      <c r="A30" s="22" t="s">
        <v>41</v>
      </c>
      <c r="B30" s="19">
        <v>43319</v>
      </c>
      <c r="C30" s="19">
        <v>43319</v>
      </c>
      <c r="D30" s="19">
        <v>43163</v>
      </c>
      <c r="E30" s="19">
        <v>43163</v>
      </c>
      <c r="F30" s="19">
        <v>43157</v>
      </c>
      <c r="G30" s="19">
        <v>43157</v>
      </c>
      <c r="H30" s="19">
        <v>43241</v>
      </c>
      <c r="I30" s="19">
        <v>43241</v>
      </c>
      <c r="J30" s="19">
        <v>43044</v>
      </c>
      <c r="K30" s="19">
        <v>43044</v>
      </c>
      <c r="L30" s="19">
        <v>43150</v>
      </c>
      <c r="M30" s="19">
        <v>43150</v>
      </c>
      <c r="N30" s="19">
        <v>43175</v>
      </c>
      <c r="O30" s="19">
        <v>43175</v>
      </c>
      <c r="P30" s="19">
        <v>42821</v>
      </c>
      <c r="Q30" s="19">
        <v>42821</v>
      </c>
      <c r="R30" s="19">
        <v>43018</v>
      </c>
      <c r="S30" s="19">
        <v>43018</v>
      </c>
      <c r="T30" s="19">
        <v>42962</v>
      </c>
      <c r="U30" s="19">
        <v>42962</v>
      </c>
      <c r="V30" s="19">
        <v>0</v>
      </c>
      <c r="W30" s="19">
        <v>0</v>
      </c>
      <c r="X30" s="19">
        <v>0</v>
      </c>
      <c r="Y30" s="19">
        <v>0</v>
      </c>
      <c r="Z30" s="20">
        <v>43105</v>
      </c>
      <c r="AA30" s="21">
        <v>43105</v>
      </c>
    </row>
    <row r="31" spans="1:27" s="17" customFormat="1" ht="20.100000000000001" customHeight="1" x14ac:dyDescent="0.3">
      <c r="A31" s="22" t="s">
        <v>42</v>
      </c>
      <c r="B31" s="19">
        <v>47767</v>
      </c>
      <c r="C31" s="19">
        <v>47767</v>
      </c>
      <c r="D31" s="19">
        <v>46931</v>
      </c>
      <c r="E31" s="19">
        <v>46931</v>
      </c>
      <c r="F31" s="19">
        <v>46848</v>
      </c>
      <c r="G31" s="19">
        <v>46848</v>
      </c>
      <c r="H31" s="19">
        <v>46697</v>
      </c>
      <c r="I31" s="19">
        <v>46697</v>
      </c>
      <c r="J31" s="19">
        <v>46556</v>
      </c>
      <c r="K31" s="19">
        <v>46556</v>
      </c>
      <c r="L31" s="19">
        <v>46662</v>
      </c>
      <c r="M31" s="19">
        <v>46662</v>
      </c>
      <c r="N31" s="19">
        <v>46577</v>
      </c>
      <c r="O31" s="19">
        <v>46577</v>
      </c>
      <c r="P31" s="19">
        <v>46636</v>
      </c>
      <c r="Q31" s="19">
        <v>46636</v>
      </c>
      <c r="R31" s="19">
        <v>46576</v>
      </c>
      <c r="S31" s="19">
        <v>46576</v>
      </c>
      <c r="T31" s="19">
        <v>46502</v>
      </c>
      <c r="U31" s="19">
        <v>46502</v>
      </c>
      <c r="V31" s="19">
        <v>0</v>
      </c>
      <c r="W31" s="19">
        <v>0</v>
      </c>
      <c r="X31" s="19">
        <v>0</v>
      </c>
      <c r="Y31" s="19">
        <v>0</v>
      </c>
      <c r="Z31" s="20">
        <v>46775</v>
      </c>
      <c r="AA31" s="21">
        <v>46775</v>
      </c>
    </row>
    <row r="32" spans="1:27" s="17" customFormat="1" ht="20.100000000000001" customHeight="1" x14ac:dyDescent="0.3">
      <c r="A32" s="22" t="s">
        <v>43</v>
      </c>
      <c r="B32" s="19">
        <v>82506</v>
      </c>
      <c r="C32" s="19">
        <v>82506</v>
      </c>
      <c r="D32" s="19">
        <v>82970</v>
      </c>
      <c r="E32" s="19">
        <v>82970</v>
      </c>
      <c r="F32" s="19">
        <v>83125</v>
      </c>
      <c r="G32" s="19">
        <v>83125</v>
      </c>
      <c r="H32" s="19">
        <v>82931</v>
      </c>
      <c r="I32" s="19">
        <v>82931</v>
      </c>
      <c r="J32" s="19">
        <v>83421</v>
      </c>
      <c r="K32" s="19">
        <v>83421</v>
      </c>
      <c r="L32" s="19">
        <v>84359</v>
      </c>
      <c r="M32" s="19">
        <v>84359</v>
      </c>
      <c r="N32" s="19">
        <v>84571</v>
      </c>
      <c r="O32" s="19">
        <v>84571</v>
      </c>
      <c r="P32" s="19">
        <v>85238</v>
      </c>
      <c r="Q32" s="19">
        <v>85238</v>
      </c>
      <c r="R32" s="19">
        <v>85182</v>
      </c>
      <c r="S32" s="19">
        <v>85182</v>
      </c>
      <c r="T32" s="19">
        <v>95484</v>
      </c>
      <c r="U32" s="19">
        <v>95484</v>
      </c>
      <c r="V32" s="19">
        <v>0</v>
      </c>
      <c r="W32" s="19">
        <v>0</v>
      </c>
      <c r="X32" s="19">
        <v>0</v>
      </c>
      <c r="Y32" s="19">
        <v>0</v>
      </c>
      <c r="Z32" s="20">
        <v>84979</v>
      </c>
      <c r="AA32" s="21">
        <v>84979</v>
      </c>
    </row>
    <row r="33" spans="1:27" s="17" customFormat="1" ht="20.100000000000001" customHeight="1" x14ac:dyDescent="0.3">
      <c r="A33" s="22" t="s">
        <v>44</v>
      </c>
      <c r="B33" s="19">
        <v>4713</v>
      </c>
      <c r="C33" s="19">
        <v>4713</v>
      </c>
      <c r="D33" s="19">
        <v>4797</v>
      </c>
      <c r="E33" s="19">
        <v>4797</v>
      </c>
      <c r="F33" s="19">
        <v>4859</v>
      </c>
      <c r="G33" s="19">
        <v>4859</v>
      </c>
      <c r="H33" s="19">
        <v>4918</v>
      </c>
      <c r="I33" s="19">
        <v>4918</v>
      </c>
      <c r="J33" s="19">
        <v>4991</v>
      </c>
      <c r="K33" s="19">
        <v>4991</v>
      </c>
      <c r="L33" s="19">
        <v>5119</v>
      </c>
      <c r="M33" s="19">
        <v>5119</v>
      </c>
      <c r="N33" s="19">
        <v>5268</v>
      </c>
      <c r="O33" s="19">
        <v>5268</v>
      </c>
      <c r="P33" s="19">
        <v>5353</v>
      </c>
      <c r="Q33" s="19">
        <v>5353</v>
      </c>
      <c r="R33" s="19">
        <v>5418</v>
      </c>
      <c r="S33" s="19">
        <v>5418</v>
      </c>
      <c r="T33" s="19">
        <v>5580</v>
      </c>
      <c r="U33" s="19">
        <v>5580</v>
      </c>
      <c r="V33" s="19">
        <v>0</v>
      </c>
      <c r="W33" s="19">
        <v>0</v>
      </c>
      <c r="X33" s="19">
        <v>0</v>
      </c>
      <c r="Y33" s="19">
        <v>0</v>
      </c>
      <c r="Z33" s="20">
        <v>5102</v>
      </c>
      <c r="AA33" s="21">
        <v>5102</v>
      </c>
    </row>
    <row r="34" spans="1:27" s="17" customFormat="1" ht="20.100000000000001" customHeight="1" thickBot="1" x14ac:dyDescent="0.35">
      <c r="A34" s="34" t="s">
        <v>45</v>
      </c>
      <c r="B34" s="19">
        <v>1354</v>
      </c>
      <c r="C34" s="19">
        <v>1339</v>
      </c>
      <c r="D34" s="19">
        <v>1412</v>
      </c>
      <c r="E34" s="19">
        <v>1392</v>
      </c>
      <c r="F34" s="19">
        <v>1468</v>
      </c>
      <c r="G34" s="19">
        <v>1447</v>
      </c>
      <c r="H34" s="19">
        <v>1513</v>
      </c>
      <c r="I34" s="19">
        <v>1487</v>
      </c>
      <c r="J34" s="19">
        <v>1593</v>
      </c>
      <c r="K34" s="19">
        <v>1557</v>
      </c>
      <c r="L34" s="19">
        <v>1691</v>
      </c>
      <c r="M34" s="19">
        <v>1639</v>
      </c>
      <c r="N34" s="19">
        <v>1782</v>
      </c>
      <c r="O34" s="19">
        <v>1707</v>
      </c>
      <c r="P34" s="19">
        <v>1857</v>
      </c>
      <c r="Q34" s="19">
        <v>1770</v>
      </c>
      <c r="R34" s="19">
        <v>1941</v>
      </c>
      <c r="S34" s="19">
        <v>1838</v>
      </c>
      <c r="T34" s="19">
        <v>2008</v>
      </c>
      <c r="U34" s="19">
        <v>1883</v>
      </c>
      <c r="V34" s="19">
        <v>0</v>
      </c>
      <c r="W34" s="19">
        <v>0</v>
      </c>
      <c r="X34" s="19">
        <v>0</v>
      </c>
      <c r="Y34" s="19">
        <v>0</v>
      </c>
      <c r="Z34" s="20">
        <v>1662</v>
      </c>
      <c r="AA34" s="21">
        <v>1606</v>
      </c>
    </row>
    <row r="35" spans="1:27" s="17" customFormat="1" ht="20.100000000000001" customHeight="1" thickBot="1" x14ac:dyDescent="0.35">
      <c r="A35" s="35" t="s">
        <v>46</v>
      </c>
      <c r="B35" s="36">
        <v>179659</v>
      </c>
      <c r="C35" s="36">
        <v>179644</v>
      </c>
      <c r="D35" s="37">
        <v>179273</v>
      </c>
      <c r="E35" s="37">
        <v>179253</v>
      </c>
      <c r="F35" s="37">
        <v>179457</v>
      </c>
      <c r="G35" s="37">
        <v>179436</v>
      </c>
      <c r="H35" s="37">
        <v>179300</v>
      </c>
      <c r="I35" s="37">
        <v>179274</v>
      </c>
      <c r="J35" s="37">
        <v>179605</v>
      </c>
      <c r="K35" s="37">
        <v>179569</v>
      </c>
      <c r="L35" s="37">
        <v>180981</v>
      </c>
      <c r="M35" s="37">
        <v>180929</v>
      </c>
      <c r="N35" s="37">
        <v>181373</v>
      </c>
      <c r="O35" s="37">
        <v>181298</v>
      </c>
      <c r="P35" s="37">
        <v>181905</v>
      </c>
      <c r="Q35" s="37">
        <v>181818</v>
      </c>
      <c r="R35" s="37">
        <v>182135</v>
      </c>
      <c r="S35" s="37">
        <v>182032</v>
      </c>
      <c r="T35" s="37">
        <v>192536</v>
      </c>
      <c r="U35" s="37">
        <v>192411</v>
      </c>
      <c r="V35" s="37">
        <v>0</v>
      </c>
      <c r="W35" s="37">
        <v>0</v>
      </c>
      <c r="X35" s="37">
        <v>0</v>
      </c>
      <c r="Y35" s="37">
        <v>0</v>
      </c>
      <c r="Z35" s="38">
        <v>181622</v>
      </c>
      <c r="AA35" s="39">
        <v>181566</v>
      </c>
    </row>
    <row r="36" spans="1:27" s="17" customFormat="1" ht="20.100000000000001" hidden="1" customHeight="1" thickBot="1" x14ac:dyDescent="0.35">
      <c r="A36" s="40"/>
      <c r="B36" s="19"/>
      <c r="C36" s="19"/>
      <c r="D36" s="32"/>
      <c r="E36" s="32"/>
      <c r="F36" s="32"/>
      <c r="G36" s="32"/>
      <c r="H36" s="32"/>
      <c r="I36" s="32"/>
      <c r="J36" s="32"/>
      <c r="K36" s="32"/>
      <c r="L36" s="32"/>
      <c r="M36" s="32"/>
      <c r="N36" s="32"/>
      <c r="O36" s="32"/>
      <c r="P36" s="32"/>
      <c r="Q36" s="32"/>
      <c r="R36" s="32"/>
      <c r="S36" s="32"/>
      <c r="T36" s="32"/>
      <c r="U36" s="32"/>
      <c r="V36" s="32"/>
      <c r="W36" s="32"/>
      <c r="X36" s="32"/>
      <c r="Y36" s="32"/>
      <c r="Z36" s="33"/>
      <c r="AA36" s="21"/>
    </row>
    <row r="37" spans="1:27" s="17" customFormat="1" ht="20.100000000000001" customHeight="1" thickBot="1" x14ac:dyDescent="0.35">
      <c r="A37" s="41" t="s">
        <v>47</v>
      </c>
      <c r="B37" s="42">
        <v>1097244</v>
      </c>
      <c r="C37" s="42">
        <v>1090614</v>
      </c>
      <c r="D37" s="43">
        <v>1102676</v>
      </c>
      <c r="E37" s="43">
        <v>1095958</v>
      </c>
      <c r="F37" s="43">
        <v>1109882</v>
      </c>
      <c r="G37" s="43">
        <v>1103170</v>
      </c>
      <c r="H37" s="43">
        <v>1109664</v>
      </c>
      <c r="I37" s="43">
        <v>1103480</v>
      </c>
      <c r="J37" s="43">
        <v>1114129</v>
      </c>
      <c r="K37" s="43">
        <v>1107755</v>
      </c>
      <c r="L37" s="43">
        <v>1120514</v>
      </c>
      <c r="M37" s="43">
        <v>1113423</v>
      </c>
      <c r="N37" s="43">
        <v>1126457</v>
      </c>
      <c r="O37" s="43">
        <v>1118262</v>
      </c>
      <c r="P37" s="43">
        <v>1131929</v>
      </c>
      <c r="Q37" s="43">
        <v>1123910</v>
      </c>
      <c r="R37" s="43">
        <v>1139419</v>
      </c>
      <c r="S37" s="43">
        <v>1129660</v>
      </c>
      <c r="T37" s="43">
        <v>1153785</v>
      </c>
      <c r="U37" s="43">
        <v>1130994</v>
      </c>
      <c r="V37" s="43">
        <v>0</v>
      </c>
      <c r="W37" s="43">
        <v>0</v>
      </c>
      <c r="X37" s="43">
        <v>0</v>
      </c>
      <c r="Y37" s="43">
        <v>0</v>
      </c>
      <c r="Z37" s="44">
        <v>1120570</v>
      </c>
      <c r="AA37" s="45">
        <v>1111723</v>
      </c>
    </row>
    <row r="38" spans="1:27" s="17" customFormat="1" ht="20.100000000000001" hidden="1" customHeight="1" thickBot="1" x14ac:dyDescent="0.35">
      <c r="A38" s="40"/>
      <c r="B38" s="32"/>
      <c r="C38" s="32"/>
      <c r="D38" s="32"/>
      <c r="E38" s="32"/>
      <c r="F38" s="32"/>
      <c r="G38" s="32"/>
      <c r="H38" s="32"/>
      <c r="I38" s="32"/>
      <c r="J38" s="32"/>
      <c r="K38" s="32"/>
      <c r="L38" s="32"/>
      <c r="M38" s="32"/>
      <c r="N38" s="32"/>
      <c r="O38" s="32"/>
      <c r="P38" s="32"/>
      <c r="Q38" s="32"/>
      <c r="R38" s="32"/>
      <c r="S38" s="32"/>
      <c r="T38" s="32"/>
      <c r="U38" s="32"/>
      <c r="V38" s="32"/>
      <c r="W38" s="32"/>
      <c r="X38" s="32"/>
      <c r="Y38" s="32"/>
      <c r="Z38" s="20"/>
      <c r="AA38" s="21"/>
    </row>
    <row r="39" spans="1:27" s="17" customFormat="1" ht="20.100000000000001" customHeight="1" thickBot="1" x14ac:dyDescent="0.35">
      <c r="A39" s="46" t="s">
        <v>48</v>
      </c>
      <c r="B39" s="47">
        <v>917585</v>
      </c>
      <c r="C39" s="47">
        <v>910970</v>
      </c>
      <c r="D39" s="48">
        <v>923403</v>
      </c>
      <c r="E39" s="48">
        <v>916705</v>
      </c>
      <c r="F39" s="48">
        <v>930425</v>
      </c>
      <c r="G39" s="48">
        <v>923734</v>
      </c>
      <c r="H39" s="48">
        <v>930364</v>
      </c>
      <c r="I39" s="48">
        <v>924206</v>
      </c>
      <c r="J39" s="48">
        <v>934524</v>
      </c>
      <c r="K39" s="48">
        <v>928186</v>
      </c>
      <c r="L39" s="48">
        <v>939533</v>
      </c>
      <c r="M39" s="48">
        <v>932494</v>
      </c>
      <c r="N39" s="48">
        <v>945084</v>
      </c>
      <c r="O39" s="48">
        <v>936964</v>
      </c>
      <c r="P39" s="48">
        <v>950024</v>
      </c>
      <c r="Q39" s="48">
        <v>942092</v>
      </c>
      <c r="R39" s="48">
        <v>957284</v>
      </c>
      <c r="S39" s="48">
        <v>947628</v>
      </c>
      <c r="T39" s="48">
        <v>961249</v>
      </c>
      <c r="U39" s="48">
        <v>938583</v>
      </c>
      <c r="V39" s="48">
        <v>0</v>
      </c>
      <c r="W39" s="48">
        <v>0</v>
      </c>
      <c r="X39" s="48">
        <v>0</v>
      </c>
      <c r="Y39" s="48">
        <v>0</v>
      </c>
      <c r="Z39" s="49">
        <v>938948</v>
      </c>
      <c r="AA39" s="50">
        <v>930156</v>
      </c>
    </row>
    <row r="40" spans="1:27" x14ac:dyDescent="0.3">
      <c r="A40" s="17" t="s">
        <v>49</v>
      </c>
      <c r="B40" s="17"/>
      <c r="C40" s="17"/>
      <c r="D40" s="17"/>
      <c r="E40" s="17"/>
      <c r="F40" s="17"/>
      <c r="G40" s="17"/>
      <c r="H40" s="17"/>
      <c r="I40" s="17"/>
      <c r="J40" s="17"/>
      <c r="K40" s="17"/>
      <c r="L40" s="17"/>
      <c r="M40" s="17"/>
      <c r="N40" s="17"/>
      <c r="O40" s="17"/>
      <c r="P40" s="17"/>
      <c r="Q40" s="17"/>
      <c r="R40" s="17"/>
      <c r="S40" s="17"/>
      <c r="T40" s="17"/>
      <c r="U40" s="17"/>
      <c r="V40" s="17"/>
      <c r="W40" s="17"/>
      <c r="X40" s="17"/>
      <c r="Y40" s="17"/>
      <c r="Z40" s="51"/>
      <c r="AA40" s="51"/>
    </row>
    <row r="41" spans="1:27" x14ac:dyDescent="0.3">
      <c r="A41" s="52" t="s">
        <v>50</v>
      </c>
      <c r="D41" s="53"/>
      <c r="G41" s="53"/>
      <c r="H41" s="53"/>
      <c r="I41" s="53"/>
    </row>
    <row r="42" spans="1:27" x14ac:dyDescent="0.3">
      <c r="A42" s="52" t="s">
        <v>51</v>
      </c>
    </row>
    <row r="43" spans="1:27" x14ac:dyDescent="0.3">
      <c r="A43" s="52" t="s">
        <v>52</v>
      </c>
    </row>
    <row r="44" spans="1:27" ht="15" customHeight="1" x14ac:dyDescent="0.3">
      <c r="A44" s="54" t="s">
        <v>53</v>
      </c>
      <c r="B44" s="54"/>
      <c r="C44" s="54"/>
      <c r="D44" s="54"/>
      <c r="E44" s="54"/>
      <c r="F44" s="54"/>
      <c r="G44" s="54"/>
      <c r="H44" s="54"/>
      <c r="I44" s="54"/>
      <c r="J44" s="54"/>
      <c r="K44" s="54"/>
      <c r="L44" s="54"/>
      <c r="M44" s="54"/>
      <c r="N44" s="54"/>
      <c r="O44" s="54"/>
      <c r="P44" s="54"/>
      <c r="Q44" s="54"/>
      <c r="R44" s="54"/>
      <c r="S44" s="54"/>
      <c r="T44" s="54"/>
      <c r="U44" s="54"/>
      <c r="V44" s="54"/>
      <c r="W44" s="54"/>
      <c r="X44" s="54"/>
      <c r="Y44" s="54"/>
      <c r="Z44" s="54"/>
      <c r="AA44" s="54"/>
    </row>
    <row r="45" spans="1:27" x14ac:dyDescent="0.3">
      <c r="A45" s="52" t="s">
        <v>54</v>
      </c>
    </row>
    <row r="46" spans="1:27" x14ac:dyDescent="0.3">
      <c r="A46" s="52" t="s">
        <v>55</v>
      </c>
    </row>
    <row r="47" spans="1:27" ht="13.5" customHeight="1" x14ac:dyDescent="0.3">
      <c r="A47" s="55" t="s">
        <v>56</v>
      </c>
      <c r="B47" s="55"/>
      <c r="C47" s="55"/>
      <c r="D47" s="55"/>
      <c r="E47" s="55"/>
      <c r="F47" s="55"/>
      <c r="G47" s="55"/>
      <c r="H47" s="55"/>
      <c r="I47" s="55"/>
      <c r="J47" s="55"/>
      <c r="K47" s="55"/>
      <c r="L47" s="55"/>
      <c r="M47" s="55"/>
      <c r="N47" s="55"/>
      <c r="O47" s="55"/>
      <c r="P47" s="55"/>
      <c r="Q47" s="55"/>
      <c r="R47" s="55"/>
      <c r="S47" s="55"/>
      <c r="T47" s="55"/>
      <c r="U47" s="55"/>
      <c r="V47" s="55"/>
      <c r="W47" s="55"/>
      <c r="X47" s="55"/>
      <c r="Y47" s="55"/>
      <c r="Z47" s="55"/>
      <c r="AA47" s="55"/>
    </row>
    <row r="48" spans="1:27" x14ac:dyDescent="0.3">
      <c r="A48" s="56" t="s">
        <v>57</v>
      </c>
      <c r="B48" s="57"/>
      <c r="C48" s="57"/>
      <c r="D48" s="57"/>
      <c r="E48" s="57"/>
      <c r="F48" s="57"/>
      <c r="G48" s="57"/>
      <c r="H48" s="57"/>
      <c r="I48" s="57"/>
      <c r="J48" s="57"/>
      <c r="K48" s="57"/>
      <c r="L48" s="57"/>
      <c r="M48" s="57"/>
    </row>
    <row r="49" spans="1:13" x14ac:dyDescent="0.3">
      <c r="A49" s="52" t="s">
        <v>58</v>
      </c>
      <c r="B49" s="57"/>
      <c r="C49" s="57"/>
      <c r="D49" s="57"/>
      <c r="E49" s="57"/>
      <c r="F49" s="57"/>
      <c r="G49" s="57"/>
      <c r="H49" s="57"/>
      <c r="I49" s="57"/>
      <c r="J49" s="57"/>
      <c r="K49" s="57"/>
      <c r="L49" s="57"/>
      <c r="M49" s="57"/>
    </row>
    <row r="50" spans="1:13" x14ac:dyDescent="0.3">
      <c r="A50" s="52" t="s">
        <v>59</v>
      </c>
    </row>
  </sheetData>
  <mergeCells count="20">
    <mergeCell ref="X6:Y6"/>
    <mergeCell ref="Z6:AA6"/>
    <mergeCell ref="A44:AA44"/>
    <mergeCell ref="A47:AA47"/>
    <mergeCell ref="L6:M6"/>
    <mergeCell ref="N6:O6"/>
    <mergeCell ref="P6:Q6"/>
    <mergeCell ref="R6:S6"/>
    <mergeCell ref="T6:U6"/>
    <mergeCell ref="V6:W6"/>
    <mergeCell ref="A1:Y1"/>
    <mergeCell ref="A2:Y2"/>
    <mergeCell ref="A3:Y3"/>
    <mergeCell ref="A4:C4"/>
    <mergeCell ref="A6:A7"/>
    <mergeCell ref="B6:C6"/>
    <mergeCell ref="D6:E6"/>
    <mergeCell ref="F6:G6"/>
    <mergeCell ref="H6:I6"/>
    <mergeCell ref="J6:K6"/>
  </mergeCells>
  <printOptions horizontalCentered="1"/>
  <pageMargins left="0.25" right="0.25" top="0.75" bottom="0.75" header="0.3" footer="0.3"/>
  <pageSetup scale="38" orientation="landscape" r:id="rId1"/>
  <headerFooter>
    <oddFooter>&amp;L&amp;8&amp;Z&amp;F &amp;D</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F80B28-AA96-4D6F-9457-A90235C98E0D}">
  <sheetPr>
    <pageSetUpPr fitToPage="1"/>
  </sheetPr>
  <dimension ref="A1:AA41"/>
  <sheetViews>
    <sheetView topLeftCell="L12" zoomScaleNormal="100" zoomScaleSheetLayoutView="100" workbookViewId="0">
      <selection activeCell="A6" sqref="A6:A7"/>
    </sheetView>
  </sheetViews>
  <sheetFormatPr baseColWidth="10" defaultColWidth="11" defaultRowHeight="13.8" x14ac:dyDescent="0.3"/>
  <cols>
    <col min="1" max="1" width="52.6640625" style="2" customWidth="1"/>
    <col min="2" max="27" width="11.44140625" style="2" customWidth="1"/>
    <col min="28" max="28" width="11" style="2" customWidth="1"/>
    <col min="29" max="256" width="11" style="2"/>
    <col min="257" max="257" width="39.5546875" style="2" customWidth="1"/>
    <col min="258" max="283" width="11.44140625" style="2" customWidth="1"/>
    <col min="284" max="512" width="11" style="2"/>
    <col min="513" max="513" width="39.5546875" style="2" customWidth="1"/>
    <col min="514" max="539" width="11.44140625" style="2" customWidth="1"/>
    <col min="540" max="768" width="11" style="2"/>
    <col min="769" max="769" width="39.5546875" style="2" customWidth="1"/>
    <col min="770" max="795" width="11.44140625" style="2" customWidth="1"/>
    <col min="796" max="1024" width="11" style="2"/>
    <col min="1025" max="1025" width="39.5546875" style="2" customWidth="1"/>
    <col min="1026" max="1051" width="11.44140625" style="2" customWidth="1"/>
    <col min="1052" max="1280" width="11" style="2"/>
    <col min="1281" max="1281" width="39.5546875" style="2" customWidth="1"/>
    <col min="1282" max="1307" width="11.44140625" style="2" customWidth="1"/>
    <col min="1308" max="1536" width="11" style="2"/>
    <col min="1537" max="1537" width="39.5546875" style="2" customWidth="1"/>
    <col min="1538" max="1563" width="11.44140625" style="2" customWidth="1"/>
    <col min="1564" max="1792" width="11" style="2"/>
    <col min="1793" max="1793" width="39.5546875" style="2" customWidth="1"/>
    <col min="1794" max="1819" width="11.44140625" style="2" customWidth="1"/>
    <col min="1820" max="2048" width="11" style="2"/>
    <col min="2049" max="2049" width="39.5546875" style="2" customWidth="1"/>
    <col min="2050" max="2075" width="11.44140625" style="2" customWidth="1"/>
    <col min="2076" max="2304" width="11" style="2"/>
    <col min="2305" max="2305" width="39.5546875" style="2" customWidth="1"/>
    <col min="2306" max="2331" width="11.44140625" style="2" customWidth="1"/>
    <col min="2332" max="2560" width="11" style="2"/>
    <col min="2561" max="2561" width="39.5546875" style="2" customWidth="1"/>
    <col min="2562" max="2587" width="11.44140625" style="2" customWidth="1"/>
    <col min="2588" max="2816" width="11" style="2"/>
    <col min="2817" max="2817" width="39.5546875" style="2" customWidth="1"/>
    <col min="2818" max="2843" width="11.44140625" style="2" customWidth="1"/>
    <col min="2844" max="3072" width="11" style="2"/>
    <col min="3073" max="3073" width="39.5546875" style="2" customWidth="1"/>
    <col min="3074" max="3099" width="11.44140625" style="2" customWidth="1"/>
    <col min="3100" max="3328" width="11" style="2"/>
    <col min="3329" max="3329" width="39.5546875" style="2" customWidth="1"/>
    <col min="3330" max="3355" width="11.44140625" style="2" customWidth="1"/>
    <col min="3356" max="3584" width="11" style="2"/>
    <col min="3585" max="3585" width="39.5546875" style="2" customWidth="1"/>
    <col min="3586" max="3611" width="11.44140625" style="2" customWidth="1"/>
    <col min="3612" max="3840" width="11" style="2"/>
    <col min="3841" max="3841" width="39.5546875" style="2" customWidth="1"/>
    <col min="3842" max="3867" width="11.44140625" style="2" customWidth="1"/>
    <col min="3868" max="4096" width="11" style="2"/>
    <col min="4097" max="4097" width="39.5546875" style="2" customWidth="1"/>
    <col min="4098" max="4123" width="11.44140625" style="2" customWidth="1"/>
    <col min="4124" max="4352" width="11" style="2"/>
    <col min="4353" max="4353" width="39.5546875" style="2" customWidth="1"/>
    <col min="4354" max="4379" width="11.44140625" style="2" customWidth="1"/>
    <col min="4380" max="4608" width="11" style="2"/>
    <col min="4609" max="4609" width="39.5546875" style="2" customWidth="1"/>
    <col min="4610" max="4635" width="11.44140625" style="2" customWidth="1"/>
    <col min="4636" max="4864" width="11" style="2"/>
    <col min="4865" max="4865" width="39.5546875" style="2" customWidth="1"/>
    <col min="4866" max="4891" width="11.44140625" style="2" customWidth="1"/>
    <col min="4892" max="5120" width="11" style="2"/>
    <col min="5121" max="5121" width="39.5546875" style="2" customWidth="1"/>
    <col min="5122" max="5147" width="11.44140625" style="2" customWidth="1"/>
    <col min="5148" max="5376" width="11" style="2"/>
    <col min="5377" max="5377" width="39.5546875" style="2" customWidth="1"/>
    <col min="5378" max="5403" width="11.44140625" style="2" customWidth="1"/>
    <col min="5404" max="5632" width="11" style="2"/>
    <col min="5633" max="5633" width="39.5546875" style="2" customWidth="1"/>
    <col min="5634" max="5659" width="11.44140625" style="2" customWidth="1"/>
    <col min="5660" max="5888" width="11" style="2"/>
    <col min="5889" max="5889" width="39.5546875" style="2" customWidth="1"/>
    <col min="5890" max="5915" width="11.44140625" style="2" customWidth="1"/>
    <col min="5916" max="6144" width="11" style="2"/>
    <col min="6145" max="6145" width="39.5546875" style="2" customWidth="1"/>
    <col min="6146" max="6171" width="11.44140625" style="2" customWidth="1"/>
    <col min="6172" max="6400" width="11" style="2"/>
    <col min="6401" max="6401" width="39.5546875" style="2" customWidth="1"/>
    <col min="6402" max="6427" width="11.44140625" style="2" customWidth="1"/>
    <col min="6428" max="6656" width="11" style="2"/>
    <col min="6657" max="6657" width="39.5546875" style="2" customWidth="1"/>
    <col min="6658" max="6683" width="11.44140625" style="2" customWidth="1"/>
    <col min="6684" max="6912" width="11" style="2"/>
    <col min="6913" max="6913" width="39.5546875" style="2" customWidth="1"/>
    <col min="6914" max="6939" width="11.44140625" style="2" customWidth="1"/>
    <col min="6940" max="7168" width="11" style="2"/>
    <col min="7169" max="7169" width="39.5546875" style="2" customWidth="1"/>
    <col min="7170" max="7195" width="11.44140625" style="2" customWidth="1"/>
    <col min="7196" max="7424" width="11" style="2"/>
    <col min="7425" max="7425" width="39.5546875" style="2" customWidth="1"/>
    <col min="7426" max="7451" width="11.44140625" style="2" customWidth="1"/>
    <col min="7452" max="7680" width="11" style="2"/>
    <col min="7681" max="7681" width="39.5546875" style="2" customWidth="1"/>
    <col min="7682" max="7707" width="11.44140625" style="2" customWidth="1"/>
    <col min="7708" max="7936" width="11" style="2"/>
    <col min="7937" max="7937" width="39.5546875" style="2" customWidth="1"/>
    <col min="7938" max="7963" width="11.44140625" style="2" customWidth="1"/>
    <col min="7964" max="8192" width="11" style="2"/>
    <col min="8193" max="8193" width="39.5546875" style="2" customWidth="1"/>
    <col min="8194" max="8219" width="11.44140625" style="2" customWidth="1"/>
    <col min="8220" max="8448" width="11" style="2"/>
    <col min="8449" max="8449" width="39.5546875" style="2" customWidth="1"/>
    <col min="8450" max="8475" width="11.44140625" style="2" customWidth="1"/>
    <col min="8476" max="8704" width="11" style="2"/>
    <col min="8705" max="8705" width="39.5546875" style="2" customWidth="1"/>
    <col min="8706" max="8731" width="11.44140625" style="2" customWidth="1"/>
    <col min="8732" max="8960" width="11" style="2"/>
    <col min="8961" max="8961" width="39.5546875" style="2" customWidth="1"/>
    <col min="8962" max="8987" width="11.44140625" style="2" customWidth="1"/>
    <col min="8988" max="9216" width="11" style="2"/>
    <col min="9217" max="9217" width="39.5546875" style="2" customWidth="1"/>
    <col min="9218" max="9243" width="11.44140625" style="2" customWidth="1"/>
    <col min="9244" max="9472" width="11" style="2"/>
    <col min="9473" max="9473" width="39.5546875" style="2" customWidth="1"/>
    <col min="9474" max="9499" width="11.44140625" style="2" customWidth="1"/>
    <col min="9500" max="9728" width="11" style="2"/>
    <col min="9729" max="9729" width="39.5546875" style="2" customWidth="1"/>
    <col min="9730" max="9755" width="11.44140625" style="2" customWidth="1"/>
    <col min="9756" max="9984" width="11" style="2"/>
    <col min="9985" max="9985" width="39.5546875" style="2" customWidth="1"/>
    <col min="9986" max="10011" width="11.44140625" style="2" customWidth="1"/>
    <col min="10012" max="10240" width="11" style="2"/>
    <col min="10241" max="10241" width="39.5546875" style="2" customWidth="1"/>
    <col min="10242" max="10267" width="11.44140625" style="2" customWidth="1"/>
    <col min="10268" max="10496" width="11" style="2"/>
    <col min="10497" max="10497" width="39.5546875" style="2" customWidth="1"/>
    <col min="10498" max="10523" width="11.44140625" style="2" customWidth="1"/>
    <col min="10524" max="10752" width="11" style="2"/>
    <col min="10753" max="10753" width="39.5546875" style="2" customWidth="1"/>
    <col min="10754" max="10779" width="11.44140625" style="2" customWidth="1"/>
    <col min="10780" max="11008" width="11" style="2"/>
    <col min="11009" max="11009" width="39.5546875" style="2" customWidth="1"/>
    <col min="11010" max="11035" width="11.44140625" style="2" customWidth="1"/>
    <col min="11036" max="11264" width="11" style="2"/>
    <col min="11265" max="11265" width="39.5546875" style="2" customWidth="1"/>
    <col min="11266" max="11291" width="11.44140625" style="2" customWidth="1"/>
    <col min="11292" max="11520" width="11" style="2"/>
    <col min="11521" max="11521" width="39.5546875" style="2" customWidth="1"/>
    <col min="11522" max="11547" width="11.44140625" style="2" customWidth="1"/>
    <col min="11548" max="11776" width="11" style="2"/>
    <col min="11777" max="11777" width="39.5546875" style="2" customWidth="1"/>
    <col min="11778" max="11803" width="11.44140625" style="2" customWidth="1"/>
    <col min="11804" max="12032" width="11" style="2"/>
    <col min="12033" max="12033" width="39.5546875" style="2" customWidth="1"/>
    <col min="12034" max="12059" width="11.44140625" style="2" customWidth="1"/>
    <col min="12060" max="12288" width="11" style="2"/>
    <col min="12289" max="12289" width="39.5546875" style="2" customWidth="1"/>
    <col min="12290" max="12315" width="11.44140625" style="2" customWidth="1"/>
    <col min="12316" max="12544" width="11" style="2"/>
    <col min="12545" max="12545" width="39.5546875" style="2" customWidth="1"/>
    <col min="12546" max="12571" width="11.44140625" style="2" customWidth="1"/>
    <col min="12572" max="12800" width="11" style="2"/>
    <col min="12801" max="12801" width="39.5546875" style="2" customWidth="1"/>
    <col min="12802" max="12827" width="11.44140625" style="2" customWidth="1"/>
    <col min="12828" max="13056" width="11" style="2"/>
    <col min="13057" max="13057" width="39.5546875" style="2" customWidth="1"/>
    <col min="13058" max="13083" width="11.44140625" style="2" customWidth="1"/>
    <col min="13084" max="13312" width="11" style="2"/>
    <col min="13313" max="13313" width="39.5546875" style="2" customWidth="1"/>
    <col min="13314" max="13339" width="11.44140625" style="2" customWidth="1"/>
    <col min="13340" max="13568" width="11" style="2"/>
    <col min="13569" max="13569" width="39.5546875" style="2" customWidth="1"/>
    <col min="13570" max="13595" width="11.44140625" style="2" customWidth="1"/>
    <col min="13596" max="13824" width="11" style="2"/>
    <col min="13825" max="13825" width="39.5546875" style="2" customWidth="1"/>
    <col min="13826" max="13851" width="11.44140625" style="2" customWidth="1"/>
    <col min="13852" max="14080" width="11" style="2"/>
    <col min="14081" max="14081" width="39.5546875" style="2" customWidth="1"/>
    <col min="14082" max="14107" width="11.44140625" style="2" customWidth="1"/>
    <col min="14108" max="14336" width="11" style="2"/>
    <col min="14337" max="14337" width="39.5546875" style="2" customWidth="1"/>
    <col min="14338" max="14363" width="11.44140625" style="2" customWidth="1"/>
    <col min="14364" max="14592" width="11" style="2"/>
    <col min="14593" max="14593" width="39.5546875" style="2" customWidth="1"/>
    <col min="14594" max="14619" width="11.44140625" style="2" customWidth="1"/>
    <col min="14620" max="14848" width="11" style="2"/>
    <col min="14849" max="14849" width="39.5546875" style="2" customWidth="1"/>
    <col min="14850" max="14875" width="11.44140625" style="2" customWidth="1"/>
    <col min="14876" max="15104" width="11" style="2"/>
    <col min="15105" max="15105" width="39.5546875" style="2" customWidth="1"/>
    <col min="15106" max="15131" width="11.44140625" style="2" customWidth="1"/>
    <col min="15132" max="15360" width="11" style="2"/>
    <col min="15361" max="15361" width="39.5546875" style="2" customWidth="1"/>
    <col min="15362" max="15387" width="11.44140625" style="2" customWidth="1"/>
    <col min="15388" max="15616" width="11" style="2"/>
    <col min="15617" max="15617" width="39.5546875" style="2" customWidth="1"/>
    <col min="15618" max="15643" width="11.44140625" style="2" customWidth="1"/>
    <col min="15644" max="15872" width="11" style="2"/>
    <col min="15873" max="15873" width="39.5546875" style="2" customWidth="1"/>
    <col min="15874" max="15899" width="11.44140625" style="2" customWidth="1"/>
    <col min="15900" max="16128" width="11" style="2"/>
    <col min="16129" max="16129" width="39.5546875" style="2" customWidth="1"/>
    <col min="16130" max="16155" width="11.44140625" style="2" customWidth="1"/>
    <col min="16156" max="16384" width="11" style="2"/>
  </cols>
  <sheetData>
    <row r="1" spans="1:27" x14ac:dyDescent="0.3">
      <c r="A1" s="1" t="s">
        <v>0</v>
      </c>
      <c r="B1" s="1"/>
      <c r="C1" s="1"/>
      <c r="D1" s="1"/>
      <c r="E1" s="1"/>
      <c r="F1" s="1"/>
      <c r="G1" s="1"/>
      <c r="H1" s="1"/>
      <c r="I1" s="1"/>
      <c r="J1" s="1"/>
      <c r="K1" s="1"/>
      <c r="L1" s="1"/>
      <c r="M1" s="1"/>
      <c r="N1" s="1"/>
      <c r="O1" s="1"/>
      <c r="P1" s="1"/>
      <c r="Q1" s="1"/>
      <c r="R1" s="1"/>
      <c r="S1" s="1"/>
      <c r="T1" s="1"/>
      <c r="U1" s="1"/>
      <c r="V1" s="1"/>
      <c r="W1" s="1"/>
      <c r="X1" s="1"/>
      <c r="Y1" s="1"/>
    </row>
    <row r="2" spans="1:27" x14ac:dyDescent="0.3">
      <c r="A2" s="1" t="s">
        <v>1</v>
      </c>
      <c r="B2" s="1"/>
      <c r="C2" s="1"/>
      <c r="D2" s="1"/>
      <c r="E2" s="1"/>
      <c r="F2" s="1"/>
      <c r="G2" s="1"/>
      <c r="H2" s="1"/>
      <c r="I2" s="1"/>
      <c r="J2" s="1"/>
      <c r="K2" s="1"/>
      <c r="L2" s="1"/>
      <c r="M2" s="1"/>
      <c r="N2" s="1"/>
      <c r="O2" s="1"/>
      <c r="P2" s="1"/>
      <c r="Q2" s="1"/>
      <c r="R2" s="1"/>
      <c r="S2" s="1"/>
      <c r="T2" s="1"/>
      <c r="U2" s="1"/>
      <c r="V2" s="1"/>
      <c r="W2" s="1"/>
      <c r="X2" s="1"/>
      <c r="Y2" s="1"/>
    </row>
    <row r="3" spans="1:27" x14ac:dyDescent="0.3">
      <c r="A3" s="1" t="s">
        <v>60</v>
      </c>
      <c r="B3" s="1"/>
      <c r="C3" s="1"/>
      <c r="D3" s="1"/>
      <c r="E3" s="1"/>
      <c r="F3" s="1"/>
      <c r="G3" s="1"/>
      <c r="H3" s="1"/>
      <c r="I3" s="1"/>
      <c r="J3" s="1"/>
      <c r="K3" s="1"/>
      <c r="L3" s="1"/>
      <c r="M3" s="1"/>
      <c r="N3" s="1"/>
      <c r="O3" s="1"/>
      <c r="P3" s="1"/>
      <c r="Q3" s="1"/>
      <c r="R3" s="1"/>
      <c r="S3" s="1"/>
      <c r="T3" s="1"/>
      <c r="U3" s="1"/>
      <c r="V3" s="1"/>
      <c r="W3" s="1"/>
      <c r="X3" s="1"/>
      <c r="Y3" s="1"/>
    </row>
    <row r="4" spans="1:27" x14ac:dyDescent="0.3">
      <c r="A4" s="3" t="str">
        <f>TRABAJADORES!A4</f>
        <v xml:space="preserve"> Período   2022</v>
      </c>
      <c r="B4" s="3"/>
      <c r="C4" s="3"/>
      <c r="H4" s="4"/>
      <c r="I4" s="4"/>
    </row>
    <row r="5" spans="1:27" ht="14.4" thickBot="1" x14ac:dyDescent="0.35">
      <c r="A5" s="4" t="str">
        <f>[1]Trab_cotiz!A5</f>
        <v>Cifras actualizadas el 19 de diciembre 2022</v>
      </c>
    </row>
    <row r="6" spans="1:27" ht="14.4" thickBot="1" x14ac:dyDescent="0.35">
      <c r="A6" s="58" t="s">
        <v>5</v>
      </c>
      <c r="B6" s="6" t="s">
        <v>6</v>
      </c>
      <c r="C6" s="7"/>
      <c r="D6" s="8" t="s">
        <v>7</v>
      </c>
      <c r="E6" s="7"/>
      <c r="F6" s="8" t="s">
        <v>8</v>
      </c>
      <c r="G6" s="7"/>
      <c r="H6" s="8" t="s">
        <v>9</v>
      </c>
      <c r="I6" s="7"/>
      <c r="J6" s="8" t="s">
        <v>10</v>
      </c>
      <c r="K6" s="7"/>
      <c r="L6" s="8" t="s">
        <v>11</v>
      </c>
      <c r="M6" s="7"/>
      <c r="N6" s="8" t="s">
        <v>12</v>
      </c>
      <c r="O6" s="7"/>
      <c r="P6" s="8" t="s">
        <v>13</v>
      </c>
      <c r="Q6" s="7"/>
      <c r="R6" s="8" t="s">
        <v>14</v>
      </c>
      <c r="S6" s="7"/>
      <c r="T6" s="8" t="s">
        <v>15</v>
      </c>
      <c r="U6" s="7"/>
      <c r="V6" s="8" t="s">
        <v>16</v>
      </c>
      <c r="W6" s="7"/>
      <c r="X6" s="8" t="s">
        <v>17</v>
      </c>
      <c r="Y6" s="7"/>
      <c r="Z6" s="8" t="s">
        <v>18</v>
      </c>
      <c r="AA6" s="7"/>
    </row>
    <row r="7" spans="1:27" ht="14.4" thickBot="1" x14ac:dyDescent="0.35">
      <c r="A7" s="59"/>
      <c r="B7" s="10" t="s">
        <v>19</v>
      </c>
      <c r="C7" s="10" t="s">
        <v>20</v>
      </c>
      <c r="D7" s="11" t="s">
        <v>19</v>
      </c>
      <c r="E7" s="10" t="s">
        <v>20</v>
      </c>
      <c r="F7" s="11" t="s">
        <v>19</v>
      </c>
      <c r="G7" s="10" t="s">
        <v>20</v>
      </c>
      <c r="H7" s="11" t="s">
        <v>19</v>
      </c>
      <c r="I7" s="10" t="s">
        <v>20</v>
      </c>
      <c r="J7" s="11" t="s">
        <v>19</v>
      </c>
      <c r="K7" s="10" t="s">
        <v>20</v>
      </c>
      <c r="L7" s="11" t="s">
        <v>19</v>
      </c>
      <c r="M7" s="10" t="s">
        <v>20</v>
      </c>
      <c r="N7" s="11" t="s">
        <v>19</v>
      </c>
      <c r="O7" s="10" t="s">
        <v>20</v>
      </c>
      <c r="P7" s="11" t="s">
        <v>19</v>
      </c>
      <c r="Q7" s="10" t="s">
        <v>20</v>
      </c>
      <c r="R7" s="11" t="s">
        <v>19</v>
      </c>
      <c r="S7" s="10" t="s">
        <v>20</v>
      </c>
      <c r="T7" s="11" t="s">
        <v>19</v>
      </c>
      <c r="U7" s="10" t="s">
        <v>20</v>
      </c>
      <c r="V7" s="11" t="s">
        <v>19</v>
      </c>
      <c r="W7" s="10" t="s">
        <v>20</v>
      </c>
      <c r="X7" s="11" t="s">
        <v>19</v>
      </c>
      <c r="Y7" s="10" t="s">
        <v>20</v>
      </c>
      <c r="Z7" s="11" t="s">
        <v>19</v>
      </c>
      <c r="AA7" s="10" t="s">
        <v>20</v>
      </c>
    </row>
    <row r="8" spans="1:27" ht="14.4" hidden="1" thickBot="1" x14ac:dyDescent="0.35">
      <c r="A8" s="60"/>
    </row>
    <row r="9" spans="1:27" ht="20.100000000000001" customHeight="1" x14ac:dyDescent="0.3">
      <c r="A9" s="61" t="s">
        <v>21</v>
      </c>
      <c r="B9" s="62">
        <v>667</v>
      </c>
      <c r="C9" s="62">
        <v>638</v>
      </c>
      <c r="D9" s="62">
        <v>666</v>
      </c>
      <c r="E9" s="62">
        <v>637</v>
      </c>
      <c r="F9" s="62">
        <v>664</v>
      </c>
      <c r="G9" s="62">
        <v>637</v>
      </c>
      <c r="H9" s="62">
        <v>661</v>
      </c>
      <c r="I9" s="62">
        <v>634</v>
      </c>
      <c r="J9" s="62">
        <v>660</v>
      </c>
      <c r="K9" s="62">
        <v>633</v>
      </c>
      <c r="L9" s="62">
        <v>660</v>
      </c>
      <c r="M9" s="62">
        <v>632</v>
      </c>
      <c r="N9" s="62">
        <v>660</v>
      </c>
      <c r="O9" s="62">
        <v>634</v>
      </c>
      <c r="P9" s="62">
        <v>662</v>
      </c>
      <c r="Q9" s="62">
        <v>635</v>
      </c>
      <c r="R9" s="62">
        <v>657</v>
      </c>
      <c r="S9" s="62">
        <v>627</v>
      </c>
      <c r="T9" s="62">
        <v>657</v>
      </c>
      <c r="U9" s="62">
        <v>616</v>
      </c>
      <c r="V9" s="62">
        <v>0</v>
      </c>
      <c r="W9" s="62">
        <v>0</v>
      </c>
      <c r="X9" s="62">
        <v>0</v>
      </c>
      <c r="Y9" s="62">
        <v>0</v>
      </c>
      <c r="Z9" s="63">
        <v>661</v>
      </c>
      <c r="AA9" s="64">
        <v>632</v>
      </c>
    </row>
    <row r="10" spans="1:27" ht="29.25" customHeight="1" x14ac:dyDescent="0.3">
      <c r="A10" s="65" t="s">
        <v>22</v>
      </c>
      <c r="B10" s="66">
        <v>3524</v>
      </c>
      <c r="C10" s="66">
        <v>3354</v>
      </c>
      <c r="D10" s="66">
        <v>3534</v>
      </c>
      <c r="E10" s="66">
        <v>3360</v>
      </c>
      <c r="F10" s="66">
        <v>3538</v>
      </c>
      <c r="G10" s="66">
        <v>3370</v>
      </c>
      <c r="H10" s="66">
        <v>3531</v>
      </c>
      <c r="I10" s="66">
        <v>3370</v>
      </c>
      <c r="J10" s="66">
        <v>3537</v>
      </c>
      <c r="K10" s="66">
        <v>3377</v>
      </c>
      <c r="L10" s="66">
        <v>3535</v>
      </c>
      <c r="M10" s="66">
        <v>3373</v>
      </c>
      <c r="N10" s="66">
        <v>3534</v>
      </c>
      <c r="O10" s="66">
        <v>3380</v>
      </c>
      <c r="P10" s="66">
        <v>3537</v>
      </c>
      <c r="Q10" s="66">
        <v>3373</v>
      </c>
      <c r="R10" s="66">
        <v>3542</v>
      </c>
      <c r="S10" s="66">
        <v>3370</v>
      </c>
      <c r="T10" s="66">
        <v>3545</v>
      </c>
      <c r="U10" s="66">
        <v>3210</v>
      </c>
      <c r="V10" s="66">
        <v>0</v>
      </c>
      <c r="W10" s="66">
        <v>0</v>
      </c>
      <c r="X10" s="66">
        <v>0</v>
      </c>
      <c r="Y10" s="66">
        <v>0</v>
      </c>
      <c r="Z10" s="67">
        <v>3536</v>
      </c>
      <c r="AA10" s="68">
        <v>3354</v>
      </c>
    </row>
    <row r="11" spans="1:27" ht="20.100000000000001" customHeight="1" x14ac:dyDescent="0.3">
      <c r="A11" s="69" t="s">
        <v>23</v>
      </c>
      <c r="B11" s="66">
        <v>1553</v>
      </c>
      <c r="C11" s="66">
        <v>1463</v>
      </c>
      <c r="D11" s="66">
        <v>1577</v>
      </c>
      <c r="E11" s="66">
        <v>1493</v>
      </c>
      <c r="F11" s="66">
        <v>1585</v>
      </c>
      <c r="G11" s="66">
        <v>1484</v>
      </c>
      <c r="H11" s="66">
        <v>1588</v>
      </c>
      <c r="I11" s="66">
        <v>1498</v>
      </c>
      <c r="J11" s="66">
        <v>1601</v>
      </c>
      <c r="K11" s="66">
        <v>1506</v>
      </c>
      <c r="L11" s="66">
        <v>1606</v>
      </c>
      <c r="M11" s="66">
        <v>1499</v>
      </c>
      <c r="N11" s="66">
        <v>1621</v>
      </c>
      <c r="O11" s="66">
        <v>1515</v>
      </c>
      <c r="P11" s="66">
        <v>1632</v>
      </c>
      <c r="Q11" s="66">
        <v>1511</v>
      </c>
      <c r="R11" s="66">
        <v>1650</v>
      </c>
      <c r="S11" s="66">
        <v>1523</v>
      </c>
      <c r="T11" s="66">
        <v>1666</v>
      </c>
      <c r="U11" s="66">
        <v>1445</v>
      </c>
      <c r="V11" s="66">
        <v>0</v>
      </c>
      <c r="W11" s="66">
        <v>0</v>
      </c>
      <c r="X11" s="66">
        <v>0</v>
      </c>
      <c r="Y11" s="66">
        <v>0</v>
      </c>
      <c r="Z11" s="67">
        <v>1608</v>
      </c>
      <c r="AA11" s="68">
        <v>1494</v>
      </c>
    </row>
    <row r="12" spans="1:27" ht="27.75" customHeight="1" x14ac:dyDescent="0.3">
      <c r="A12" s="65" t="s">
        <v>24</v>
      </c>
      <c r="B12" s="66">
        <v>15296</v>
      </c>
      <c r="C12" s="66">
        <v>14656</v>
      </c>
      <c r="D12" s="66">
        <v>15322</v>
      </c>
      <c r="E12" s="66">
        <v>14663</v>
      </c>
      <c r="F12" s="66">
        <v>15355</v>
      </c>
      <c r="G12" s="66">
        <v>14707</v>
      </c>
      <c r="H12" s="66">
        <v>15393</v>
      </c>
      <c r="I12" s="66">
        <v>14756</v>
      </c>
      <c r="J12" s="66">
        <v>15385</v>
      </c>
      <c r="K12" s="66">
        <v>14753</v>
      </c>
      <c r="L12" s="66">
        <v>15437</v>
      </c>
      <c r="M12" s="66">
        <v>14708</v>
      </c>
      <c r="N12" s="66">
        <v>15479</v>
      </c>
      <c r="O12" s="66">
        <v>14797</v>
      </c>
      <c r="P12" s="66">
        <v>15523</v>
      </c>
      <c r="Q12" s="66">
        <v>14767</v>
      </c>
      <c r="R12" s="66">
        <v>15576</v>
      </c>
      <c r="S12" s="66">
        <v>14737</v>
      </c>
      <c r="T12" s="66">
        <v>15574</v>
      </c>
      <c r="U12" s="66">
        <v>14190</v>
      </c>
      <c r="V12" s="66">
        <v>0</v>
      </c>
      <c r="W12" s="66">
        <v>0</v>
      </c>
      <c r="X12" s="66">
        <v>0</v>
      </c>
      <c r="Y12" s="66">
        <v>0</v>
      </c>
      <c r="Z12" s="67">
        <v>15434</v>
      </c>
      <c r="AA12" s="68">
        <v>14673</v>
      </c>
    </row>
    <row r="13" spans="1:27" ht="20.100000000000001" customHeight="1" x14ac:dyDescent="0.3">
      <c r="A13" s="69" t="s">
        <v>25</v>
      </c>
      <c r="B13" s="66">
        <v>643</v>
      </c>
      <c r="C13" s="66">
        <v>621</v>
      </c>
      <c r="D13" s="66">
        <v>650</v>
      </c>
      <c r="E13" s="66">
        <v>630</v>
      </c>
      <c r="F13" s="66">
        <v>653</v>
      </c>
      <c r="G13" s="66">
        <v>625</v>
      </c>
      <c r="H13" s="66">
        <v>654</v>
      </c>
      <c r="I13" s="66">
        <v>626</v>
      </c>
      <c r="J13" s="66">
        <v>662</v>
      </c>
      <c r="K13" s="66">
        <v>632</v>
      </c>
      <c r="L13" s="66">
        <v>665</v>
      </c>
      <c r="M13" s="66">
        <v>625</v>
      </c>
      <c r="N13" s="66">
        <v>668</v>
      </c>
      <c r="O13" s="66">
        <v>631</v>
      </c>
      <c r="P13" s="66">
        <v>669</v>
      </c>
      <c r="Q13" s="66">
        <v>640</v>
      </c>
      <c r="R13" s="66">
        <v>665</v>
      </c>
      <c r="S13" s="66">
        <v>634</v>
      </c>
      <c r="T13" s="66">
        <v>673</v>
      </c>
      <c r="U13" s="66">
        <v>607</v>
      </c>
      <c r="V13" s="66">
        <v>0</v>
      </c>
      <c r="W13" s="66">
        <v>0</v>
      </c>
      <c r="X13" s="66">
        <v>0</v>
      </c>
      <c r="Y13" s="66">
        <v>0</v>
      </c>
      <c r="Z13" s="67">
        <v>660</v>
      </c>
      <c r="AA13" s="68">
        <v>627</v>
      </c>
    </row>
    <row r="14" spans="1:27" ht="20.100000000000001" customHeight="1" x14ac:dyDescent="0.3">
      <c r="A14" s="69" t="s">
        <v>26</v>
      </c>
      <c r="B14" s="66">
        <v>785</v>
      </c>
      <c r="C14" s="66">
        <v>776</v>
      </c>
      <c r="D14" s="66">
        <v>794</v>
      </c>
      <c r="E14" s="66">
        <v>783</v>
      </c>
      <c r="F14" s="66">
        <v>799</v>
      </c>
      <c r="G14" s="66">
        <v>787</v>
      </c>
      <c r="H14" s="66">
        <v>797</v>
      </c>
      <c r="I14" s="66">
        <v>788</v>
      </c>
      <c r="J14" s="66">
        <v>798</v>
      </c>
      <c r="K14" s="66">
        <v>789</v>
      </c>
      <c r="L14" s="66">
        <v>800</v>
      </c>
      <c r="M14" s="66">
        <v>792</v>
      </c>
      <c r="N14" s="66">
        <v>801</v>
      </c>
      <c r="O14" s="66">
        <v>792</v>
      </c>
      <c r="P14" s="66">
        <v>805</v>
      </c>
      <c r="Q14" s="66">
        <v>796</v>
      </c>
      <c r="R14" s="66">
        <v>805</v>
      </c>
      <c r="S14" s="66">
        <v>794</v>
      </c>
      <c r="T14" s="66">
        <v>808</v>
      </c>
      <c r="U14" s="66">
        <v>790</v>
      </c>
      <c r="V14" s="66">
        <v>0</v>
      </c>
      <c r="W14" s="66">
        <v>0</v>
      </c>
      <c r="X14" s="66">
        <v>0</v>
      </c>
      <c r="Y14" s="66">
        <v>0</v>
      </c>
      <c r="Z14" s="67">
        <v>799</v>
      </c>
      <c r="AA14" s="68">
        <v>789</v>
      </c>
    </row>
    <row r="15" spans="1:27" ht="20.100000000000001" customHeight="1" x14ac:dyDescent="0.3">
      <c r="A15" s="69" t="s">
        <v>27</v>
      </c>
      <c r="B15" s="66">
        <v>702</v>
      </c>
      <c r="C15" s="66">
        <v>686</v>
      </c>
      <c r="D15" s="66">
        <v>701</v>
      </c>
      <c r="E15" s="66">
        <v>687</v>
      </c>
      <c r="F15" s="66">
        <v>702</v>
      </c>
      <c r="G15" s="66">
        <v>686</v>
      </c>
      <c r="H15" s="66">
        <v>709</v>
      </c>
      <c r="I15" s="66">
        <v>695</v>
      </c>
      <c r="J15" s="66">
        <v>708</v>
      </c>
      <c r="K15" s="66">
        <v>697</v>
      </c>
      <c r="L15" s="66">
        <v>709</v>
      </c>
      <c r="M15" s="66">
        <v>693</v>
      </c>
      <c r="N15" s="66">
        <v>712</v>
      </c>
      <c r="O15" s="66">
        <v>696</v>
      </c>
      <c r="P15" s="66">
        <v>718</v>
      </c>
      <c r="Q15" s="66">
        <v>699</v>
      </c>
      <c r="R15" s="66">
        <v>725</v>
      </c>
      <c r="S15" s="66">
        <v>704</v>
      </c>
      <c r="T15" s="66">
        <v>728</v>
      </c>
      <c r="U15" s="66">
        <v>694</v>
      </c>
      <c r="V15" s="66">
        <v>0</v>
      </c>
      <c r="W15" s="66">
        <v>0</v>
      </c>
      <c r="X15" s="66">
        <v>0</v>
      </c>
      <c r="Y15" s="66">
        <v>0</v>
      </c>
      <c r="Z15" s="67">
        <v>711</v>
      </c>
      <c r="AA15" s="68">
        <v>694</v>
      </c>
    </row>
    <row r="16" spans="1:27" ht="29.25" customHeight="1" x14ac:dyDescent="0.3">
      <c r="A16" s="65" t="s">
        <v>28</v>
      </c>
      <c r="B16" s="66">
        <v>4660</v>
      </c>
      <c r="C16" s="66">
        <v>4456</v>
      </c>
      <c r="D16" s="66">
        <v>4680</v>
      </c>
      <c r="E16" s="66">
        <v>4469</v>
      </c>
      <c r="F16" s="66">
        <v>4717</v>
      </c>
      <c r="G16" s="66">
        <v>4514</v>
      </c>
      <c r="H16" s="66">
        <v>4720</v>
      </c>
      <c r="I16" s="66">
        <v>4543</v>
      </c>
      <c r="J16" s="66">
        <v>4744</v>
      </c>
      <c r="K16" s="66">
        <v>4539</v>
      </c>
      <c r="L16" s="66">
        <v>4770</v>
      </c>
      <c r="M16" s="66">
        <v>4575</v>
      </c>
      <c r="N16" s="66">
        <v>4780</v>
      </c>
      <c r="O16" s="66">
        <v>4574</v>
      </c>
      <c r="P16" s="66">
        <v>4793</v>
      </c>
      <c r="Q16" s="66">
        <v>4602</v>
      </c>
      <c r="R16" s="66">
        <v>4810</v>
      </c>
      <c r="S16" s="66">
        <v>4574</v>
      </c>
      <c r="T16" s="66">
        <v>4819</v>
      </c>
      <c r="U16" s="66">
        <v>4373</v>
      </c>
      <c r="V16" s="66">
        <v>0</v>
      </c>
      <c r="W16" s="66">
        <v>0</v>
      </c>
      <c r="X16" s="66">
        <v>0</v>
      </c>
      <c r="Y16" s="66">
        <v>0</v>
      </c>
      <c r="Z16" s="67">
        <v>4749</v>
      </c>
      <c r="AA16" s="68">
        <v>4522</v>
      </c>
    </row>
    <row r="17" spans="1:27" ht="20.100000000000001" customHeight="1" x14ac:dyDescent="0.3">
      <c r="A17" s="69" t="s">
        <v>29</v>
      </c>
      <c r="B17" s="66">
        <v>7178</v>
      </c>
      <c r="C17" s="66">
        <v>6913</v>
      </c>
      <c r="D17" s="66">
        <v>7209</v>
      </c>
      <c r="E17" s="66">
        <v>6934</v>
      </c>
      <c r="F17" s="66">
        <v>7248</v>
      </c>
      <c r="G17" s="66">
        <v>7002</v>
      </c>
      <c r="H17" s="66">
        <v>7262</v>
      </c>
      <c r="I17" s="66">
        <v>7045</v>
      </c>
      <c r="J17" s="66">
        <v>7331</v>
      </c>
      <c r="K17" s="66">
        <v>7108</v>
      </c>
      <c r="L17" s="66">
        <v>7406</v>
      </c>
      <c r="M17" s="66">
        <v>7182</v>
      </c>
      <c r="N17" s="66">
        <v>7439</v>
      </c>
      <c r="O17" s="66">
        <v>7206</v>
      </c>
      <c r="P17" s="66">
        <v>7450</v>
      </c>
      <c r="Q17" s="66">
        <v>7234</v>
      </c>
      <c r="R17" s="66">
        <v>7458</v>
      </c>
      <c r="S17" s="66">
        <v>7188</v>
      </c>
      <c r="T17" s="66">
        <v>7462</v>
      </c>
      <c r="U17" s="66">
        <v>6969</v>
      </c>
      <c r="V17" s="66">
        <v>0</v>
      </c>
      <c r="W17" s="66">
        <v>0</v>
      </c>
      <c r="X17" s="66">
        <v>0</v>
      </c>
      <c r="Y17" s="66">
        <v>0</v>
      </c>
      <c r="Z17" s="67">
        <v>7344</v>
      </c>
      <c r="AA17" s="68">
        <v>7078</v>
      </c>
    </row>
    <row r="18" spans="1:27" ht="20.100000000000001" customHeight="1" x14ac:dyDescent="0.3">
      <c r="A18" s="69" t="s">
        <v>30</v>
      </c>
      <c r="B18" s="70">
        <v>1576</v>
      </c>
      <c r="C18" s="70">
        <v>1543</v>
      </c>
      <c r="D18" s="70">
        <v>1592</v>
      </c>
      <c r="E18" s="70">
        <v>1547</v>
      </c>
      <c r="F18" s="70">
        <v>1599</v>
      </c>
      <c r="G18" s="70">
        <v>1558</v>
      </c>
      <c r="H18" s="70">
        <v>1582</v>
      </c>
      <c r="I18" s="70">
        <v>1544</v>
      </c>
      <c r="J18" s="70">
        <v>1582</v>
      </c>
      <c r="K18" s="70">
        <v>1547</v>
      </c>
      <c r="L18" s="70">
        <v>1579</v>
      </c>
      <c r="M18" s="70">
        <v>1559</v>
      </c>
      <c r="N18" s="70">
        <v>1578</v>
      </c>
      <c r="O18" s="70">
        <v>1557</v>
      </c>
      <c r="P18" s="70">
        <v>1577</v>
      </c>
      <c r="Q18" s="70">
        <v>1554</v>
      </c>
      <c r="R18" s="70">
        <v>1579</v>
      </c>
      <c r="S18" s="70">
        <v>1555</v>
      </c>
      <c r="T18" s="70">
        <v>1576</v>
      </c>
      <c r="U18" s="70">
        <v>1545</v>
      </c>
      <c r="V18" s="70">
        <v>0</v>
      </c>
      <c r="W18" s="70">
        <v>0</v>
      </c>
      <c r="X18" s="70">
        <v>0</v>
      </c>
      <c r="Y18" s="70">
        <v>0</v>
      </c>
      <c r="Z18" s="71">
        <v>1582</v>
      </c>
      <c r="AA18" s="72">
        <v>1551</v>
      </c>
    </row>
    <row r="19" spans="1:27" ht="20.100000000000001" hidden="1" customHeight="1" x14ac:dyDescent="0.3">
      <c r="A19" s="73" t="s">
        <v>61</v>
      </c>
      <c r="B19" s="70"/>
      <c r="C19" s="70"/>
      <c r="D19" s="70"/>
      <c r="E19" s="70"/>
      <c r="F19" s="70"/>
      <c r="G19" s="70"/>
      <c r="H19" s="70"/>
      <c r="I19" s="70"/>
      <c r="J19" s="70"/>
      <c r="K19" s="70"/>
      <c r="L19" s="70"/>
      <c r="M19" s="70"/>
      <c r="N19" s="70"/>
      <c r="O19" s="70"/>
      <c r="P19" s="70"/>
      <c r="Q19" s="70"/>
      <c r="R19" s="70"/>
      <c r="S19" s="70"/>
      <c r="T19" s="70"/>
      <c r="U19" s="70"/>
      <c r="V19" s="70"/>
      <c r="W19" s="70"/>
      <c r="X19" s="70"/>
      <c r="Y19" s="70"/>
      <c r="Z19" s="71"/>
      <c r="AA19" s="72"/>
    </row>
    <row r="20" spans="1:27" ht="20.100000000000001" customHeight="1" thickBot="1" x14ac:dyDescent="0.35">
      <c r="A20" s="74" t="s">
        <v>33</v>
      </c>
      <c r="B20" s="75">
        <v>36584</v>
      </c>
      <c r="C20" s="75">
        <v>35106</v>
      </c>
      <c r="D20" s="75">
        <v>36725</v>
      </c>
      <c r="E20" s="75">
        <v>35203</v>
      </c>
      <c r="F20" s="75">
        <v>36860</v>
      </c>
      <c r="G20" s="75">
        <v>35370</v>
      </c>
      <c r="H20" s="75">
        <v>36897</v>
      </c>
      <c r="I20" s="75">
        <v>35499</v>
      </c>
      <c r="J20" s="75">
        <v>37008</v>
      </c>
      <c r="K20" s="75">
        <v>35581</v>
      </c>
      <c r="L20" s="75">
        <v>37167</v>
      </c>
      <c r="M20" s="75">
        <v>35638</v>
      </c>
      <c r="N20" s="75">
        <v>37272</v>
      </c>
      <c r="O20" s="75">
        <v>35782</v>
      </c>
      <c r="P20" s="75">
        <v>37366</v>
      </c>
      <c r="Q20" s="75">
        <v>35811</v>
      </c>
      <c r="R20" s="75">
        <v>37467</v>
      </c>
      <c r="S20" s="75">
        <v>35706</v>
      </c>
      <c r="T20" s="75">
        <v>37508</v>
      </c>
      <c r="U20" s="75">
        <v>34439</v>
      </c>
      <c r="V20" s="75">
        <v>0</v>
      </c>
      <c r="W20" s="75">
        <v>0</v>
      </c>
      <c r="X20" s="75">
        <v>0</v>
      </c>
      <c r="Y20" s="75">
        <v>0</v>
      </c>
      <c r="Z20" s="76">
        <v>37085</v>
      </c>
      <c r="AA20" s="77">
        <v>35414</v>
      </c>
    </row>
    <row r="21" spans="1:27" ht="20.100000000000001" customHeight="1" x14ac:dyDescent="0.3">
      <c r="A21" s="69" t="s">
        <v>34</v>
      </c>
      <c r="B21" s="66">
        <v>135</v>
      </c>
      <c r="C21" s="66">
        <v>119</v>
      </c>
      <c r="D21" s="66">
        <v>139</v>
      </c>
      <c r="E21" s="66">
        <v>119</v>
      </c>
      <c r="F21" s="66">
        <v>138</v>
      </c>
      <c r="G21" s="66">
        <v>119</v>
      </c>
      <c r="H21" s="66">
        <v>138</v>
      </c>
      <c r="I21" s="66">
        <v>119</v>
      </c>
      <c r="J21" s="66">
        <v>131</v>
      </c>
      <c r="K21" s="66">
        <v>119</v>
      </c>
      <c r="L21" s="66">
        <v>133</v>
      </c>
      <c r="M21" s="66">
        <v>119</v>
      </c>
      <c r="N21" s="66">
        <v>130</v>
      </c>
      <c r="O21" s="66">
        <v>119</v>
      </c>
      <c r="P21" s="66">
        <v>133</v>
      </c>
      <c r="Q21" s="66">
        <v>119</v>
      </c>
      <c r="R21" s="66">
        <v>136</v>
      </c>
      <c r="S21" s="66">
        <v>119</v>
      </c>
      <c r="T21" s="66">
        <v>139</v>
      </c>
      <c r="U21" s="66">
        <v>119</v>
      </c>
      <c r="V21" s="66">
        <v>0</v>
      </c>
      <c r="W21" s="66">
        <v>0</v>
      </c>
      <c r="X21" s="66">
        <v>0</v>
      </c>
      <c r="Y21" s="66">
        <v>0</v>
      </c>
      <c r="Z21" s="67">
        <v>135</v>
      </c>
      <c r="AA21" s="68">
        <v>119</v>
      </c>
    </row>
    <row r="22" spans="1:27" ht="20.100000000000001" customHeight="1" x14ac:dyDescent="0.3">
      <c r="A22" s="69" t="s">
        <v>35</v>
      </c>
      <c r="B22" s="66">
        <v>65</v>
      </c>
      <c r="C22" s="66">
        <v>64</v>
      </c>
      <c r="D22" s="66">
        <v>65</v>
      </c>
      <c r="E22" s="66">
        <v>64</v>
      </c>
      <c r="F22" s="66">
        <v>65</v>
      </c>
      <c r="G22" s="66">
        <v>64</v>
      </c>
      <c r="H22" s="66">
        <v>65</v>
      </c>
      <c r="I22" s="66">
        <v>64</v>
      </c>
      <c r="J22" s="66">
        <v>66</v>
      </c>
      <c r="K22" s="66">
        <v>65</v>
      </c>
      <c r="L22" s="66">
        <v>66</v>
      </c>
      <c r="M22" s="66">
        <v>65</v>
      </c>
      <c r="N22" s="66">
        <v>66</v>
      </c>
      <c r="O22" s="66">
        <v>63</v>
      </c>
      <c r="P22" s="66">
        <v>66</v>
      </c>
      <c r="Q22" s="66">
        <v>64</v>
      </c>
      <c r="R22" s="66">
        <v>65</v>
      </c>
      <c r="S22" s="66">
        <v>64</v>
      </c>
      <c r="T22" s="66">
        <v>65</v>
      </c>
      <c r="U22" s="66">
        <v>64</v>
      </c>
      <c r="V22" s="66">
        <v>0</v>
      </c>
      <c r="W22" s="66">
        <v>0</v>
      </c>
      <c r="X22" s="66">
        <v>0</v>
      </c>
      <c r="Y22" s="66">
        <v>0</v>
      </c>
      <c r="Z22" s="67">
        <v>65</v>
      </c>
      <c r="AA22" s="68">
        <v>64</v>
      </c>
    </row>
    <row r="23" spans="1:27" ht="20.100000000000001" customHeight="1" x14ac:dyDescent="0.3">
      <c r="A23" s="69" t="s">
        <v>36</v>
      </c>
      <c r="B23" s="66">
        <v>4</v>
      </c>
      <c r="C23" s="66">
        <v>4</v>
      </c>
      <c r="D23" s="66">
        <v>4</v>
      </c>
      <c r="E23" s="66">
        <v>4</v>
      </c>
      <c r="F23" s="66">
        <v>4</v>
      </c>
      <c r="G23" s="66">
        <v>4</v>
      </c>
      <c r="H23" s="66">
        <v>4</v>
      </c>
      <c r="I23" s="66">
        <v>4</v>
      </c>
      <c r="J23" s="66">
        <v>4</v>
      </c>
      <c r="K23" s="66">
        <v>4</v>
      </c>
      <c r="L23" s="66">
        <v>4</v>
      </c>
      <c r="M23" s="66">
        <v>4</v>
      </c>
      <c r="N23" s="66">
        <v>4</v>
      </c>
      <c r="O23" s="66">
        <v>4</v>
      </c>
      <c r="P23" s="66">
        <v>4</v>
      </c>
      <c r="Q23" s="66">
        <v>4</v>
      </c>
      <c r="R23" s="66">
        <v>4</v>
      </c>
      <c r="S23" s="66">
        <v>4</v>
      </c>
      <c r="T23" s="66">
        <v>4</v>
      </c>
      <c r="U23" s="66">
        <v>4</v>
      </c>
      <c r="V23" s="66">
        <v>0</v>
      </c>
      <c r="W23" s="66">
        <v>0</v>
      </c>
      <c r="X23" s="66">
        <v>0</v>
      </c>
      <c r="Y23" s="66">
        <v>0</v>
      </c>
      <c r="Z23" s="67">
        <v>4</v>
      </c>
      <c r="AA23" s="68">
        <v>4</v>
      </c>
    </row>
    <row r="24" spans="1:27" ht="20.100000000000001" customHeight="1" x14ac:dyDescent="0.3">
      <c r="A24" s="69" t="s">
        <v>37</v>
      </c>
      <c r="B24" s="66">
        <v>7</v>
      </c>
      <c r="C24" s="66">
        <v>7</v>
      </c>
      <c r="D24" s="66">
        <v>7</v>
      </c>
      <c r="E24" s="66">
        <v>7</v>
      </c>
      <c r="F24" s="66">
        <v>7</v>
      </c>
      <c r="G24" s="66">
        <v>7</v>
      </c>
      <c r="H24" s="66">
        <v>7</v>
      </c>
      <c r="I24" s="66">
        <v>7</v>
      </c>
      <c r="J24" s="66">
        <v>7</v>
      </c>
      <c r="K24" s="66">
        <v>7</v>
      </c>
      <c r="L24" s="66">
        <v>7</v>
      </c>
      <c r="M24" s="66">
        <v>7</v>
      </c>
      <c r="N24" s="66">
        <v>8</v>
      </c>
      <c r="O24" s="66">
        <v>7</v>
      </c>
      <c r="P24" s="66">
        <v>7</v>
      </c>
      <c r="Q24" s="66">
        <v>7</v>
      </c>
      <c r="R24" s="66">
        <v>7</v>
      </c>
      <c r="S24" s="66">
        <v>6</v>
      </c>
      <c r="T24" s="66">
        <v>7</v>
      </c>
      <c r="U24" s="66">
        <v>6</v>
      </c>
      <c r="V24" s="66">
        <v>0</v>
      </c>
      <c r="W24" s="66">
        <v>0</v>
      </c>
      <c r="X24" s="66">
        <v>0</v>
      </c>
      <c r="Y24" s="66">
        <v>0</v>
      </c>
      <c r="Z24" s="67">
        <v>7</v>
      </c>
      <c r="AA24" s="68">
        <v>7</v>
      </c>
    </row>
    <row r="25" spans="1:27" ht="20.100000000000001" customHeight="1" x14ac:dyDescent="0.3">
      <c r="A25" s="69" t="s">
        <v>38</v>
      </c>
      <c r="B25" s="66">
        <v>30</v>
      </c>
      <c r="C25" s="66">
        <v>30</v>
      </c>
      <c r="D25" s="66">
        <v>30</v>
      </c>
      <c r="E25" s="66">
        <v>30</v>
      </c>
      <c r="F25" s="66">
        <v>30</v>
      </c>
      <c r="G25" s="66">
        <v>30</v>
      </c>
      <c r="H25" s="66">
        <v>30</v>
      </c>
      <c r="I25" s="66">
        <v>30</v>
      </c>
      <c r="J25" s="66">
        <v>30</v>
      </c>
      <c r="K25" s="66">
        <v>30</v>
      </c>
      <c r="L25" s="66">
        <v>30</v>
      </c>
      <c r="M25" s="66">
        <v>30</v>
      </c>
      <c r="N25" s="66">
        <v>30</v>
      </c>
      <c r="O25" s="66">
        <v>30</v>
      </c>
      <c r="P25" s="66">
        <v>30</v>
      </c>
      <c r="Q25" s="66">
        <v>30</v>
      </c>
      <c r="R25" s="66">
        <v>30</v>
      </c>
      <c r="S25" s="66">
        <v>30</v>
      </c>
      <c r="T25" s="66">
        <v>30</v>
      </c>
      <c r="U25" s="66">
        <v>30</v>
      </c>
      <c r="V25" s="66">
        <v>0</v>
      </c>
      <c r="W25" s="66">
        <v>0</v>
      </c>
      <c r="X25" s="66">
        <v>0</v>
      </c>
      <c r="Y25" s="66">
        <v>0</v>
      </c>
      <c r="Z25" s="67">
        <v>30</v>
      </c>
      <c r="AA25" s="68">
        <v>30</v>
      </c>
    </row>
    <row r="26" spans="1:27" ht="20.100000000000001" customHeight="1" x14ac:dyDescent="0.3">
      <c r="A26" s="69" t="s">
        <v>39</v>
      </c>
      <c r="B26" s="66">
        <v>290</v>
      </c>
      <c r="C26" s="66">
        <v>268</v>
      </c>
      <c r="D26" s="66">
        <v>288</v>
      </c>
      <c r="E26" s="66">
        <v>267</v>
      </c>
      <c r="F26" s="66">
        <v>286</v>
      </c>
      <c r="G26" s="66">
        <v>269</v>
      </c>
      <c r="H26" s="66">
        <v>284</v>
      </c>
      <c r="I26" s="66">
        <v>269</v>
      </c>
      <c r="J26" s="66">
        <v>284</v>
      </c>
      <c r="K26" s="66">
        <v>268</v>
      </c>
      <c r="L26" s="66">
        <v>282</v>
      </c>
      <c r="M26" s="66">
        <v>269</v>
      </c>
      <c r="N26" s="66">
        <v>274</v>
      </c>
      <c r="O26" s="66">
        <v>268</v>
      </c>
      <c r="P26" s="66">
        <v>274</v>
      </c>
      <c r="Q26" s="66">
        <v>267</v>
      </c>
      <c r="R26" s="66">
        <v>275</v>
      </c>
      <c r="S26" s="66">
        <v>269</v>
      </c>
      <c r="T26" s="66">
        <v>273</v>
      </c>
      <c r="U26" s="66">
        <v>263</v>
      </c>
      <c r="V26" s="66">
        <v>0</v>
      </c>
      <c r="W26" s="66">
        <v>0</v>
      </c>
      <c r="X26" s="66">
        <v>0</v>
      </c>
      <c r="Y26" s="66">
        <v>0</v>
      </c>
      <c r="Z26" s="67">
        <v>281</v>
      </c>
      <c r="AA26" s="68">
        <v>268</v>
      </c>
    </row>
    <row r="27" spans="1:27" ht="20.100000000000001" customHeight="1" thickBot="1" x14ac:dyDescent="0.35">
      <c r="A27" s="74" t="s">
        <v>40</v>
      </c>
      <c r="B27" s="75">
        <v>531</v>
      </c>
      <c r="C27" s="75">
        <v>492</v>
      </c>
      <c r="D27" s="75">
        <v>533</v>
      </c>
      <c r="E27" s="75">
        <v>491</v>
      </c>
      <c r="F27" s="75">
        <v>530</v>
      </c>
      <c r="G27" s="75">
        <v>493</v>
      </c>
      <c r="H27" s="75">
        <v>528</v>
      </c>
      <c r="I27" s="75">
        <v>493</v>
      </c>
      <c r="J27" s="75">
        <v>522</v>
      </c>
      <c r="K27" s="75">
        <v>493</v>
      </c>
      <c r="L27" s="75">
        <v>522</v>
      </c>
      <c r="M27" s="75">
        <v>494</v>
      </c>
      <c r="N27" s="75">
        <v>512</v>
      </c>
      <c r="O27" s="75">
        <v>491</v>
      </c>
      <c r="P27" s="75">
        <v>514</v>
      </c>
      <c r="Q27" s="75">
        <v>491</v>
      </c>
      <c r="R27" s="75">
        <v>517</v>
      </c>
      <c r="S27" s="75">
        <v>492</v>
      </c>
      <c r="T27" s="75">
        <v>518</v>
      </c>
      <c r="U27" s="75">
        <v>486</v>
      </c>
      <c r="V27" s="75">
        <v>0</v>
      </c>
      <c r="W27" s="75">
        <v>0</v>
      </c>
      <c r="X27" s="75">
        <v>0</v>
      </c>
      <c r="Y27" s="75">
        <v>0</v>
      </c>
      <c r="Z27" s="76">
        <v>523</v>
      </c>
      <c r="AA27" s="77">
        <v>492</v>
      </c>
    </row>
    <row r="28" spans="1:27" ht="20.100000000000001" hidden="1" customHeight="1" thickBot="1" x14ac:dyDescent="0.35">
      <c r="A28" s="78"/>
      <c r="B28" s="79"/>
      <c r="C28" s="80"/>
      <c r="D28" s="80"/>
      <c r="E28" s="80"/>
      <c r="F28" s="80"/>
      <c r="G28" s="80"/>
      <c r="H28" s="80"/>
      <c r="I28" s="80"/>
      <c r="J28" s="80"/>
      <c r="K28" s="80"/>
      <c r="L28" s="80"/>
      <c r="M28" s="80"/>
      <c r="N28" s="80"/>
      <c r="O28" s="80"/>
      <c r="P28" s="80"/>
      <c r="Q28" s="80"/>
      <c r="R28" s="80"/>
      <c r="S28" s="80"/>
      <c r="T28" s="80"/>
      <c r="U28" s="80"/>
      <c r="V28" s="80"/>
      <c r="W28" s="80"/>
      <c r="X28" s="80"/>
      <c r="Y28" s="80"/>
      <c r="Z28" s="81"/>
      <c r="AA28" s="82"/>
    </row>
    <row r="29" spans="1:27" ht="20.100000000000001" hidden="1" customHeight="1" thickBot="1" x14ac:dyDescent="0.35">
      <c r="A29" s="83"/>
      <c r="B29" s="84"/>
      <c r="C29" s="85"/>
      <c r="D29" s="85"/>
      <c r="E29" s="85"/>
      <c r="F29" s="85"/>
      <c r="G29" s="85"/>
      <c r="H29" s="85"/>
      <c r="I29" s="85"/>
      <c r="J29" s="85"/>
      <c r="K29" s="85"/>
      <c r="L29" s="85"/>
      <c r="M29" s="85"/>
      <c r="N29" s="85"/>
      <c r="O29" s="85"/>
      <c r="P29" s="85"/>
      <c r="Q29" s="85"/>
      <c r="R29" s="85"/>
      <c r="S29" s="85"/>
      <c r="T29" s="85"/>
      <c r="U29" s="85"/>
      <c r="V29" s="85"/>
      <c r="W29" s="85"/>
      <c r="X29" s="85"/>
      <c r="Y29" s="85"/>
      <c r="Z29" s="86"/>
      <c r="AA29" s="87"/>
    </row>
    <row r="30" spans="1:27" ht="20.100000000000001" customHeight="1" thickBot="1" x14ac:dyDescent="0.35">
      <c r="A30" s="78" t="s">
        <v>62</v>
      </c>
      <c r="B30" s="79">
        <v>37115</v>
      </c>
      <c r="C30" s="80">
        <v>35598</v>
      </c>
      <c r="D30" s="80">
        <v>37258</v>
      </c>
      <c r="E30" s="80">
        <v>35694</v>
      </c>
      <c r="F30" s="80">
        <v>37390</v>
      </c>
      <c r="G30" s="80">
        <v>35863</v>
      </c>
      <c r="H30" s="80">
        <v>37425</v>
      </c>
      <c r="I30" s="80">
        <v>35992</v>
      </c>
      <c r="J30" s="80">
        <v>37530</v>
      </c>
      <c r="K30" s="80">
        <v>36074</v>
      </c>
      <c r="L30" s="80">
        <v>37689</v>
      </c>
      <c r="M30" s="80">
        <v>36132</v>
      </c>
      <c r="N30" s="80">
        <v>37784</v>
      </c>
      <c r="O30" s="80">
        <v>36273</v>
      </c>
      <c r="P30" s="80">
        <v>37880</v>
      </c>
      <c r="Q30" s="80">
        <v>36302</v>
      </c>
      <c r="R30" s="80">
        <v>37984</v>
      </c>
      <c r="S30" s="80">
        <v>36198</v>
      </c>
      <c r="T30" s="80">
        <v>38026</v>
      </c>
      <c r="U30" s="80">
        <v>34925</v>
      </c>
      <c r="V30" s="80">
        <v>0</v>
      </c>
      <c r="W30" s="80">
        <v>0</v>
      </c>
      <c r="X30" s="80">
        <v>0</v>
      </c>
      <c r="Y30" s="80">
        <v>0</v>
      </c>
      <c r="Z30" s="81">
        <v>37608</v>
      </c>
      <c r="AA30" s="82">
        <v>35905</v>
      </c>
    </row>
    <row r="31" spans="1:27" x14ac:dyDescent="0.3">
      <c r="A31" s="2" t="s">
        <v>49</v>
      </c>
      <c r="D31" s="88">
        <f>D20/D30</f>
        <v>0.9856943475226797</v>
      </c>
      <c r="Z31" s="89"/>
      <c r="AA31" s="89"/>
    </row>
    <row r="32" spans="1:27" x14ac:dyDescent="0.3">
      <c r="A32" s="52" t="s">
        <v>50</v>
      </c>
    </row>
    <row r="33" spans="1:13" x14ac:dyDescent="0.3">
      <c r="A33" s="52" t="s">
        <v>51</v>
      </c>
    </row>
    <row r="34" spans="1:13" x14ac:dyDescent="0.3">
      <c r="A34" s="52" t="s">
        <v>52</v>
      </c>
    </row>
    <row r="35" spans="1:13" x14ac:dyDescent="0.3">
      <c r="A35" s="52" t="s">
        <v>53</v>
      </c>
    </row>
    <row r="36" spans="1:13" x14ac:dyDescent="0.3">
      <c r="A36" s="52" t="s">
        <v>54</v>
      </c>
    </row>
    <row r="37" spans="1:13" x14ac:dyDescent="0.3">
      <c r="A37" s="52" t="s">
        <v>55</v>
      </c>
    </row>
    <row r="38" spans="1:13" x14ac:dyDescent="0.3">
      <c r="A38" s="56" t="s">
        <v>63</v>
      </c>
    </row>
    <row r="39" spans="1:13" x14ac:dyDescent="0.3">
      <c r="A39" s="52" t="s">
        <v>59</v>
      </c>
    </row>
    <row r="40" spans="1:13" x14ac:dyDescent="0.3">
      <c r="B40" s="57"/>
      <c r="C40" s="57"/>
      <c r="D40" s="57"/>
      <c r="E40" s="57"/>
      <c r="F40" s="57"/>
      <c r="G40" s="57"/>
      <c r="H40" s="57"/>
      <c r="I40" s="57"/>
      <c r="J40" s="57"/>
      <c r="K40" s="57"/>
      <c r="L40" s="57"/>
      <c r="M40" s="57"/>
    </row>
    <row r="41" spans="1:13" x14ac:dyDescent="0.3">
      <c r="B41" s="57"/>
      <c r="C41" s="57"/>
      <c r="D41" s="57"/>
      <c r="E41" s="57"/>
      <c r="F41" s="57"/>
      <c r="G41" s="57"/>
      <c r="H41" s="57"/>
      <c r="I41" s="57"/>
      <c r="J41" s="57"/>
      <c r="K41" s="57"/>
      <c r="L41" s="57"/>
      <c r="M41" s="57"/>
    </row>
  </sheetData>
  <mergeCells count="17">
    <mergeCell ref="Z6:AA6"/>
    <mergeCell ref="N6:O6"/>
    <mergeCell ref="P6:Q6"/>
    <mergeCell ref="R6:S6"/>
    <mergeCell ref="T6:U6"/>
    <mergeCell ref="V6:W6"/>
    <mergeCell ref="X6:Y6"/>
    <mergeCell ref="A1:Y1"/>
    <mergeCell ref="A2:Y2"/>
    <mergeCell ref="A3:Y3"/>
    <mergeCell ref="A4:C4"/>
    <mergeCell ref="B6:C6"/>
    <mergeCell ref="D6:E6"/>
    <mergeCell ref="F6:G6"/>
    <mergeCell ref="H6:I6"/>
    <mergeCell ref="J6:K6"/>
    <mergeCell ref="L6:M6"/>
  </mergeCells>
  <pageMargins left="0.7" right="0.7" top="0.75" bottom="0.75" header="0.3" footer="0.3"/>
  <pageSetup scale="35" orientation="landscape" r:id="rId1"/>
  <headerFooter>
    <oddFooter>&amp;L&amp;8&amp;Z&amp;F &amp;D</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97F3EE-9434-4882-B742-B4EE8614FCAD}">
  <sheetPr>
    <pageSetUpPr fitToPage="1"/>
  </sheetPr>
  <dimension ref="A1:AA50"/>
  <sheetViews>
    <sheetView topLeftCell="A3" zoomScale="115" zoomScaleNormal="115" workbookViewId="0">
      <selection activeCell="B9" sqref="B9:AA40"/>
    </sheetView>
  </sheetViews>
  <sheetFormatPr baseColWidth="10" defaultColWidth="11" defaultRowHeight="13.8" x14ac:dyDescent="0.3"/>
  <cols>
    <col min="1" max="1" width="44.5546875" style="32" customWidth="1"/>
    <col min="2" max="27" width="11.44140625" style="32" customWidth="1"/>
    <col min="28" max="256" width="11" style="32"/>
    <col min="257" max="257" width="31.5546875" style="32" customWidth="1"/>
    <col min="258" max="283" width="11.44140625" style="32" customWidth="1"/>
    <col min="284" max="512" width="11" style="32"/>
    <col min="513" max="513" width="31.5546875" style="32" customWidth="1"/>
    <col min="514" max="539" width="11.44140625" style="32" customWidth="1"/>
    <col min="540" max="768" width="11" style="32"/>
    <col min="769" max="769" width="31.5546875" style="32" customWidth="1"/>
    <col min="770" max="795" width="11.44140625" style="32" customWidth="1"/>
    <col min="796" max="1024" width="11" style="32"/>
    <col min="1025" max="1025" width="31.5546875" style="32" customWidth="1"/>
    <col min="1026" max="1051" width="11.44140625" style="32" customWidth="1"/>
    <col min="1052" max="1280" width="11" style="32"/>
    <col min="1281" max="1281" width="31.5546875" style="32" customWidth="1"/>
    <col min="1282" max="1307" width="11.44140625" style="32" customWidth="1"/>
    <col min="1308" max="1536" width="11" style="32"/>
    <col min="1537" max="1537" width="31.5546875" style="32" customWidth="1"/>
    <col min="1538" max="1563" width="11.44140625" style="32" customWidth="1"/>
    <col min="1564" max="1792" width="11" style="32"/>
    <col min="1793" max="1793" width="31.5546875" style="32" customWidth="1"/>
    <col min="1794" max="1819" width="11.44140625" style="32" customWidth="1"/>
    <col min="1820" max="2048" width="11" style="32"/>
    <col min="2049" max="2049" width="31.5546875" style="32" customWidth="1"/>
    <col min="2050" max="2075" width="11.44140625" style="32" customWidth="1"/>
    <col min="2076" max="2304" width="11" style="32"/>
    <col min="2305" max="2305" width="31.5546875" style="32" customWidth="1"/>
    <col min="2306" max="2331" width="11.44140625" style="32" customWidth="1"/>
    <col min="2332" max="2560" width="11" style="32"/>
    <col min="2561" max="2561" width="31.5546875" style="32" customWidth="1"/>
    <col min="2562" max="2587" width="11.44140625" style="32" customWidth="1"/>
    <col min="2588" max="2816" width="11" style="32"/>
    <col min="2817" max="2817" width="31.5546875" style="32" customWidth="1"/>
    <col min="2818" max="2843" width="11.44140625" style="32" customWidth="1"/>
    <col min="2844" max="3072" width="11" style="32"/>
    <col min="3073" max="3073" width="31.5546875" style="32" customWidth="1"/>
    <col min="3074" max="3099" width="11.44140625" style="32" customWidth="1"/>
    <col min="3100" max="3328" width="11" style="32"/>
    <col min="3329" max="3329" width="31.5546875" style="32" customWidth="1"/>
    <col min="3330" max="3355" width="11.44140625" style="32" customWidth="1"/>
    <col min="3356" max="3584" width="11" style="32"/>
    <col min="3585" max="3585" width="31.5546875" style="32" customWidth="1"/>
    <col min="3586" max="3611" width="11.44140625" style="32" customWidth="1"/>
    <col min="3612" max="3840" width="11" style="32"/>
    <col min="3841" max="3841" width="31.5546875" style="32" customWidth="1"/>
    <col min="3842" max="3867" width="11.44140625" style="32" customWidth="1"/>
    <col min="3868" max="4096" width="11" style="32"/>
    <col min="4097" max="4097" width="31.5546875" style="32" customWidth="1"/>
    <col min="4098" max="4123" width="11.44140625" style="32" customWidth="1"/>
    <col min="4124" max="4352" width="11" style="32"/>
    <col min="4353" max="4353" width="31.5546875" style="32" customWidth="1"/>
    <col min="4354" max="4379" width="11.44140625" style="32" customWidth="1"/>
    <col min="4380" max="4608" width="11" style="32"/>
    <col min="4609" max="4609" width="31.5546875" style="32" customWidth="1"/>
    <col min="4610" max="4635" width="11.44140625" style="32" customWidth="1"/>
    <col min="4636" max="4864" width="11" style="32"/>
    <col min="4865" max="4865" width="31.5546875" style="32" customWidth="1"/>
    <col min="4866" max="4891" width="11.44140625" style="32" customWidth="1"/>
    <col min="4892" max="5120" width="11" style="32"/>
    <col min="5121" max="5121" width="31.5546875" style="32" customWidth="1"/>
    <col min="5122" max="5147" width="11.44140625" style="32" customWidth="1"/>
    <col min="5148" max="5376" width="11" style="32"/>
    <col min="5377" max="5377" width="31.5546875" style="32" customWidth="1"/>
    <col min="5378" max="5403" width="11.44140625" style="32" customWidth="1"/>
    <col min="5404" max="5632" width="11" style="32"/>
    <col min="5633" max="5633" width="31.5546875" style="32" customWidth="1"/>
    <col min="5634" max="5659" width="11.44140625" style="32" customWidth="1"/>
    <col min="5660" max="5888" width="11" style="32"/>
    <col min="5889" max="5889" width="31.5546875" style="32" customWidth="1"/>
    <col min="5890" max="5915" width="11.44140625" style="32" customWidth="1"/>
    <col min="5916" max="6144" width="11" style="32"/>
    <col min="6145" max="6145" width="31.5546875" style="32" customWidth="1"/>
    <col min="6146" max="6171" width="11.44140625" style="32" customWidth="1"/>
    <col min="6172" max="6400" width="11" style="32"/>
    <col min="6401" max="6401" width="31.5546875" style="32" customWidth="1"/>
    <col min="6402" max="6427" width="11.44140625" style="32" customWidth="1"/>
    <col min="6428" max="6656" width="11" style="32"/>
    <col min="6657" max="6657" width="31.5546875" style="32" customWidth="1"/>
    <col min="6658" max="6683" width="11.44140625" style="32" customWidth="1"/>
    <col min="6684" max="6912" width="11" style="32"/>
    <col min="6913" max="6913" width="31.5546875" style="32" customWidth="1"/>
    <col min="6914" max="6939" width="11.44140625" style="32" customWidth="1"/>
    <col min="6940" max="7168" width="11" style="32"/>
    <col min="7169" max="7169" width="31.5546875" style="32" customWidth="1"/>
    <col min="7170" max="7195" width="11.44140625" style="32" customWidth="1"/>
    <col min="7196" max="7424" width="11" style="32"/>
    <col min="7425" max="7425" width="31.5546875" style="32" customWidth="1"/>
    <col min="7426" max="7451" width="11.44140625" style="32" customWidth="1"/>
    <col min="7452" max="7680" width="11" style="32"/>
    <col min="7681" max="7681" width="31.5546875" style="32" customWidth="1"/>
    <col min="7682" max="7707" width="11.44140625" style="32" customWidth="1"/>
    <col min="7708" max="7936" width="11" style="32"/>
    <col min="7937" max="7937" width="31.5546875" style="32" customWidth="1"/>
    <col min="7938" max="7963" width="11.44140625" style="32" customWidth="1"/>
    <col min="7964" max="8192" width="11" style="32"/>
    <col min="8193" max="8193" width="31.5546875" style="32" customWidth="1"/>
    <col min="8194" max="8219" width="11.44140625" style="32" customWidth="1"/>
    <col min="8220" max="8448" width="11" style="32"/>
    <col min="8449" max="8449" width="31.5546875" style="32" customWidth="1"/>
    <col min="8450" max="8475" width="11.44140625" style="32" customWidth="1"/>
    <col min="8476" max="8704" width="11" style="32"/>
    <col min="8705" max="8705" width="31.5546875" style="32" customWidth="1"/>
    <col min="8706" max="8731" width="11.44140625" style="32" customWidth="1"/>
    <col min="8732" max="8960" width="11" style="32"/>
    <col min="8961" max="8961" width="31.5546875" style="32" customWidth="1"/>
    <col min="8962" max="8987" width="11.44140625" style="32" customWidth="1"/>
    <col min="8988" max="9216" width="11" style="32"/>
    <col min="9217" max="9217" width="31.5546875" style="32" customWidth="1"/>
    <col min="9218" max="9243" width="11.44140625" style="32" customWidth="1"/>
    <col min="9244" max="9472" width="11" style="32"/>
    <col min="9473" max="9473" width="31.5546875" style="32" customWidth="1"/>
    <col min="9474" max="9499" width="11.44140625" style="32" customWidth="1"/>
    <col min="9500" max="9728" width="11" style="32"/>
    <col min="9729" max="9729" width="31.5546875" style="32" customWidth="1"/>
    <col min="9730" max="9755" width="11.44140625" style="32" customWidth="1"/>
    <col min="9756" max="9984" width="11" style="32"/>
    <col min="9985" max="9985" width="31.5546875" style="32" customWidth="1"/>
    <col min="9986" max="10011" width="11.44140625" style="32" customWidth="1"/>
    <col min="10012" max="10240" width="11" style="32"/>
    <col min="10241" max="10241" width="31.5546875" style="32" customWidth="1"/>
    <col min="10242" max="10267" width="11.44140625" style="32" customWidth="1"/>
    <col min="10268" max="10496" width="11" style="32"/>
    <col min="10497" max="10497" width="31.5546875" style="32" customWidth="1"/>
    <col min="10498" max="10523" width="11.44140625" style="32" customWidth="1"/>
    <col min="10524" max="10752" width="11" style="32"/>
    <col min="10753" max="10753" width="31.5546875" style="32" customWidth="1"/>
    <col min="10754" max="10779" width="11.44140625" style="32" customWidth="1"/>
    <col min="10780" max="11008" width="11" style="32"/>
    <col min="11009" max="11009" width="31.5546875" style="32" customWidth="1"/>
    <col min="11010" max="11035" width="11.44140625" style="32" customWidth="1"/>
    <col min="11036" max="11264" width="11" style="32"/>
    <col min="11265" max="11265" width="31.5546875" style="32" customWidth="1"/>
    <col min="11266" max="11291" width="11.44140625" style="32" customWidth="1"/>
    <col min="11292" max="11520" width="11" style="32"/>
    <col min="11521" max="11521" width="31.5546875" style="32" customWidth="1"/>
    <col min="11522" max="11547" width="11.44140625" style="32" customWidth="1"/>
    <col min="11548" max="11776" width="11" style="32"/>
    <col min="11777" max="11777" width="31.5546875" style="32" customWidth="1"/>
    <col min="11778" max="11803" width="11.44140625" style="32" customWidth="1"/>
    <col min="11804" max="12032" width="11" style="32"/>
    <col min="12033" max="12033" width="31.5546875" style="32" customWidth="1"/>
    <col min="12034" max="12059" width="11.44140625" style="32" customWidth="1"/>
    <col min="12060" max="12288" width="11" style="32"/>
    <col min="12289" max="12289" width="31.5546875" style="32" customWidth="1"/>
    <col min="12290" max="12315" width="11.44140625" style="32" customWidth="1"/>
    <col min="12316" max="12544" width="11" style="32"/>
    <col min="12545" max="12545" width="31.5546875" style="32" customWidth="1"/>
    <col min="12546" max="12571" width="11.44140625" style="32" customWidth="1"/>
    <col min="12572" max="12800" width="11" style="32"/>
    <col min="12801" max="12801" width="31.5546875" style="32" customWidth="1"/>
    <col min="12802" max="12827" width="11.44140625" style="32" customWidth="1"/>
    <col min="12828" max="13056" width="11" style="32"/>
    <col min="13057" max="13057" width="31.5546875" style="32" customWidth="1"/>
    <col min="13058" max="13083" width="11.44140625" style="32" customWidth="1"/>
    <col min="13084" max="13312" width="11" style="32"/>
    <col min="13313" max="13313" width="31.5546875" style="32" customWidth="1"/>
    <col min="13314" max="13339" width="11.44140625" style="32" customWidth="1"/>
    <col min="13340" max="13568" width="11" style="32"/>
    <col min="13569" max="13569" width="31.5546875" style="32" customWidth="1"/>
    <col min="13570" max="13595" width="11.44140625" style="32" customWidth="1"/>
    <col min="13596" max="13824" width="11" style="32"/>
    <col min="13825" max="13825" width="31.5546875" style="32" customWidth="1"/>
    <col min="13826" max="13851" width="11.44140625" style="32" customWidth="1"/>
    <col min="13852" max="14080" width="11" style="32"/>
    <col min="14081" max="14081" width="31.5546875" style="32" customWidth="1"/>
    <col min="14082" max="14107" width="11.44140625" style="32" customWidth="1"/>
    <col min="14108" max="14336" width="11" style="32"/>
    <col min="14337" max="14337" width="31.5546875" style="32" customWidth="1"/>
    <col min="14338" max="14363" width="11.44140625" style="32" customWidth="1"/>
    <col min="14364" max="14592" width="11" style="32"/>
    <col min="14593" max="14593" width="31.5546875" style="32" customWidth="1"/>
    <col min="14594" max="14619" width="11.44140625" style="32" customWidth="1"/>
    <col min="14620" max="14848" width="11" style="32"/>
    <col min="14849" max="14849" width="31.5546875" style="32" customWidth="1"/>
    <col min="14850" max="14875" width="11.44140625" style="32" customWidth="1"/>
    <col min="14876" max="15104" width="11" style="32"/>
    <col min="15105" max="15105" width="31.5546875" style="32" customWidth="1"/>
    <col min="15106" max="15131" width="11.44140625" style="32" customWidth="1"/>
    <col min="15132" max="15360" width="11" style="32"/>
    <col min="15361" max="15361" width="31.5546875" style="32" customWidth="1"/>
    <col min="15362" max="15387" width="11.44140625" style="32" customWidth="1"/>
    <col min="15388" max="15616" width="11" style="32"/>
    <col min="15617" max="15617" width="31.5546875" style="32" customWidth="1"/>
    <col min="15618" max="15643" width="11.44140625" style="32" customWidth="1"/>
    <col min="15644" max="15872" width="11" style="32"/>
    <col min="15873" max="15873" width="31.5546875" style="32" customWidth="1"/>
    <col min="15874" max="15899" width="11.44140625" style="32" customWidth="1"/>
    <col min="15900" max="16128" width="11" style="32"/>
    <col min="16129" max="16129" width="31.5546875" style="32" customWidth="1"/>
    <col min="16130" max="16155" width="11.44140625" style="32" customWidth="1"/>
    <col min="16156" max="16384" width="11" style="32"/>
  </cols>
  <sheetData>
    <row r="1" spans="1:27" x14ac:dyDescent="0.3">
      <c r="A1" s="90" t="s">
        <v>0</v>
      </c>
      <c r="B1" s="90"/>
      <c r="C1" s="90"/>
      <c r="D1" s="90"/>
      <c r="E1" s="90"/>
      <c r="F1" s="90"/>
      <c r="G1" s="90"/>
      <c r="H1" s="90"/>
      <c r="I1" s="90"/>
      <c r="J1" s="90"/>
      <c r="K1" s="90"/>
      <c r="L1" s="90"/>
      <c r="M1" s="90"/>
      <c r="N1" s="90"/>
      <c r="O1" s="90"/>
      <c r="P1" s="90"/>
      <c r="Q1" s="90"/>
      <c r="R1" s="90"/>
      <c r="S1" s="90"/>
      <c r="T1" s="90"/>
      <c r="U1" s="90"/>
      <c r="V1" s="90"/>
      <c r="W1" s="90"/>
      <c r="X1" s="90"/>
      <c r="Y1" s="90"/>
    </row>
    <row r="2" spans="1:27" x14ac:dyDescent="0.3">
      <c r="A2" s="90" t="s">
        <v>1</v>
      </c>
      <c r="B2" s="90"/>
      <c r="C2" s="90"/>
      <c r="D2" s="90"/>
      <c r="E2" s="90"/>
      <c r="F2" s="90"/>
      <c r="G2" s="90"/>
      <c r="H2" s="90"/>
      <c r="I2" s="90"/>
      <c r="J2" s="90"/>
      <c r="K2" s="90"/>
      <c r="L2" s="90"/>
      <c r="M2" s="90"/>
      <c r="N2" s="90"/>
      <c r="O2" s="90"/>
      <c r="P2" s="90"/>
      <c r="Q2" s="90"/>
      <c r="R2" s="90"/>
      <c r="S2" s="90"/>
      <c r="T2" s="90"/>
      <c r="U2" s="90"/>
      <c r="V2" s="90"/>
      <c r="W2" s="90"/>
      <c r="X2" s="90"/>
      <c r="Y2" s="90"/>
    </row>
    <row r="3" spans="1:27" x14ac:dyDescent="0.3">
      <c r="A3" s="90" t="s">
        <v>64</v>
      </c>
      <c r="B3" s="90"/>
      <c r="C3" s="90"/>
      <c r="D3" s="90"/>
      <c r="E3" s="90"/>
      <c r="F3" s="90"/>
      <c r="G3" s="90"/>
      <c r="H3" s="90"/>
      <c r="I3" s="90"/>
      <c r="J3" s="90"/>
      <c r="K3" s="90"/>
      <c r="L3" s="90"/>
      <c r="M3" s="90"/>
      <c r="N3" s="90"/>
      <c r="O3" s="90"/>
      <c r="P3" s="90"/>
      <c r="Q3" s="90"/>
      <c r="R3" s="90"/>
      <c r="S3" s="90"/>
      <c r="T3" s="90"/>
      <c r="U3" s="90"/>
      <c r="V3" s="90"/>
      <c r="W3" s="90"/>
      <c r="X3" s="90"/>
      <c r="Y3" s="90"/>
    </row>
    <row r="4" spans="1:27" x14ac:dyDescent="0.3">
      <c r="A4" s="91" t="str">
        <f>[1]PATRONOS!A4</f>
        <v xml:space="preserve"> Período   2022</v>
      </c>
      <c r="B4" s="91"/>
      <c r="C4" s="91"/>
      <c r="H4" s="92"/>
      <c r="I4" s="92"/>
    </row>
    <row r="5" spans="1:27" ht="14.4" thickBot="1" x14ac:dyDescent="0.35">
      <c r="A5" s="4" t="str">
        <f>[1]PATRONOS!A5</f>
        <v>Cifras actualizadas el 19 de diciembre 2022</v>
      </c>
    </row>
    <row r="6" spans="1:27" ht="14.4" thickBot="1" x14ac:dyDescent="0.35">
      <c r="A6" s="93" t="s">
        <v>65</v>
      </c>
      <c r="B6" s="6" t="s">
        <v>6</v>
      </c>
      <c r="C6" s="7"/>
      <c r="D6" s="8" t="s">
        <v>7</v>
      </c>
      <c r="E6" s="7"/>
      <c r="F6" s="8" t="s">
        <v>8</v>
      </c>
      <c r="G6" s="7"/>
      <c r="H6" s="8" t="s">
        <v>9</v>
      </c>
      <c r="I6" s="7"/>
      <c r="J6" s="8" t="s">
        <v>10</v>
      </c>
      <c r="K6" s="7"/>
      <c r="L6" s="8" t="s">
        <v>11</v>
      </c>
      <c r="M6" s="7"/>
      <c r="N6" s="8" t="s">
        <v>12</v>
      </c>
      <c r="O6" s="7"/>
      <c r="P6" s="8" t="s">
        <v>13</v>
      </c>
      <c r="Q6" s="7"/>
      <c r="R6" s="8" t="s">
        <v>14</v>
      </c>
      <c r="S6" s="7"/>
      <c r="T6" s="8" t="s">
        <v>15</v>
      </c>
      <c r="U6" s="7"/>
      <c r="V6" s="8" t="s">
        <v>16</v>
      </c>
      <c r="W6" s="7"/>
      <c r="X6" s="8" t="s">
        <v>17</v>
      </c>
      <c r="Y6" s="7"/>
      <c r="Z6" s="8" t="s">
        <v>18</v>
      </c>
      <c r="AA6" s="7"/>
    </row>
    <row r="7" spans="1:27" ht="14.4" thickBot="1" x14ac:dyDescent="0.35">
      <c r="A7" s="94"/>
      <c r="B7" s="95" t="s">
        <v>19</v>
      </c>
      <c r="C7" s="95" t="s">
        <v>20</v>
      </c>
      <c r="D7" s="96" t="s">
        <v>19</v>
      </c>
      <c r="E7" s="95" t="s">
        <v>20</v>
      </c>
      <c r="F7" s="96" t="s">
        <v>19</v>
      </c>
      <c r="G7" s="95" t="s">
        <v>20</v>
      </c>
      <c r="H7" s="96" t="s">
        <v>19</v>
      </c>
      <c r="I7" s="95" t="s">
        <v>20</v>
      </c>
      <c r="J7" s="96" t="s">
        <v>19</v>
      </c>
      <c r="K7" s="95" t="s">
        <v>20</v>
      </c>
      <c r="L7" s="96" t="s">
        <v>19</v>
      </c>
      <c r="M7" s="95" t="s">
        <v>20</v>
      </c>
      <c r="N7" s="96" t="s">
        <v>19</v>
      </c>
      <c r="O7" s="95" t="s">
        <v>20</v>
      </c>
      <c r="P7" s="96" t="s">
        <v>19</v>
      </c>
      <c r="Q7" s="95" t="s">
        <v>20</v>
      </c>
      <c r="R7" s="96" t="s">
        <v>19</v>
      </c>
      <c r="S7" s="95" t="s">
        <v>20</v>
      </c>
      <c r="T7" s="96" t="s">
        <v>19</v>
      </c>
      <c r="U7" s="95" t="s">
        <v>20</v>
      </c>
      <c r="V7" s="96" t="s">
        <v>19</v>
      </c>
      <c r="W7" s="95" t="s">
        <v>20</v>
      </c>
      <c r="X7" s="96" t="s">
        <v>19</v>
      </c>
      <c r="Y7" s="95" t="s">
        <v>20</v>
      </c>
      <c r="Z7" s="96" t="s">
        <v>19</v>
      </c>
      <c r="AA7" s="95" t="s">
        <v>20</v>
      </c>
    </row>
    <row r="8" spans="1:27" ht="14.4" hidden="1" thickBot="1" x14ac:dyDescent="0.35">
      <c r="A8" s="97"/>
      <c r="AA8" s="98"/>
    </row>
    <row r="9" spans="1:27" ht="20.100000000000001" customHeight="1" x14ac:dyDescent="0.3">
      <c r="A9" s="99" t="s">
        <v>21</v>
      </c>
      <c r="B9" s="100">
        <v>476.16</v>
      </c>
      <c r="C9" s="100">
        <v>476.7</v>
      </c>
      <c r="D9" s="100">
        <v>465.81</v>
      </c>
      <c r="E9" s="100">
        <v>466.61</v>
      </c>
      <c r="F9" s="100">
        <v>464.91</v>
      </c>
      <c r="G9" s="100">
        <v>465.37</v>
      </c>
      <c r="H9" s="100">
        <v>485.2</v>
      </c>
      <c r="I9" s="100">
        <v>486.6</v>
      </c>
      <c r="J9" s="100">
        <v>499.19</v>
      </c>
      <c r="K9" s="100">
        <v>500.79</v>
      </c>
      <c r="L9" s="100">
        <v>491.26</v>
      </c>
      <c r="M9" s="100">
        <v>492.05</v>
      </c>
      <c r="N9" s="100">
        <v>488.95</v>
      </c>
      <c r="O9" s="100">
        <v>490.04</v>
      </c>
      <c r="P9" s="100">
        <v>498.61</v>
      </c>
      <c r="Q9" s="100">
        <v>499.52</v>
      </c>
      <c r="R9" s="100">
        <v>487.53</v>
      </c>
      <c r="S9" s="100">
        <v>488.8</v>
      </c>
      <c r="T9" s="100">
        <v>487.14</v>
      </c>
      <c r="U9" s="100">
        <v>488.58</v>
      </c>
      <c r="V9" s="100">
        <v>0</v>
      </c>
      <c r="W9" s="100">
        <v>0</v>
      </c>
      <c r="X9" s="100">
        <v>0</v>
      </c>
      <c r="Y9" s="100">
        <v>0</v>
      </c>
      <c r="Z9" s="100">
        <v>484.32</v>
      </c>
      <c r="AA9" s="101">
        <v>485.34</v>
      </c>
    </row>
    <row r="10" spans="1:27" ht="30.75" customHeight="1" x14ac:dyDescent="0.3">
      <c r="A10" s="102" t="s">
        <v>22</v>
      </c>
      <c r="B10" s="103">
        <v>485.81</v>
      </c>
      <c r="C10" s="103">
        <v>486.32</v>
      </c>
      <c r="D10" s="103">
        <v>497.46</v>
      </c>
      <c r="E10" s="103">
        <v>498</v>
      </c>
      <c r="F10" s="103">
        <v>522.89</v>
      </c>
      <c r="G10" s="103">
        <v>523.48</v>
      </c>
      <c r="H10" s="103">
        <v>515.49</v>
      </c>
      <c r="I10" s="103">
        <v>516.01</v>
      </c>
      <c r="J10" s="103">
        <v>511.59</v>
      </c>
      <c r="K10" s="103">
        <v>512.15</v>
      </c>
      <c r="L10" s="103">
        <v>560.30999999999995</v>
      </c>
      <c r="M10" s="103">
        <v>561.08000000000004</v>
      </c>
      <c r="N10" s="103">
        <v>511.96</v>
      </c>
      <c r="O10" s="103">
        <v>512.98</v>
      </c>
      <c r="P10" s="103">
        <v>511.56</v>
      </c>
      <c r="Q10" s="103">
        <v>512.24</v>
      </c>
      <c r="R10" s="103">
        <v>519.69000000000005</v>
      </c>
      <c r="S10" s="103">
        <v>520.64</v>
      </c>
      <c r="T10" s="103">
        <v>507.42</v>
      </c>
      <c r="U10" s="103">
        <v>508.25</v>
      </c>
      <c r="V10" s="103">
        <v>0</v>
      </c>
      <c r="W10" s="103">
        <v>0</v>
      </c>
      <c r="X10" s="103">
        <v>0</v>
      </c>
      <c r="Y10" s="103">
        <v>0</v>
      </c>
      <c r="Z10" s="103">
        <v>514.45000000000005</v>
      </c>
      <c r="AA10" s="104">
        <v>515.16</v>
      </c>
    </row>
    <row r="11" spans="1:27" ht="20.100000000000001" customHeight="1" x14ac:dyDescent="0.3">
      <c r="A11" s="105" t="s">
        <v>23</v>
      </c>
      <c r="B11" s="103">
        <v>451.32</v>
      </c>
      <c r="C11" s="103">
        <v>452.42</v>
      </c>
      <c r="D11" s="103">
        <v>451.6</v>
      </c>
      <c r="E11" s="103">
        <v>452.98</v>
      </c>
      <c r="F11" s="103">
        <v>466.81</v>
      </c>
      <c r="G11" s="103">
        <v>468.03</v>
      </c>
      <c r="H11" s="103">
        <v>471.48</v>
      </c>
      <c r="I11" s="103">
        <v>472.21</v>
      </c>
      <c r="J11" s="103">
        <v>475.88</v>
      </c>
      <c r="K11" s="103">
        <v>476.93</v>
      </c>
      <c r="L11" s="103">
        <v>472.95</v>
      </c>
      <c r="M11" s="103">
        <v>473.91</v>
      </c>
      <c r="N11" s="103">
        <v>477.32</v>
      </c>
      <c r="O11" s="103">
        <v>479.17</v>
      </c>
      <c r="P11" s="103">
        <v>479.64</v>
      </c>
      <c r="Q11" s="103">
        <v>482.08</v>
      </c>
      <c r="R11" s="103">
        <v>474.73</v>
      </c>
      <c r="S11" s="103">
        <v>478.64</v>
      </c>
      <c r="T11" s="103">
        <v>486.03</v>
      </c>
      <c r="U11" s="103">
        <v>488.97</v>
      </c>
      <c r="V11" s="103">
        <v>0</v>
      </c>
      <c r="W11" s="103">
        <v>0</v>
      </c>
      <c r="X11" s="103">
        <v>0</v>
      </c>
      <c r="Y11" s="103">
        <v>0</v>
      </c>
      <c r="Z11" s="103">
        <v>471.79</v>
      </c>
      <c r="AA11" s="104">
        <v>473.54</v>
      </c>
    </row>
    <row r="12" spans="1:27" ht="39" customHeight="1" x14ac:dyDescent="0.3">
      <c r="A12" s="102" t="s">
        <v>24</v>
      </c>
      <c r="B12" s="103">
        <v>476.39</v>
      </c>
      <c r="C12" s="103">
        <v>477.52</v>
      </c>
      <c r="D12" s="103">
        <v>470.76</v>
      </c>
      <c r="E12" s="103">
        <v>471.91</v>
      </c>
      <c r="F12" s="103">
        <v>474.57</v>
      </c>
      <c r="G12" s="103">
        <v>475.8</v>
      </c>
      <c r="H12" s="103">
        <v>484.46</v>
      </c>
      <c r="I12" s="103">
        <v>485.68</v>
      </c>
      <c r="J12" s="103">
        <v>485.16</v>
      </c>
      <c r="K12" s="103">
        <v>486.49</v>
      </c>
      <c r="L12" s="103">
        <v>482.84</v>
      </c>
      <c r="M12" s="103">
        <v>484.24</v>
      </c>
      <c r="N12" s="103">
        <v>479.55</v>
      </c>
      <c r="O12" s="103">
        <v>481</v>
      </c>
      <c r="P12" s="103">
        <v>486.46</v>
      </c>
      <c r="Q12" s="103">
        <v>487.91</v>
      </c>
      <c r="R12" s="103">
        <v>486.58</v>
      </c>
      <c r="S12" s="103">
        <v>488.2</v>
      </c>
      <c r="T12" s="103">
        <v>480.81</v>
      </c>
      <c r="U12" s="103">
        <v>483.79</v>
      </c>
      <c r="V12" s="103">
        <v>0</v>
      </c>
      <c r="W12" s="103">
        <v>0</v>
      </c>
      <c r="X12" s="103">
        <v>0</v>
      </c>
      <c r="Y12" s="103">
        <v>0</v>
      </c>
      <c r="Z12" s="103">
        <v>480.8</v>
      </c>
      <c r="AA12" s="104">
        <v>482.3</v>
      </c>
    </row>
    <row r="13" spans="1:27" ht="20.100000000000001" customHeight="1" x14ac:dyDescent="0.3">
      <c r="A13" s="105" t="s">
        <v>25</v>
      </c>
      <c r="B13" s="103">
        <v>652.39</v>
      </c>
      <c r="C13" s="103">
        <v>653.20000000000005</v>
      </c>
      <c r="D13" s="103">
        <v>652.39</v>
      </c>
      <c r="E13" s="103">
        <v>653.09</v>
      </c>
      <c r="F13" s="103">
        <v>660.54</v>
      </c>
      <c r="G13" s="103">
        <v>662.28</v>
      </c>
      <c r="H13" s="103">
        <v>700.77</v>
      </c>
      <c r="I13" s="103">
        <v>703.1</v>
      </c>
      <c r="J13" s="103">
        <v>671.82</v>
      </c>
      <c r="K13" s="103">
        <v>673.85</v>
      </c>
      <c r="L13" s="103">
        <v>668.51</v>
      </c>
      <c r="M13" s="103">
        <v>670.28</v>
      </c>
      <c r="N13" s="103">
        <v>662.37</v>
      </c>
      <c r="O13" s="103">
        <v>664.35</v>
      </c>
      <c r="P13" s="103">
        <v>677.31</v>
      </c>
      <c r="Q13" s="103">
        <v>679.16</v>
      </c>
      <c r="R13" s="103">
        <v>702.89</v>
      </c>
      <c r="S13" s="103">
        <v>704.96</v>
      </c>
      <c r="T13" s="103">
        <v>669.03</v>
      </c>
      <c r="U13" s="103">
        <v>672.7</v>
      </c>
      <c r="V13" s="103">
        <v>0</v>
      </c>
      <c r="W13" s="103">
        <v>0</v>
      </c>
      <c r="X13" s="103">
        <v>0</v>
      </c>
      <c r="Y13" s="103">
        <v>0</v>
      </c>
      <c r="Z13" s="103">
        <v>671.98</v>
      </c>
      <c r="AA13" s="104">
        <v>673.87</v>
      </c>
    </row>
    <row r="14" spans="1:27" ht="20.100000000000001" customHeight="1" x14ac:dyDescent="0.3">
      <c r="A14" s="105" t="s">
        <v>26</v>
      </c>
      <c r="B14" s="103">
        <v>670.32</v>
      </c>
      <c r="C14" s="103">
        <v>670.62</v>
      </c>
      <c r="D14" s="103">
        <v>665.3</v>
      </c>
      <c r="E14" s="103">
        <v>665.56</v>
      </c>
      <c r="F14" s="103">
        <v>682.84</v>
      </c>
      <c r="G14" s="103">
        <v>683.2</v>
      </c>
      <c r="H14" s="103">
        <v>691.03</v>
      </c>
      <c r="I14" s="103">
        <v>691.28</v>
      </c>
      <c r="J14" s="103">
        <v>684.55</v>
      </c>
      <c r="K14" s="103">
        <v>684.88</v>
      </c>
      <c r="L14" s="103">
        <v>688.78</v>
      </c>
      <c r="M14" s="103">
        <v>689.02</v>
      </c>
      <c r="N14" s="103">
        <v>688.54</v>
      </c>
      <c r="O14" s="103">
        <v>688.8</v>
      </c>
      <c r="P14" s="103">
        <v>688.94</v>
      </c>
      <c r="Q14" s="103">
        <v>689.09</v>
      </c>
      <c r="R14" s="103">
        <v>692.2</v>
      </c>
      <c r="S14" s="103">
        <v>692.44</v>
      </c>
      <c r="T14" s="103">
        <v>693.33</v>
      </c>
      <c r="U14" s="103">
        <v>693.82</v>
      </c>
      <c r="V14" s="103">
        <v>0</v>
      </c>
      <c r="W14" s="103">
        <v>0</v>
      </c>
      <c r="X14" s="103">
        <v>0</v>
      </c>
      <c r="Y14" s="103">
        <v>0</v>
      </c>
      <c r="Z14" s="103">
        <v>684.66</v>
      </c>
      <c r="AA14" s="104">
        <v>684.95</v>
      </c>
    </row>
    <row r="15" spans="1:27" ht="20.100000000000001" customHeight="1" x14ac:dyDescent="0.3">
      <c r="A15" s="105" t="s">
        <v>27</v>
      </c>
      <c r="B15" s="103">
        <v>497.58</v>
      </c>
      <c r="C15" s="103">
        <v>498.52</v>
      </c>
      <c r="D15" s="103">
        <v>499.14</v>
      </c>
      <c r="E15" s="103">
        <v>500.51</v>
      </c>
      <c r="F15" s="103">
        <v>498.82</v>
      </c>
      <c r="G15" s="103">
        <v>499.6</v>
      </c>
      <c r="H15" s="103">
        <v>506.26</v>
      </c>
      <c r="I15" s="103">
        <v>507.08</v>
      </c>
      <c r="J15" s="103">
        <v>509.95</v>
      </c>
      <c r="K15" s="103">
        <v>510.61</v>
      </c>
      <c r="L15" s="103">
        <v>512.79</v>
      </c>
      <c r="M15" s="103">
        <v>513.74</v>
      </c>
      <c r="N15" s="103">
        <v>507.29</v>
      </c>
      <c r="O15" s="103">
        <v>508.42</v>
      </c>
      <c r="P15" s="103">
        <v>513.88</v>
      </c>
      <c r="Q15" s="103">
        <v>515.16</v>
      </c>
      <c r="R15" s="103">
        <v>509.93</v>
      </c>
      <c r="S15" s="103">
        <v>511.16</v>
      </c>
      <c r="T15" s="103">
        <v>512.71</v>
      </c>
      <c r="U15" s="103">
        <v>513.74</v>
      </c>
      <c r="V15" s="103">
        <v>0</v>
      </c>
      <c r="W15" s="103">
        <v>0</v>
      </c>
      <c r="X15" s="103">
        <v>0</v>
      </c>
      <c r="Y15" s="103">
        <v>0</v>
      </c>
      <c r="Z15" s="103">
        <v>506.86</v>
      </c>
      <c r="AA15" s="104">
        <v>507.85</v>
      </c>
    </row>
    <row r="16" spans="1:27" ht="33.75" customHeight="1" x14ac:dyDescent="0.3">
      <c r="A16" s="102" t="s">
        <v>28</v>
      </c>
      <c r="B16" s="103">
        <v>508.99</v>
      </c>
      <c r="C16" s="103">
        <v>510.01</v>
      </c>
      <c r="D16" s="103">
        <v>507.17</v>
      </c>
      <c r="E16" s="103">
        <v>508.26</v>
      </c>
      <c r="F16" s="103">
        <v>512.83000000000004</v>
      </c>
      <c r="G16" s="103">
        <v>513.9</v>
      </c>
      <c r="H16" s="103">
        <v>531.71</v>
      </c>
      <c r="I16" s="103">
        <v>532.69000000000005</v>
      </c>
      <c r="J16" s="103">
        <v>529.54</v>
      </c>
      <c r="K16" s="103">
        <v>530.58000000000004</v>
      </c>
      <c r="L16" s="103">
        <v>527.66</v>
      </c>
      <c r="M16" s="103">
        <v>528.52</v>
      </c>
      <c r="N16" s="103">
        <v>522.84</v>
      </c>
      <c r="O16" s="103">
        <v>523.82000000000005</v>
      </c>
      <c r="P16" s="103">
        <v>532.76</v>
      </c>
      <c r="Q16" s="103">
        <v>533.70000000000005</v>
      </c>
      <c r="R16" s="103">
        <v>536.19000000000005</v>
      </c>
      <c r="S16" s="103">
        <v>537.73</v>
      </c>
      <c r="T16" s="103">
        <v>527.76</v>
      </c>
      <c r="U16" s="103">
        <v>531.5</v>
      </c>
      <c r="V16" s="103">
        <v>0</v>
      </c>
      <c r="W16" s="103">
        <v>0</v>
      </c>
      <c r="X16" s="103">
        <v>0</v>
      </c>
      <c r="Y16" s="103">
        <v>0</v>
      </c>
      <c r="Z16" s="103">
        <v>523.91</v>
      </c>
      <c r="AA16" s="104">
        <v>525.24</v>
      </c>
    </row>
    <row r="17" spans="1:27" ht="20.100000000000001" customHeight="1" x14ac:dyDescent="0.3">
      <c r="A17" s="105" t="s">
        <v>29</v>
      </c>
      <c r="B17" s="103">
        <v>480.78</v>
      </c>
      <c r="C17" s="103">
        <v>482.13</v>
      </c>
      <c r="D17" s="103">
        <v>484.21</v>
      </c>
      <c r="E17" s="103">
        <v>485.72</v>
      </c>
      <c r="F17" s="103">
        <v>488.42</v>
      </c>
      <c r="G17" s="103">
        <v>489.9</v>
      </c>
      <c r="H17" s="103">
        <v>494.23</v>
      </c>
      <c r="I17" s="103">
        <v>495.61</v>
      </c>
      <c r="J17" s="103">
        <v>490.86</v>
      </c>
      <c r="K17" s="103">
        <v>492.23</v>
      </c>
      <c r="L17" s="103">
        <v>492.66</v>
      </c>
      <c r="M17" s="103">
        <v>493.62</v>
      </c>
      <c r="N17" s="103">
        <v>491.37</v>
      </c>
      <c r="O17" s="103">
        <v>492.69</v>
      </c>
      <c r="P17" s="103">
        <v>495.56</v>
      </c>
      <c r="Q17" s="103">
        <v>496.95</v>
      </c>
      <c r="R17" s="103">
        <v>495.8</v>
      </c>
      <c r="S17" s="103">
        <v>497.71</v>
      </c>
      <c r="T17" s="103">
        <v>494.84</v>
      </c>
      <c r="U17" s="103">
        <v>499.02</v>
      </c>
      <c r="V17" s="103">
        <v>0</v>
      </c>
      <c r="W17" s="103">
        <v>0</v>
      </c>
      <c r="X17" s="103">
        <v>0</v>
      </c>
      <c r="Y17" s="103">
        <v>0</v>
      </c>
      <c r="Z17" s="103">
        <v>490.98</v>
      </c>
      <c r="AA17" s="104">
        <v>492.66</v>
      </c>
    </row>
    <row r="18" spans="1:27" ht="20.100000000000001" customHeight="1" x14ac:dyDescent="0.3">
      <c r="A18" s="106" t="s">
        <v>30</v>
      </c>
      <c r="B18" s="103">
        <v>368.61</v>
      </c>
      <c r="C18" s="103">
        <v>366.36</v>
      </c>
      <c r="D18" s="103">
        <v>368.75</v>
      </c>
      <c r="E18" s="103">
        <v>366.11</v>
      </c>
      <c r="F18" s="103">
        <v>368.78</v>
      </c>
      <c r="G18" s="103">
        <v>365.87</v>
      </c>
      <c r="H18" s="103">
        <v>368.2</v>
      </c>
      <c r="I18" s="103">
        <v>365.82</v>
      </c>
      <c r="J18" s="103">
        <v>368.09</v>
      </c>
      <c r="K18" s="103">
        <v>366.52</v>
      </c>
      <c r="L18" s="103">
        <v>368.54</v>
      </c>
      <c r="M18" s="103">
        <v>367.84</v>
      </c>
      <c r="N18" s="103">
        <v>369.23</v>
      </c>
      <c r="O18" s="103">
        <v>368.56</v>
      </c>
      <c r="P18" s="103">
        <v>368.7</v>
      </c>
      <c r="Q18" s="103">
        <v>368.1</v>
      </c>
      <c r="R18" s="103">
        <v>369.2</v>
      </c>
      <c r="S18" s="103">
        <v>368.59</v>
      </c>
      <c r="T18" s="103">
        <v>368.83</v>
      </c>
      <c r="U18" s="103">
        <v>368.44</v>
      </c>
      <c r="V18" s="103">
        <v>0</v>
      </c>
      <c r="W18" s="103">
        <v>0</v>
      </c>
      <c r="X18" s="103">
        <v>0</v>
      </c>
      <c r="Y18" s="103">
        <v>0</v>
      </c>
      <c r="Z18" s="103">
        <v>368.69</v>
      </c>
      <c r="AA18" s="104">
        <v>367.22</v>
      </c>
    </row>
    <row r="19" spans="1:27" ht="20.100000000000001" customHeight="1" x14ac:dyDescent="0.3">
      <c r="A19" s="22" t="s">
        <v>31</v>
      </c>
      <c r="B19" s="103">
        <v>730</v>
      </c>
      <c r="C19" s="103">
        <v>730</v>
      </c>
      <c r="D19" s="103">
        <v>702.54</v>
      </c>
      <c r="E19" s="103">
        <v>708.59</v>
      </c>
      <c r="F19" s="103">
        <v>710.19</v>
      </c>
      <c r="G19" s="103">
        <v>709.35</v>
      </c>
      <c r="H19" s="103">
        <v>703.45</v>
      </c>
      <c r="I19" s="103">
        <v>711.62</v>
      </c>
      <c r="J19" s="103">
        <v>721.13</v>
      </c>
      <c r="K19" s="103">
        <v>720.65</v>
      </c>
      <c r="L19" s="103">
        <v>728.05</v>
      </c>
      <c r="M19" s="103">
        <v>727.97</v>
      </c>
      <c r="N19" s="103">
        <v>728.31</v>
      </c>
      <c r="O19" s="103">
        <v>728.22</v>
      </c>
      <c r="P19" s="103">
        <v>726.1</v>
      </c>
      <c r="Q19" s="103">
        <v>727.77</v>
      </c>
      <c r="R19" s="103">
        <v>710.83</v>
      </c>
      <c r="S19" s="103">
        <v>717.91</v>
      </c>
      <c r="T19" s="103">
        <v>726.81</v>
      </c>
      <c r="U19" s="103">
        <v>730</v>
      </c>
      <c r="V19" s="103">
        <v>0</v>
      </c>
      <c r="W19" s="103">
        <v>0</v>
      </c>
      <c r="X19" s="103">
        <v>0</v>
      </c>
      <c r="Y19" s="103">
        <v>0</v>
      </c>
      <c r="Z19" s="103">
        <v>718.86</v>
      </c>
      <c r="AA19" s="104">
        <v>721.2</v>
      </c>
    </row>
    <row r="20" spans="1:27" ht="20.100000000000001" customHeight="1" thickBot="1" x14ac:dyDescent="0.35">
      <c r="A20" s="107" t="s">
        <v>32</v>
      </c>
      <c r="B20" s="103">
        <v>464.55</v>
      </c>
      <c r="C20" s="103">
        <v>464.56</v>
      </c>
      <c r="D20" s="103">
        <v>465.64</v>
      </c>
      <c r="E20" s="103">
        <v>465.45</v>
      </c>
      <c r="F20" s="103">
        <v>464.13</v>
      </c>
      <c r="G20" s="103">
        <v>464.15</v>
      </c>
      <c r="H20" s="103">
        <v>470.19</v>
      </c>
      <c r="I20" s="103">
        <v>470.24</v>
      </c>
      <c r="J20" s="103">
        <v>466.91</v>
      </c>
      <c r="K20" s="103">
        <v>466.63</v>
      </c>
      <c r="L20" s="103">
        <v>466.77</v>
      </c>
      <c r="M20" s="103">
        <v>466.45</v>
      </c>
      <c r="N20" s="103">
        <v>467.19</v>
      </c>
      <c r="O20" s="103">
        <v>466.71</v>
      </c>
      <c r="P20" s="103">
        <v>468.02</v>
      </c>
      <c r="Q20" s="103">
        <v>467.5</v>
      </c>
      <c r="R20" s="103">
        <v>466.85</v>
      </c>
      <c r="S20" s="103">
        <v>466.45</v>
      </c>
      <c r="T20" s="103">
        <v>469.42</v>
      </c>
      <c r="U20" s="103">
        <v>469.55</v>
      </c>
      <c r="V20" s="103">
        <v>0</v>
      </c>
      <c r="W20" s="103">
        <v>0</v>
      </c>
      <c r="X20" s="103">
        <v>0</v>
      </c>
      <c r="Y20" s="103">
        <v>0</v>
      </c>
      <c r="Z20" s="103">
        <v>467.07</v>
      </c>
      <c r="AA20" s="104">
        <v>466.84</v>
      </c>
    </row>
    <row r="21" spans="1:27" ht="20.100000000000001" customHeight="1" thickBot="1" x14ac:dyDescent="0.35">
      <c r="A21" s="108" t="s">
        <v>33</v>
      </c>
      <c r="B21" s="109">
        <v>497.61</v>
      </c>
      <c r="C21" s="110">
        <v>498.6</v>
      </c>
      <c r="D21" s="109">
        <v>498.59</v>
      </c>
      <c r="E21" s="110">
        <v>499.65</v>
      </c>
      <c r="F21" s="109">
        <v>509.5</v>
      </c>
      <c r="G21" s="110">
        <v>510.63</v>
      </c>
      <c r="H21" s="109">
        <v>516.76</v>
      </c>
      <c r="I21" s="110">
        <v>517.82000000000005</v>
      </c>
      <c r="J21" s="109">
        <v>514.51</v>
      </c>
      <c r="K21" s="110">
        <v>515.63</v>
      </c>
      <c r="L21" s="109">
        <v>526.27</v>
      </c>
      <c r="M21" s="110">
        <v>527.46</v>
      </c>
      <c r="N21" s="109">
        <v>511.28</v>
      </c>
      <c r="O21" s="110">
        <v>512.59</v>
      </c>
      <c r="P21" s="109">
        <v>516.29</v>
      </c>
      <c r="Q21" s="110">
        <v>517.54</v>
      </c>
      <c r="R21" s="109">
        <v>519.49</v>
      </c>
      <c r="S21" s="110">
        <v>521.15</v>
      </c>
      <c r="T21" s="109">
        <v>512.49</v>
      </c>
      <c r="U21" s="110">
        <v>515.33000000000004</v>
      </c>
      <c r="V21" s="109">
        <v>0</v>
      </c>
      <c r="W21" s="110">
        <v>0</v>
      </c>
      <c r="X21" s="109">
        <v>0</v>
      </c>
      <c r="Y21" s="110">
        <v>0</v>
      </c>
      <c r="Z21" s="109">
        <v>512.36</v>
      </c>
      <c r="AA21" s="111">
        <v>513.72</v>
      </c>
    </row>
    <row r="22" spans="1:27" ht="20.100000000000001" hidden="1" customHeight="1" x14ac:dyDescent="0.3">
      <c r="A22" s="107"/>
      <c r="B22" s="112"/>
      <c r="C22" s="112"/>
      <c r="D22" s="112"/>
      <c r="E22" s="112"/>
      <c r="F22" s="112"/>
      <c r="G22" s="112"/>
      <c r="H22" s="112"/>
      <c r="I22" s="112"/>
      <c r="J22" s="112"/>
      <c r="K22" s="112"/>
      <c r="L22" s="112"/>
      <c r="M22" s="112"/>
      <c r="N22" s="112"/>
      <c r="O22" s="112"/>
      <c r="P22" s="112"/>
      <c r="Q22" s="112"/>
      <c r="R22" s="112"/>
      <c r="S22" s="112"/>
      <c r="T22" s="112"/>
      <c r="U22" s="112"/>
      <c r="V22" s="112"/>
      <c r="W22" s="112"/>
      <c r="X22" s="112"/>
      <c r="Y22" s="112"/>
      <c r="Z22" s="112"/>
      <c r="AA22" s="113"/>
    </row>
    <row r="23" spans="1:27" ht="20.100000000000001" hidden="1" customHeight="1" x14ac:dyDescent="0.3">
      <c r="A23" s="114" t="s">
        <v>34</v>
      </c>
      <c r="B23" s="115">
        <v>727.95</v>
      </c>
      <c r="C23" s="115">
        <v>727.67</v>
      </c>
      <c r="D23" s="115">
        <v>729.77</v>
      </c>
      <c r="E23" s="115">
        <v>729.49</v>
      </c>
      <c r="F23" s="115">
        <v>731.82</v>
      </c>
      <c r="G23" s="115">
        <v>731.49</v>
      </c>
      <c r="H23" s="115">
        <v>730.5</v>
      </c>
      <c r="I23" s="115">
        <v>730.28</v>
      </c>
      <c r="J23" s="115">
        <v>729.48</v>
      </c>
      <c r="K23" s="115">
        <v>729.42</v>
      </c>
      <c r="L23" s="115">
        <v>731.47</v>
      </c>
      <c r="M23" s="115">
        <v>731.44</v>
      </c>
      <c r="N23" s="115">
        <v>733.16</v>
      </c>
      <c r="O23" s="115">
        <v>733.21</v>
      </c>
      <c r="P23" s="115">
        <v>731.08</v>
      </c>
      <c r="Q23" s="115">
        <v>731.2</v>
      </c>
      <c r="R23" s="115">
        <v>731.53</v>
      </c>
      <c r="S23" s="115">
        <v>731.74</v>
      </c>
      <c r="T23" s="115">
        <v>726.57</v>
      </c>
      <c r="U23" s="115">
        <v>726.13</v>
      </c>
      <c r="V23" s="115">
        <v>0</v>
      </c>
      <c r="W23" s="115">
        <v>0</v>
      </c>
      <c r="X23" s="115">
        <v>0</v>
      </c>
      <c r="Y23" s="115">
        <v>0</v>
      </c>
      <c r="Z23" s="115">
        <v>730.33</v>
      </c>
      <c r="AA23" s="116">
        <v>730.21</v>
      </c>
    </row>
    <row r="24" spans="1:27" ht="20.100000000000001" hidden="1" customHeight="1" x14ac:dyDescent="0.3">
      <c r="A24" s="105" t="s">
        <v>35</v>
      </c>
      <c r="B24" s="103">
        <v>775.38</v>
      </c>
      <c r="C24" s="103">
        <v>775.4</v>
      </c>
      <c r="D24" s="103">
        <v>778.86</v>
      </c>
      <c r="E24" s="103">
        <v>778.86</v>
      </c>
      <c r="F24" s="103">
        <v>774.36</v>
      </c>
      <c r="G24" s="103">
        <v>774.35</v>
      </c>
      <c r="H24" s="103">
        <v>769.18</v>
      </c>
      <c r="I24" s="103">
        <v>768.71</v>
      </c>
      <c r="J24" s="103">
        <v>788.89</v>
      </c>
      <c r="K24" s="103">
        <v>788.78</v>
      </c>
      <c r="L24" s="103">
        <v>777.9</v>
      </c>
      <c r="M24" s="103">
        <v>777.84</v>
      </c>
      <c r="N24" s="103">
        <v>781</v>
      </c>
      <c r="O24" s="103">
        <v>781.61</v>
      </c>
      <c r="P24" s="103">
        <v>764.43</v>
      </c>
      <c r="Q24" s="103">
        <v>764.17</v>
      </c>
      <c r="R24" s="103">
        <v>777.77</v>
      </c>
      <c r="S24" s="103">
        <v>777.63</v>
      </c>
      <c r="T24" s="103">
        <v>769.25</v>
      </c>
      <c r="U24" s="103">
        <v>769.24</v>
      </c>
      <c r="V24" s="103">
        <v>0</v>
      </c>
      <c r="W24" s="103">
        <v>0</v>
      </c>
      <c r="X24" s="103">
        <v>0</v>
      </c>
      <c r="Y24" s="103">
        <v>0</v>
      </c>
      <c r="Z24" s="103">
        <v>775.71</v>
      </c>
      <c r="AA24" s="104">
        <v>775.66</v>
      </c>
    </row>
    <row r="25" spans="1:27" ht="20.100000000000001" hidden="1" customHeight="1" x14ac:dyDescent="0.3">
      <c r="A25" s="105" t="s">
        <v>36</v>
      </c>
      <c r="B25" s="103">
        <v>836.75</v>
      </c>
      <c r="C25" s="103">
        <v>836.75</v>
      </c>
      <c r="D25" s="103">
        <v>840.49</v>
      </c>
      <c r="E25" s="103">
        <v>840.49</v>
      </c>
      <c r="F25" s="103">
        <v>850.02</v>
      </c>
      <c r="G25" s="103">
        <v>850.02</v>
      </c>
      <c r="H25" s="103">
        <v>844.86</v>
      </c>
      <c r="I25" s="103">
        <v>844.86</v>
      </c>
      <c r="J25" s="103">
        <v>844.04</v>
      </c>
      <c r="K25" s="103">
        <v>844.04</v>
      </c>
      <c r="L25" s="103">
        <v>844.47</v>
      </c>
      <c r="M25" s="103">
        <v>844.47</v>
      </c>
      <c r="N25" s="103">
        <v>844.44</v>
      </c>
      <c r="O25" s="103">
        <v>844.44</v>
      </c>
      <c r="P25" s="103">
        <v>844.34</v>
      </c>
      <c r="Q25" s="103">
        <v>844.34</v>
      </c>
      <c r="R25" s="103">
        <v>842.28</v>
      </c>
      <c r="S25" s="103">
        <v>842.28</v>
      </c>
      <c r="T25" s="103">
        <v>845.67</v>
      </c>
      <c r="U25" s="103">
        <v>845.67</v>
      </c>
      <c r="V25" s="103">
        <v>0</v>
      </c>
      <c r="W25" s="103">
        <v>0</v>
      </c>
      <c r="X25" s="103">
        <v>0</v>
      </c>
      <c r="Y25" s="103">
        <v>0</v>
      </c>
      <c r="Z25" s="103">
        <v>843.74</v>
      </c>
      <c r="AA25" s="104">
        <v>843.74</v>
      </c>
    </row>
    <row r="26" spans="1:27" ht="20.100000000000001" hidden="1" customHeight="1" x14ac:dyDescent="0.3">
      <c r="A26" s="105" t="s">
        <v>37</v>
      </c>
      <c r="B26" s="103">
        <v>814.16</v>
      </c>
      <c r="C26" s="103">
        <v>814.16</v>
      </c>
      <c r="D26" s="103">
        <v>789.95</v>
      </c>
      <c r="E26" s="103">
        <v>789.95</v>
      </c>
      <c r="F26" s="103">
        <v>803.03</v>
      </c>
      <c r="G26" s="103">
        <v>803.03</v>
      </c>
      <c r="H26" s="103">
        <v>819.87</v>
      </c>
      <c r="I26" s="103">
        <v>819.87</v>
      </c>
      <c r="J26" s="103">
        <v>809.09</v>
      </c>
      <c r="K26" s="103">
        <v>809.09</v>
      </c>
      <c r="L26" s="103">
        <v>804.62</v>
      </c>
      <c r="M26" s="103">
        <v>804.62</v>
      </c>
      <c r="N26" s="103">
        <v>810.35</v>
      </c>
      <c r="O26" s="103">
        <v>810.43</v>
      </c>
      <c r="P26" s="103">
        <v>800.98</v>
      </c>
      <c r="Q26" s="103">
        <v>800.98</v>
      </c>
      <c r="R26" s="103">
        <v>788.28</v>
      </c>
      <c r="S26" s="103">
        <v>788.26</v>
      </c>
      <c r="T26" s="103">
        <v>797.29</v>
      </c>
      <c r="U26" s="103">
        <v>797.69</v>
      </c>
      <c r="V26" s="103">
        <v>0</v>
      </c>
      <c r="W26" s="103">
        <v>0</v>
      </c>
      <c r="X26" s="103">
        <v>0</v>
      </c>
      <c r="Y26" s="103">
        <v>0</v>
      </c>
      <c r="Z26" s="103">
        <v>803.73</v>
      </c>
      <c r="AA26" s="104">
        <v>803.78</v>
      </c>
    </row>
    <row r="27" spans="1:27" ht="20.100000000000001" hidden="1" customHeight="1" x14ac:dyDescent="0.3">
      <c r="A27" s="105" t="s">
        <v>38</v>
      </c>
      <c r="B27" s="103">
        <v>770.82</v>
      </c>
      <c r="C27" s="103">
        <v>770.82</v>
      </c>
      <c r="D27" s="103">
        <v>743.73</v>
      </c>
      <c r="E27" s="103">
        <v>743.73</v>
      </c>
      <c r="F27" s="103">
        <v>785.51</v>
      </c>
      <c r="G27" s="103">
        <v>785.51</v>
      </c>
      <c r="H27" s="103">
        <v>785.61</v>
      </c>
      <c r="I27" s="103">
        <v>785.61</v>
      </c>
      <c r="J27" s="103">
        <v>775.77</v>
      </c>
      <c r="K27" s="103">
        <v>775.77</v>
      </c>
      <c r="L27" s="103">
        <v>786.9</v>
      </c>
      <c r="M27" s="103">
        <v>786.9</v>
      </c>
      <c r="N27" s="103">
        <v>780.35</v>
      </c>
      <c r="O27" s="103">
        <v>780.35</v>
      </c>
      <c r="P27" s="103">
        <v>788.71</v>
      </c>
      <c r="Q27" s="103">
        <v>788.71</v>
      </c>
      <c r="R27" s="103">
        <v>793.35</v>
      </c>
      <c r="S27" s="103">
        <v>793.35</v>
      </c>
      <c r="T27" s="103">
        <v>791.94</v>
      </c>
      <c r="U27" s="103">
        <v>791.94</v>
      </c>
      <c r="V27" s="103">
        <v>0</v>
      </c>
      <c r="W27" s="103">
        <v>0</v>
      </c>
      <c r="X27" s="103">
        <v>0</v>
      </c>
      <c r="Y27" s="103">
        <v>0</v>
      </c>
      <c r="Z27" s="103">
        <v>780.26</v>
      </c>
      <c r="AA27" s="104">
        <v>780.26</v>
      </c>
    </row>
    <row r="28" spans="1:27" ht="20.100000000000001" hidden="1" customHeight="1" thickBot="1" x14ac:dyDescent="0.35">
      <c r="A28" s="117" t="s">
        <v>39</v>
      </c>
      <c r="B28" s="118">
        <v>509.98</v>
      </c>
      <c r="C28" s="118">
        <v>510.41</v>
      </c>
      <c r="D28" s="118">
        <v>509.14</v>
      </c>
      <c r="E28" s="118">
        <v>509.34</v>
      </c>
      <c r="F28" s="118">
        <v>516.03</v>
      </c>
      <c r="G28" s="118">
        <v>516.1</v>
      </c>
      <c r="H28" s="118">
        <v>516.25</v>
      </c>
      <c r="I28" s="118">
        <v>516.28</v>
      </c>
      <c r="J28" s="118">
        <v>522.41</v>
      </c>
      <c r="K28" s="118">
        <v>522.72</v>
      </c>
      <c r="L28" s="118">
        <v>568.25</v>
      </c>
      <c r="M28" s="118">
        <v>568.32000000000005</v>
      </c>
      <c r="N28" s="118">
        <v>517.49</v>
      </c>
      <c r="O28" s="118">
        <v>517.22</v>
      </c>
      <c r="P28" s="118">
        <v>517.74</v>
      </c>
      <c r="Q28" s="118">
        <v>517.88</v>
      </c>
      <c r="R28" s="118">
        <v>518.03</v>
      </c>
      <c r="S28" s="118">
        <v>517.65</v>
      </c>
      <c r="T28" s="118">
        <v>515.58000000000004</v>
      </c>
      <c r="U28" s="118">
        <v>515.44000000000005</v>
      </c>
      <c r="V28" s="118">
        <v>0</v>
      </c>
      <c r="W28" s="118">
        <v>0</v>
      </c>
      <c r="X28" s="118">
        <v>0</v>
      </c>
      <c r="Y28" s="118">
        <v>0</v>
      </c>
      <c r="Z28" s="118">
        <v>521.04999999999995</v>
      </c>
      <c r="AA28" s="119">
        <v>521.11</v>
      </c>
    </row>
    <row r="29" spans="1:27" ht="20.100000000000001" customHeight="1" thickBot="1" x14ac:dyDescent="0.35">
      <c r="A29" s="108" t="s">
        <v>40</v>
      </c>
      <c r="B29" s="109">
        <v>710.44</v>
      </c>
      <c r="C29" s="110">
        <v>710.72</v>
      </c>
      <c r="D29" s="109">
        <v>710.93</v>
      </c>
      <c r="E29" s="110">
        <v>711.13</v>
      </c>
      <c r="F29" s="109">
        <v>715.24</v>
      </c>
      <c r="G29" s="110">
        <v>715.26</v>
      </c>
      <c r="H29" s="109">
        <v>714.1</v>
      </c>
      <c r="I29" s="110">
        <v>714.1</v>
      </c>
      <c r="J29" s="109">
        <v>716.33</v>
      </c>
      <c r="K29" s="110">
        <v>716.66</v>
      </c>
      <c r="L29" s="109">
        <v>724.72</v>
      </c>
      <c r="M29" s="110">
        <v>724.83</v>
      </c>
      <c r="N29" s="109">
        <v>717</v>
      </c>
      <c r="O29" s="110">
        <v>717.17</v>
      </c>
      <c r="P29" s="109">
        <v>713.68</v>
      </c>
      <c r="Q29" s="110">
        <v>714.14</v>
      </c>
      <c r="R29" s="109">
        <v>714.47</v>
      </c>
      <c r="S29" s="110">
        <v>714.6</v>
      </c>
      <c r="T29" s="109">
        <v>710.84</v>
      </c>
      <c r="U29" s="110">
        <v>711.04</v>
      </c>
      <c r="V29" s="109">
        <v>0</v>
      </c>
      <c r="W29" s="110">
        <v>0</v>
      </c>
      <c r="X29" s="109">
        <v>0</v>
      </c>
      <c r="Y29" s="110">
        <v>0</v>
      </c>
      <c r="Z29" s="109">
        <v>714.78</v>
      </c>
      <c r="AA29" s="111">
        <v>714.97</v>
      </c>
    </row>
    <row r="30" spans="1:27" ht="20.100000000000001" hidden="1" customHeight="1" x14ac:dyDescent="0.3">
      <c r="A30" s="105"/>
      <c r="B30" s="112"/>
      <c r="C30" s="112"/>
      <c r="D30" s="112"/>
      <c r="E30" s="112"/>
      <c r="F30" s="112"/>
      <c r="G30" s="112"/>
      <c r="H30" s="112"/>
      <c r="I30" s="112"/>
      <c r="J30" s="112"/>
      <c r="K30" s="112"/>
      <c r="L30" s="112"/>
      <c r="M30" s="112"/>
      <c r="N30" s="112"/>
      <c r="O30" s="112"/>
      <c r="P30" s="112"/>
      <c r="Q30" s="112"/>
      <c r="R30" s="112"/>
      <c r="S30" s="112"/>
      <c r="T30" s="112"/>
      <c r="U30" s="112"/>
      <c r="V30" s="112"/>
      <c r="W30" s="112"/>
      <c r="X30" s="112"/>
      <c r="Y30" s="112"/>
      <c r="Z30" s="112"/>
      <c r="AA30" s="113"/>
    </row>
    <row r="31" spans="1:27" ht="20.100000000000001" hidden="1" customHeight="1" x14ac:dyDescent="0.3">
      <c r="A31" s="105" t="s">
        <v>41</v>
      </c>
      <c r="B31" s="115">
        <v>344.64</v>
      </c>
      <c r="C31" s="115">
        <v>344.64</v>
      </c>
      <c r="D31" s="115">
        <v>345.77</v>
      </c>
      <c r="E31" s="115">
        <v>345.77</v>
      </c>
      <c r="F31" s="115">
        <v>344.14</v>
      </c>
      <c r="G31" s="115">
        <v>344.14</v>
      </c>
      <c r="H31" s="115">
        <v>344.36</v>
      </c>
      <c r="I31" s="115">
        <v>344.36</v>
      </c>
      <c r="J31" s="115">
        <v>344.62</v>
      </c>
      <c r="K31" s="115">
        <v>344.62</v>
      </c>
      <c r="L31" s="115">
        <v>345.33</v>
      </c>
      <c r="M31" s="115">
        <v>345.33</v>
      </c>
      <c r="N31" s="115">
        <v>344.98</v>
      </c>
      <c r="O31" s="115">
        <v>344.98</v>
      </c>
      <c r="P31" s="115">
        <v>344.52</v>
      </c>
      <c r="Q31" s="115">
        <v>344.52</v>
      </c>
      <c r="R31" s="115">
        <v>344.89</v>
      </c>
      <c r="S31" s="115">
        <v>344.89</v>
      </c>
      <c r="T31" s="115">
        <v>345.38</v>
      </c>
      <c r="U31" s="115">
        <v>345.38</v>
      </c>
      <c r="V31" s="115">
        <v>0</v>
      </c>
      <c r="W31" s="115">
        <v>0</v>
      </c>
      <c r="X31" s="115">
        <v>0</v>
      </c>
      <c r="Y31" s="115">
        <v>0</v>
      </c>
      <c r="Z31" s="115">
        <v>344.86</v>
      </c>
      <c r="AA31" s="116">
        <v>344.86</v>
      </c>
    </row>
    <row r="32" spans="1:27" ht="20.100000000000001" hidden="1" customHeight="1" x14ac:dyDescent="0.3">
      <c r="A32" s="105" t="s">
        <v>42</v>
      </c>
      <c r="B32" s="103">
        <v>384.92</v>
      </c>
      <c r="C32" s="103">
        <v>384.92</v>
      </c>
      <c r="D32" s="103">
        <v>383.69</v>
      </c>
      <c r="E32" s="103">
        <v>383.69</v>
      </c>
      <c r="F32" s="103">
        <v>388.39</v>
      </c>
      <c r="G32" s="103">
        <v>388.39</v>
      </c>
      <c r="H32" s="103">
        <v>383.34</v>
      </c>
      <c r="I32" s="103">
        <v>383.34</v>
      </c>
      <c r="J32" s="103">
        <v>388.53</v>
      </c>
      <c r="K32" s="103">
        <v>388.53</v>
      </c>
      <c r="L32" s="103">
        <v>390.81</v>
      </c>
      <c r="M32" s="103">
        <v>390.81</v>
      </c>
      <c r="N32" s="103">
        <v>390.16</v>
      </c>
      <c r="O32" s="103">
        <v>390.16</v>
      </c>
      <c r="P32" s="103">
        <v>387.1</v>
      </c>
      <c r="Q32" s="103">
        <v>387.1</v>
      </c>
      <c r="R32" s="103">
        <v>386.38</v>
      </c>
      <c r="S32" s="103">
        <v>386.38</v>
      </c>
      <c r="T32" s="103">
        <v>385.05</v>
      </c>
      <c r="U32" s="103">
        <v>385.05</v>
      </c>
      <c r="V32" s="103">
        <v>0</v>
      </c>
      <c r="W32" s="103">
        <v>0</v>
      </c>
      <c r="X32" s="103">
        <v>0</v>
      </c>
      <c r="Y32" s="103">
        <v>0</v>
      </c>
      <c r="Z32" s="103">
        <v>386.83</v>
      </c>
      <c r="AA32" s="104">
        <v>386.83</v>
      </c>
    </row>
    <row r="33" spans="1:27" ht="20.100000000000001" hidden="1" customHeight="1" x14ac:dyDescent="0.3">
      <c r="A33" s="105" t="s">
        <v>43</v>
      </c>
      <c r="B33" s="103">
        <v>402.99</v>
      </c>
      <c r="C33" s="103">
        <v>402.99</v>
      </c>
      <c r="D33" s="103">
        <v>403.41</v>
      </c>
      <c r="E33" s="103">
        <v>403.41</v>
      </c>
      <c r="F33" s="103">
        <v>405.37</v>
      </c>
      <c r="G33" s="103">
        <v>405.37</v>
      </c>
      <c r="H33" s="103">
        <v>404.63</v>
      </c>
      <c r="I33" s="103">
        <v>404.63</v>
      </c>
      <c r="J33" s="103">
        <v>405.37</v>
      </c>
      <c r="K33" s="103">
        <v>405.37</v>
      </c>
      <c r="L33" s="103">
        <v>405.73</v>
      </c>
      <c r="M33" s="103">
        <v>405.73</v>
      </c>
      <c r="N33" s="103">
        <v>406.15</v>
      </c>
      <c r="O33" s="103">
        <v>406.15</v>
      </c>
      <c r="P33" s="103">
        <v>403.4</v>
      </c>
      <c r="Q33" s="103">
        <v>403.4</v>
      </c>
      <c r="R33" s="103">
        <v>402.63</v>
      </c>
      <c r="S33" s="103">
        <v>402.63</v>
      </c>
      <c r="T33" s="103">
        <v>361.68</v>
      </c>
      <c r="U33" s="103">
        <v>361.68</v>
      </c>
      <c r="V33" s="103">
        <v>0</v>
      </c>
      <c r="W33" s="103">
        <v>0</v>
      </c>
      <c r="X33" s="103">
        <v>0</v>
      </c>
      <c r="Y33" s="103">
        <v>0</v>
      </c>
      <c r="Z33" s="103">
        <v>399.61</v>
      </c>
      <c r="AA33" s="104">
        <v>399.61</v>
      </c>
    </row>
    <row r="34" spans="1:27" ht="20.100000000000001" hidden="1" customHeight="1" x14ac:dyDescent="0.3">
      <c r="A34" s="105" t="s">
        <v>44</v>
      </c>
      <c r="B34" s="103">
        <v>523.04999999999995</v>
      </c>
      <c r="C34" s="103">
        <v>523.04999999999995</v>
      </c>
      <c r="D34" s="103">
        <v>520.54999999999995</v>
      </c>
      <c r="E34" s="103">
        <v>520.54999999999995</v>
      </c>
      <c r="F34" s="103">
        <v>522.36</v>
      </c>
      <c r="G34" s="103">
        <v>522.36</v>
      </c>
      <c r="H34" s="103">
        <v>518.55999999999995</v>
      </c>
      <c r="I34" s="103">
        <v>518.55999999999995</v>
      </c>
      <c r="J34" s="103">
        <v>520.21</v>
      </c>
      <c r="K34" s="103">
        <v>520.21</v>
      </c>
      <c r="L34" s="103">
        <v>522.54999999999995</v>
      </c>
      <c r="M34" s="103">
        <v>522.54999999999995</v>
      </c>
      <c r="N34" s="103">
        <v>517.9</v>
      </c>
      <c r="O34" s="103">
        <v>517.9</v>
      </c>
      <c r="P34" s="103">
        <v>518.92999999999995</v>
      </c>
      <c r="Q34" s="103">
        <v>518.92999999999995</v>
      </c>
      <c r="R34" s="103">
        <v>518.22</v>
      </c>
      <c r="S34" s="103">
        <v>518.22</v>
      </c>
      <c r="T34" s="103">
        <v>518.20000000000005</v>
      </c>
      <c r="U34" s="103">
        <v>518.20000000000005</v>
      </c>
      <c r="V34" s="103">
        <v>0</v>
      </c>
      <c r="W34" s="103">
        <v>0</v>
      </c>
      <c r="X34" s="103">
        <v>0</v>
      </c>
      <c r="Y34" s="103">
        <v>0</v>
      </c>
      <c r="Z34" s="103">
        <v>519.98</v>
      </c>
      <c r="AA34" s="104">
        <v>519.98</v>
      </c>
    </row>
    <row r="35" spans="1:27" ht="20.100000000000001" hidden="1" customHeight="1" thickBot="1" x14ac:dyDescent="0.35">
      <c r="A35" s="105" t="s">
        <v>45</v>
      </c>
      <c r="B35" s="103">
        <v>297.39999999999998</v>
      </c>
      <c r="C35" s="103">
        <v>297.66000000000003</v>
      </c>
      <c r="D35" s="103">
        <v>296.92</v>
      </c>
      <c r="E35" s="103">
        <v>297.12</v>
      </c>
      <c r="F35" s="103">
        <v>296.49</v>
      </c>
      <c r="G35" s="103">
        <v>296.63</v>
      </c>
      <c r="H35" s="103">
        <v>297.99</v>
      </c>
      <c r="I35" s="103">
        <v>298.08999999999997</v>
      </c>
      <c r="J35" s="103">
        <v>296.83999999999997</v>
      </c>
      <c r="K35" s="103">
        <v>296.68</v>
      </c>
      <c r="L35" s="103">
        <v>295.66000000000003</v>
      </c>
      <c r="M35" s="103">
        <v>295.41000000000003</v>
      </c>
      <c r="N35" s="103">
        <v>297.27</v>
      </c>
      <c r="O35" s="103">
        <v>296.97000000000003</v>
      </c>
      <c r="P35" s="103">
        <v>296.87</v>
      </c>
      <c r="Q35" s="103">
        <v>296.51</v>
      </c>
      <c r="R35" s="103">
        <v>297.88</v>
      </c>
      <c r="S35" s="103">
        <v>297.67</v>
      </c>
      <c r="T35" s="103">
        <v>299.04000000000002</v>
      </c>
      <c r="U35" s="103">
        <v>298.76</v>
      </c>
      <c r="V35" s="103">
        <v>0</v>
      </c>
      <c r="W35" s="103">
        <v>0</v>
      </c>
      <c r="X35" s="103">
        <v>0</v>
      </c>
      <c r="Y35" s="103">
        <v>0</v>
      </c>
      <c r="Z35" s="103">
        <v>297.27999999999997</v>
      </c>
      <c r="AA35" s="104">
        <v>297.16000000000003</v>
      </c>
    </row>
    <row r="36" spans="1:27" ht="20.100000000000001" customHeight="1" thickBot="1" x14ac:dyDescent="0.35">
      <c r="A36" s="108" t="s">
        <v>46</v>
      </c>
      <c r="B36" s="109">
        <v>386.47</v>
      </c>
      <c r="C36" s="110">
        <v>386.48</v>
      </c>
      <c r="D36" s="109">
        <v>386.67</v>
      </c>
      <c r="E36" s="110">
        <v>386.68</v>
      </c>
      <c r="F36" s="109">
        <v>388.49</v>
      </c>
      <c r="G36" s="110">
        <v>388.5</v>
      </c>
      <c r="H36" s="109">
        <v>386.77</v>
      </c>
      <c r="I36" s="110">
        <v>386.79</v>
      </c>
      <c r="J36" s="109">
        <v>388.67</v>
      </c>
      <c r="K36" s="110">
        <v>388.69</v>
      </c>
      <c r="L36" s="109">
        <v>389.76</v>
      </c>
      <c r="M36" s="110">
        <v>389.78</v>
      </c>
      <c r="N36" s="109">
        <v>389.66</v>
      </c>
      <c r="O36" s="110">
        <v>389.7</v>
      </c>
      <c r="P36" s="109">
        <v>387.67</v>
      </c>
      <c r="Q36" s="110">
        <v>387.71</v>
      </c>
      <c r="R36" s="109">
        <v>387.16</v>
      </c>
      <c r="S36" s="110">
        <v>387.21</v>
      </c>
      <c r="T36" s="109">
        <v>367.57</v>
      </c>
      <c r="U36" s="110">
        <v>367.61</v>
      </c>
      <c r="V36" s="109">
        <v>0</v>
      </c>
      <c r="W36" s="110">
        <v>0</v>
      </c>
      <c r="X36" s="109">
        <v>0</v>
      </c>
      <c r="Y36" s="110">
        <v>0</v>
      </c>
      <c r="Z36" s="109">
        <v>385.77</v>
      </c>
      <c r="AA36" s="111">
        <v>385.8</v>
      </c>
    </row>
    <row r="37" spans="1:27" ht="20.100000000000001" hidden="1" customHeight="1" thickBot="1" x14ac:dyDescent="0.35">
      <c r="A37" s="107"/>
      <c r="B37" s="120"/>
      <c r="C37" s="121"/>
      <c r="D37" s="120"/>
      <c r="E37" s="121"/>
      <c r="F37" s="120"/>
      <c r="G37" s="121"/>
      <c r="H37" s="120"/>
      <c r="I37" s="121"/>
      <c r="J37" s="120"/>
      <c r="K37" s="121"/>
      <c r="L37" s="120"/>
      <c r="M37" s="121"/>
      <c r="N37" s="120"/>
      <c r="O37" s="121"/>
      <c r="P37" s="120"/>
      <c r="Q37" s="121"/>
      <c r="R37" s="120"/>
      <c r="S37" s="121"/>
      <c r="T37" s="120"/>
      <c r="U37" s="121"/>
      <c r="V37" s="120"/>
      <c r="W37" s="121"/>
      <c r="X37" s="120"/>
      <c r="Y37" s="121"/>
      <c r="Z37" s="120"/>
      <c r="AA37" s="122"/>
    </row>
    <row r="38" spans="1:27" ht="20.100000000000001" customHeight="1" thickBot="1" x14ac:dyDescent="0.35">
      <c r="A38" s="123" t="s">
        <v>47</v>
      </c>
      <c r="B38" s="124">
        <v>516.21</v>
      </c>
      <c r="C38" s="125">
        <v>516.96</v>
      </c>
      <c r="D38" s="124">
        <v>517.05999999999995</v>
      </c>
      <c r="E38" s="125">
        <v>517.85</v>
      </c>
      <c r="F38" s="124">
        <v>525.4</v>
      </c>
      <c r="G38" s="125">
        <v>526.21</v>
      </c>
      <c r="H38" s="124">
        <v>529.85</v>
      </c>
      <c r="I38" s="125">
        <v>530.6</v>
      </c>
      <c r="J38" s="124">
        <v>529.16</v>
      </c>
      <c r="K38" s="125">
        <v>529.99</v>
      </c>
      <c r="L38" s="124">
        <v>538.28</v>
      </c>
      <c r="M38" s="125">
        <v>539.14</v>
      </c>
      <c r="N38" s="124">
        <v>526.9</v>
      </c>
      <c r="O38" s="125">
        <v>527.88</v>
      </c>
      <c r="P38" s="124">
        <v>529.35</v>
      </c>
      <c r="Q38" s="125">
        <v>530.28</v>
      </c>
      <c r="R38" s="124">
        <v>531.61</v>
      </c>
      <c r="S38" s="125">
        <v>532.82000000000005</v>
      </c>
      <c r="T38" s="124">
        <v>521.89</v>
      </c>
      <c r="U38" s="125">
        <v>523.89</v>
      </c>
      <c r="V38" s="124">
        <v>0</v>
      </c>
      <c r="W38" s="125">
        <v>0</v>
      </c>
      <c r="X38" s="124">
        <v>0</v>
      </c>
      <c r="Y38" s="125">
        <v>0</v>
      </c>
      <c r="Z38" s="124">
        <v>526.6</v>
      </c>
      <c r="AA38" s="126">
        <v>527.6</v>
      </c>
    </row>
    <row r="39" spans="1:27" ht="20.100000000000001" hidden="1" customHeight="1" thickBot="1" x14ac:dyDescent="0.35">
      <c r="A39" s="107"/>
      <c r="B39" s="127"/>
      <c r="C39" s="128"/>
      <c r="D39" s="127"/>
      <c r="E39" s="128"/>
      <c r="F39" s="127"/>
      <c r="G39" s="128"/>
      <c r="H39" s="127"/>
      <c r="I39" s="128"/>
      <c r="J39" s="127"/>
      <c r="K39" s="128"/>
      <c r="L39" s="127"/>
      <c r="M39" s="128"/>
      <c r="N39" s="127"/>
      <c r="O39" s="128"/>
      <c r="P39" s="127"/>
      <c r="Q39" s="128"/>
      <c r="R39" s="127"/>
      <c r="S39" s="128"/>
      <c r="T39" s="127"/>
      <c r="U39" s="128"/>
      <c r="V39" s="127"/>
      <c r="W39" s="128"/>
      <c r="X39" s="127"/>
      <c r="Y39" s="128"/>
      <c r="Z39" s="127"/>
      <c r="AA39" s="129"/>
    </row>
    <row r="40" spans="1:27" ht="20.100000000000001" customHeight="1" thickBot="1" x14ac:dyDescent="0.35">
      <c r="A40" s="123" t="s">
        <v>66</v>
      </c>
      <c r="B40" s="124">
        <v>541.61</v>
      </c>
      <c r="C40" s="125">
        <v>542.69000000000005</v>
      </c>
      <c r="D40" s="124">
        <v>542.38</v>
      </c>
      <c r="E40" s="125">
        <v>543.5</v>
      </c>
      <c r="F40" s="124">
        <v>551.79999999999995</v>
      </c>
      <c r="G40" s="125">
        <v>552.96</v>
      </c>
      <c r="H40" s="124">
        <v>557.42999999999995</v>
      </c>
      <c r="I40" s="125">
        <v>558.5</v>
      </c>
      <c r="J40" s="124">
        <v>556.16</v>
      </c>
      <c r="K40" s="125">
        <v>557.32000000000005</v>
      </c>
      <c r="L40" s="124">
        <v>566.89</v>
      </c>
      <c r="M40" s="125">
        <v>568.12</v>
      </c>
      <c r="N40" s="124">
        <v>553.24</v>
      </c>
      <c r="O40" s="125">
        <v>554.62</v>
      </c>
      <c r="P40" s="124">
        <v>556.47</v>
      </c>
      <c r="Q40" s="125">
        <v>557.79999999999995</v>
      </c>
      <c r="R40" s="124">
        <v>559.09</v>
      </c>
      <c r="S40" s="125">
        <v>560.79</v>
      </c>
      <c r="T40" s="124">
        <v>552.79999999999995</v>
      </c>
      <c r="U40" s="125">
        <v>555.92999999999995</v>
      </c>
      <c r="V40" s="124">
        <v>0</v>
      </c>
      <c r="W40" s="125">
        <v>0</v>
      </c>
      <c r="X40" s="124">
        <v>0</v>
      </c>
      <c r="Y40" s="125">
        <v>0</v>
      </c>
      <c r="Z40" s="124">
        <v>553.84</v>
      </c>
      <c r="AA40" s="126">
        <v>555.28</v>
      </c>
    </row>
    <row r="41" spans="1:27" x14ac:dyDescent="0.3">
      <c r="A41" s="32" t="s">
        <v>49</v>
      </c>
    </row>
    <row r="42" spans="1:27" x14ac:dyDescent="0.3">
      <c r="A42" s="33" t="s">
        <v>50</v>
      </c>
    </row>
    <row r="43" spans="1:27" x14ac:dyDescent="0.3">
      <c r="A43" s="33" t="s">
        <v>67</v>
      </c>
    </row>
    <row r="44" spans="1:27" x14ac:dyDescent="0.3">
      <c r="A44" s="33" t="s">
        <v>68</v>
      </c>
    </row>
    <row r="45" spans="1:27" x14ac:dyDescent="0.3">
      <c r="A45" s="33" t="s">
        <v>69</v>
      </c>
    </row>
    <row r="46" spans="1:27" x14ac:dyDescent="0.3">
      <c r="A46" s="33" t="s">
        <v>70</v>
      </c>
    </row>
    <row r="47" spans="1:27" x14ac:dyDescent="0.3">
      <c r="A47" s="33" t="s">
        <v>55</v>
      </c>
    </row>
    <row r="48" spans="1:27" x14ac:dyDescent="0.3">
      <c r="A48" s="33" t="s">
        <v>56</v>
      </c>
    </row>
    <row r="49" spans="1:1" x14ac:dyDescent="0.3">
      <c r="A49" s="33" t="s">
        <v>71</v>
      </c>
    </row>
    <row r="50" spans="1:1" x14ac:dyDescent="0.3">
      <c r="A50" s="52" t="s">
        <v>59</v>
      </c>
    </row>
  </sheetData>
  <mergeCells count="17">
    <mergeCell ref="Z6:AA6"/>
    <mergeCell ref="N6:O6"/>
    <mergeCell ref="P6:Q6"/>
    <mergeCell ref="R6:S6"/>
    <mergeCell ref="T6:U6"/>
    <mergeCell ref="V6:W6"/>
    <mergeCell ref="X6:Y6"/>
    <mergeCell ref="A1:Y1"/>
    <mergeCell ref="A2:Y2"/>
    <mergeCell ref="A3:Y3"/>
    <mergeCell ref="A4:C4"/>
    <mergeCell ref="B6:C6"/>
    <mergeCell ref="D6:E6"/>
    <mergeCell ref="F6:G6"/>
    <mergeCell ref="H6:I6"/>
    <mergeCell ref="J6:K6"/>
    <mergeCell ref="L6:M6"/>
  </mergeCells>
  <pageMargins left="0.7" right="0.7" top="0.75" bottom="0.75" header="0.3" footer="0.3"/>
  <pageSetup scale="66" orientation="landscape" r:id="rId1"/>
  <headerFooter>
    <oddFooter>&amp;L&amp;8&amp;Z&amp;F &amp;D</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B5E582-F7AB-42FB-8E7D-2C49D280E216}">
  <sheetPr>
    <pageSetUpPr fitToPage="1"/>
  </sheetPr>
  <dimension ref="A1:AA49"/>
  <sheetViews>
    <sheetView topLeftCell="A6" workbookViewId="0">
      <selection activeCell="B9" sqref="B9:AA40"/>
    </sheetView>
  </sheetViews>
  <sheetFormatPr baseColWidth="10" defaultColWidth="11" defaultRowHeight="13.8" x14ac:dyDescent="0.3"/>
  <cols>
    <col min="1" max="1" width="49.109375" style="32" customWidth="1"/>
    <col min="2" max="27" width="11.44140625" style="32" customWidth="1"/>
    <col min="28" max="256" width="11" style="32"/>
    <col min="257" max="257" width="31.5546875" style="32" customWidth="1"/>
    <col min="258" max="283" width="11.44140625" style="32" customWidth="1"/>
    <col min="284" max="512" width="11" style="32"/>
    <col min="513" max="513" width="31.5546875" style="32" customWidth="1"/>
    <col min="514" max="539" width="11.44140625" style="32" customWidth="1"/>
    <col min="540" max="768" width="11" style="32"/>
    <col min="769" max="769" width="31.5546875" style="32" customWidth="1"/>
    <col min="770" max="795" width="11.44140625" style="32" customWidth="1"/>
    <col min="796" max="1024" width="11" style="32"/>
    <col min="1025" max="1025" width="31.5546875" style="32" customWidth="1"/>
    <col min="1026" max="1051" width="11.44140625" style="32" customWidth="1"/>
    <col min="1052" max="1280" width="11" style="32"/>
    <col min="1281" max="1281" width="31.5546875" style="32" customWidth="1"/>
    <col min="1282" max="1307" width="11.44140625" style="32" customWidth="1"/>
    <col min="1308" max="1536" width="11" style="32"/>
    <col min="1537" max="1537" width="31.5546875" style="32" customWidth="1"/>
    <col min="1538" max="1563" width="11.44140625" style="32" customWidth="1"/>
    <col min="1564" max="1792" width="11" style="32"/>
    <col min="1793" max="1793" width="31.5546875" style="32" customWidth="1"/>
    <col min="1794" max="1819" width="11.44140625" style="32" customWidth="1"/>
    <col min="1820" max="2048" width="11" style="32"/>
    <col min="2049" max="2049" width="31.5546875" style="32" customWidth="1"/>
    <col min="2050" max="2075" width="11.44140625" style="32" customWidth="1"/>
    <col min="2076" max="2304" width="11" style="32"/>
    <col min="2305" max="2305" width="31.5546875" style="32" customWidth="1"/>
    <col min="2306" max="2331" width="11.44140625" style="32" customWidth="1"/>
    <col min="2332" max="2560" width="11" style="32"/>
    <col min="2561" max="2561" width="31.5546875" style="32" customWidth="1"/>
    <col min="2562" max="2587" width="11.44140625" style="32" customWidth="1"/>
    <col min="2588" max="2816" width="11" style="32"/>
    <col min="2817" max="2817" width="31.5546875" style="32" customWidth="1"/>
    <col min="2818" max="2843" width="11.44140625" style="32" customWidth="1"/>
    <col min="2844" max="3072" width="11" style="32"/>
    <col min="3073" max="3073" width="31.5546875" style="32" customWidth="1"/>
    <col min="3074" max="3099" width="11.44140625" style="32" customWidth="1"/>
    <col min="3100" max="3328" width="11" style="32"/>
    <col min="3329" max="3329" width="31.5546875" style="32" customWidth="1"/>
    <col min="3330" max="3355" width="11.44140625" style="32" customWidth="1"/>
    <col min="3356" max="3584" width="11" style="32"/>
    <col min="3585" max="3585" width="31.5546875" style="32" customWidth="1"/>
    <col min="3586" max="3611" width="11.44140625" style="32" customWidth="1"/>
    <col min="3612" max="3840" width="11" style="32"/>
    <col min="3841" max="3841" width="31.5546875" style="32" customWidth="1"/>
    <col min="3842" max="3867" width="11.44140625" style="32" customWidth="1"/>
    <col min="3868" max="4096" width="11" style="32"/>
    <col min="4097" max="4097" width="31.5546875" style="32" customWidth="1"/>
    <col min="4098" max="4123" width="11.44140625" style="32" customWidth="1"/>
    <col min="4124" max="4352" width="11" style="32"/>
    <col min="4353" max="4353" width="31.5546875" style="32" customWidth="1"/>
    <col min="4354" max="4379" width="11.44140625" style="32" customWidth="1"/>
    <col min="4380" max="4608" width="11" style="32"/>
    <col min="4609" max="4609" width="31.5546875" style="32" customWidth="1"/>
    <col min="4610" max="4635" width="11.44140625" style="32" customWidth="1"/>
    <col min="4636" max="4864" width="11" style="32"/>
    <col min="4865" max="4865" width="31.5546875" style="32" customWidth="1"/>
    <col min="4866" max="4891" width="11.44140625" style="32" customWidth="1"/>
    <col min="4892" max="5120" width="11" style="32"/>
    <col min="5121" max="5121" width="31.5546875" style="32" customWidth="1"/>
    <col min="5122" max="5147" width="11.44140625" style="32" customWidth="1"/>
    <col min="5148" max="5376" width="11" style="32"/>
    <col min="5377" max="5377" width="31.5546875" style="32" customWidth="1"/>
    <col min="5378" max="5403" width="11.44140625" style="32" customWidth="1"/>
    <col min="5404" max="5632" width="11" style="32"/>
    <col min="5633" max="5633" width="31.5546875" style="32" customWidth="1"/>
    <col min="5634" max="5659" width="11.44140625" style="32" customWidth="1"/>
    <col min="5660" max="5888" width="11" style="32"/>
    <col min="5889" max="5889" width="31.5546875" style="32" customWidth="1"/>
    <col min="5890" max="5915" width="11.44140625" style="32" customWidth="1"/>
    <col min="5916" max="6144" width="11" style="32"/>
    <col min="6145" max="6145" width="31.5546875" style="32" customWidth="1"/>
    <col min="6146" max="6171" width="11.44140625" style="32" customWidth="1"/>
    <col min="6172" max="6400" width="11" style="32"/>
    <col min="6401" max="6401" width="31.5546875" style="32" customWidth="1"/>
    <col min="6402" max="6427" width="11.44140625" style="32" customWidth="1"/>
    <col min="6428" max="6656" width="11" style="32"/>
    <col min="6657" max="6657" width="31.5546875" style="32" customWidth="1"/>
    <col min="6658" max="6683" width="11.44140625" style="32" customWidth="1"/>
    <col min="6684" max="6912" width="11" style="32"/>
    <col min="6913" max="6913" width="31.5546875" style="32" customWidth="1"/>
    <col min="6914" max="6939" width="11.44140625" style="32" customWidth="1"/>
    <col min="6940" max="7168" width="11" style="32"/>
    <col min="7169" max="7169" width="31.5546875" style="32" customWidth="1"/>
    <col min="7170" max="7195" width="11.44140625" style="32" customWidth="1"/>
    <col min="7196" max="7424" width="11" style="32"/>
    <col min="7425" max="7425" width="31.5546875" style="32" customWidth="1"/>
    <col min="7426" max="7451" width="11.44140625" style="32" customWidth="1"/>
    <col min="7452" max="7680" width="11" style="32"/>
    <col min="7681" max="7681" width="31.5546875" style="32" customWidth="1"/>
    <col min="7682" max="7707" width="11.44140625" style="32" customWidth="1"/>
    <col min="7708" max="7936" width="11" style="32"/>
    <col min="7937" max="7937" width="31.5546875" style="32" customWidth="1"/>
    <col min="7938" max="7963" width="11.44140625" style="32" customWidth="1"/>
    <col min="7964" max="8192" width="11" style="32"/>
    <col min="8193" max="8193" width="31.5546875" style="32" customWidth="1"/>
    <col min="8194" max="8219" width="11.44140625" style="32" customWidth="1"/>
    <col min="8220" max="8448" width="11" style="32"/>
    <col min="8449" max="8449" width="31.5546875" style="32" customWidth="1"/>
    <col min="8450" max="8475" width="11.44140625" style="32" customWidth="1"/>
    <col min="8476" max="8704" width="11" style="32"/>
    <col min="8705" max="8705" width="31.5546875" style="32" customWidth="1"/>
    <col min="8706" max="8731" width="11.44140625" style="32" customWidth="1"/>
    <col min="8732" max="8960" width="11" style="32"/>
    <col min="8961" max="8961" width="31.5546875" style="32" customWidth="1"/>
    <col min="8962" max="8987" width="11.44140625" style="32" customWidth="1"/>
    <col min="8988" max="9216" width="11" style="32"/>
    <col min="9217" max="9217" width="31.5546875" style="32" customWidth="1"/>
    <col min="9218" max="9243" width="11.44140625" style="32" customWidth="1"/>
    <col min="9244" max="9472" width="11" style="32"/>
    <col min="9473" max="9473" width="31.5546875" style="32" customWidth="1"/>
    <col min="9474" max="9499" width="11.44140625" style="32" customWidth="1"/>
    <col min="9500" max="9728" width="11" style="32"/>
    <col min="9729" max="9729" width="31.5546875" style="32" customWidth="1"/>
    <col min="9730" max="9755" width="11.44140625" style="32" customWidth="1"/>
    <col min="9756" max="9984" width="11" style="32"/>
    <col min="9985" max="9985" width="31.5546875" style="32" customWidth="1"/>
    <col min="9986" max="10011" width="11.44140625" style="32" customWidth="1"/>
    <col min="10012" max="10240" width="11" style="32"/>
    <col min="10241" max="10241" width="31.5546875" style="32" customWidth="1"/>
    <col min="10242" max="10267" width="11.44140625" style="32" customWidth="1"/>
    <col min="10268" max="10496" width="11" style="32"/>
    <col min="10497" max="10497" width="31.5546875" style="32" customWidth="1"/>
    <col min="10498" max="10523" width="11.44140625" style="32" customWidth="1"/>
    <col min="10524" max="10752" width="11" style="32"/>
    <col min="10753" max="10753" width="31.5546875" style="32" customWidth="1"/>
    <col min="10754" max="10779" width="11.44140625" style="32" customWidth="1"/>
    <col min="10780" max="11008" width="11" style="32"/>
    <col min="11009" max="11009" width="31.5546875" style="32" customWidth="1"/>
    <col min="11010" max="11035" width="11.44140625" style="32" customWidth="1"/>
    <col min="11036" max="11264" width="11" style="32"/>
    <col min="11265" max="11265" width="31.5546875" style="32" customWidth="1"/>
    <col min="11266" max="11291" width="11.44140625" style="32" customWidth="1"/>
    <col min="11292" max="11520" width="11" style="32"/>
    <col min="11521" max="11521" width="31.5546875" style="32" customWidth="1"/>
    <col min="11522" max="11547" width="11.44140625" style="32" customWidth="1"/>
    <col min="11548" max="11776" width="11" style="32"/>
    <col min="11777" max="11777" width="31.5546875" style="32" customWidth="1"/>
    <col min="11778" max="11803" width="11.44140625" style="32" customWidth="1"/>
    <col min="11804" max="12032" width="11" style="32"/>
    <col min="12033" max="12033" width="31.5546875" style="32" customWidth="1"/>
    <col min="12034" max="12059" width="11.44140625" style="32" customWidth="1"/>
    <col min="12060" max="12288" width="11" style="32"/>
    <col min="12289" max="12289" width="31.5546875" style="32" customWidth="1"/>
    <col min="12290" max="12315" width="11.44140625" style="32" customWidth="1"/>
    <col min="12316" max="12544" width="11" style="32"/>
    <col min="12545" max="12545" width="31.5546875" style="32" customWidth="1"/>
    <col min="12546" max="12571" width="11.44140625" style="32" customWidth="1"/>
    <col min="12572" max="12800" width="11" style="32"/>
    <col min="12801" max="12801" width="31.5546875" style="32" customWidth="1"/>
    <col min="12802" max="12827" width="11.44140625" style="32" customWidth="1"/>
    <col min="12828" max="13056" width="11" style="32"/>
    <col min="13057" max="13057" width="31.5546875" style="32" customWidth="1"/>
    <col min="13058" max="13083" width="11.44140625" style="32" customWidth="1"/>
    <col min="13084" max="13312" width="11" style="32"/>
    <col min="13313" max="13313" width="31.5546875" style="32" customWidth="1"/>
    <col min="13314" max="13339" width="11.44140625" style="32" customWidth="1"/>
    <col min="13340" max="13568" width="11" style="32"/>
    <col min="13569" max="13569" width="31.5546875" style="32" customWidth="1"/>
    <col min="13570" max="13595" width="11.44140625" style="32" customWidth="1"/>
    <col min="13596" max="13824" width="11" style="32"/>
    <col min="13825" max="13825" width="31.5546875" style="32" customWidth="1"/>
    <col min="13826" max="13851" width="11.44140625" style="32" customWidth="1"/>
    <col min="13852" max="14080" width="11" style="32"/>
    <col min="14081" max="14081" width="31.5546875" style="32" customWidth="1"/>
    <col min="14082" max="14107" width="11.44140625" style="32" customWidth="1"/>
    <col min="14108" max="14336" width="11" style="32"/>
    <col min="14337" max="14337" width="31.5546875" style="32" customWidth="1"/>
    <col min="14338" max="14363" width="11.44140625" style="32" customWidth="1"/>
    <col min="14364" max="14592" width="11" style="32"/>
    <col min="14593" max="14593" width="31.5546875" style="32" customWidth="1"/>
    <col min="14594" max="14619" width="11.44140625" style="32" customWidth="1"/>
    <col min="14620" max="14848" width="11" style="32"/>
    <col min="14849" max="14849" width="31.5546875" style="32" customWidth="1"/>
    <col min="14850" max="14875" width="11.44140625" style="32" customWidth="1"/>
    <col min="14876" max="15104" width="11" style="32"/>
    <col min="15105" max="15105" width="31.5546875" style="32" customWidth="1"/>
    <col min="15106" max="15131" width="11.44140625" style="32" customWidth="1"/>
    <col min="15132" max="15360" width="11" style="32"/>
    <col min="15361" max="15361" width="31.5546875" style="32" customWidth="1"/>
    <col min="15362" max="15387" width="11.44140625" style="32" customWidth="1"/>
    <col min="15388" max="15616" width="11" style="32"/>
    <col min="15617" max="15617" width="31.5546875" style="32" customWidth="1"/>
    <col min="15618" max="15643" width="11.44140625" style="32" customWidth="1"/>
    <col min="15644" max="15872" width="11" style="32"/>
    <col min="15873" max="15873" width="31.5546875" style="32" customWidth="1"/>
    <col min="15874" max="15899" width="11.44140625" style="32" customWidth="1"/>
    <col min="15900" max="16128" width="11" style="32"/>
    <col min="16129" max="16129" width="31.5546875" style="32" customWidth="1"/>
    <col min="16130" max="16155" width="11.44140625" style="32" customWidth="1"/>
    <col min="16156" max="16384" width="11" style="32"/>
  </cols>
  <sheetData>
    <row r="1" spans="1:27" x14ac:dyDescent="0.3">
      <c r="A1" s="90" t="s">
        <v>0</v>
      </c>
      <c r="B1" s="90"/>
      <c r="C1" s="90"/>
      <c r="D1" s="90"/>
      <c r="E1" s="90"/>
      <c r="F1" s="90"/>
      <c r="G1" s="90"/>
      <c r="H1" s="90"/>
      <c r="I1" s="90"/>
      <c r="J1" s="90"/>
      <c r="K1" s="90"/>
      <c r="L1" s="90"/>
      <c r="M1" s="90"/>
      <c r="N1" s="90"/>
      <c r="O1" s="90"/>
      <c r="P1" s="90"/>
      <c r="Q1" s="90"/>
      <c r="R1" s="90"/>
      <c r="S1" s="90"/>
      <c r="T1" s="90"/>
      <c r="U1" s="90"/>
      <c r="V1" s="90"/>
      <c r="W1" s="90"/>
      <c r="X1" s="90"/>
      <c r="Y1" s="90"/>
    </row>
    <row r="2" spans="1:27" x14ac:dyDescent="0.3">
      <c r="A2" s="90" t="s">
        <v>1</v>
      </c>
      <c r="B2" s="90"/>
      <c r="C2" s="90"/>
      <c r="D2" s="90"/>
      <c r="E2" s="90"/>
      <c r="F2" s="90"/>
      <c r="G2" s="90"/>
      <c r="H2" s="90"/>
      <c r="I2" s="90"/>
      <c r="J2" s="90"/>
      <c r="K2" s="90"/>
      <c r="L2" s="90"/>
      <c r="M2" s="90"/>
      <c r="N2" s="90"/>
      <c r="O2" s="90"/>
      <c r="P2" s="90"/>
      <c r="Q2" s="90"/>
      <c r="R2" s="90"/>
      <c r="S2" s="90"/>
      <c r="T2" s="90"/>
      <c r="U2" s="90"/>
      <c r="V2" s="90"/>
      <c r="W2" s="90"/>
      <c r="X2" s="90"/>
      <c r="Y2" s="90"/>
    </row>
    <row r="3" spans="1:27" x14ac:dyDescent="0.3">
      <c r="A3" s="90" t="s">
        <v>72</v>
      </c>
      <c r="B3" s="90"/>
      <c r="C3" s="90"/>
      <c r="D3" s="90"/>
      <c r="E3" s="90"/>
      <c r="F3" s="90"/>
      <c r="G3" s="90"/>
      <c r="H3" s="90"/>
      <c r="I3" s="90"/>
      <c r="J3" s="90"/>
      <c r="K3" s="90"/>
      <c r="L3" s="90"/>
      <c r="M3" s="90"/>
      <c r="N3" s="90"/>
      <c r="O3" s="90"/>
      <c r="P3" s="90"/>
      <c r="Q3" s="90"/>
      <c r="R3" s="90"/>
      <c r="S3" s="90"/>
      <c r="T3" s="90"/>
      <c r="U3" s="90"/>
      <c r="V3" s="90"/>
      <c r="W3" s="90"/>
      <c r="X3" s="90"/>
      <c r="Y3" s="90"/>
    </row>
    <row r="4" spans="1:27" x14ac:dyDescent="0.3">
      <c r="A4" s="91" t="str">
        <f>SAL_COT!A4</f>
        <v xml:space="preserve"> Período   2022</v>
      </c>
      <c r="B4" s="91"/>
      <c r="C4" s="91"/>
      <c r="H4" s="92"/>
      <c r="I4" s="92"/>
    </row>
    <row r="5" spans="1:27" ht="14.4" thickBot="1" x14ac:dyDescent="0.35">
      <c r="A5" s="4" t="str">
        <f>SAL_COT!A5</f>
        <v>Cifras actualizadas el 19 de diciembre 2022</v>
      </c>
    </row>
    <row r="6" spans="1:27" ht="14.4" thickBot="1" x14ac:dyDescent="0.35">
      <c r="A6" s="93" t="s">
        <v>65</v>
      </c>
      <c r="B6" s="6" t="s">
        <v>6</v>
      </c>
      <c r="C6" s="7"/>
      <c r="D6" s="8" t="s">
        <v>7</v>
      </c>
      <c r="E6" s="7"/>
      <c r="F6" s="8" t="s">
        <v>8</v>
      </c>
      <c r="G6" s="7"/>
      <c r="H6" s="8" t="s">
        <v>9</v>
      </c>
      <c r="I6" s="7"/>
      <c r="J6" s="8" t="s">
        <v>10</v>
      </c>
      <c r="K6" s="7"/>
      <c r="L6" s="8" t="s">
        <v>11</v>
      </c>
      <c r="M6" s="7"/>
      <c r="N6" s="8" t="s">
        <v>12</v>
      </c>
      <c r="O6" s="7"/>
      <c r="P6" s="8" t="s">
        <v>13</v>
      </c>
      <c r="Q6" s="7"/>
      <c r="R6" s="8" t="s">
        <v>14</v>
      </c>
      <c r="S6" s="7"/>
      <c r="T6" s="8" t="s">
        <v>15</v>
      </c>
      <c r="U6" s="7"/>
      <c r="V6" s="8" t="s">
        <v>16</v>
      </c>
      <c r="W6" s="7"/>
      <c r="X6" s="8" t="s">
        <v>17</v>
      </c>
      <c r="Y6" s="7"/>
      <c r="Z6" s="8" t="s">
        <v>18</v>
      </c>
      <c r="AA6" s="7"/>
    </row>
    <row r="7" spans="1:27" ht="14.4" thickBot="1" x14ac:dyDescent="0.35">
      <c r="A7" s="94"/>
      <c r="B7" s="95" t="s">
        <v>19</v>
      </c>
      <c r="C7" s="95" t="s">
        <v>20</v>
      </c>
      <c r="D7" s="96" t="s">
        <v>19</v>
      </c>
      <c r="E7" s="95" t="s">
        <v>20</v>
      </c>
      <c r="F7" s="96" t="s">
        <v>19</v>
      </c>
      <c r="G7" s="95" t="s">
        <v>20</v>
      </c>
      <c r="H7" s="96" t="s">
        <v>19</v>
      </c>
      <c r="I7" s="95" t="s">
        <v>20</v>
      </c>
      <c r="J7" s="96" t="s">
        <v>19</v>
      </c>
      <c r="K7" s="95" t="s">
        <v>20</v>
      </c>
      <c r="L7" s="96" t="s">
        <v>19</v>
      </c>
      <c r="M7" s="95" t="s">
        <v>20</v>
      </c>
      <c r="N7" s="96" t="s">
        <v>19</v>
      </c>
      <c r="O7" s="95" t="s">
        <v>20</v>
      </c>
      <c r="P7" s="96" t="s">
        <v>19</v>
      </c>
      <c r="Q7" s="95" t="s">
        <v>20</v>
      </c>
      <c r="R7" s="96" t="s">
        <v>19</v>
      </c>
      <c r="S7" s="95" t="s">
        <v>20</v>
      </c>
      <c r="T7" s="96" t="s">
        <v>19</v>
      </c>
      <c r="U7" s="95" t="s">
        <v>20</v>
      </c>
      <c r="V7" s="96" t="s">
        <v>19</v>
      </c>
      <c r="W7" s="95" t="s">
        <v>20</v>
      </c>
      <c r="X7" s="96" t="s">
        <v>19</v>
      </c>
      <c r="Y7" s="95" t="s">
        <v>20</v>
      </c>
      <c r="Z7" s="96" t="s">
        <v>19</v>
      </c>
      <c r="AA7" s="95" t="s">
        <v>20</v>
      </c>
    </row>
    <row r="8" spans="1:27" ht="14.4" hidden="1" thickBot="1" x14ac:dyDescent="0.35">
      <c r="A8" s="97"/>
      <c r="AA8" s="98"/>
    </row>
    <row r="9" spans="1:27" ht="20.100000000000001" customHeight="1" x14ac:dyDescent="0.3">
      <c r="A9" s="99" t="s">
        <v>21</v>
      </c>
      <c r="B9" s="100">
        <v>544.69000000000005</v>
      </c>
      <c r="C9" s="100">
        <v>545.63</v>
      </c>
      <c r="D9" s="100">
        <v>530.39</v>
      </c>
      <c r="E9" s="100">
        <v>531.65</v>
      </c>
      <c r="F9" s="100">
        <v>532.74</v>
      </c>
      <c r="G9" s="100">
        <v>533.61</v>
      </c>
      <c r="H9" s="100">
        <v>552.08000000000004</v>
      </c>
      <c r="I9" s="100">
        <v>554.09</v>
      </c>
      <c r="J9" s="100">
        <v>573.23</v>
      </c>
      <c r="K9" s="100">
        <v>575.5</v>
      </c>
      <c r="L9" s="100">
        <v>574.30999999999995</v>
      </c>
      <c r="M9" s="100">
        <v>575.09</v>
      </c>
      <c r="N9" s="100">
        <v>556.86</v>
      </c>
      <c r="O9" s="100">
        <v>558.52</v>
      </c>
      <c r="P9" s="100">
        <v>570.74</v>
      </c>
      <c r="Q9" s="100">
        <v>572.21</v>
      </c>
      <c r="R9" s="100">
        <v>556.08000000000004</v>
      </c>
      <c r="S9" s="100">
        <v>558.03</v>
      </c>
      <c r="T9" s="100">
        <v>552.99</v>
      </c>
      <c r="U9" s="100">
        <v>555.28</v>
      </c>
      <c r="V9" s="100">
        <v>0</v>
      </c>
      <c r="W9" s="100">
        <v>0</v>
      </c>
      <c r="X9" s="100">
        <v>0</v>
      </c>
      <c r="Y9" s="100">
        <v>0</v>
      </c>
      <c r="Z9" s="100">
        <v>554.20000000000005</v>
      </c>
      <c r="AA9" s="101">
        <v>555.74</v>
      </c>
    </row>
    <row r="10" spans="1:27" ht="30" customHeight="1" x14ac:dyDescent="0.3">
      <c r="A10" s="102" t="s">
        <v>22</v>
      </c>
      <c r="B10" s="103">
        <v>574.24</v>
      </c>
      <c r="C10" s="103">
        <v>575.03</v>
      </c>
      <c r="D10" s="103">
        <v>582.97</v>
      </c>
      <c r="E10" s="103">
        <v>583.83000000000004</v>
      </c>
      <c r="F10" s="103">
        <v>612.76</v>
      </c>
      <c r="G10" s="103">
        <v>613.63</v>
      </c>
      <c r="H10" s="103">
        <v>611.41999999999996</v>
      </c>
      <c r="I10" s="103">
        <v>612.25</v>
      </c>
      <c r="J10" s="103">
        <v>601.38</v>
      </c>
      <c r="K10" s="103">
        <v>602.19000000000005</v>
      </c>
      <c r="L10" s="103">
        <v>655.82</v>
      </c>
      <c r="M10" s="103">
        <v>656.93</v>
      </c>
      <c r="N10" s="103">
        <v>604.53</v>
      </c>
      <c r="O10" s="103">
        <v>606.23</v>
      </c>
      <c r="P10" s="103">
        <v>602.04</v>
      </c>
      <c r="Q10" s="103">
        <v>603.05999999999995</v>
      </c>
      <c r="R10" s="103">
        <v>609.87</v>
      </c>
      <c r="S10" s="103">
        <v>611.32000000000005</v>
      </c>
      <c r="T10" s="103">
        <v>596.55999999999995</v>
      </c>
      <c r="U10" s="103">
        <v>598.55999999999995</v>
      </c>
      <c r="V10" s="103">
        <v>0</v>
      </c>
      <c r="W10" s="103">
        <v>0</v>
      </c>
      <c r="X10" s="103">
        <v>0</v>
      </c>
      <c r="Y10" s="103">
        <v>0</v>
      </c>
      <c r="Z10" s="103">
        <v>605.20000000000005</v>
      </c>
      <c r="AA10" s="104">
        <v>606.35</v>
      </c>
    </row>
    <row r="11" spans="1:27" ht="20.100000000000001" customHeight="1" x14ac:dyDescent="0.3">
      <c r="A11" s="105" t="s">
        <v>23</v>
      </c>
      <c r="B11" s="103">
        <v>510.12</v>
      </c>
      <c r="C11" s="103">
        <v>511.48</v>
      </c>
      <c r="D11" s="103">
        <v>512.03</v>
      </c>
      <c r="E11" s="103">
        <v>513.32000000000005</v>
      </c>
      <c r="F11" s="103">
        <v>528.65</v>
      </c>
      <c r="G11" s="103">
        <v>530.01</v>
      </c>
      <c r="H11" s="103">
        <v>533.53</v>
      </c>
      <c r="I11" s="103">
        <v>533.99</v>
      </c>
      <c r="J11" s="103">
        <v>538.87</v>
      </c>
      <c r="K11" s="103">
        <v>539.64</v>
      </c>
      <c r="L11" s="103">
        <v>531.29</v>
      </c>
      <c r="M11" s="103">
        <v>532.15</v>
      </c>
      <c r="N11" s="103">
        <v>546.04</v>
      </c>
      <c r="O11" s="103">
        <v>548.23</v>
      </c>
      <c r="P11" s="103">
        <v>551.26</v>
      </c>
      <c r="Q11" s="103">
        <v>554.37</v>
      </c>
      <c r="R11" s="103">
        <v>534.61</v>
      </c>
      <c r="S11" s="103">
        <v>539.42999999999995</v>
      </c>
      <c r="T11" s="103">
        <v>551.04</v>
      </c>
      <c r="U11" s="103">
        <v>555.37</v>
      </c>
      <c r="V11" s="103">
        <v>0</v>
      </c>
      <c r="W11" s="103">
        <v>0</v>
      </c>
      <c r="X11" s="103">
        <v>0</v>
      </c>
      <c r="Y11" s="103">
        <v>0</v>
      </c>
      <c r="Z11" s="103">
        <v>535</v>
      </c>
      <c r="AA11" s="104">
        <v>537.08000000000004</v>
      </c>
    </row>
    <row r="12" spans="1:27" ht="28.5" customHeight="1" x14ac:dyDescent="0.3">
      <c r="A12" s="102" t="s">
        <v>24</v>
      </c>
      <c r="B12" s="103">
        <v>569.46</v>
      </c>
      <c r="C12" s="103">
        <v>571.53</v>
      </c>
      <c r="D12" s="103">
        <v>557.91</v>
      </c>
      <c r="E12" s="103">
        <v>559.95000000000005</v>
      </c>
      <c r="F12" s="103">
        <v>564.46</v>
      </c>
      <c r="G12" s="103">
        <v>566.72</v>
      </c>
      <c r="H12" s="103">
        <v>577.61</v>
      </c>
      <c r="I12" s="103">
        <v>579.86</v>
      </c>
      <c r="J12" s="103">
        <v>575.92999999999995</v>
      </c>
      <c r="K12" s="103">
        <v>578.25</v>
      </c>
      <c r="L12" s="103">
        <v>576.07000000000005</v>
      </c>
      <c r="M12" s="103">
        <v>578.65</v>
      </c>
      <c r="N12" s="103">
        <v>572.39</v>
      </c>
      <c r="O12" s="103">
        <v>574.96</v>
      </c>
      <c r="P12" s="103">
        <v>580.55999999999995</v>
      </c>
      <c r="Q12" s="103">
        <v>583.14</v>
      </c>
      <c r="R12" s="103">
        <v>577.98</v>
      </c>
      <c r="S12" s="103">
        <v>580.85</v>
      </c>
      <c r="T12" s="103">
        <v>572.38</v>
      </c>
      <c r="U12" s="103">
        <v>577.92999999999995</v>
      </c>
      <c r="V12" s="103">
        <v>0</v>
      </c>
      <c r="W12" s="103">
        <v>0</v>
      </c>
      <c r="X12" s="103">
        <v>0</v>
      </c>
      <c r="Y12" s="103">
        <v>0</v>
      </c>
      <c r="Z12" s="103">
        <v>572.53</v>
      </c>
      <c r="AA12" s="104">
        <v>575.24</v>
      </c>
    </row>
    <row r="13" spans="1:27" ht="20.100000000000001" customHeight="1" x14ac:dyDescent="0.3">
      <c r="A13" s="105" t="s">
        <v>25</v>
      </c>
      <c r="B13" s="103">
        <v>908.54</v>
      </c>
      <c r="C13" s="103">
        <v>910.4</v>
      </c>
      <c r="D13" s="103">
        <v>910.83</v>
      </c>
      <c r="E13" s="103">
        <v>912.34</v>
      </c>
      <c r="F13" s="103">
        <v>939.24</v>
      </c>
      <c r="G13" s="103">
        <v>943.03</v>
      </c>
      <c r="H13" s="103">
        <v>1002.12</v>
      </c>
      <c r="I13" s="103">
        <v>1007.02</v>
      </c>
      <c r="J13" s="103">
        <v>937.67</v>
      </c>
      <c r="K13" s="103">
        <v>942.08</v>
      </c>
      <c r="L13" s="103">
        <v>941.12</v>
      </c>
      <c r="M13" s="103">
        <v>944.97</v>
      </c>
      <c r="N13" s="103">
        <v>943.45</v>
      </c>
      <c r="O13" s="103">
        <v>947.57</v>
      </c>
      <c r="P13" s="103">
        <v>967.36</v>
      </c>
      <c r="Q13" s="103">
        <v>971.54</v>
      </c>
      <c r="R13" s="103">
        <v>1017.51</v>
      </c>
      <c r="S13" s="103">
        <v>1021.3</v>
      </c>
      <c r="T13" s="103">
        <v>950.31</v>
      </c>
      <c r="U13" s="103">
        <v>956.38</v>
      </c>
      <c r="V13" s="103">
        <v>0</v>
      </c>
      <c r="W13" s="103">
        <v>0</v>
      </c>
      <c r="X13" s="103">
        <v>0</v>
      </c>
      <c r="Y13" s="103">
        <v>0</v>
      </c>
      <c r="Z13" s="103">
        <v>952.25</v>
      </c>
      <c r="AA13" s="104">
        <v>956.07</v>
      </c>
    </row>
    <row r="14" spans="1:27" ht="20.100000000000001" customHeight="1" x14ac:dyDescent="0.3">
      <c r="A14" s="105" t="s">
        <v>26</v>
      </c>
      <c r="B14" s="103">
        <v>876.03</v>
      </c>
      <c r="C14" s="103">
        <v>876.57</v>
      </c>
      <c r="D14" s="103">
        <v>857.24</v>
      </c>
      <c r="E14" s="103">
        <v>857.71</v>
      </c>
      <c r="F14" s="103">
        <v>890.19</v>
      </c>
      <c r="G14" s="103">
        <v>890.79</v>
      </c>
      <c r="H14" s="103">
        <v>906.88</v>
      </c>
      <c r="I14" s="103">
        <v>907.28</v>
      </c>
      <c r="J14" s="103">
        <v>887.55</v>
      </c>
      <c r="K14" s="103">
        <v>888.08</v>
      </c>
      <c r="L14" s="103">
        <v>905.54</v>
      </c>
      <c r="M14" s="103">
        <v>905.96</v>
      </c>
      <c r="N14" s="103">
        <v>911.35</v>
      </c>
      <c r="O14" s="103">
        <v>911.84</v>
      </c>
      <c r="P14" s="103">
        <v>905.58</v>
      </c>
      <c r="Q14" s="103">
        <v>905.87</v>
      </c>
      <c r="R14" s="103">
        <v>907.78</v>
      </c>
      <c r="S14" s="103">
        <v>908.06</v>
      </c>
      <c r="T14" s="103">
        <v>910.63</v>
      </c>
      <c r="U14" s="103">
        <v>911.41</v>
      </c>
      <c r="V14" s="103">
        <v>0</v>
      </c>
      <c r="W14" s="103">
        <v>0</v>
      </c>
      <c r="X14" s="103">
        <v>0</v>
      </c>
      <c r="Y14" s="103">
        <v>0</v>
      </c>
      <c r="Z14" s="103">
        <v>896.01</v>
      </c>
      <c r="AA14" s="104">
        <v>896.49</v>
      </c>
    </row>
    <row r="15" spans="1:27" ht="20.100000000000001" customHeight="1" x14ac:dyDescent="0.3">
      <c r="A15" s="105" t="s">
        <v>27</v>
      </c>
      <c r="B15" s="103">
        <v>640.76</v>
      </c>
      <c r="C15" s="103">
        <v>642.85</v>
      </c>
      <c r="D15" s="103">
        <v>637.82000000000005</v>
      </c>
      <c r="E15" s="103">
        <v>640.37</v>
      </c>
      <c r="F15" s="103">
        <v>633.59</v>
      </c>
      <c r="G15" s="103">
        <v>635.01</v>
      </c>
      <c r="H15" s="103">
        <v>647.5</v>
      </c>
      <c r="I15" s="103">
        <v>649.11</v>
      </c>
      <c r="J15" s="103">
        <v>655.39</v>
      </c>
      <c r="K15" s="103">
        <v>656.66</v>
      </c>
      <c r="L15" s="103">
        <v>662.98</v>
      </c>
      <c r="M15" s="103">
        <v>664.7</v>
      </c>
      <c r="N15" s="103">
        <v>655.08000000000004</v>
      </c>
      <c r="O15" s="103">
        <v>657.13</v>
      </c>
      <c r="P15" s="103">
        <v>664.09</v>
      </c>
      <c r="Q15" s="103">
        <v>666.34</v>
      </c>
      <c r="R15" s="103">
        <v>666.22</v>
      </c>
      <c r="S15" s="103">
        <v>668.76</v>
      </c>
      <c r="T15" s="103">
        <v>663.14</v>
      </c>
      <c r="U15" s="103">
        <v>669.37</v>
      </c>
      <c r="V15" s="103">
        <v>0</v>
      </c>
      <c r="W15" s="103">
        <v>0</v>
      </c>
      <c r="X15" s="103">
        <v>0</v>
      </c>
      <c r="Y15" s="103">
        <v>0</v>
      </c>
      <c r="Z15" s="103">
        <v>652.75</v>
      </c>
      <c r="AA15" s="104">
        <v>655.07000000000005</v>
      </c>
    </row>
    <row r="16" spans="1:27" ht="29.25" customHeight="1" x14ac:dyDescent="0.3">
      <c r="A16" s="102" t="s">
        <v>28</v>
      </c>
      <c r="B16" s="103">
        <v>591.59</v>
      </c>
      <c r="C16" s="103">
        <v>592.88</v>
      </c>
      <c r="D16" s="103">
        <v>590.24</v>
      </c>
      <c r="E16" s="103">
        <v>591.92999999999995</v>
      </c>
      <c r="F16" s="103">
        <v>597.89</v>
      </c>
      <c r="G16" s="103">
        <v>599.48</v>
      </c>
      <c r="H16" s="103">
        <v>618.58000000000004</v>
      </c>
      <c r="I16" s="103">
        <v>620.04</v>
      </c>
      <c r="J16" s="103">
        <v>615.64</v>
      </c>
      <c r="K16" s="103">
        <v>617.01</v>
      </c>
      <c r="L16" s="103">
        <v>616.79</v>
      </c>
      <c r="M16" s="103">
        <v>618.21</v>
      </c>
      <c r="N16" s="103">
        <v>612.73</v>
      </c>
      <c r="O16" s="103">
        <v>614.16999999999996</v>
      </c>
      <c r="P16" s="103">
        <v>622.13</v>
      </c>
      <c r="Q16" s="103">
        <v>623.62</v>
      </c>
      <c r="R16" s="103">
        <v>627.29999999999995</v>
      </c>
      <c r="S16" s="103">
        <v>629.65</v>
      </c>
      <c r="T16" s="103">
        <v>616.66999999999996</v>
      </c>
      <c r="U16" s="103">
        <v>622.57000000000005</v>
      </c>
      <c r="V16" s="103">
        <v>0</v>
      </c>
      <c r="W16" s="103">
        <v>0</v>
      </c>
      <c r="X16" s="103">
        <v>0</v>
      </c>
      <c r="Y16" s="103">
        <v>0</v>
      </c>
      <c r="Z16" s="103">
        <v>611.17999999999995</v>
      </c>
      <c r="AA16" s="104">
        <v>613.17999999999995</v>
      </c>
    </row>
    <row r="17" spans="1:27" ht="20.100000000000001" customHeight="1" x14ac:dyDescent="0.3">
      <c r="A17" s="105" t="s">
        <v>29</v>
      </c>
      <c r="B17" s="103">
        <v>563.91</v>
      </c>
      <c r="C17" s="103">
        <v>566.11</v>
      </c>
      <c r="D17" s="103">
        <v>567.05999999999995</v>
      </c>
      <c r="E17" s="103">
        <v>569.52</v>
      </c>
      <c r="F17" s="103">
        <v>577.78</v>
      </c>
      <c r="G17" s="103">
        <v>580.26</v>
      </c>
      <c r="H17" s="103">
        <v>583.41999999999996</v>
      </c>
      <c r="I17" s="103">
        <v>585.71</v>
      </c>
      <c r="J17" s="103">
        <v>580.47</v>
      </c>
      <c r="K17" s="103">
        <v>582.78</v>
      </c>
      <c r="L17" s="103">
        <v>582.75</v>
      </c>
      <c r="M17" s="103">
        <v>584.53</v>
      </c>
      <c r="N17" s="103">
        <v>581.86</v>
      </c>
      <c r="O17" s="103">
        <v>584.07000000000005</v>
      </c>
      <c r="P17" s="103">
        <v>583.64</v>
      </c>
      <c r="Q17" s="103">
        <v>585.92999999999995</v>
      </c>
      <c r="R17" s="103">
        <v>584.39</v>
      </c>
      <c r="S17" s="103">
        <v>587.45000000000005</v>
      </c>
      <c r="T17" s="103">
        <v>582.80999999999995</v>
      </c>
      <c r="U17" s="103">
        <v>589.61</v>
      </c>
      <c r="V17" s="103">
        <v>0</v>
      </c>
      <c r="W17" s="103">
        <v>0</v>
      </c>
      <c r="X17" s="103">
        <v>0</v>
      </c>
      <c r="Y17" s="103">
        <v>0</v>
      </c>
      <c r="Z17" s="103">
        <v>578.95000000000005</v>
      </c>
      <c r="AA17" s="104">
        <v>581.74</v>
      </c>
    </row>
    <row r="18" spans="1:27" ht="20.100000000000001" customHeight="1" x14ac:dyDescent="0.3">
      <c r="A18" s="105" t="s">
        <v>30</v>
      </c>
      <c r="B18" s="103">
        <v>369.19</v>
      </c>
      <c r="C18" s="103">
        <v>366.94</v>
      </c>
      <c r="D18" s="103">
        <v>369.23</v>
      </c>
      <c r="E18" s="103">
        <v>366.6</v>
      </c>
      <c r="F18" s="103">
        <v>371.17</v>
      </c>
      <c r="G18" s="103">
        <v>368.27</v>
      </c>
      <c r="H18" s="103">
        <v>368.69</v>
      </c>
      <c r="I18" s="103">
        <v>366.32</v>
      </c>
      <c r="J18" s="103">
        <v>368.67</v>
      </c>
      <c r="K18" s="103">
        <v>367.1</v>
      </c>
      <c r="L18" s="103">
        <v>369.19</v>
      </c>
      <c r="M18" s="103">
        <v>368.5</v>
      </c>
      <c r="N18" s="103">
        <v>369.75</v>
      </c>
      <c r="O18" s="103">
        <v>369.08</v>
      </c>
      <c r="P18" s="103">
        <v>369.19</v>
      </c>
      <c r="Q18" s="103">
        <v>368.59</v>
      </c>
      <c r="R18" s="103">
        <v>369.78</v>
      </c>
      <c r="S18" s="103">
        <v>369.17</v>
      </c>
      <c r="T18" s="103">
        <v>369.36</v>
      </c>
      <c r="U18" s="103">
        <v>368.98</v>
      </c>
      <c r="V18" s="103">
        <v>0</v>
      </c>
      <c r="W18" s="103">
        <v>0</v>
      </c>
      <c r="X18" s="103">
        <v>0</v>
      </c>
      <c r="Y18" s="103">
        <v>0</v>
      </c>
      <c r="Z18" s="103">
        <v>369.42</v>
      </c>
      <c r="AA18" s="104">
        <v>367.96</v>
      </c>
    </row>
    <row r="19" spans="1:27" ht="20.100000000000001" customHeight="1" x14ac:dyDescent="0.3">
      <c r="A19" s="105" t="s">
        <v>31</v>
      </c>
      <c r="B19" s="103">
        <v>730</v>
      </c>
      <c r="C19" s="103">
        <v>730</v>
      </c>
      <c r="D19" s="103">
        <v>702.54</v>
      </c>
      <c r="E19" s="103">
        <v>708.59</v>
      </c>
      <c r="F19" s="103">
        <v>710.19</v>
      </c>
      <c r="G19" s="103">
        <v>709.35</v>
      </c>
      <c r="H19" s="103">
        <v>703.45</v>
      </c>
      <c r="I19" s="103">
        <v>711.62</v>
      </c>
      <c r="J19" s="103">
        <v>721.13</v>
      </c>
      <c r="K19" s="103">
        <v>720.65</v>
      </c>
      <c r="L19" s="103">
        <v>728.05</v>
      </c>
      <c r="M19" s="103">
        <v>727.97</v>
      </c>
      <c r="N19" s="103">
        <v>728.31</v>
      </c>
      <c r="O19" s="103">
        <v>728.22</v>
      </c>
      <c r="P19" s="103">
        <v>726.1</v>
      </c>
      <c r="Q19" s="103">
        <v>727.77</v>
      </c>
      <c r="R19" s="103">
        <v>710.83</v>
      </c>
      <c r="S19" s="103">
        <v>717.91</v>
      </c>
      <c r="T19" s="103">
        <v>726.81</v>
      </c>
      <c r="U19" s="103">
        <v>730</v>
      </c>
      <c r="V19" s="103">
        <v>0</v>
      </c>
      <c r="W19" s="103">
        <v>0</v>
      </c>
      <c r="X19" s="103">
        <v>0</v>
      </c>
      <c r="Y19" s="103">
        <v>0</v>
      </c>
      <c r="Z19" s="103">
        <v>718.86</v>
      </c>
      <c r="AA19" s="104">
        <v>721.2</v>
      </c>
    </row>
    <row r="20" spans="1:27" ht="20.100000000000001" customHeight="1" thickBot="1" x14ac:dyDescent="0.35">
      <c r="A20" s="105" t="s">
        <v>32</v>
      </c>
      <c r="B20" s="103">
        <v>464.55</v>
      </c>
      <c r="C20" s="103">
        <v>464.56</v>
      </c>
      <c r="D20" s="103">
        <v>465.64</v>
      </c>
      <c r="E20" s="103">
        <v>465.45</v>
      </c>
      <c r="F20" s="103">
        <v>464.13</v>
      </c>
      <c r="G20" s="103">
        <v>464.15</v>
      </c>
      <c r="H20" s="103">
        <v>470.19</v>
      </c>
      <c r="I20" s="103">
        <v>470.24</v>
      </c>
      <c r="J20" s="103">
        <v>466.91</v>
      </c>
      <c r="K20" s="103">
        <v>466.63</v>
      </c>
      <c r="L20" s="103">
        <v>466.77</v>
      </c>
      <c r="M20" s="103">
        <v>466.45</v>
      </c>
      <c r="N20" s="103">
        <v>467.19</v>
      </c>
      <c r="O20" s="103">
        <v>466.71</v>
      </c>
      <c r="P20" s="103">
        <v>468.02</v>
      </c>
      <c r="Q20" s="103">
        <v>467.5</v>
      </c>
      <c r="R20" s="103">
        <v>466.85</v>
      </c>
      <c r="S20" s="103">
        <v>466.45</v>
      </c>
      <c r="T20" s="103">
        <v>469.42</v>
      </c>
      <c r="U20" s="103">
        <v>469.55</v>
      </c>
      <c r="V20" s="103">
        <v>0</v>
      </c>
      <c r="W20" s="103">
        <v>0</v>
      </c>
      <c r="X20" s="103">
        <v>0</v>
      </c>
      <c r="Y20" s="103">
        <v>0</v>
      </c>
      <c r="Z20" s="103">
        <v>467.07</v>
      </c>
      <c r="AA20" s="104">
        <v>466.84</v>
      </c>
    </row>
    <row r="21" spans="1:27" ht="20.100000000000001" customHeight="1" thickBot="1" x14ac:dyDescent="0.35">
      <c r="A21" s="108" t="s">
        <v>33</v>
      </c>
      <c r="B21" s="109">
        <v>593.47</v>
      </c>
      <c r="C21" s="110">
        <v>595.07000000000005</v>
      </c>
      <c r="D21" s="109">
        <v>591.27</v>
      </c>
      <c r="E21" s="110">
        <v>593</v>
      </c>
      <c r="F21" s="109">
        <v>606.38</v>
      </c>
      <c r="G21" s="110">
        <v>608.22</v>
      </c>
      <c r="H21" s="109">
        <v>617.57000000000005</v>
      </c>
      <c r="I21" s="110">
        <v>619.32000000000005</v>
      </c>
      <c r="J21" s="109">
        <v>611.54999999999995</v>
      </c>
      <c r="K21" s="110">
        <v>613.29999999999995</v>
      </c>
      <c r="L21" s="109">
        <v>626.89</v>
      </c>
      <c r="M21" s="110">
        <v>628.84</v>
      </c>
      <c r="N21" s="109">
        <v>611.71</v>
      </c>
      <c r="O21" s="110">
        <v>613.9</v>
      </c>
      <c r="P21" s="109">
        <v>616.33000000000004</v>
      </c>
      <c r="Q21" s="110">
        <v>618.4</v>
      </c>
      <c r="R21" s="109">
        <v>619.16</v>
      </c>
      <c r="S21" s="110">
        <v>621.85</v>
      </c>
      <c r="T21" s="109">
        <v>610.80999999999995</v>
      </c>
      <c r="U21" s="110">
        <v>615.79999999999995</v>
      </c>
      <c r="V21" s="109">
        <v>0</v>
      </c>
      <c r="W21" s="110">
        <v>0</v>
      </c>
      <c r="X21" s="109">
        <v>0</v>
      </c>
      <c r="Y21" s="110">
        <v>0</v>
      </c>
      <c r="Z21" s="109">
        <v>610.62</v>
      </c>
      <c r="AA21" s="111">
        <v>612.87</v>
      </c>
    </row>
    <row r="22" spans="1:27" ht="20.100000000000001" hidden="1" customHeight="1" x14ac:dyDescent="0.3">
      <c r="A22" s="107"/>
      <c r="B22" s="112"/>
      <c r="C22" s="112"/>
      <c r="D22" s="112"/>
      <c r="E22" s="112"/>
      <c r="F22" s="112"/>
      <c r="G22" s="112"/>
      <c r="H22" s="112"/>
      <c r="I22" s="112"/>
      <c r="J22" s="112"/>
      <c r="K22" s="112"/>
      <c r="L22" s="112"/>
      <c r="M22" s="112"/>
      <c r="N22" s="112"/>
      <c r="O22" s="112"/>
      <c r="P22" s="112"/>
      <c r="Q22" s="112"/>
      <c r="R22" s="112"/>
      <c r="S22" s="112"/>
      <c r="T22" s="112"/>
      <c r="U22" s="112"/>
      <c r="V22" s="112"/>
      <c r="W22" s="112"/>
      <c r="X22" s="112"/>
      <c r="Y22" s="112"/>
      <c r="Z22" s="112"/>
      <c r="AA22" s="113"/>
    </row>
    <row r="23" spans="1:27" ht="20.100000000000001" hidden="1" customHeight="1" x14ac:dyDescent="0.3">
      <c r="A23" s="114" t="s">
        <v>34</v>
      </c>
      <c r="B23" s="115">
        <v>975.54</v>
      </c>
      <c r="C23" s="115">
        <v>975.17</v>
      </c>
      <c r="D23" s="115">
        <v>978.36</v>
      </c>
      <c r="E23" s="115">
        <v>978.08</v>
      </c>
      <c r="F23" s="115">
        <v>987.13</v>
      </c>
      <c r="G23" s="115">
        <v>986.78</v>
      </c>
      <c r="H23" s="115">
        <v>980.85</v>
      </c>
      <c r="I23" s="115">
        <v>980.59</v>
      </c>
      <c r="J23" s="115">
        <v>980.29</v>
      </c>
      <c r="K23" s="115">
        <v>980.16</v>
      </c>
      <c r="L23" s="115">
        <v>983.84</v>
      </c>
      <c r="M23" s="115">
        <v>983.78</v>
      </c>
      <c r="N23" s="115">
        <v>984.72</v>
      </c>
      <c r="O23" s="115">
        <v>984.85</v>
      </c>
      <c r="P23" s="115">
        <v>981.82</v>
      </c>
      <c r="Q23" s="115">
        <v>982.09</v>
      </c>
      <c r="R23" s="115">
        <v>982.19</v>
      </c>
      <c r="S23" s="115">
        <v>982.64</v>
      </c>
      <c r="T23" s="115">
        <v>976.12</v>
      </c>
      <c r="U23" s="115">
        <v>975.76</v>
      </c>
      <c r="V23" s="115">
        <v>0</v>
      </c>
      <c r="W23" s="115">
        <v>0</v>
      </c>
      <c r="X23" s="115">
        <v>0</v>
      </c>
      <c r="Y23" s="115">
        <v>0</v>
      </c>
      <c r="Z23" s="115">
        <v>981.09</v>
      </c>
      <c r="AA23" s="116">
        <v>980.99</v>
      </c>
    </row>
    <row r="24" spans="1:27" ht="20.100000000000001" hidden="1" customHeight="1" x14ac:dyDescent="0.3">
      <c r="A24" s="105" t="s">
        <v>35</v>
      </c>
      <c r="B24" s="103">
        <v>1016.75</v>
      </c>
      <c r="C24" s="103">
        <v>1016.83</v>
      </c>
      <c r="D24" s="103">
        <v>1020.9</v>
      </c>
      <c r="E24" s="103">
        <v>1020.91</v>
      </c>
      <c r="F24" s="103">
        <v>1027.81</v>
      </c>
      <c r="G24" s="103">
        <v>1027.81</v>
      </c>
      <c r="H24" s="103">
        <v>1010.49</v>
      </c>
      <c r="I24" s="103">
        <v>1009.89</v>
      </c>
      <c r="J24" s="103">
        <v>1053.83</v>
      </c>
      <c r="K24" s="103">
        <v>1053.78</v>
      </c>
      <c r="L24" s="103">
        <v>1017.53</v>
      </c>
      <c r="M24" s="103">
        <v>1017.51</v>
      </c>
      <c r="N24" s="103">
        <v>1034.8399999999999</v>
      </c>
      <c r="O24" s="103">
        <v>1035.5</v>
      </c>
      <c r="P24" s="103">
        <v>1002.9</v>
      </c>
      <c r="Q24" s="103">
        <v>1002.61</v>
      </c>
      <c r="R24" s="103">
        <v>1032.42</v>
      </c>
      <c r="S24" s="103">
        <v>1032.32</v>
      </c>
      <c r="T24" s="103">
        <v>1008.36</v>
      </c>
      <c r="U24" s="103">
        <v>1008.35</v>
      </c>
      <c r="V24" s="103">
        <v>0</v>
      </c>
      <c r="W24" s="103">
        <v>0</v>
      </c>
      <c r="X24" s="103">
        <v>0</v>
      </c>
      <c r="Y24" s="103">
        <v>0</v>
      </c>
      <c r="Z24" s="103">
        <v>1022.65</v>
      </c>
      <c r="AA24" s="104">
        <v>1022.62</v>
      </c>
    </row>
    <row r="25" spans="1:27" ht="20.100000000000001" hidden="1" customHeight="1" x14ac:dyDescent="0.3">
      <c r="A25" s="105" t="s">
        <v>36</v>
      </c>
      <c r="B25" s="103">
        <v>997.81</v>
      </c>
      <c r="C25" s="103">
        <v>997.81</v>
      </c>
      <c r="D25" s="103">
        <v>995.46</v>
      </c>
      <c r="E25" s="103">
        <v>995.46</v>
      </c>
      <c r="F25" s="103">
        <v>1009.02</v>
      </c>
      <c r="G25" s="103">
        <v>1009.02</v>
      </c>
      <c r="H25" s="103">
        <v>1003.6</v>
      </c>
      <c r="I25" s="103">
        <v>1003.6</v>
      </c>
      <c r="J25" s="103">
        <v>1001.82</v>
      </c>
      <c r="K25" s="103">
        <v>1001.82</v>
      </c>
      <c r="L25" s="103">
        <v>997.69</v>
      </c>
      <c r="M25" s="103">
        <v>997.69</v>
      </c>
      <c r="N25" s="103">
        <v>1003.55</v>
      </c>
      <c r="O25" s="103">
        <v>1003.55</v>
      </c>
      <c r="P25" s="103">
        <v>1001.33</v>
      </c>
      <c r="Q25" s="103">
        <v>1001.33</v>
      </c>
      <c r="R25" s="103">
        <v>999.61</v>
      </c>
      <c r="S25" s="103">
        <v>999.61</v>
      </c>
      <c r="T25" s="103">
        <v>1006.16</v>
      </c>
      <c r="U25" s="103">
        <v>1006.16</v>
      </c>
      <c r="V25" s="103">
        <v>0</v>
      </c>
      <c r="W25" s="103">
        <v>0</v>
      </c>
      <c r="X25" s="103">
        <v>0</v>
      </c>
      <c r="Y25" s="103">
        <v>0</v>
      </c>
      <c r="Z25" s="103">
        <v>1001.6</v>
      </c>
      <c r="AA25" s="104">
        <v>1001.6</v>
      </c>
    </row>
    <row r="26" spans="1:27" ht="20.100000000000001" hidden="1" customHeight="1" x14ac:dyDescent="0.3">
      <c r="A26" s="105" t="s">
        <v>37</v>
      </c>
      <c r="B26" s="103">
        <v>926.64</v>
      </c>
      <c r="C26" s="103">
        <v>926.64</v>
      </c>
      <c r="D26" s="103">
        <v>885.96</v>
      </c>
      <c r="E26" s="103">
        <v>885.96</v>
      </c>
      <c r="F26" s="103">
        <v>920.29</v>
      </c>
      <c r="G26" s="103">
        <v>920.29</v>
      </c>
      <c r="H26" s="103">
        <v>973.68</v>
      </c>
      <c r="I26" s="103">
        <v>973.68</v>
      </c>
      <c r="J26" s="103">
        <v>944.64</v>
      </c>
      <c r="K26" s="103">
        <v>944.64</v>
      </c>
      <c r="L26" s="103">
        <v>967.09</v>
      </c>
      <c r="M26" s="103">
        <v>967.09</v>
      </c>
      <c r="N26" s="103">
        <v>927.05</v>
      </c>
      <c r="O26" s="103">
        <v>927.15</v>
      </c>
      <c r="P26" s="103">
        <v>946.57</v>
      </c>
      <c r="Q26" s="103">
        <v>946.57</v>
      </c>
      <c r="R26" s="103">
        <v>920.55</v>
      </c>
      <c r="S26" s="103">
        <v>920.52</v>
      </c>
      <c r="T26" s="103">
        <v>914.76</v>
      </c>
      <c r="U26" s="103">
        <v>915.56</v>
      </c>
      <c r="V26" s="103">
        <v>0</v>
      </c>
      <c r="W26" s="103">
        <v>0</v>
      </c>
      <c r="X26" s="103">
        <v>0</v>
      </c>
      <c r="Y26" s="103">
        <v>0</v>
      </c>
      <c r="Z26" s="103">
        <v>932.82</v>
      </c>
      <c r="AA26" s="104">
        <v>932.91</v>
      </c>
    </row>
    <row r="27" spans="1:27" ht="20.100000000000001" hidden="1" customHeight="1" x14ac:dyDescent="0.3">
      <c r="A27" s="105" t="s">
        <v>38</v>
      </c>
      <c r="B27" s="103">
        <v>1399.01</v>
      </c>
      <c r="C27" s="103">
        <v>1399.01</v>
      </c>
      <c r="D27" s="103">
        <v>1092.07</v>
      </c>
      <c r="E27" s="103">
        <v>1092.07</v>
      </c>
      <c r="F27" s="103">
        <v>1167.74</v>
      </c>
      <c r="G27" s="103">
        <v>1167.74</v>
      </c>
      <c r="H27" s="103">
        <v>1149.43</v>
      </c>
      <c r="I27" s="103">
        <v>1149.43</v>
      </c>
      <c r="J27" s="103">
        <v>1131.73</v>
      </c>
      <c r="K27" s="103">
        <v>1131.73</v>
      </c>
      <c r="L27" s="103">
        <v>1183.3900000000001</v>
      </c>
      <c r="M27" s="103">
        <v>1183.3900000000001</v>
      </c>
      <c r="N27" s="103">
        <v>1148.3800000000001</v>
      </c>
      <c r="O27" s="103">
        <v>1148.3800000000001</v>
      </c>
      <c r="P27" s="103">
        <v>1176.8900000000001</v>
      </c>
      <c r="Q27" s="103">
        <v>1176.8900000000001</v>
      </c>
      <c r="R27" s="103">
        <v>1177.77</v>
      </c>
      <c r="S27" s="103">
        <v>1177.77</v>
      </c>
      <c r="T27" s="103">
        <v>1179.3599999999999</v>
      </c>
      <c r="U27" s="103">
        <v>1179.3599999999999</v>
      </c>
      <c r="V27" s="103">
        <v>0</v>
      </c>
      <c r="W27" s="103">
        <v>0</v>
      </c>
      <c r="X27" s="103">
        <v>0</v>
      </c>
      <c r="Y27" s="103">
        <v>0</v>
      </c>
      <c r="Z27" s="103">
        <v>1180.45</v>
      </c>
      <c r="AA27" s="104">
        <v>1180.45</v>
      </c>
    </row>
    <row r="28" spans="1:27" ht="20.100000000000001" hidden="1" customHeight="1" thickBot="1" x14ac:dyDescent="0.35">
      <c r="A28" s="117" t="s">
        <v>39</v>
      </c>
      <c r="B28" s="118">
        <v>542.29999999999995</v>
      </c>
      <c r="C28" s="118">
        <v>542.80999999999995</v>
      </c>
      <c r="D28" s="118">
        <v>541.76</v>
      </c>
      <c r="E28" s="118">
        <v>541.96</v>
      </c>
      <c r="F28" s="118">
        <v>549.66</v>
      </c>
      <c r="G28" s="118">
        <v>549.78</v>
      </c>
      <c r="H28" s="118">
        <v>549.25</v>
      </c>
      <c r="I28" s="118">
        <v>549.29999999999995</v>
      </c>
      <c r="J28" s="118">
        <v>556.45000000000005</v>
      </c>
      <c r="K28" s="118">
        <v>556.78</v>
      </c>
      <c r="L28" s="118">
        <v>610.78</v>
      </c>
      <c r="M28" s="118">
        <v>610.80999999999995</v>
      </c>
      <c r="N28" s="118">
        <v>550.47</v>
      </c>
      <c r="O28" s="118">
        <v>550.13</v>
      </c>
      <c r="P28" s="118">
        <v>550.36</v>
      </c>
      <c r="Q28" s="118">
        <v>550.57000000000005</v>
      </c>
      <c r="R28" s="118">
        <v>550.23</v>
      </c>
      <c r="S28" s="118">
        <v>549.76</v>
      </c>
      <c r="T28" s="118">
        <v>547.15</v>
      </c>
      <c r="U28" s="118">
        <v>546.45000000000005</v>
      </c>
      <c r="V28" s="118">
        <v>0</v>
      </c>
      <c r="W28" s="118">
        <v>0</v>
      </c>
      <c r="X28" s="118">
        <v>0</v>
      </c>
      <c r="Y28" s="118">
        <v>0</v>
      </c>
      <c r="Z28" s="118">
        <v>554.79</v>
      </c>
      <c r="AA28" s="119">
        <v>554.79999999999995</v>
      </c>
    </row>
    <row r="29" spans="1:27" ht="20.100000000000001" customHeight="1" thickBot="1" x14ac:dyDescent="0.35">
      <c r="A29" s="108" t="s">
        <v>40</v>
      </c>
      <c r="B29" s="109">
        <v>910.12</v>
      </c>
      <c r="C29" s="110">
        <v>910.67</v>
      </c>
      <c r="D29" s="109">
        <v>904.93</v>
      </c>
      <c r="E29" s="110">
        <v>905.38</v>
      </c>
      <c r="F29" s="109">
        <v>916.24</v>
      </c>
      <c r="G29" s="110">
        <v>916.4</v>
      </c>
      <c r="H29" s="109">
        <v>912.28</v>
      </c>
      <c r="I29" s="110">
        <v>912.4</v>
      </c>
      <c r="J29" s="109">
        <v>916.5</v>
      </c>
      <c r="K29" s="110">
        <v>917.09</v>
      </c>
      <c r="L29" s="109">
        <v>925.8</v>
      </c>
      <c r="M29" s="110">
        <v>925.99</v>
      </c>
      <c r="N29" s="109">
        <v>915.78</v>
      </c>
      <c r="O29" s="110">
        <v>916.09</v>
      </c>
      <c r="P29" s="109">
        <v>911.33</v>
      </c>
      <c r="Q29" s="110">
        <v>912.2</v>
      </c>
      <c r="R29" s="109">
        <v>912.91</v>
      </c>
      <c r="S29" s="110">
        <v>913.21</v>
      </c>
      <c r="T29" s="109">
        <v>906.73</v>
      </c>
      <c r="U29" s="110">
        <v>907.24</v>
      </c>
      <c r="V29" s="109">
        <v>0</v>
      </c>
      <c r="W29" s="110">
        <v>0</v>
      </c>
      <c r="X29" s="109">
        <v>0</v>
      </c>
      <c r="Y29" s="110">
        <v>0</v>
      </c>
      <c r="Z29" s="109">
        <v>913.26</v>
      </c>
      <c r="AA29" s="111">
        <v>913.67</v>
      </c>
    </row>
    <row r="30" spans="1:27" ht="20.100000000000001" hidden="1" customHeight="1" x14ac:dyDescent="0.3">
      <c r="A30" s="105"/>
      <c r="B30" s="112"/>
      <c r="C30" s="112"/>
      <c r="D30" s="112"/>
      <c r="E30" s="112"/>
      <c r="F30" s="112"/>
      <c r="G30" s="112"/>
      <c r="H30" s="112"/>
      <c r="I30" s="112"/>
      <c r="J30" s="112"/>
      <c r="K30" s="112"/>
      <c r="L30" s="112"/>
      <c r="M30" s="112"/>
      <c r="N30" s="112"/>
      <c r="O30" s="112"/>
      <c r="P30" s="112"/>
      <c r="Q30" s="112"/>
      <c r="R30" s="112"/>
      <c r="S30" s="112"/>
      <c r="T30" s="112"/>
      <c r="U30" s="112"/>
      <c r="V30" s="112"/>
      <c r="W30" s="112"/>
      <c r="X30" s="112"/>
      <c r="Y30" s="112"/>
      <c r="Z30" s="112"/>
      <c r="AA30" s="113"/>
    </row>
    <row r="31" spans="1:27" ht="20.100000000000001" hidden="1" customHeight="1" x14ac:dyDescent="0.3">
      <c r="A31" s="105" t="s">
        <v>41</v>
      </c>
      <c r="B31" s="115">
        <v>344.64</v>
      </c>
      <c r="C31" s="115">
        <v>344.64</v>
      </c>
      <c r="D31" s="115">
        <v>345.77</v>
      </c>
      <c r="E31" s="115">
        <v>345.77</v>
      </c>
      <c r="F31" s="115">
        <v>344.14</v>
      </c>
      <c r="G31" s="115">
        <v>344.14</v>
      </c>
      <c r="H31" s="115">
        <v>344.36</v>
      </c>
      <c r="I31" s="115">
        <v>344.36</v>
      </c>
      <c r="J31" s="115">
        <v>344.62</v>
      </c>
      <c r="K31" s="115">
        <v>344.62</v>
      </c>
      <c r="L31" s="115">
        <v>345.33</v>
      </c>
      <c r="M31" s="115">
        <v>345.33</v>
      </c>
      <c r="N31" s="115">
        <v>344.98</v>
      </c>
      <c r="O31" s="115">
        <v>344.98</v>
      </c>
      <c r="P31" s="115">
        <v>344.52</v>
      </c>
      <c r="Q31" s="115">
        <v>344.52</v>
      </c>
      <c r="R31" s="115">
        <v>344.89</v>
      </c>
      <c r="S31" s="115">
        <v>344.89</v>
      </c>
      <c r="T31" s="115">
        <v>345.38</v>
      </c>
      <c r="U31" s="115">
        <v>345.38</v>
      </c>
      <c r="V31" s="115">
        <v>0</v>
      </c>
      <c r="W31" s="115">
        <v>0</v>
      </c>
      <c r="X31" s="115">
        <v>0</v>
      </c>
      <c r="Y31" s="115">
        <v>0</v>
      </c>
      <c r="Z31" s="115">
        <v>344.86</v>
      </c>
      <c r="AA31" s="116">
        <v>344.86</v>
      </c>
    </row>
    <row r="32" spans="1:27" ht="20.100000000000001" hidden="1" customHeight="1" x14ac:dyDescent="0.3">
      <c r="A32" s="105" t="s">
        <v>42</v>
      </c>
      <c r="B32" s="103">
        <v>384.92</v>
      </c>
      <c r="C32" s="103">
        <v>384.92</v>
      </c>
      <c r="D32" s="103">
        <v>383.69</v>
      </c>
      <c r="E32" s="103">
        <v>383.69</v>
      </c>
      <c r="F32" s="103">
        <v>388.39</v>
      </c>
      <c r="G32" s="103">
        <v>388.39</v>
      </c>
      <c r="H32" s="103">
        <v>383.34</v>
      </c>
      <c r="I32" s="103">
        <v>383.34</v>
      </c>
      <c r="J32" s="103">
        <v>388.53</v>
      </c>
      <c r="K32" s="103">
        <v>388.53</v>
      </c>
      <c r="L32" s="103">
        <v>390.81</v>
      </c>
      <c r="M32" s="103">
        <v>390.81</v>
      </c>
      <c r="N32" s="103">
        <v>390.16</v>
      </c>
      <c r="O32" s="103">
        <v>390.16</v>
      </c>
      <c r="P32" s="103">
        <v>387.1</v>
      </c>
      <c r="Q32" s="103">
        <v>387.1</v>
      </c>
      <c r="R32" s="103">
        <v>386.38</v>
      </c>
      <c r="S32" s="103">
        <v>386.38</v>
      </c>
      <c r="T32" s="103">
        <v>385.05</v>
      </c>
      <c r="U32" s="103">
        <v>385.05</v>
      </c>
      <c r="V32" s="103">
        <v>0</v>
      </c>
      <c r="W32" s="103">
        <v>0</v>
      </c>
      <c r="X32" s="103">
        <v>0</v>
      </c>
      <c r="Y32" s="103">
        <v>0</v>
      </c>
      <c r="Z32" s="103">
        <v>386.83</v>
      </c>
      <c r="AA32" s="104">
        <v>386.83</v>
      </c>
    </row>
    <row r="33" spans="1:27" ht="20.100000000000001" hidden="1" customHeight="1" x14ac:dyDescent="0.3">
      <c r="A33" s="105" t="s">
        <v>43</v>
      </c>
      <c r="B33" s="103">
        <v>402.99</v>
      </c>
      <c r="C33" s="103">
        <v>402.99</v>
      </c>
      <c r="D33" s="103">
        <v>403.41</v>
      </c>
      <c r="E33" s="103">
        <v>403.41</v>
      </c>
      <c r="F33" s="103">
        <v>405.37</v>
      </c>
      <c r="G33" s="103">
        <v>405.37</v>
      </c>
      <c r="H33" s="103">
        <v>404.63</v>
      </c>
      <c r="I33" s="103">
        <v>404.63</v>
      </c>
      <c r="J33" s="103">
        <v>405.37</v>
      </c>
      <c r="K33" s="103">
        <v>405.37</v>
      </c>
      <c r="L33" s="103">
        <v>405.73</v>
      </c>
      <c r="M33" s="103">
        <v>405.73</v>
      </c>
      <c r="N33" s="103">
        <v>406.15</v>
      </c>
      <c r="O33" s="103">
        <v>406.15</v>
      </c>
      <c r="P33" s="103">
        <v>403.4</v>
      </c>
      <c r="Q33" s="103">
        <v>403.4</v>
      </c>
      <c r="R33" s="103">
        <v>402.63</v>
      </c>
      <c r="S33" s="103">
        <v>402.63</v>
      </c>
      <c r="T33" s="103">
        <v>361.68</v>
      </c>
      <c r="U33" s="103">
        <v>361.68</v>
      </c>
      <c r="V33" s="103">
        <v>0</v>
      </c>
      <c r="W33" s="103">
        <v>0</v>
      </c>
      <c r="X33" s="103">
        <v>0</v>
      </c>
      <c r="Y33" s="103">
        <v>0</v>
      </c>
      <c r="Z33" s="103">
        <v>399.61</v>
      </c>
      <c r="AA33" s="104">
        <v>399.61</v>
      </c>
    </row>
    <row r="34" spans="1:27" ht="20.100000000000001" hidden="1" customHeight="1" x14ac:dyDescent="0.3">
      <c r="A34" s="105" t="s">
        <v>44</v>
      </c>
      <c r="B34" s="103">
        <v>523.04999999999995</v>
      </c>
      <c r="C34" s="103">
        <v>523.04999999999995</v>
      </c>
      <c r="D34" s="103">
        <v>520.54999999999995</v>
      </c>
      <c r="E34" s="103">
        <v>520.54999999999995</v>
      </c>
      <c r="F34" s="103">
        <v>522.36</v>
      </c>
      <c r="G34" s="103">
        <v>522.36</v>
      </c>
      <c r="H34" s="103">
        <v>518.55999999999995</v>
      </c>
      <c r="I34" s="103">
        <v>518.55999999999995</v>
      </c>
      <c r="J34" s="103">
        <v>520.21</v>
      </c>
      <c r="K34" s="103">
        <v>520.21</v>
      </c>
      <c r="L34" s="103">
        <v>522.54999999999995</v>
      </c>
      <c r="M34" s="103">
        <v>522.54999999999995</v>
      </c>
      <c r="N34" s="103">
        <v>517.9</v>
      </c>
      <c r="O34" s="103">
        <v>517.9</v>
      </c>
      <c r="P34" s="103">
        <v>518.92999999999995</v>
      </c>
      <c r="Q34" s="103">
        <v>518.92999999999995</v>
      </c>
      <c r="R34" s="103">
        <v>518.22</v>
      </c>
      <c r="S34" s="103">
        <v>518.22</v>
      </c>
      <c r="T34" s="103">
        <v>518.20000000000005</v>
      </c>
      <c r="U34" s="103">
        <v>518.20000000000005</v>
      </c>
      <c r="V34" s="103">
        <v>0</v>
      </c>
      <c r="W34" s="103">
        <v>0</v>
      </c>
      <c r="X34" s="103">
        <v>0</v>
      </c>
      <c r="Y34" s="103">
        <v>0</v>
      </c>
      <c r="Z34" s="103">
        <v>519.98</v>
      </c>
      <c r="AA34" s="104">
        <v>519.98</v>
      </c>
    </row>
    <row r="35" spans="1:27" ht="20.100000000000001" hidden="1" customHeight="1" thickBot="1" x14ac:dyDescent="0.35">
      <c r="A35" s="105" t="s">
        <v>45</v>
      </c>
      <c r="B35" s="103">
        <v>297.39999999999998</v>
      </c>
      <c r="C35" s="103">
        <v>297.66000000000003</v>
      </c>
      <c r="D35" s="103">
        <v>296.92</v>
      </c>
      <c r="E35" s="103">
        <v>297.12</v>
      </c>
      <c r="F35" s="103">
        <v>296.49</v>
      </c>
      <c r="G35" s="103">
        <v>296.63</v>
      </c>
      <c r="H35" s="103">
        <v>297.99</v>
      </c>
      <c r="I35" s="103">
        <v>298.08999999999997</v>
      </c>
      <c r="J35" s="103">
        <v>296.83999999999997</v>
      </c>
      <c r="K35" s="103">
        <v>296.68</v>
      </c>
      <c r="L35" s="103">
        <v>295.66000000000003</v>
      </c>
      <c r="M35" s="103">
        <v>295.41000000000003</v>
      </c>
      <c r="N35" s="103">
        <v>297.27</v>
      </c>
      <c r="O35" s="103">
        <v>296.97000000000003</v>
      </c>
      <c r="P35" s="103">
        <v>296.87</v>
      </c>
      <c r="Q35" s="103">
        <v>296.51</v>
      </c>
      <c r="R35" s="103">
        <v>297.88</v>
      </c>
      <c r="S35" s="103">
        <v>297.67</v>
      </c>
      <c r="T35" s="103">
        <v>299.04000000000002</v>
      </c>
      <c r="U35" s="103">
        <v>298.76</v>
      </c>
      <c r="V35" s="103">
        <v>0</v>
      </c>
      <c r="W35" s="103">
        <v>0</v>
      </c>
      <c r="X35" s="103">
        <v>0</v>
      </c>
      <c r="Y35" s="103">
        <v>0</v>
      </c>
      <c r="Z35" s="103">
        <v>297.27999999999997</v>
      </c>
      <c r="AA35" s="104">
        <v>297.16000000000003</v>
      </c>
    </row>
    <row r="36" spans="1:27" ht="20.100000000000001" customHeight="1" thickBot="1" x14ac:dyDescent="0.35">
      <c r="A36" s="108" t="s">
        <v>46</v>
      </c>
      <c r="B36" s="109">
        <v>386.47</v>
      </c>
      <c r="C36" s="110">
        <v>386.48</v>
      </c>
      <c r="D36" s="109">
        <v>386.67</v>
      </c>
      <c r="E36" s="110">
        <v>386.68</v>
      </c>
      <c r="F36" s="109">
        <v>388.49</v>
      </c>
      <c r="G36" s="110">
        <v>388.5</v>
      </c>
      <c r="H36" s="109">
        <v>386.77</v>
      </c>
      <c r="I36" s="110">
        <v>386.79</v>
      </c>
      <c r="J36" s="109">
        <v>388.67</v>
      </c>
      <c r="K36" s="110">
        <v>388.69</v>
      </c>
      <c r="L36" s="109">
        <v>389.76</v>
      </c>
      <c r="M36" s="110">
        <v>389.78</v>
      </c>
      <c r="N36" s="109">
        <v>389.66</v>
      </c>
      <c r="O36" s="110">
        <v>389.7</v>
      </c>
      <c r="P36" s="109">
        <v>387.67</v>
      </c>
      <c r="Q36" s="110">
        <v>387.71</v>
      </c>
      <c r="R36" s="109">
        <v>387.16</v>
      </c>
      <c r="S36" s="110">
        <v>387.21</v>
      </c>
      <c r="T36" s="109">
        <v>367.57</v>
      </c>
      <c r="U36" s="110">
        <v>367.61</v>
      </c>
      <c r="V36" s="109">
        <v>0</v>
      </c>
      <c r="W36" s="110">
        <v>0</v>
      </c>
      <c r="X36" s="109">
        <v>0</v>
      </c>
      <c r="Y36" s="110">
        <v>0</v>
      </c>
      <c r="Z36" s="109">
        <v>385.77</v>
      </c>
      <c r="AA36" s="111">
        <v>385.8</v>
      </c>
    </row>
    <row r="37" spans="1:27" ht="20.100000000000001" hidden="1" customHeight="1" thickBot="1" x14ac:dyDescent="0.35">
      <c r="A37" s="107"/>
      <c r="B37" s="120"/>
      <c r="C37" s="121"/>
      <c r="D37" s="120"/>
      <c r="E37" s="121"/>
      <c r="F37" s="120"/>
      <c r="G37" s="121"/>
      <c r="H37" s="120"/>
      <c r="I37" s="121"/>
      <c r="J37" s="120"/>
      <c r="K37" s="121"/>
      <c r="L37" s="120"/>
      <c r="M37" s="121"/>
      <c r="N37" s="120"/>
      <c r="O37" s="121"/>
      <c r="P37" s="120"/>
      <c r="Q37" s="121"/>
      <c r="R37" s="120"/>
      <c r="S37" s="121"/>
      <c r="T37" s="120"/>
      <c r="U37" s="121"/>
      <c r="V37" s="120"/>
      <c r="W37" s="121"/>
      <c r="X37" s="120"/>
      <c r="Y37" s="121"/>
      <c r="Z37" s="120"/>
      <c r="AA37" s="122"/>
    </row>
    <row r="38" spans="1:27" ht="20.100000000000001" customHeight="1" thickBot="1" x14ac:dyDescent="0.35">
      <c r="A38" s="123" t="s">
        <v>47</v>
      </c>
      <c r="B38" s="124">
        <v>614.33000000000004</v>
      </c>
      <c r="C38" s="125">
        <v>615.5</v>
      </c>
      <c r="D38" s="124">
        <v>612.16999999999996</v>
      </c>
      <c r="E38" s="125">
        <v>613.42999999999995</v>
      </c>
      <c r="F38" s="124">
        <v>624.54999999999995</v>
      </c>
      <c r="G38" s="125">
        <v>625.86</v>
      </c>
      <c r="H38" s="124">
        <v>631.19000000000005</v>
      </c>
      <c r="I38" s="125">
        <v>632.41</v>
      </c>
      <c r="J38" s="124">
        <v>628.41</v>
      </c>
      <c r="K38" s="125">
        <v>629.67999999999995</v>
      </c>
      <c r="L38" s="124">
        <v>639.89</v>
      </c>
      <c r="M38" s="125">
        <v>641.27</v>
      </c>
      <c r="N38" s="124">
        <v>627.98</v>
      </c>
      <c r="O38" s="125">
        <v>629.55999999999995</v>
      </c>
      <c r="P38" s="124">
        <v>629.99</v>
      </c>
      <c r="Q38" s="125">
        <v>631.5</v>
      </c>
      <c r="R38" s="124">
        <v>632.20000000000005</v>
      </c>
      <c r="S38" s="125">
        <v>634.13</v>
      </c>
      <c r="T38" s="124">
        <v>620.33000000000004</v>
      </c>
      <c r="U38" s="125">
        <v>623.76</v>
      </c>
      <c r="V38" s="124">
        <v>0</v>
      </c>
      <c r="W38" s="125">
        <v>0</v>
      </c>
      <c r="X38" s="124">
        <v>0</v>
      </c>
      <c r="Y38" s="125">
        <v>0</v>
      </c>
      <c r="Z38" s="124">
        <v>626.14</v>
      </c>
      <c r="AA38" s="126">
        <v>627.76</v>
      </c>
    </row>
    <row r="39" spans="1:27" ht="20.100000000000001" hidden="1" customHeight="1" thickBot="1" x14ac:dyDescent="0.35">
      <c r="A39" s="107"/>
      <c r="B39" s="127"/>
      <c r="C39" s="128"/>
      <c r="D39" s="127"/>
      <c r="E39" s="128"/>
      <c r="F39" s="127"/>
      <c r="G39" s="128"/>
      <c r="H39" s="127"/>
      <c r="I39" s="128"/>
      <c r="J39" s="127"/>
      <c r="K39" s="128"/>
      <c r="L39" s="127"/>
      <c r="M39" s="128"/>
      <c r="N39" s="127"/>
      <c r="O39" s="128"/>
      <c r="P39" s="127"/>
      <c r="Q39" s="128"/>
      <c r="R39" s="127"/>
      <c r="S39" s="128"/>
      <c r="T39" s="127"/>
      <c r="U39" s="128"/>
      <c r="V39" s="127"/>
      <c r="W39" s="128"/>
      <c r="X39" s="127"/>
      <c r="Y39" s="128"/>
      <c r="Z39" s="127"/>
      <c r="AA39" s="129"/>
    </row>
    <row r="40" spans="1:27" ht="20.100000000000001" customHeight="1" thickBot="1" x14ac:dyDescent="0.35">
      <c r="A40" s="123" t="s">
        <v>66</v>
      </c>
      <c r="B40" s="124">
        <v>658.94</v>
      </c>
      <c r="C40" s="125">
        <v>660.67</v>
      </c>
      <c r="D40" s="124">
        <v>655.95</v>
      </c>
      <c r="E40" s="125">
        <v>657.77</v>
      </c>
      <c r="F40" s="124">
        <v>670.08</v>
      </c>
      <c r="G40" s="125">
        <v>671.97</v>
      </c>
      <c r="H40" s="124">
        <v>678.3</v>
      </c>
      <c r="I40" s="125">
        <v>680.06</v>
      </c>
      <c r="J40" s="124">
        <v>674.48</v>
      </c>
      <c r="K40" s="125">
        <v>676.31</v>
      </c>
      <c r="L40" s="124">
        <v>688.07</v>
      </c>
      <c r="M40" s="125">
        <v>690.06</v>
      </c>
      <c r="N40" s="124">
        <v>673.72</v>
      </c>
      <c r="O40" s="125">
        <v>675.97</v>
      </c>
      <c r="P40" s="124">
        <v>676.38</v>
      </c>
      <c r="Q40" s="125">
        <v>678.55</v>
      </c>
      <c r="R40" s="124">
        <v>678.82</v>
      </c>
      <c r="S40" s="125">
        <v>681.56</v>
      </c>
      <c r="T40" s="124">
        <v>670.95</v>
      </c>
      <c r="U40" s="125">
        <v>676.27</v>
      </c>
      <c r="V40" s="124">
        <v>0</v>
      </c>
      <c r="W40" s="125">
        <v>0</v>
      </c>
      <c r="X40" s="124">
        <v>0</v>
      </c>
      <c r="Y40" s="125">
        <v>0</v>
      </c>
      <c r="Z40" s="124">
        <v>672.64</v>
      </c>
      <c r="AA40" s="126">
        <v>674.99</v>
      </c>
    </row>
    <row r="41" spans="1:27" x14ac:dyDescent="0.3">
      <c r="A41" s="32" t="s">
        <v>49</v>
      </c>
    </row>
    <row r="42" spans="1:27" x14ac:dyDescent="0.3">
      <c r="A42" s="33" t="s">
        <v>50</v>
      </c>
    </row>
    <row r="43" spans="1:27" x14ac:dyDescent="0.3">
      <c r="A43" s="33" t="s">
        <v>67</v>
      </c>
    </row>
    <row r="44" spans="1:27" x14ac:dyDescent="0.3">
      <c r="A44" s="33" t="s">
        <v>68</v>
      </c>
    </row>
    <row r="45" spans="1:27" x14ac:dyDescent="0.3">
      <c r="A45" s="33" t="s">
        <v>69</v>
      </c>
    </row>
    <row r="46" spans="1:27" x14ac:dyDescent="0.3">
      <c r="A46" s="33" t="s">
        <v>70</v>
      </c>
    </row>
    <row r="47" spans="1:27" x14ac:dyDescent="0.3">
      <c r="A47" s="33" t="s">
        <v>55</v>
      </c>
    </row>
    <row r="48" spans="1:27" x14ac:dyDescent="0.3">
      <c r="A48" s="33" t="s">
        <v>56</v>
      </c>
    </row>
    <row r="49" spans="1:1" x14ac:dyDescent="0.3">
      <c r="A49" s="52" t="s">
        <v>59</v>
      </c>
    </row>
  </sheetData>
  <mergeCells count="17">
    <mergeCell ref="Z6:AA6"/>
    <mergeCell ref="N6:O6"/>
    <mergeCell ref="P6:Q6"/>
    <mergeCell ref="R6:S6"/>
    <mergeCell ref="T6:U6"/>
    <mergeCell ref="V6:W6"/>
    <mergeCell ref="X6:Y6"/>
    <mergeCell ref="A1:Y1"/>
    <mergeCell ref="A2:Y2"/>
    <mergeCell ref="A3:Y3"/>
    <mergeCell ref="A4:C4"/>
    <mergeCell ref="B6:C6"/>
    <mergeCell ref="D6:E6"/>
    <mergeCell ref="F6:G6"/>
    <mergeCell ref="H6:I6"/>
    <mergeCell ref="J6:K6"/>
    <mergeCell ref="L6:M6"/>
  </mergeCells>
  <pageMargins left="0.7" right="0.7" top="0.75" bottom="0.75" header="0.3" footer="0.3"/>
  <pageSetup scale="74" fitToHeight="0" orientation="landscape" r:id="rId1"/>
  <headerFooter>
    <oddFooter>&amp;L&amp;8&amp;Z&amp;F &amp;D</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TRABAJADORES</vt:lpstr>
      <vt:lpstr>PATRONOS</vt:lpstr>
      <vt:lpstr>SAL_COT</vt:lpstr>
      <vt:lpstr>SAL_NOMI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Edgar Soto Menjívar</dc:creator>
  <cp:lastModifiedBy>Edgar Soto Menjívar</cp:lastModifiedBy>
  <dcterms:created xsi:type="dcterms:W3CDTF">2022-12-19T17:27:28Z</dcterms:created>
  <dcterms:modified xsi:type="dcterms:W3CDTF">2022-12-19T17:28:55Z</dcterms:modified>
</cp:coreProperties>
</file>