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hernandez\Desktop\"/>
    </mc:Choice>
  </mc:AlternateContent>
  <bookViews>
    <workbookView xWindow="-105" yWindow="-105" windowWidth="23250" windowHeight="12450"/>
  </bookViews>
  <sheets>
    <sheet name="por sex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E17" i="1" s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E16" i="1" l="1"/>
  <c r="E10" i="1"/>
  <c r="E14" i="1"/>
  <c r="E11" i="1"/>
  <c r="E7" i="1"/>
  <c r="E15" i="1"/>
  <c r="E9" i="1"/>
  <c r="E12" i="1"/>
  <c r="E8" i="1"/>
  <c r="C18" i="1"/>
  <c r="E13" i="1"/>
  <c r="E6" i="1"/>
  <c r="F6" i="1" s="1"/>
  <c r="D18" i="1"/>
  <c r="F7" i="1" l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E18" i="1"/>
</calcChain>
</file>

<file path=xl/sharedStrings.xml><?xml version="1.0" encoding="utf-8"?>
<sst xmlns="http://schemas.openxmlformats.org/spreadsheetml/2006/main" count="12" uniqueCount="12">
  <si>
    <t>AÑO</t>
  </si>
  <si>
    <t>TRABAJADORES</t>
  </si>
  <si>
    <t>TOTAL</t>
  </si>
  <si>
    <t>HOMBRES</t>
  </si>
  <si>
    <t>MUJERES</t>
  </si>
  <si>
    <t>Acumulado 11/2021</t>
  </si>
  <si>
    <t>TOTAL GENERAL</t>
  </si>
  <si>
    <t>Fuente: Sistema de Inscritos.</t>
  </si>
  <si>
    <t>Trabajadores Inscritos Acumulados</t>
  </si>
  <si>
    <t>Trabajadores Cotizados</t>
  </si>
  <si>
    <t>TRABAJADORES INSCRITOS Y COTIZADOS DEL SECTOR DOMÉSTICO POR SEXO</t>
  </si>
  <si>
    <t>Nota: El número de trabajadores cotizados o activos, se estima en base al  registro de pagos de los empleadores.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</si>
</sst>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\ 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64" fontId="0" fillId="0" borderId="0" xfId="0" applyNumberFormat="1"/>
    <xf numFmtId="0" fontId="0" fillId="0" borderId="0" xfId="0" quotePrefix="1"/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ADROS%20SECTOR%20DOM&#201;STICO%20actualizado%20a%2011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.12"/>
      <sheetName val="RESUMEN PRESTACIONES"/>
      <sheetName val="C2.12"/>
      <sheetName val="RESUMEN COSTOS"/>
      <sheetName val="C3.12"/>
      <sheetName val="C4.12"/>
      <sheetName val="C5.12"/>
      <sheetName val="C6.12"/>
      <sheetName val="patronos"/>
      <sheetName val="inscrip."/>
      <sheetName val="por sexo"/>
      <sheetName val="ben7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D11">
            <v>53</v>
          </cell>
          <cell r="E11">
            <v>647</v>
          </cell>
        </row>
        <row r="24">
          <cell r="D24">
            <v>73</v>
          </cell>
          <cell r="E24">
            <v>729</v>
          </cell>
        </row>
        <row r="37">
          <cell r="D37">
            <v>69</v>
          </cell>
          <cell r="E37">
            <v>544</v>
          </cell>
        </row>
        <row r="50">
          <cell r="D50">
            <v>50</v>
          </cell>
          <cell r="E50">
            <v>537</v>
          </cell>
        </row>
        <row r="63">
          <cell r="D63">
            <v>39</v>
          </cell>
          <cell r="E63">
            <v>393</v>
          </cell>
        </row>
        <row r="76">
          <cell r="D76">
            <v>44</v>
          </cell>
          <cell r="E76">
            <v>304</v>
          </cell>
        </row>
        <row r="89">
          <cell r="D89">
            <v>60</v>
          </cell>
          <cell r="E89">
            <v>328</v>
          </cell>
        </row>
        <row r="102">
          <cell r="D102">
            <v>49</v>
          </cell>
          <cell r="E102">
            <v>255</v>
          </cell>
        </row>
        <row r="115">
          <cell r="D115">
            <v>49</v>
          </cell>
          <cell r="E115">
            <v>285</v>
          </cell>
        </row>
        <row r="128">
          <cell r="D128">
            <v>42</v>
          </cell>
          <cell r="E128">
            <v>310</v>
          </cell>
        </row>
        <row r="141">
          <cell r="D141">
            <v>25</v>
          </cell>
          <cell r="E141">
            <v>175</v>
          </cell>
        </row>
        <row r="154">
          <cell r="D154">
            <v>39</v>
          </cell>
          <cell r="E154">
            <v>263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showGridLines="0" tabSelected="1" topLeftCell="A2" workbookViewId="0">
      <selection activeCell="L10" sqref="L10"/>
    </sheetView>
  </sheetViews>
  <sheetFormatPr baseColWidth="10" defaultRowHeight="15" x14ac:dyDescent="0.25"/>
  <cols>
    <col min="2" max="2" width="24" customWidth="1"/>
    <col min="3" max="5" width="12.28515625" customWidth="1"/>
    <col min="6" max="6" width="16.28515625" customWidth="1"/>
    <col min="7" max="7" width="13.28515625" customWidth="1"/>
    <col min="255" max="255" width="24" customWidth="1"/>
    <col min="256" max="261" width="12.28515625" customWidth="1"/>
    <col min="511" max="511" width="24" customWidth="1"/>
    <col min="512" max="517" width="12.28515625" customWidth="1"/>
    <col min="767" max="767" width="24" customWidth="1"/>
    <col min="768" max="773" width="12.28515625" customWidth="1"/>
    <col min="1023" max="1023" width="24" customWidth="1"/>
    <col min="1024" max="1029" width="12.28515625" customWidth="1"/>
    <col min="1279" max="1279" width="24" customWidth="1"/>
    <col min="1280" max="1285" width="12.28515625" customWidth="1"/>
    <col min="1535" max="1535" width="24" customWidth="1"/>
    <col min="1536" max="1541" width="12.28515625" customWidth="1"/>
    <col min="1791" max="1791" width="24" customWidth="1"/>
    <col min="1792" max="1797" width="12.28515625" customWidth="1"/>
    <col min="2047" max="2047" width="24" customWidth="1"/>
    <col min="2048" max="2053" width="12.28515625" customWidth="1"/>
    <col min="2303" max="2303" width="24" customWidth="1"/>
    <col min="2304" max="2309" width="12.28515625" customWidth="1"/>
    <col min="2559" max="2559" width="24" customWidth="1"/>
    <col min="2560" max="2565" width="12.28515625" customWidth="1"/>
    <col min="2815" max="2815" width="24" customWidth="1"/>
    <col min="2816" max="2821" width="12.28515625" customWidth="1"/>
    <col min="3071" max="3071" width="24" customWidth="1"/>
    <col min="3072" max="3077" width="12.28515625" customWidth="1"/>
    <col min="3327" max="3327" width="24" customWidth="1"/>
    <col min="3328" max="3333" width="12.28515625" customWidth="1"/>
    <col min="3583" max="3583" width="24" customWidth="1"/>
    <col min="3584" max="3589" width="12.28515625" customWidth="1"/>
    <col min="3839" max="3839" width="24" customWidth="1"/>
    <col min="3840" max="3845" width="12.28515625" customWidth="1"/>
    <col min="4095" max="4095" width="24" customWidth="1"/>
    <col min="4096" max="4101" width="12.28515625" customWidth="1"/>
    <col min="4351" max="4351" width="24" customWidth="1"/>
    <col min="4352" max="4357" width="12.28515625" customWidth="1"/>
    <col min="4607" max="4607" width="24" customWidth="1"/>
    <col min="4608" max="4613" width="12.28515625" customWidth="1"/>
    <col min="4863" max="4863" width="24" customWidth="1"/>
    <col min="4864" max="4869" width="12.28515625" customWidth="1"/>
    <col min="5119" max="5119" width="24" customWidth="1"/>
    <col min="5120" max="5125" width="12.28515625" customWidth="1"/>
    <col min="5375" max="5375" width="24" customWidth="1"/>
    <col min="5376" max="5381" width="12.28515625" customWidth="1"/>
    <col min="5631" max="5631" width="24" customWidth="1"/>
    <col min="5632" max="5637" width="12.28515625" customWidth="1"/>
    <col min="5887" max="5887" width="24" customWidth="1"/>
    <col min="5888" max="5893" width="12.28515625" customWidth="1"/>
    <col min="6143" max="6143" width="24" customWidth="1"/>
    <col min="6144" max="6149" width="12.28515625" customWidth="1"/>
    <col min="6399" max="6399" width="24" customWidth="1"/>
    <col min="6400" max="6405" width="12.28515625" customWidth="1"/>
    <col min="6655" max="6655" width="24" customWidth="1"/>
    <col min="6656" max="6661" width="12.28515625" customWidth="1"/>
    <col min="6911" max="6911" width="24" customWidth="1"/>
    <col min="6912" max="6917" width="12.28515625" customWidth="1"/>
    <col min="7167" max="7167" width="24" customWidth="1"/>
    <col min="7168" max="7173" width="12.28515625" customWidth="1"/>
    <col min="7423" max="7423" width="24" customWidth="1"/>
    <col min="7424" max="7429" width="12.28515625" customWidth="1"/>
    <col min="7679" max="7679" width="24" customWidth="1"/>
    <col min="7680" max="7685" width="12.28515625" customWidth="1"/>
    <col min="7935" max="7935" width="24" customWidth="1"/>
    <col min="7936" max="7941" width="12.28515625" customWidth="1"/>
    <col min="8191" max="8191" width="24" customWidth="1"/>
    <col min="8192" max="8197" width="12.28515625" customWidth="1"/>
    <col min="8447" max="8447" width="24" customWidth="1"/>
    <col min="8448" max="8453" width="12.28515625" customWidth="1"/>
    <col min="8703" max="8703" width="24" customWidth="1"/>
    <col min="8704" max="8709" width="12.28515625" customWidth="1"/>
    <col min="8959" max="8959" width="24" customWidth="1"/>
    <col min="8960" max="8965" width="12.28515625" customWidth="1"/>
    <col min="9215" max="9215" width="24" customWidth="1"/>
    <col min="9216" max="9221" width="12.28515625" customWidth="1"/>
    <col min="9471" max="9471" width="24" customWidth="1"/>
    <col min="9472" max="9477" width="12.28515625" customWidth="1"/>
    <col min="9727" max="9727" width="24" customWidth="1"/>
    <col min="9728" max="9733" width="12.28515625" customWidth="1"/>
    <col min="9983" max="9983" width="24" customWidth="1"/>
    <col min="9984" max="9989" width="12.28515625" customWidth="1"/>
    <col min="10239" max="10239" width="24" customWidth="1"/>
    <col min="10240" max="10245" width="12.28515625" customWidth="1"/>
    <col min="10495" max="10495" width="24" customWidth="1"/>
    <col min="10496" max="10501" width="12.28515625" customWidth="1"/>
    <col min="10751" max="10751" width="24" customWidth="1"/>
    <col min="10752" max="10757" width="12.28515625" customWidth="1"/>
    <col min="11007" max="11007" width="24" customWidth="1"/>
    <col min="11008" max="11013" width="12.28515625" customWidth="1"/>
    <col min="11263" max="11263" width="24" customWidth="1"/>
    <col min="11264" max="11269" width="12.28515625" customWidth="1"/>
    <col min="11519" max="11519" width="24" customWidth="1"/>
    <col min="11520" max="11525" width="12.28515625" customWidth="1"/>
    <col min="11775" max="11775" width="24" customWidth="1"/>
    <col min="11776" max="11781" width="12.28515625" customWidth="1"/>
    <col min="12031" max="12031" width="24" customWidth="1"/>
    <col min="12032" max="12037" width="12.28515625" customWidth="1"/>
    <col min="12287" max="12287" width="24" customWidth="1"/>
    <col min="12288" max="12293" width="12.28515625" customWidth="1"/>
    <col min="12543" max="12543" width="24" customWidth="1"/>
    <col min="12544" max="12549" width="12.28515625" customWidth="1"/>
    <col min="12799" max="12799" width="24" customWidth="1"/>
    <col min="12800" max="12805" width="12.28515625" customWidth="1"/>
    <col min="13055" max="13055" width="24" customWidth="1"/>
    <col min="13056" max="13061" width="12.28515625" customWidth="1"/>
    <col min="13311" max="13311" width="24" customWidth="1"/>
    <col min="13312" max="13317" width="12.28515625" customWidth="1"/>
    <col min="13567" max="13567" width="24" customWidth="1"/>
    <col min="13568" max="13573" width="12.28515625" customWidth="1"/>
    <col min="13823" max="13823" width="24" customWidth="1"/>
    <col min="13824" max="13829" width="12.28515625" customWidth="1"/>
    <col min="14079" max="14079" width="24" customWidth="1"/>
    <col min="14080" max="14085" width="12.28515625" customWidth="1"/>
    <col min="14335" max="14335" width="24" customWidth="1"/>
    <col min="14336" max="14341" width="12.28515625" customWidth="1"/>
    <col min="14591" max="14591" width="24" customWidth="1"/>
    <col min="14592" max="14597" width="12.28515625" customWidth="1"/>
    <col min="14847" max="14847" width="24" customWidth="1"/>
    <col min="14848" max="14853" width="12.28515625" customWidth="1"/>
    <col min="15103" max="15103" width="24" customWidth="1"/>
    <col min="15104" max="15109" width="12.28515625" customWidth="1"/>
    <col min="15359" max="15359" width="24" customWidth="1"/>
    <col min="15360" max="15365" width="12.28515625" customWidth="1"/>
    <col min="15615" max="15615" width="24" customWidth="1"/>
    <col min="15616" max="15621" width="12.28515625" customWidth="1"/>
    <col min="15871" max="15871" width="24" customWidth="1"/>
    <col min="15872" max="15877" width="12.28515625" customWidth="1"/>
    <col min="16127" max="16127" width="24" customWidth="1"/>
    <col min="16128" max="16133" width="12.28515625" customWidth="1"/>
  </cols>
  <sheetData>
    <row r="2" spans="2:7" ht="18.75" x14ac:dyDescent="0.3">
      <c r="B2" s="17" t="s">
        <v>10</v>
      </c>
      <c r="C2" s="17"/>
      <c r="D2" s="17"/>
      <c r="E2" s="17"/>
      <c r="F2" s="17"/>
      <c r="G2" s="17"/>
    </row>
    <row r="4" spans="2:7" ht="17.25" customHeight="1" x14ac:dyDescent="0.25">
      <c r="B4" s="11" t="s">
        <v>0</v>
      </c>
      <c r="C4" s="12" t="s">
        <v>1</v>
      </c>
      <c r="D4" s="13"/>
      <c r="E4" s="14"/>
      <c r="F4" s="15" t="s">
        <v>8</v>
      </c>
      <c r="G4" s="15" t="s">
        <v>9</v>
      </c>
    </row>
    <row r="5" spans="2:7" s="2" customFormat="1" ht="23.45" customHeight="1" x14ac:dyDescent="0.25">
      <c r="B5" s="11"/>
      <c r="C5" s="1" t="s">
        <v>3</v>
      </c>
      <c r="D5" s="1" t="s">
        <v>4</v>
      </c>
      <c r="E5" s="1" t="s">
        <v>2</v>
      </c>
      <c r="F5" s="16"/>
      <c r="G5" s="16"/>
    </row>
    <row r="6" spans="2:7" s="2" customFormat="1" ht="21.75" customHeight="1" x14ac:dyDescent="0.25">
      <c r="B6" s="3">
        <v>2010</v>
      </c>
      <c r="C6" s="8">
        <f>[1]inscrip.!D11</f>
        <v>53</v>
      </c>
      <c r="D6" s="8">
        <f>[1]inscrip.!E11</f>
        <v>647</v>
      </c>
      <c r="E6" s="9">
        <f t="shared" ref="E6:E15" si="0">C6+D6</f>
        <v>700</v>
      </c>
      <c r="F6" s="9">
        <f>E6</f>
        <v>700</v>
      </c>
      <c r="G6" s="9">
        <v>486</v>
      </c>
    </row>
    <row r="7" spans="2:7" s="2" customFormat="1" ht="21.75" customHeight="1" x14ac:dyDescent="0.25">
      <c r="B7" s="3">
        <v>2011</v>
      </c>
      <c r="C7" s="8">
        <f>[1]inscrip.!D24</f>
        <v>73</v>
      </c>
      <c r="D7" s="8">
        <f>[1]inscrip.!E24</f>
        <v>729</v>
      </c>
      <c r="E7" s="9">
        <f t="shared" si="0"/>
        <v>802</v>
      </c>
      <c r="F7" s="9">
        <f>F6+E7</f>
        <v>1502</v>
      </c>
      <c r="G7" s="9">
        <v>936.25</v>
      </c>
    </row>
    <row r="8" spans="2:7" s="2" customFormat="1" ht="21.75" customHeight="1" x14ac:dyDescent="0.25">
      <c r="B8" s="3">
        <v>2012</v>
      </c>
      <c r="C8" s="8">
        <f>[1]inscrip.!D37</f>
        <v>69</v>
      </c>
      <c r="D8" s="8">
        <f>[1]inscrip.!E37</f>
        <v>544</v>
      </c>
      <c r="E8" s="9">
        <f t="shared" si="0"/>
        <v>613</v>
      </c>
      <c r="F8" s="9">
        <f t="shared" ref="F8:F17" si="1">F7+E8</f>
        <v>2115</v>
      </c>
      <c r="G8" s="9">
        <v>1187.4166666666667</v>
      </c>
    </row>
    <row r="9" spans="2:7" s="2" customFormat="1" ht="21.75" customHeight="1" x14ac:dyDescent="0.25">
      <c r="B9" s="3">
        <v>2013</v>
      </c>
      <c r="C9" s="8">
        <f>[1]inscrip.!D50</f>
        <v>50</v>
      </c>
      <c r="D9" s="8">
        <f>[1]inscrip.!E50</f>
        <v>537</v>
      </c>
      <c r="E9" s="9">
        <f t="shared" si="0"/>
        <v>587</v>
      </c>
      <c r="F9" s="9">
        <f t="shared" si="1"/>
        <v>2702</v>
      </c>
      <c r="G9" s="9">
        <v>1393.3333333333333</v>
      </c>
    </row>
    <row r="10" spans="2:7" s="2" customFormat="1" ht="21.75" customHeight="1" x14ac:dyDescent="0.25">
      <c r="B10" s="3">
        <v>2014</v>
      </c>
      <c r="C10" s="8">
        <f>[1]inscrip.!D63</f>
        <v>39</v>
      </c>
      <c r="D10" s="8">
        <f>[1]inscrip.!E63</f>
        <v>393</v>
      </c>
      <c r="E10" s="9">
        <f t="shared" si="0"/>
        <v>432</v>
      </c>
      <c r="F10" s="9">
        <f t="shared" si="1"/>
        <v>3134</v>
      </c>
      <c r="G10" s="9">
        <v>1511.6666666666667</v>
      </c>
    </row>
    <row r="11" spans="2:7" s="2" customFormat="1" ht="21.75" customHeight="1" x14ac:dyDescent="0.25">
      <c r="B11" s="3">
        <v>2015</v>
      </c>
      <c r="C11" s="8">
        <f>[1]inscrip.!D76</f>
        <v>44</v>
      </c>
      <c r="D11" s="8">
        <f>[1]inscrip.!E76</f>
        <v>304</v>
      </c>
      <c r="E11" s="9">
        <f t="shared" si="0"/>
        <v>348</v>
      </c>
      <c r="F11" s="9">
        <f t="shared" si="1"/>
        <v>3482</v>
      </c>
      <c r="G11" s="9">
        <v>1454.6666666666667</v>
      </c>
    </row>
    <row r="12" spans="2:7" s="2" customFormat="1" ht="21.75" customHeight="1" x14ac:dyDescent="0.25">
      <c r="B12" s="3">
        <v>2016</v>
      </c>
      <c r="C12" s="8">
        <f>[1]inscrip.!D89</f>
        <v>60</v>
      </c>
      <c r="D12" s="8">
        <f>[1]inscrip.!E89</f>
        <v>328</v>
      </c>
      <c r="E12" s="9">
        <f t="shared" si="0"/>
        <v>388</v>
      </c>
      <c r="F12" s="9">
        <f t="shared" si="1"/>
        <v>3870</v>
      </c>
      <c r="G12" s="9">
        <v>1573.5</v>
      </c>
    </row>
    <row r="13" spans="2:7" s="2" customFormat="1" ht="21.75" customHeight="1" x14ac:dyDescent="0.25">
      <c r="B13" s="3">
        <v>2017</v>
      </c>
      <c r="C13" s="8">
        <f>[1]inscrip.!D102</f>
        <v>49</v>
      </c>
      <c r="D13" s="8">
        <f>[1]inscrip.!E102</f>
        <v>255</v>
      </c>
      <c r="E13" s="9">
        <f t="shared" si="0"/>
        <v>304</v>
      </c>
      <c r="F13" s="9">
        <f t="shared" si="1"/>
        <v>4174</v>
      </c>
      <c r="G13" s="9">
        <v>1638.1666666666667</v>
      </c>
    </row>
    <row r="14" spans="2:7" s="2" customFormat="1" ht="21.75" customHeight="1" x14ac:dyDescent="0.25">
      <c r="B14" s="3">
        <v>2018</v>
      </c>
      <c r="C14" s="8">
        <f>[1]inscrip.!D115</f>
        <v>49</v>
      </c>
      <c r="D14" s="8">
        <f>[1]inscrip.!E115</f>
        <v>285</v>
      </c>
      <c r="E14" s="9">
        <f t="shared" si="0"/>
        <v>334</v>
      </c>
      <c r="F14" s="9">
        <f t="shared" si="1"/>
        <v>4508</v>
      </c>
      <c r="G14" s="9">
        <v>1737</v>
      </c>
    </row>
    <row r="15" spans="2:7" s="2" customFormat="1" ht="21.75" customHeight="1" x14ac:dyDescent="0.25">
      <c r="B15" s="3">
        <v>2019</v>
      </c>
      <c r="C15" s="8">
        <f>[1]inscrip.!D128</f>
        <v>42</v>
      </c>
      <c r="D15" s="8">
        <f>[1]inscrip.!E128</f>
        <v>310</v>
      </c>
      <c r="E15" s="9">
        <f t="shared" si="0"/>
        <v>352</v>
      </c>
      <c r="F15" s="9">
        <f t="shared" si="1"/>
        <v>4860</v>
      </c>
      <c r="G15" s="9">
        <v>1803.4166666666667</v>
      </c>
    </row>
    <row r="16" spans="2:7" s="2" customFormat="1" ht="21.75" customHeight="1" x14ac:dyDescent="0.25">
      <c r="B16" s="3">
        <v>2020</v>
      </c>
      <c r="C16" s="8">
        <f>[1]inscrip.!D141</f>
        <v>25</v>
      </c>
      <c r="D16" s="8">
        <f>[1]inscrip.!E141</f>
        <v>175</v>
      </c>
      <c r="E16" s="9">
        <f>C16+D16</f>
        <v>200</v>
      </c>
      <c r="F16" s="9">
        <f t="shared" si="1"/>
        <v>5060</v>
      </c>
      <c r="G16" s="9">
        <v>1705.5</v>
      </c>
    </row>
    <row r="17" spans="2:7" s="2" customFormat="1" ht="21.75" customHeight="1" x14ac:dyDescent="0.25">
      <c r="B17" s="4" t="s">
        <v>5</v>
      </c>
      <c r="C17" s="8">
        <f>[1]inscrip.!D154</f>
        <v>39</v>
      </c>
      <c r="D17" s="8">
        <f>[1]inscrip.!E154</f>
        <v>263</v>
      </c>
      <c r="E17" s="9">
        <f>C17+D17</f>
        <v>302</v>
      </c>
      <c r="F17" s="9">
        <f t="shared" si="1"/>
        <v>5362</v>
      </c>
      <c r="G17" s="9">
        <v>1752</v>
      </c>
    </row>
    <row r="18" spans="2:7" s="2" customFormat="1" ht="21.75" customHeight="1" x14ac:dyDescent="0.25">
      <c r="B18" s="1" t="s">
        <v>6</v>
      </c>
      <c r="C18" s="10">
        <f t="shared" ref="C18:E18" si="2">SUM(C6:C17)</f>
        <v>592</v>
      </c>
      <c r="D18" s="10">
        <f t="shared" si="2"/>
        <v>4770</v>
      </c>
      <c r="E18" s="10">
        <f t="shared" si="2"/>
        <v>5362</v>
      </c>
      <c r="F18" s="10"/>
      <c r="G18" s="10"/>
    </row>
    <row r="19" spans="2:7" x14ac:dyDescent="0.25">
      <c r="B19" t="s">
        <v>7</v>
      </c>
      <c r="C19" s="5"/>
      <c r="D19" s="5"/>
      <c r="E19" s="6"/>
      <c r="F19" s="6"/>
    </row>
    <row r="20" spans="2:7" x14ac:dyDescent="0.25">
      <c r="B20" s="7" t="s">
        <v>11</v>
      </c>
    </row>
  </sheetData>
  <mergeCells count="5">
    <mergeCell ref="B4:B5"/>
    <mergeCell ref="C4:E4"/>
    <mergeCell ref="F4:F5"/>
    <mergeCell ref="G4:G5"/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gabriela.hernández</cp:lastModifiedBy>
  <dcterms:created xsi:type="dcterms:W3CDTF">2022-01-31T15:44:02Z</dcterms:created>
  <dcterms:modified xsi:type="dcterms:W3CDTF">2022-02-09T19:13:02Z</dcterms:modified>
</cp:coreProperties>
</file>