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edgar\Desktop\"/>
    </mc:Choice>
  </mc:AlternateContent>
  <xr:revisionPtr revIDLastSave="0" documentId="8_{1B9A3863-DFD1-4EBA-B585-CA0CF948A3A1}" xr6:coauthVersionLast="47" xr6:coauthVersionMax="47" xr10:uidLastSave="{00000000-0000-0000-0000-000000000000}"/>
  <bookViews>
    <workbookView xWindow="-108" yWindow="-108" windowWidth="23256" windowHeight="12456" activeTab="2" xr2:uid="{970019FF-55CC-4EB0-B147-50E8C6465641}"/>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3" l="1"/>
  <c r="A5" i="4" s="1"/>
  <c r="A4" i="3"/>
  <c r="A4" i="4" s="1"/>
  <c r="D31" i="2"/>
  <c r="A5" i="2"/>
  <c r="A4" i="2"/>
</calcChain>
</file>

<file path=xl/sharedStrings.xml><?xml version="1.0" encoding="utf-8"?>
<sst xmlns="http://schemas.openxmlformats.org/spreadsheetml/2006/main" count="318" uniqueCount="73">
  <si>
    <t>INSTITUTO SALVADOREÑO DEL SEGURO SOCIAL</t>
  </si>
  <si>
    <t>DEPARTAMENTO DE ACTUARIADO Y ESTADÍSTICA</t>
  </si>
  <si>
    <t>TOTAL TRABAJADORES REPORTADOS EN PLANILLA Y TRABAJADORES QUE COTIZARON EFECTIVAMENTE AL RÉGIMEN DE SALUD DEL ISSS</t>
  </si>
  <si>
    <t xml:space="preserve"> Período   2021</t>
  </si>
  <si>
    <t>Cifras actualizadas el 20 de enero 2022</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</si>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</sst>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_-;\-* #,##0.00\ _€_-;_-* &quot;-&quot;??\ _€_-;_-@_-"/>
    <numFmt numFmtId="165" formatCode="_(* #,##0_);_(* \(#,##0\);_(* &quot;-&quot;??_);_(@_)"/>
    <numFmt numFmtId="166" formatCode="&quot;$&quot;#,##0.00"/>
  </numFmts>
  <fonts count="10"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sz val="10"/>
      <name val="Arial"/>
      <family val="2"/>
    </font>
    <font>
      <sz val="10"/>
      <color indexed="8"/>
      <name val="Calibri"/>
      <family val="2"/>
    </font>
    <font>
      <b/>
      <sz val="10"/>
      <color indexed="8"/>
      <name val="Calibri"/>
      <family val="2"/>
    </font>
    <font>
      <b/>
      <sz val="10"/>
      <name val="Arial"/>
      <family val="2"/>
    </font>
    <font>
      <b/>
      <sz val="12"/>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style="medium">
        <color indexed="64"/>
      </right>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bottom/>
      <diagonal/>
    </border>
    <border>
      <left style="medium">
        <color indexed="64"/>
      </left>
      <right style="dashDotDot">
        <color indexed="64"/>
      </right>
      <top/>
      <bottom/>
      <diagonal/>
    </border>
    <border>
      <left style="medium">
        <color indexed="64"/>
      </left>
      <right style="dashDotDot">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5" fillId="0" borderId="0" applyFont="0" applyFill="0" applyBorder="0" applyAlignment="0" applyProtection="0"/>
  </cellStyleXfs>
  <cellXfs count="130">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vertic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5" fontId="6" fillId="0" borderId="8" xfId="3" applyNumberFormat="1" applyFont="1" applyFill="1" applyBorder="1" applyAlignment="1"/>
    <xf numFmtId="3" fontId="7" fillId="0" borderId="8" xfId="3" applyNumberFormat="1" applyFont="1" applyFill="1" applyBorder="1" applyAlignment="1"/>
    <xf numFmtId="3" fontId="7" fillId="0" borderId="9" xfId="3" applyNumberFormat="1" applyFont="1" applyFill="1" applyBorder="1" applyAlignment="1"/>
    <xf numFmtId="0" fontId="3" fillId="0" borderId="0" xfId="0" applyFont="1" applyAlignment="1">
      <alignment vertical="center"/>
    </xf>
    <xf numFmtId="0" fontId="3" fillId="0" borderId="10" xfId="0" applyFont="1" applyBorder="1" applyAlignment="1">
      <alignment horizontal="left" vertical="center" wrapText="1"/>
    </xf>
    <xf numFmtId="165" fontId="6" fillId="0" borderId="0" xfId="3" applyNumberFormat="1" applyFont="1" applyFill="1" applyBorder="1" applyAlignment="1"/>
    <xf numFmtId="3" fontId="7" fillId="0" borderId="0" xfId="3" applyNumberFormat="1" applyFont="1" applyFill="1" applyBorder="1" applyAlignment="1"/>
    <xf numFmtId="3" fontId="7" fillId="0" borderId="11" xfId="3" applyNumberFormat="1" applyFont="1" applyFill="1" applyBorder="1" applyAlignment="1"/>
    <xf numFmtId="0" fontId="3" fillId="0" borderId="10" xfId="0" applyFont="1" applyBorder="1" applyAlignment="1">
      <alignment vertical="center"/>
    </xf>
    <xf numFmtId="0" fontId="3" fillId="0" borderId="12" xfId="0" applyFont="1" applyBorder="1" applyAlignment="1">
      <alignment vertical="center"/>
    </xf>
    <xf numFmtId="0" fontId="2" fillId="3" borderId="13" xfId="0" applyFont="1" applyFill="1" applyBorder="1" applyAlignment="1">
      <alignment horizontal="center" vertical="center"/>
    </xf>
    <xf numFmtId="165" fontId="7" fillId="3" borderId="2" xfId="3" applyNumberFormat="1" applyFont="1" applyFill="1" applyBorder="1" applyAlignment="1"/>
    <xf numFmtId="3" fontId="7" fillId="3" borderId="2" xfId="3" applyNumberFormat="1" applyFont="1" applyFill="1" applyBorder="1" applyAlignment="1"/>
    <xf numFmtId="3" fontId="7" fillId="3" borderId="3" xfId="3" applyNumberFormat="1" applyFont="1" applyFill="1" applyBorder="1" applyAlignment="1"/>
    <xf numFmtId="0" fontId="3" fillId="0" borderId="14" xfId="0" applyFont="1" applyBorder="1" applyAlignment="1">
      <alignment vertical="center"/>
    </xf>
    <xf numFmtId="0" fontId="2" fillId="4" borderId="13" xfId="0" applyFont="1" applyFill="1" applyBorder="1" applyAlignment="1">
      <alignment horizontal="center" vertical="center"/>
    </xf>
    <xf numFmtId="165" fontId="7" fillId="4" borderId="2" xfId="3" applyNumberFormat="1" applyFont="1" applyFill="1" applyBorder="1" applyAlignment="1"/>
    <xf numFmtId="165" fontId="7" fillId="4" borderId="3" xfId="3" applyNumberFormat="1" applyFont="1" applyFill="1" applyBorder="1" applyAlignment="1"/>
    <xf numFmtId="0" fontId="6" fillId="0" borderId="0" xfId="0" applyFont="1"/>
    <xf numFmtId="0" fontId="7" fillId="0" borderId="0" xfId="0" applyFont="1"/>
    <xf numFmtId="0" fontId="3" fillId="0" borderId="15" xfId="0" applyFont="1" applyBorder="1" applyAlignment="1">
      <alignment vertical="center"/>
    </xf>
    <xf numFmtId="0" fontId="2" fillId="5" borderId="13" xfId="0" applyFont="1" applyFill="1" applyBorder="1" applyAlignment="1">
      <alignment horizontal="center" vertical="center"/>
    </xf>
    <xf numFmtId="165" fontId="7" fillId="5" borderId="2" xfId="3" applyNumberFormat="1" applyFont="1" applyFill="1" applyBorder="1" applyAlignment="1"/>
    <xf numFmtId="165" fontId="8" fillId="5" borderId="2" xfId="3" applyNumberFormat="1" applyFont="1" applyFill="1" applyBorder="1" applyAlignment="1"/>
    <xf numFmtId="3" fontId="7" fillId="5" borderId="2" xfId="3" applyNumberFormat="1" applyFont="1" applyFill="1" applyBorder="1" applyAlignment="1"/>
    <xf numFmtId="3" fontId="7" fillId="5" borderId="3" xfId="3" applyNumberFormat="1" applyFont="1" applyFill="1" applyBorder="1" applyAlignment="1"/>
    <xf numFmtId="0" fontId="3" fillId="0" borderId="16" xfId="0" applyFont="1" applyBorder="1" applyAlignment="1">
      <alignment vertical="center"/>
    </xf>
    <xf numFmtId="0" fontId="9" fillId="6" borderId="17" xfId="0" applyFont="1" applyFill="1" applyBorder="1" applyAlignment="1">
      <alignment horizontal="center" vertical="center"/>
    </xf>
    <xf numFmtId="165" fontId="7" fillId="0" borderId="2" xfId="3" applyNumberFormat="1" applyFont="1" applyFill="1" applyBorder="1" applyAlignment="1"/>
    <xf numFmtId="165" fontId="7" fillId="0" borderId="2" xfId="0" applyNumberFormat="1" applyFont="1" applyBorder="1"/>
    <xf numFmtId="3" fontId="7" fillId="0" borderId="2" xfId="3" applyNumberFormat="1" applyFont="1" applyFill="1" applyBorder="1" applyAlignment="1"/>
    <xf numFmtId="3" fontId="7" fillId="0" borderId="3" xfId="3" applyNumberFormat="1" applyFont="1" applyFill="1" applyBorder="1" applyAlignment="1"/>
    <xf numFmtId="0" fontId="9" fillId="7" borderId="17" xfId="0" applyFont="1" applyFill="1" applyBorder="1" applyAlignment="1">
      <alignment horizontal="center" vertical="center"/>
    </xf>
    <xf numFmtId="165" fontId="7" fillId="7" borderId="2" xfId="3" applyNumberFormat="1" applyFont="1" applyFill="1" applyBorder="1" applyAlignment="1"/>
    <xf numFmtId="165" fontId="7" fillId="7" borderId="2" xfId="0" applyNumberFormat="1" applyFont="1" applyFill="1" applyBorder="1"/>
    <xf numFmtId="3" fontId="7" fillId="7" borderId="2" xfId="3" applyNumberFormat="1" applyFont="1" applyFill="1" applyBorder="1" applyAlignment="1"/>
    <xf numFmtId="3" fontId="7" fillId="7" borderId="3" xfId="3" applyNumberFormat="1" applyFont="1" applyFill="1" applyBorder="1" applyAlignment="1"/>
    <xf numFmtId="3" fontId="4" fillId="0" borderId="0" xfId="1" applyNumberFormat="1" applyFont="1" applyAlignment="1">
      <alignment vertical="center"/>
    </xf>
    <xf numFmtId="0" fontId="4" fillId="0" borderId="0" xfId="0" applyFont="1"/>
    <xf numFmtId="165" fontId="3" fillId="0" borderId="0" xfId="0" applyNumberFormat="1" applyFont="1"/>
    <xf numFmtId="0" fontId="4" fillId="0" borderId="0" xfId="0" applyFont="1" applyAlignment="1">
      <alignment horizontal="left" wrapText="1"/>
    </xf>
    <xf numFmtId="0" fontId="7" fillId="0" borderId="0" xfId="0" applyFont="1" applyAlignment="1">
      <alignment horizontal="left" wrapText="1"/>
    </xf>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18" xfId="0" applyFont="1" applyBorder="1"/>
    <xf numFmtId="165" fontId="3" fillId="0" borderId="19" xfId="1" applyNumberFormat="1" applyFont="1" applyBorder="1"/>
    <xf numFmtId="3" fontId="4" fillId="0" borderId="19" xfId="1" applyNumberFormat="1" applyFont="1" applyBorder="1"/>
    <xf numFmtId="3" fontId="4" fillId="0" borderId="20" xfId="1" applyNumberFormat="1" applyFont="1" applyBorder="1"/>
    <xf numFmtId="0" fontId="3" fillId="0" borderId="21" xfId="0" applyFont="1" applyBorder="1" applyAlignment="1">
      <alignment horizontal="left" vertical="center" wrapText="1"/>
    </xf>
    <xf numFmtId="165" fontId="3" fillId="0" borderId="22" xfId="1" applyNumberFormat="1" applyFont="1" applyBorder="1"/>
    <xf numFmtId="3" fontId="4" fillId="0" borderId="22" xfId="1" applyNumberFormat="1" applyFont="1" applyBorder="1"/>
    <xf numFmtId="3" fontId="4" fillId="0" borderId="23" xfId="1" applyNumberFormat="1" applyFont="1" applyBorder="1"/>
    <xf numFmtId="0" fontId="3" fillId="0" borderId="21" xfId="0" applyFont="1" applyBorder="1"/>
    <xf numFmtId="165" fontId="3" fillId="0" borderId="24" xfId="1" applyNumberFormat="1" applyFont="1" applyBorder="1"/>
    <xf numFmtId="3" fontId="4" fillId="0" borderId="24" xfId="1" applyNumberFormat="1" applyFont="1" applyBorder="1"/>
    <xf numFmtId="3" fontId="4" fillId="0" borderId="25" xfId="1" applyNumberFormat="1" applyFont="1" applyBorder="1"/>
    <xf numFmtId="0" fontId="3" fillId="0" borderId="26" xfId="0" applyFont="1" applyBorder="1"/>
    <xf numFmtId="0" fontId="2" fillId="4" borderId="27" xfId="0" applyFont="1" applyFill="1" applyBorder="1" applyAlignment="1">
      <alignment horizontal="center"/>
    </xf>
    <xf numFmtId="165" fontId="4" fillId="4" borderId="28" xfId="1" applyNumberFormat="1" applyFont="1" applyFill="1" applyBorder="1"/>
    <xf numFmtId="3" fontId="4" fillId="4" borderId="28" xfId="1" applyNumberFormat="1" applyFont="1" applyFill="1" applyBorder="1"/>
    <xf numFmtId="3" fontId="4" fillId="4" borderId="29" xfId="1" applyNumberFormat="1" applyFont="1" applyFill="1" applyBorder="1"/>
    <xf numFmtId="0" fontId="2" fillId="8" borderId="17" xfId="0" applyFont="1" applyFill="1" applyBorder="1" applyAlignment="1">
      <alignment horizontal="center"/>
    </xf>
    <xf numFmtId="165" fontId="4" fillId="8" borderId="30" xfId="0" applyNumberFormat="1" applyFont="1" applyFill="1" applyBorder="1"/>
    <xf numFmtId="165" fontId="4" fillId="8" borderId="31" xfId="0" applyNumberFormat="1" applyFont="1" applyFill="1" applyBorder="1"/>
    <xf numFmtId="3" fontId="4" fillId="8" borderId="31" xfId="1" applyNumberFormat="1" applyFont="1" applyFill="1" applyBorder="1"/>
    <xf numFmtId="3" fontId="4" fillId="8" borderId="32" xfId="1" applyNumberFormat="1" applyFont="1" applyFill="1" applyBorder="1"/>
    <xf numFmtId="0" fontId="3" fillId="0" borderId="17" xfId="0" applyFont="1" applyBorder="1"/>
    <xf numFmtId="0" fontId="3" fillId="0" borderId="30" xfId="0" applyFont="1" applyBorder="1"/>
    <xf numFmtId="0" fontId="3" fillId="0" borderId="31" xfId="0" applyFont="1" applyBorder="1"/>
    <xf numFmtId="3" fontId="4" fillId="0" borderId="31" xfId="1" applyNumberFormat="1" applyFont="1" applyBorder="1"/>
    <xf numFmtId="3" fontId="4" fillId="0" borderId="32" xfId="1" applyNumberFormat="1" applyFont="1" applyBorder="1"/>
    <xf numFmtId="9" fontId="3" fillId="0" borderId="0" xfId="2" applyFont="1"/>
    <xf numFmtId="3" fontId="4" fillId="0" borderId="0" xfId="1" applyNumberFormat="1" applyFont="1"/>
    <xf numFmtId="0" fontId="8"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8" fillId="2" borderId="1" xfId="0" applyFont="1" applyFill="1" applyBorder="1" applyAlignment="1">
      <alignment horizontal="center"/>
    </xf>
    <xf numFmtId="0" fontId="6" fillId="2" borderId="5" xfId="0" applyFont="1" applyFill="1" applyBorder="1"/>
    <xf numFmtId="0" fontId="7" fillId="2" borderId="3" xfId="0" applyFont="1" applyFill="1" applyBorder="1" applyAlignment="1">
      <alignment horizontal="center"/>
    </xf>
    <xf numFmtId="0" fontId="7" fillId="2" borderId="6" xfId="0" applyFont="1" applyFill="1" applyBorder="1" applyAlignment="1">
      <alignment horizontal="center"/>
    </xf>
    <xf numFmtId="0" fontId="6" fillId="0" borderId="5" xfId="0" applyFont="1" applyBorder="1"/>
    <xf numFmtId="0" fontId="6" fillId="0" borderId="11" xfId="0" applyFont="1" applyBorder="1"/>
    <xf numFmtId="0" fontId="6" fillId="0" borderId="7" xfId="0" applyFont="1" applyBorder="1"/>
    <xf numFmtId="166" fontId="6" fillId="0" borderId="19" xfId="1" applyNumberFormat="1" applyFont="1" applyBorder="1" applyAlignment="1">
      <alignment horizontal="center"/>
    </xf>
    <xf numFmtId="166" fontId="6" fillId="0" borderId="20" xfId="1" applyNumberFormat="1" applyFont="1" applyBorder="1" applyAlignment="1">
      <alignment horizontal="center"/>
    </xf>
    <xf numFmtId="0" fontId="6" fillId="0" borderId="10" xfId="0" applyFont="1" applyBorder="1" applyAlignment="1">
      <alignment horizontal="left" vertical="center" wrapText="1"/>
    </xf>
    <xf numFmtId="166" fontId="6" fillId="0" borderId="22" xfId="1" applyNumberFormat="1" applyFont="1" applyBorder="1" applyAlignment="1">
      <alignment horizontal="center"/>
    </xf>
    <xf numFmtId="166" fontId="6" fillId="0" borderId="23" xfId="1" applyNumberFormat="1" applyFont="1" applyBorder="1" applyAlignment="1">
      <alignment horizontal="center"/>
    </xf>
    <xf numFmtId="0" fontId="6" fillId="0" borderId="10" xfId="0" applyFont="1" applyBorder="1"/>
    <xf numFmtId="0" fontId="6" fillId="0" borderId="12" xfId="0" applyFont="1" applyBorder="1"/>
    <xf numFmtId="0" fontId="6" fillId="0" borderId="15" xfId="0" applyFont="1" applyBorder="1"/>
    <xf numFmtId="0" fontId="8" fillId="4" borderId="13" xfId="0" applyFont="1" applyFill="1" applyBorder="1" applyAlignment="1">
      <alignment horizontal="center"/>
    </xf>
    <xf numFmtId="166" fontId="7" fillId="4" borderId="30" xfId="1" applyNumberFormat="1" applyFont="1" applyFill="1" applyBorder="1" applyAlignment="1">
      <alignment horizontal="center"/>
    </xf>
    <xf numFmtId="166" fontId="7" fillId="4" borderId="31" xfId="1" applyNumberFormat="1" applyFont="1" applyFill="1" applyBorder="1" applyAlignment="1">
      <alignment horizontal="center"/>
    </xf>
    <xf numFmtId="166" fontId="7" fillId="4" borderId="32" xfId="1" applyNumberFormat="1" applyFont="1" applyFill="1" applyBorder="1" applyAlignment="1">
      <alignment horizontal="center"/>
    </xf>
    <xf numFmtId="166" fontId="6" fillId="0" borderId="0" xfId="0" applyNumberFormat="1" applyFont="1" applyAlignment="1">
      <alignment horizontal="center"/>
    </xf>
    <xf numFmtId="166" fontId="6" fillId="0" borderId="11" xfId="0" applyNumberFormat="1" applyFont="1" applyBorder="1" applyAlignment="1">
      <alignment horizontal="center"/>
    </xf>
    <xf numFmtId="0" fontId="6" fillId="0" borderId="14" xfId="0" applyFont="1" applyBorder="1"/>
    <xf numFmtId="166" fontId="6" fillId="0" borderId="33" xfId="1" applyNumberFormat="1" applyFont="1" applyBorder="1" applyAlignment="1">
      <alignment horizontal="center"/>
    </xf>
    <xf numFmtId="166" fontId="6" fillId="0" borderId="34" xfId="1" applyNumberFormat="1" applyFont="1" applyBorder="1" applyAlignment="1">
      <alignment horizontal="center"/>
    </xf>
    <xf numFmtId="0" fontId="6" fillId="0" borderId="27" xfId="0" applyFont="1" applyBorder="1"/>
    <xf numFmtId="166" fontId="6" fillId="0" borderId="28" xfId="1" applyNumberFormat="1" applyFont="1" applyBorder="1" applyAlignment="1">
      <alignment horizontal="center"/>
    </xf>
    <xf numFmtId="166" fontId="6" fillId="0" borderId="29" xfId="1" applyNumberFormat="1" applyFont="1" applyBorder="1" applyAlignment="1">
      <alignment horizontal="center"/>
    </xf>
    <xf numFmtId="166" fontId="6" fillId="0" borderId="35" xfId="0" applyNumberFormat="1" applyFont="1" applyBorder="1" applyAlignment="1">
      <alignment horizontal="center"/>
    </xf>
    <xf numFmtId="166" fontId="6" fillId="0" borderId="36" xfId="0" applyNumberFormat="1" applyFont="1" applyBorder="1" applyAlignment="1">
      <alignment horizontal="center"/>
    </xf>
    <xf numFmtId="166" fontId="6" fillId="0" borderId="37" xfId="0" applyNumberFormat="1" applyFont="1" applyBorder="1" applyAlignment="1">
      <alignment horizontal="center"/>
    </xf>
    <xf numFmtId="0" fontId="8" fillId="8" borderId="13" xfId="0" applyFont="1" applyFill="1" applyBorder="1" applyAlignment="1">
      <alignment horizontal="center"/>
    </xf>
    <xf numFmtId="166" fontId="7" fillId="8" borderId="30" xfId="1" applyNumberFormat="1" applyFont="1" applyFill="1" applyBorder="1" applyAlignment="1">
      <alignment horizontal="center"/>
    </xf>
    <xf numFmtId="166" fontId="7" fillId="8" borderId="31" xfId="1" applyNumberFormat="1" applyFont="1" applyFill="1" applyBorder="1" applyAlignment="1">
      <alignment horizontal="center"/>
    </xf>
    <xf numFmtId="166" fontId="7" fillId="8" borderId="32" xfId="1" applyNumberFormat="1" applyFont="1" applyFill="1" applyBorder="1" applyAlignment="1">
      <alignment horizontal="center"/>
    </xf>
    <xf numFmtId="166" fontId="6" fillId="0" borderId="38" xfId="0" applyNumberFormat="1" applyFont="1" applyBorder="1" applyAlignment="1">
      <alignment horizontal="center"/>
    </xf>
    <xf numFmtId="166" fontId="6" fillId="0" borderId="33" xfId="0" applyNumberFormat="1" applyFont="1" applyBorder="1" applyAlignment="1">
      <alignment horizontal="center"/>
    </xf>
    <xf numFmtId="166" fontId="6" fillId="0" borderId="34" xfId="0" applyNumberFormat="1" applyFont="1" applyBorder="1" applyAlignment="1">
      <alignment horizontal="center"/>
    </xf>
  </cellXfs>
  <cellStyles count="4">
    <cellStyle name="Millares" xfId="1" builtinId="3"/>
    <cellStyle name="Millares 2" xfId="3" xr:uid="{3477BB32-21A3-4892-B46E-36963BE9A08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OneDrive/MIS%20ARCHIVOS/PATRONOS%20Y%20TRABAJADORES%20COTIZANTES%202021/COTIZANTES%20CIERRE%20II/OCTUBRE%202021_20%20de%20diciem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Compara_cotizados"/>
      <sheetName val="Patronos"/>
      <sheetName val="Patro_planilla"/>
      <sheetName val="Patro_cotiz"/>
      <sheetName val="Sal_cot"/>
      <sheetName val="Sal_nomi"/>
      <sheetName val="Cotizaciones"/>
      <sheetName val="Resumen_coti"/>
      <sheetName val="Gra_tot"/>
      <sheetName val="Cotiza_efectivas"/>
      <sheetName val="DATOS"/>
      <sheetName val="G_total"/>
      <sheetName val="G_total (2)"/>
      <sheetName val="S_priv"/>
      <sheetName val="Cob_planilla"/>
      <sheetName val="Cob_cotizados"/>
      <sheetName val="Indica_planilla"/>
      <sheetName val="Indica_cotiza"/>
      <sheetName val="Resumen"/>
      <sheetName val="Gráfico1"/>
      <sheetName val="resumen 1"/>
      <sheetName val="Resumen 2"/>
    </sheetNames>
    <sheetDataSet>
      <sheetData sheetId="0"/>
      <sheetData sheetId="1"/>
      <sheetData sheetId="2"/>
      <sheetData sheetId="3">
        <row r="5">
          <cell r="A5" t="str">
            <v>Cifras actualizadas el 20 de enero 2022</v>
          </cell>
        </row>
      </sheetData>
      <sheetData sheetId="4"/>
      <sheetData sheetId="5">
        <row r="4">
          <cell r="A4" t="str">
            <v xml:space="preserve"> Período   2021</v>
          </cell>
        </row>
        <row r="5">
          <cell r="A5" t="str">
            <v>Cifras actualizadas el 20 de enero 2022</v>
          </cell>
        </row>
      </sheetData>
      <sheetData sheetId="6"/>
      <sheetData sheetId="7"/>
      <sheetData sheetId="8"/>
      <sheetData sheetId="9"/>
      <sheetData sheetId="10"/>
      <sheetData sheetId="11"/>
      <sheetData sheetId="13"/>
      <sheetData sheetId="14"/>
      <sheetData sheetId="18"/>
      <sheetData sheetId="19"/>
      <sheetData sheetId="20"/>
      <sheetData sheetId="21"/>
      <sheetData sheetId="22"/>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A08BE-68FC-421B-AD8D-9C84D9062072}">
  <sheetPr>
    <pageSetUpPr fitToPage="1"/>
  </sheetPr>
  <dimension ref="A1:AA50"/>
  <sheetViews>
    <sheetView topLeftCell="A5" workbookViewId="0">
      <selection activeCell="A6" sqref="A6:A7"/>
    </sheetView>
  </sheetViews>
  <sheetFormatPr baseColWidth="10" defaultColWidth="11" defaultRowHeight="13.8" x14ac:dyDescent="0.3"/>
  <cols>
    <col min="1" max="1" width="40.33203125" style="2" customWidth="1"/>
    <col min="2" max="27" width="11.44140625" style="2" customWidth="1"/>
    <col min="28" max="254" width="11" style="2"/>
    <col min="255" max="255" width="39.5546875" style="2" customWidth="1"/>
    <col min="256" max="281" width="11.44140625" style="2" customWidth="1"/>
    <col min="282" max="510" width="11" style="2"/>
    <col min="511" max="511" width="39.5546875" style="2" customWidth="1"/>
    <col min="512" max="537" width="11.44140625" style="2" customWidth="1"/>
    <col min="538" max="766" width="11" style="2"/>
    <col min="767" max="767" width="39.5546875" style="2" customWidth="1"/>
    <col min="768" max="793" width="11.44140625" style="2" customWidth="1"/>
    <col min="794" max="1022" width="11" style="2"/>
    <col min="1023" max="1023" width="39.5546875" style="2" customWidth="1"/>
    <col min="1024" max="1049" width="11.44140625" style="2" customWidth="1"/>
    <col min="1050" max="1278" width="11" style="2"/>
    <col min="1279" max="1279" width="39.5546875" style="2" customWidth="1"/>
    <col min="1280" max="1305" width="11.44140625" style="2" customWidth="1"/>
    <col min="1306" max="1534" width="11" style="2"/>
    <col min="1535" max="1535" width="39.5546875" style="2" customWidth="1"/>
    <col min="1536" max="1561" width="11.44140625" style="2" customWidth="1"/>
    <col min="1562" max="1790" width="11" style="2"/>
    <col min="1791" max="1791" width="39.5546875" style="2" customWidth="1"/>
    <col min="1792" max="1817" width="11.44140625" style="2" customWidth="1"/>
    <col min="1818" max="2046" width="11" style="2"/>
    <col min="2047" max="2047" width="39.5546875" style="2" customWidth="1"/>
    <col min="2048" max="2073" width="11.44140625" style="2" customWidth="1"/>
    <col min="2074" max="2302" width="11" style="2"/>
    <col min="2303" max="2303" width="39.5546875" style="2" customWidth="1"/>
    <col min="2304" max="2329" width="11.44140625" style="2" customWidth="1"/>
    <col min="2330" max="2558" width="11" style="2"/>
    <col min="2559" max="2559" width="39.5546875" style="2" customWidth="1"/>
    <col min="2560" max="2585" width="11.44140625" style="2" customWidth="1"/>
    <col min="2586" max="2814" width="11" style="2"/>
    <col min="2815" max="2815" width="39.5546875" style="2" customWidth="1"/>
    <col min="2816" max="2841" width="11.44140625" style="2" customWidth="1"/>
    <col min="2842" max="3070" width="11" style="2"/>
    <col min="3071" max="3071" width="39.5546875" style="2" customWidth="1"/>
    <col min="3072" max="3097" width="11.44140625" style="2" customWidth="1"/>
    <col min="3098" max="3326" width="11" style="2"/>
    <col min="3327" max="3327" width="39.5546875" style="2" customWidth="1"/>
    <col min="3328" max="3353" width="11.44140625" style="2" customWidth="1"/>
    <col min="3354" max="3582" width="11" style="2"/>
    <col min="3583" max="3583" width="39.5546875" style="2" customWidth="1"/>
    <col min="3584" max="3609" width="11.44140625" style="2" customWidth="1"/>
    <col min="3610" max="3838" width="11" style="2"/>
    <col min="3839" max="3839" width="39.5546875" style="2" customWidth="1"/>
    <col min="3840" max="3865" width="11.44140625" style="2" customWidth="1"/>
    <col min="3866" max="4094" width="11" style="2"/>
    <col min="4095" max="4095" width="39.5546875" style="2" customWidth="1"/>
    <col min="4096" max="4121" width="11.44140625" style="2" customWidth="1"/>
    <col min="4122" max="4350" width="11" style="2"/>
    <col min="4351" max="4351" width="39.5546875" style="2" customWidth="1"/>
    <col min="4352" max="4377" width="11.44140625" style="2" customWidth="1"/>
    <col min="4378" max="4606" width="11" style="2"/>
    <col min="4607" max="4607" width="39.5546875" style="2" customWidth="1"/>
    <col min="4608" max="4633" width="11.44140625" style="2" customWidth="1"/>
    <col min="4634" max="4862" width="11" style="2"/>
    <col min="4863" max="4863" width="39.5546875" style="2" customWidth="1"/>
    <col min="4864" max="4889" width="11.44140625" style="2" customWidth="1"/>
    <col min="4890" max="5118" width="11" style="2"/>
    <col min="5119" max="5119" width="39.5546875" style="2" customWidth="1"/>
    <col min="5120" max="5145" width="11.44140625" style="2" customWidth="1"/>
    <col min="5146" max="5374" width="11" style="2"/>
    <col min="5375" max="5375" width="39.5546875" style="2" customWidth="1"/>
    <col min="5376" max="5401" width="11.44140625" style="2" customWidth="1"/>
    <col min="5402" max="5630" width="11" style="2"/>
    <col min="5631" max="5631" width="39.5546875" style="2" customWidth="1"/>
    <col min="5632" max="5657" width="11.44140625" style="2" customWidth="1"/>
    <col min="5658" max="5886" width="11" style="2"/>
    <col min="5887" max="5887" width="39.5546875" style="2" customWidth="1"/>
    <col min="5888" max="5913" width="11.44140625" style="2" customWidth="1"/>
    <col min="5914" max="6142" width="11" style="2"/>
    <col min="6143" max="6143" width="39.5546875" style="2" customWidth="1"/>
    <col min="6144" max="6169" width="11.44140625" style="2" customWidth="1"/>
    <col min="6170" max="6398" width="11" style="2"/>
    <col min="6399" max="6399" width="39.5546875" style="2" customWidth="1"/>
    <col min="6400" max="6425" width="11.44140625" style="2" customWidth="1"/>
    <col min="6426" max="6654" width="11" style="2"/>
    <col min="6655" max="6655" width="39.5546875" style="2" customWidth="1"/>
    <col min="6656" max="6681" width="11.44140625" style="2" customWidth="1"/>
    <col min="6682" max="6910" width="11" style="2"/>
    <col min="6911" max="6911" width="39.5546875" style="2" customWidth="1"/>
    <col min="6912" max="6937" width="11.44140625" style="2" customWidth="1"/>
    <col min="6938" max="7166" width="11" style="2"/>
    <col min="7167" max="7167" width="39.5546875" style="2" customWidth="1"/>
    <col min="7168" max="7193" width="11.44140625" style="2" customWidth="1"/>
    <col min="7194" max="7422" width="11" style="2"/>
    <col min="7423" max="7423" width="39.5546875" style="2" customWidth="1"/>
    <col min="7424" max="7449" width="11.44140625" style="2" customWidth="1"/>
    <col min="7450" max="7678" width="11" style="2"/>
    <col min="7679" max="7679" width="39.5546875" style="2" customWidth="1"/>
    <col min="7680" max="7705" width="11.44140625" style="2" customWidth="1"/>
    <col min="7706" max="7934" width="11" style="2"/>
    <col min="7935" max="7935" width="39.5546875" style="2" customWidth="1"/>
    <col min="7936" max="7961" width="11.44140625" style="2" customWidth="1"/>
    <col min="7962" max="8190" width="11" style="2"/>
    <col min="8191" max="8191" width="39.5546875" style="2" customWidth="1"/>
    <col min="8192" max="8217" width="11.44140625" style="2" customWidth="1"/>
    <col min="8218" max="8446" width="11" style="2"/>
    <col min="8447" max="8447" width="39.5546875" style="2" customWidth="1"/>
    <col min="8448" max="8473" width="11.44140625" style="2" customWidth="1"/>
    <col min="8474" max="8702" width="11" style="2"/>
    <col min="8703" max="8703" width="39.5546875" style="2" customWidth="1"/>
    <col min="8704" max="8729" width="11.44140625" style="2" customWidth="1"/>
    <col min="8730" max="8958" width="11" style="2"/>
    <col min="8959" max="8959" width="39.5546875" style="2" customWidth="1"/>
    <col min="8960" max="8985" width="11.44140625" style="2" customWidth="1"/>
    <col min="8986" max="9214" width="11" style="2"/>
    <col min="9215" max="9215" width="39.5546875" style="2" customWidth="1"/>
    <col min="9216" max="9241" width="11.44140625" style="2" customWidth="1"/>
    <col min="9242" max="9470" width="11" style="2"/>
    <col min="9471" max="9471" width="39.5546875" style="2" customWidth="1"/>
    <col min="9472" max="9497" width="11.44140625" style="2" customWidth="1"/>
    <col min="9498" max="9726" width="11" style="2"/>
    <col min="9727" max="9727" width="39.5546875" style="2" customWidth="1"/>
    <col min="9728" max="9753" width="11.44140625" style="2" customWidth="1"/>
    <col min="9754" max="9982" width="11" style="2"/>
    <col min="9983" max="9983" width="39.5546875" style="2" customWidth="1"/>
    <col min="9984" max="10009" width="11.44140625" style="2" customWidth="1"/>
    <col min="10010" max="10238" width="11" style="2"/>
    <col min="10239" max="10239" width="39.5546875" style="2" customWidth="1"/>
    <col min="10240" max="10265" width="11.44140625" style="2" customWidth="1"/>
    <col min="10266" max="10494" width="11" style="2"/>
    <col min="10495" max="10495" width="39.5546875" style="2" customWidth="1"/>
    <col min="10496" max="10521" width="11.44140625" style="2" customWidth="1"/>
    <col min="10522" max="10750" width="11" style="2"/>
    <col min="10751" max="10751" width="39.5546875" style="2" customWidth="1"/>
    <col min="10752" max="10777" width="11.44140625" style="2" customWidth="1"/>
    <col min="10778" max="11006" width="11" style="2"/>
    <col min="11007" max="11007" width="39.5546875" style="2" customWidth="1"/>
    <col min="11008" max="11033" width="11.44140625" style="2" customWidth="1"/>
    <col min="11034" max="11262" width="11" style="2"/>
    <col min="11263" max="11263" width="39.5546875" style="2" customWidth="1"/>
    <col min="11264" max="11289" width="11.44140625" style="2" customWidth="1"/>
    <col min="11290" max="11518" width="11" style="2"/>
    <col min="11519" max="11519" width="39.5546875" style="2" customWidth="1"/>
    <col min="11520" max="11545" width="11.44140625" style="2" customWidth="1"/>
    <col min="11546" max="11774" width="11" style="2"/>
    <col min="11775" max="11775" width="39.5546875" style="2" customWidth="1"/>
    <col min="11776" max="11801" width="11.44140625" style="2" customWidth="1"/>
    <col min="11802" max="12030" width="11" style="2"/>
    <col min="12031" max="12031" width="39.5546875" style="2" customWidth="1"/>
    <col min="12032" max="12057" width="11.44140625" style="2" customWidth="1"/>
    <col min="12058" max="12286" width="11" style="2"/>
    <col min="12287" max="12287" width="39.5546875" style="2" customWidth="1"/>
    <col min="12288" max="12313" width="11.44140625" style="2" customWidth="1"/>
    <col min="12314" max="12542" width="11" style="2"/>
    <col min="12543" max="12543" width="39.5546875" style="2" customWidth="1"/>
    <col min="12544" max="12569" width="11.44140625" style="2" customWidth="1"/>
    <col min="12570" max="12798" width="11" style="2"/>
    <col min="12799" max="12799" width="39.5546875" style="2" customWidth="1"/>
    <col min="12800" max="12825" width="11.44140625" style="2" customWidth="1"/>
    <col min="12826" max="13054" width="11" style="2"/>
    <col min="13055" max="13055" width="39.5546875" style="2" customWidth="1"/>
    <col min="13056" max="13081" width="11.44140625" style="2" customWidth="1"/>
    <col min="13082" max="13310" width="11" style="2"/>
    <col min="13311" max="13311" width="39.5546875" style="2" customWidth="1"/>
    <col min="13312" max="13337" width="11.44140625" style="2" customWidth="1"/>
    <col min="13338" max="13566" width="11" style="2"/>
    <col min="13567" max="13567" width="39.5546875" style="2" customWidth="1"/>
    <col min="13568" max="13593" width="11.44140625" style="2" customWidth="1"/>
    <col min="13594" max="13822" width="11" style="2"/>
    <col min="13823" max="13823" width="39.5546875" style="2" customWidth="1"/>
    <col min="13824" max="13849" width="11.44140625" style="2" customWidth="1"/>
    <col min="13850" max="14078" width="11" style="2"/>
    <col min="14079" max="14079" width="39.5546875" style="2" customWidth="1"/>
    <col min="14080" max="14105" width="11.44140625" style="2" customWidth="1"/>
    <col min="14106" max="14334" width="11" style="2"/>
    <col min="14335" max="14335" width="39.5546875" style="2" customWidth="1"/>
    <col min="14336" max="14361" width="11.44140625" style="2" customWidth="1"/>
    <col min="14362" max="14590" width="11" style="2"/>
    <col min="14591" max="14591" width="39.5546875" style="2" customWidth="1"/>
    <col min="14592" max="14617" width="11.44140625" style="2" customWidth="1"/>
    <col min="14618" max="14846" width="11" style="2"/>
    <col min="14847" max="14847" width="39.5546875" style="2" customWidth="1"/>
    <col min="14848" max="14873" width="11.44140625" style="2" customWidth="1"/>
    <col min="14874" max="15102" width="11" style="2"/>
    <col min="15103" max="15103" width="39.5546875" style="2" customWidth="1"/>
    <col min="15104" max="15129" width="11.44140625" style="2" customWidth="1"/>
    <col min="15130" max="15358" width="11" style="2"/>
    <col min="15359" max="15359" width="39.5546875" style="2" customWidth="1"/>
    <col min="15360" max="15385" width="11.44140625" style="2" customWidth="1"/>
    <col min="15386" max="15614" width="11" style="2"/>
    <col min="15615" max="15615" width="39.5546875" style="2" customWidth="1"/>
    <col min="15616" max="15641" width="11.44140625" style="2" customWidth="1"/>
    <col min="15642" max="15870" width="11" style="2"/>
    <col min="15871" max="15871" width="39.5546875" style="2" customWidth="1"/>
    <col min="15872" max="15897" width="11.44140625" style="2" customWidth="1"/>
    <col min="15898" max="16126" width="11" style="2"/>
    <col min="16127" max="16127" width="39.5546875" style="2" customWidth="1"/>
    <col min="16128" max="16153" width="11.44140625" style="2" customWidth="1"/>
    <col min="16154"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2</v>
      </c>
      <c r="B3" s="1"/>
      <c r="C3" s="1"/>
      <c r="D3" s="1"/>
      <c r="E3" s="1"/>
      <c r="F3" s="1"/>
      <c r="G3" s="1"/>
      <c r="H3" s="1"/>
      <c r="I3" s="1"/>
      <c r="J3" s="1"/>
      <c r="K3" s="1"/>
      <c r="L3" s="1"/>
      <c r="M3" s="1"/>
      <c r="N3" s="1"/>
      <c r="O3" s="1"/>
      <c r="P3" s="1"/>
      <c r="Q3" s="1"/>
      <c r="R3" s="1"/>
      <c r="S3" s="1"/>
      <c r="T3" s="1"/>
      <c r="U3" s="1"/>
      <c r="V3" s="1"/>
      <c r="W3" s="1"/>
      <c r="X3" s="1"/>
      <c r="Y3" s="1"/>
    </row>
    <row r="4" spans="1:27" x14ac:dyDescent="0.3">
      <c r="A4" s="3" t="s">
        <v>3</v>
      </c>
      <c r="B4" s="3"/>
      <c r="C4" s="3"/>
      <c r="H4" s="4"/>
      <c r="I4" s="4"/>
    </row>
    <row r="5" spans="1:27" ht="14.4" thickBot="1" x14ac:dyDescent="0.35">
      <c r="A5" s="4" t="s">
        <v>4</v>
      </c>
    </row>
    <row r="6" spans="1:27" ht="14.4" thickBot="1" x14ac:dyDescent="0.3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5.75" customHeight="1" thickBot="1" x14ac:dyDescent="0.3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12"/>
    </row>
    <row r="9" spans="1:27" s="17" customFormat="1" ht="20.100000000000001" customHeight="1" x14ac:dyDescent="0.3">
      <c r="A9" s="13" t="s">
        <v>21</v>
      </c>
      <c r="B9" s="14">
        <v>13750</v>
      </c>
      <c r="C9" s="14">
        <v>13634</v>
      </c>
      <c r="D9" s="14">
        <v>13727</v>
      </c>
      <c r="E9" s="14">
        <v>13579</v>
      </c>
      <c r="F9" s="14">
        <v>13488</v>
      </c>
      <c r="G9" s="14">
        <v>13352</v>
      </c>
      <c r="H9" s="14">
        <v>13058</v>
      </c>
      <c r="I9" s="14">
        <v>12927</v>
      </c>
      <c r="J9" s="14">
        <v>12852</v>
      </c>
      <c r="K9" s="14">
        <v>12700</v>
      </c>
      <c r="L9" s="14">
        <v>12866</v>
      </c>
      <c r="M9" s="14">
        <v>12729</v>
      </c>
      <c r="N9" s="14">
        <v>13081</v>
      </c>
      <c r="O9" s="14">
        <v>12943</v>
      </c>
      <c r="P9" s="14">
        <v>12912</v>
      </c>
      <c r="Q9" s="14">
        <v>12810</v>
      </c>
      <c r="R9" s="14">
        <v>12635</v>
      </c>
      <c r="S9" s="14">
        <v>12527</v>
      </c>
      <c r="T9" s="14">
        <v>12909</v>
      </c>
      <c r="U9" s="14">
        <v>12783</v>
      </c>
      <c r="V9" s="14">
        <v>13141</v>
      </c>
      <c r="W9" s="14">
        <v>12936</v>
      </c>
      <c r="X9" s="14">
        <v>0</v>
      </c>
      <c r="Y9" s="14">
        <v>0</v>
      </c>
      <c r="Z9" s="15">
        <v>13129</v>
      </c>
      <c r="AA9" s="16">
        <v>12992.727272727272</v>
      </c>
    </row>
    <row r="10" spans="1:27" s="17" customFormat="1" ht="31.5" customHeight="1" x14ac:dyDescent="0.3">
      <c r="A10" s="18" t="s">
        <v>22</v>
      </c>
      <c r="B10" s="19">
        <v>182706</v>
      </c>
      <c r="C10" s="19">
        <v>181826</v>
      </c>
      <c r="D10" s="19">
        <v>184170</v>
      </c>
      <c r="E10" s="19">
        <v>183320</v>
      </c>
      <c r="F10" s="19">
        <v>184946</v>
      </c>
      <c r="G10" s="19">
        <v>183933</v>
      </c>
      <c r="H10" s="19">
        <v>186021</v>
      </c>
      <c r="I10" s="19">
        <v>185232</v>
      </c>
      <c r="J10" s="19">
        <v>186060</v>
      </c>
      <c r="K10" s="19">
        <v>185274</v>
      </c>
      <c r="L10" s="19">
        <v>186800</v>
      </c>
      <c r="M10" s="19">
        <v>186045</v>
      </c>
      <c r="N10" s="19">
        <v>187653</v>
      </c>
      <c r="O10" s="19">
        <v>186941</v>
      </c>
      <c r="P10" s="19">
        <v>187249</v>
      </c>
      <c r="Q10" s="19">
        <v>186364</v>
      </c>
      <c r="R10" s="19">
        <v>188460</v>
      </c>
      <c r="S10" s="19">
        <v>187703</v>
      </c>
      <c r="T10" s="19">
        <v>189775</v>
      </c>
      <c r="U10" s="19">
        <v>188821</v>
      </c>
      <c r="V10" s="19">
        <v>194033</v>
      </c>
      <c r="W10" s="19">
        <v>191957</v>
      </c>
      <c r="X10" s="19">
        <v>0</v>
      </c>
      <c r="Y10" s="19">
        <v>0</v>
      </c>
      <c r="Z10" s="20">
        <v>187079.36363636365</v>
      </c>
      <c r="AA10" s="21">
        <v>186128.72727272726</v>
      </c>
    </row>
    <row r="11" spans="1:27" s="17" customFormat="1" ht="20.100000000000001" customHeight="1" x14ac:dyDescent="0.3">
      <c r="A11" s="22" t="s">
        <v>23</v>
      </c>
      <c r="B11" s="19">
        <v>23647</v>
      </c>
      <c r="C11" s="19">
        <v>23090</v>
      </c>
      <c r="D11" s="19">
        <v>23844</v>
      </c>
      <c r="E11" s="19">
        <v>23392</v>
      </c>
      <c r="F11" s="19">
        <v>23533</v>
      </c>
      <c r="G11" s="19">
        <v>23056</v>
      </c>
      <c r="H11" s="19">
        <v>22970</v>
      </c>
      <c r="I11" s="19">
        <v>22421</v>
      </c>
      <c r="J11" s="19">
        <v>23210</v>
      </c>
      <c r="K11" s="19">
        <v>22591</v>
      </c>
      <c r="L11" s="19">
        <v>23322</v>
      </c>
      <c r="M11" s="19">
        <v>22708</v>
      </c>
      <c r="N11" s="19">
        <v>23113</v>
      </c>
      <c r="O11" s="19">
        <v>22684</v>
      </c>
      <c r="P11" s="19">
        <v>23146</v>
      </c>
      <c r="Q11" s="19">
        <v>22697</v>
      </c>
      <c r="R11" s="19">
        <v>23423</v>
      </c>
      <c r="S11" s="19">
        <v>22979</v>
      </c>
      <c r="T11" s="19">
        <v>23575</v>
      </c>
      <c r="U11" s="19">
        <v>22905</v>
      </c>
      <c r="V11" s="19">
        <v>23606</v>
      </c>
      <c r="W11" s="19">
        <v>22452</v>
      </c>
      <c r="X11" s="19">
        <v>0</v>
      </c>
      <c r="Y11" s="19">
        <v>0</v>
      </c>
      <c r="Z11" s="20">
        <v>23399</v>
      </c>
      <c r="AA11" s="21">
        <v>22815.909090909092</v>
      </c>
    </row>
    <row r="12" spans="1:27" s="17" customFormat="1" ht="40.5" customHeight="1" x14ac:dyDescent="0.3">
      <c r="A12" s="18" t="s">
        <v>24</v>
      </c>
      <c r="B12" s="19">
        <v>198025</v>
      </c>
      <c r="C12" s="19">
        <v>195165</v>
      </c>
      <c r="D12" s="19">
        <v>198139</v>
      </c>
      <c r="E12" s="19">
        <v>195206</v>
      </c>
      <c r="F12" s="19">
        <v>199705</v>
      </c>
      <c r="G12" s="19">
        <v>196774</v>
      </c>
      <c r="H12" s="19">
        <v>200949</v>
      </c>
      <c r="I12" s="19">
        <v>198274</v>
      </c>
      <c r="J12" s="19">
        <v>202533</v>
      </c>
      <c r="K12" s="19">
        <v>200104</v>
      </c>
      <c r="L12" s="19">
        <v>205514</v>
      </c>
      <c r="M12" s="19">
        <v>202965</v>
      </c>
      <c r="N12" s="19">
        <v>210161</v>
      </c>
      <c r="O12" s="19">
        <v>208077</v>
      </c>
      <c r="P12" s="19">
        <v>212167</v>
      </c>
      <c r="Q12" s="19">
        <v>209721</v>
      </c>
      <c r="R12" s="19">
        <v>214075</v>
      </c>
      <c r="S12" s="19">
        <v>211478</v>
      </c>
      <c r="T12" s="19">
        <v>216168</v>
      </c>
      <c r="U12" s="19">
        <v>213167</v>
      </c>
      <c r="V12" s="19">
        <v>220293</v>
      </c>
      <c r="W12" s="19">
        <v>214886</v>
      </c>
      <c r="X12" s="19">
        <v>0</v>
      </c>
      <c r="Y12" s="19">
        <v>0</v>
      </c>
      <c r="Z12" s="20">
        <v>207066.27272727274</v>
      </c>
      <c r="AA12" s="21">
        <v>204165.18181818182</v>
      </c>
    </row>
    <row r="13" spans="1:27" s="17" customFormat="1" ht="20.100000000000001" customHeight="1" x14ac:dyDescent="0.3">
      <c r="A13" s="22" t="s">
        <v>25</v>
      </c>
      <c r="B13" s="19">
        <v>16837</v>
      </c>
      <c r="C13" s="19">
        <v>16727</v>
      </c>
      <c r="D13" s="19">
        <v>16816</v>
      </c>
      <c r="E13" s="19">
        <v>16658</v>
      </c>
      <c r="F13" s="19">
        <v>16958</v>
      </c>
      <c r="G13" s="19">
        <v>16826</v>
      </c>
      <c r="H13" s="19">
        <v>17057</v>
      </c>
      <c r="I13" s="19">
        <v>16931</v>
      </c>
      <c r="J13" s="19">
        <v>17717</v>
      </c>
      <c r="K13" s="19">
        <v>17633</v>
      </c>
      <c r="L13" s="19">
        <v>17937</v>
      </c>
      <c r="M13" s="19">
        <v>17772</v>
      </c>
      <c r="N13" s="19">
        <v>18034</v>
      </c>
      <c r="O13" s="19">
        <v>17972</v>
      </c>
      <c r="P13" s="19">
        <v>18149</v>
      </c>
      <c r="Q13" s="19">
        <v>18005</v>
      </c>
      <c r="R13" s="19">
        <v>18261</v>
      </c>
      <c r="S13" s="19">
        <v>18148</v>
      </c>
      <c r="T13" s="19">
        <v>18446</v>
      </c>
      <c r="U13" s="19">
        <v>18314</v>
      </c>
      <c r="V13" s="19">
        <v>18459</v>
      </c>
      <c r="W13" s="19">
        <v>18280</v>
      </c>
      <c r="X13" s="19">
        <v>0</v>
      </c>
      <c r="Y13" s="19">
        <v>0</v>
      </c>
      <c r="Z13" s="20">
        <v>17697.363636363636</v>
      </c>
      <c r="AA13" s="21">
        <v>17569.636363636364</v>
      </c>
    </row>
    <row r="14" spans="1:27" s="17" customFormat="1" ht="20.100000000000001" customHeight="1" x14ac:dyDescent="0.3">
      <c r="A14" s="22" t="s">
        <v>26</v>
      </c>
      <c r="B14" s="19">
        <v>29968</v>
      </c>
      <c r="C14" s="19">
        <v>29937</v>
      </c>
      <c r="D14" s="19">
        <v>30038</v>
      </c>
      <c r="E14" s="19">
        <v>30018</v>
      </c>
      <c r="F14" s="19">
        <v>30163</v>
      </c>
      <c r="G14" s="19">
        <v>30140</v>
      </c>
      <c r="H14" s="19">
        <v>30258</v>
      </c>
      <c r="I14" s="19">
        <v>30220</v>
      </c>
      <c r="J14" s="19">
        <v>30362</v>
      </c>
      <c r="K14" s="19">
        <v>30340</v>
      </c>
      <c r="L14" s="19">
        <v>30496</v>
      </c>
      <c r="M14" s="19">
        <v>30474</v>
      </c>
      <c r="N14" s="19">
        <v>30610</v>
      </c>
      <c r="O14" s="19">
        <v>30580</v>
      </c>
      <c r="P14" s="19">
        <v>30687</v>
      </c>
      <c r="Q14" s="19">
        <v>30650</v>
      </c>
      <c r="R14" s="19">
        <v>30724</v>
      </c>
      <c r="S14" s="19">
        <v>30705</v>
      </c>
      <c r="T14" s="19">
        <v>30781</v>
      </c>
      <c r="U14" s="19">
        <v>30760</v>
      </c>
      <c r="V14" s="19">
        <v>30914</v>
      </c>
      <c r="W14" s="19">
        <v>30855</v>
      </c>
      <c r="X14" s="19">
        <v>0</v>
      </c>
      <c r="Y14" s="19">
        <v>0</v>
      </c>
      <c r="Z14" s="20">
        <v>30454.636363636364</v>
      </c>
      <c r="AA14" s="21">
        <v>30425.363636363636</v>
      </c>
    </row>
    <row r="15" spans="1:27" s="17" customFormat="1" ht="20.100000000000001" customHeight="1" x14ac:dyDescent="0.3">
      <c r="A15" s="22" t="s">
        <v>27</v>
      </c>
      <c r="B15" s="19">
        <v>6739</v>
      </c>
      <c r="C15" s="19">
        <v>6701</v>
      </c>
      <c r="D15" s="19">
        <v>6849</v>
      </c>
      <c r="E15" s="19">
        <v>6805</v>
      </c>
      <c r="F15" s="19">
        <v>6969</v>
      </c>
      <c r="G15" s="19">
        <v>6917</v>
      </c>
      <c r="H15" s="19">
        <v>6955</v>
      </c>
      <c r="I15" s="19">
        <v>6922</v>
      </c>
      <c r="J15" s="19">
        <v>7246</v>
      </c>
      <c r="K15" s="19">
        <v>7222</v>
      </c>
      <c r="L15" s="19">
        <v>7361</v>
      </c>
      <c r="M15" s="19">
        <v>7339</v>
      </c>
      <c r="N15" s="19">
        <v>7403</v>
      </c>
      <c r="O15" s="19">
        <v>7388</v>
      </c>
      <c r="P15" s="19">
        <v>7464</v>
      </c>
      <c r="Q15" s="19">
        <v>7454</v>
      </c>
      <c r="R15" s="19">
        <v>7496</v>
      </c>
      <c r="S15" s="19">
        <v>7447</v>
      </c>
      <c r="T15" s="19">
        <v>7416</v>
      </c>
      <c r="U15" s="19">
        <v>7387</v>
      </c>
      <c r="V15" s="19">
        <v>7222</v>
      </c>
      <c r="W15" s="19">
        <v>7119</v>
      </c>
      <c r="X15" s="19">
        <v>0</v>
      </c>
      <c r="Y15" s="19">
        <v>0</v>
      </c>
      <c r="Z15" s="20">
        <v>7192.727272727273</v>
      </c>
      <c r="AA15" s="21">
        <v>7154.636363636364</v>
      </c>
    </row>
    <row r="16" spans="1:27" s="17" customFormat="1" ht="29.25" customHeight="1" x14ac:dyDescent="0.3">
      <c r="A16" s="18" t="s">
        <v>28</v>
      </c>
      <c r="B16" s="19">
        <v>129260</v>
      </c>
      <c r="C16" s="19">
        <v>127899</v>
      </c>
      <c r="D16" s="19">
        <v>130168</v>
      </c>
      <c r="E16" s="19">
        <v>129020</v>
      </c>
      <c r="F16" s="19">
        <v>131515</v>
      </c>
      <c r="G16" s="19">
        <v>130002</v>
      </c>
      <c r="H16" s="19">
        <v>132695</v>
      </c>
      <c r="I16" s="19">
        <v>130876</v>
      </c>
      <c r="J16" s="19">
        <v>134375</v>
      </c>
      <c r="K16" s="19">
        <v>132497</v>
      </c>
      <c r="L16" s="19">
        <v>136208</v>
      </c>
      <c r="M16" s="19">
        <v>134347</v>
      </c>
      <c r="N16" s="19">
        <v>138272</v>
      </c>
      <c r="O16" s="19">
        <v>136701</v>
      </c>
      <c r="P16" s="19">
        <v>139401</v>
      </c>
      <c r="Q16" s="19">
        <v>137857</v>
      </c>
      <c r="R16" s="19">
        <v>142376</v>
      </c>
      <c r="S16" s="19">
        <v>140855</v>
      </c>
      <c r="T16" s="19">
        <v>143697</v>
      </c>
      <c r="U16" s="19">
        <v>141705</v>
      </c>
      <c r="V16" s="19">
        <v>144766</v>
      </c>
      <c r="W16" s="19">
        <v>141795</v>
      </c>
      <c r="X16" s="19">
        <v>0</v>
      </c>
      <c r="Y16" s="19">
        <v>0</v>
      </c>
      <c r="Z16" s="20">
        <v>136612.09090909091</v>
      </c>
      <c r="AA16" s="21">
        <v>134868.54545454544</v>
      </c>
    </row>
    <row r="17" spans="1:27" s="17" customFormat="1" ht="20.100000000000001" customHeight="1" x14ac:dyDescent="0.3">
      <c r="A17" s="22" t="s">
        <v>29</v>
      </c>
      <c r="B17" s="19">
        <v>63210</v>
      </c>
      <c r="C17" s="19">
        <v>62146</v>
      </c>
      <c r="D17" s="19">
        <v>64193</v>
      </c>
      <c r="E17" s="19">
        <v>63160</v>
      </c>
      <c r="F17" s="19">
        <v>64878</v>
      </c>
      <c r="G17" s="19">
        <v>63881</v>
      </c>
      <c r="H17" s="19">
        <v>65399</v>
      </c>
      <c r="I17" s="19">
        <v>64708</v>
      </c>
      <c r="J17" s="19">
        <v>66261</v>
      </c>
      <c r="K17" s="19">
        <v>65573</v>
      </c>
      <c r="L17" s="19">
        <v>66876</v>
      </c>
      <c r="M17" s="19">
        <v>66257</v>
      </c>
      <c r="N17" s="19">
        <v>67630</v>
      </c>
      <c r="O17" s="19">
        <v>67080</v>
      </c>
      <c r="P17" s="19">
        <v>68364</v>
      </c>
      <c r="Q17" s="19">
        <v>67812</v>
      </c>
      <c r="R17" s="19">
        <v>68932</v>
      </c>
      <c r="S17" s="19">
        <v>68130</v>
      </c>
      <c r="T17" s="19">
        <v>69118</v>
      </c>
      <c r="U17" s="19">
        <v>68325</v>
      </c>
      <c r="V17" s="19">
        <v>68896</v>
      </c>
      <c r="W17" s="19">
        <v>67691</v>
      </c>
      <c r="X17" s="19">
        <v>0</v>
      </c>
      <c r="Y17" s="19">
        <v>0</v>
      </c>
      <c r="Z17" s="20">
        <v>66705.181818181823</v>
      </c>
      <c r="AA17" s="21">
        <v>65887.545454545456</v>
      </c>
    </row>
    <row r="18" spans="1:27" s="17" customFormat="1" ht="20.100000000000001" customHeight="1" x14ac:dyDescent="0.3">
      <c r="A18" s="22" t="s">
        <v>30</v>
      </c>
      <c r="B18" s="19">
        <v>1793</v>
      </c>
      <c r="C18" s="19">
        <v>1780</v>
      </c>
      <c r="D18" s="19">
        <v>1789</v>
      </c>
      <c r="E18" s="19">
        <v>1769</v>
      </c>
      <c r="F18" s="19">
        <v>1801</v>
      </c>
      <c r="G18" s="19">
        <v>1783</v>
      </c>
      <c r="H18" s="19">
        <v>1800</v>
      </c>
      <c r="I18" s="19">
        <v>1779</v>
      </c>
      <c r="J18" s="19">
        <v>1811</v>
      </c>
      <c r="K18" s="19">
        <v>1795</v>
      </c>
      <c r="L18" s="19">
        <v>1823</v>
      </c>
      <c r="M18" s="19">
        <v>1806</v>
      </c>
      <c r="N18" s="19">
        <v>1843</v>
      </c>
      <c r="O18" s="19">
        <v>1823</v>
      </c>
      <c r="P18" s="19">
        <v>1851</v>
      </c>
      <c r="Q18" s="19">
        <v>1831</v>
      </c>
      <c r="R18" s="19">
        <v>1850</v>
      </c>
      <c r="S18" s="19">
        <v>1826</v>
      </c>
      <c r="T18" s="19">
        <v>1848</v>
      </c>
      <c r="U18" s="19">
        <v>1821</v>
      </c>
      <c r="V18" s="19">
        <v>1854</v>
      </c>
      <c r="W18" s="19">
        <v>1812</v>
      </c>
      <c r="X18" s="19">
        <v>0</v>
      </c>
      <c r="Y18" s="19">
        <v>0</v>
      </c>
      <c r="Z18" s="20">
        <v>1823.909090909091</v>
      </c>
      <c r="AA18" s="21">
        <v>1802.2727272727273</v>
      </c>
    </row>
    <row r="19" spans="1:27" s="17" customFormat="1" ht="20.100000000000001" customHeight="1" x14ac:dyDescent="0.3">
      <c r="A19" s="22" t="s">
        <v>31</v>
      </c>
      <c r="B19" s="19">
        <v>64</v>
      </c>
      <c r="C19" s="19">
        <v>64</v>
      </c>
      <c r="D19" s="19">
        <v>60</v>
      </c>
      <c r="E19" s="19">
        <v>59</v>
      </c>
      <c r="F19" s="19">
        <v>60</v>
      </c>
      <c r="G19" s="19">
        <v>59</v>
      </c>
      <c r="H19" s="19">
        <v>64</v>
      </c>
      <c r="I19" s="19">
        <v>61</v>
      </c>
      <c r="J19" s="19">
        <v>63</v>
      </c>
      <c r="K19" s="19">
        <v>61</v>
      </c>
      <c r="L19" s="19">
        <v>65</v>
      </c>
      <c r="M19" s="19">
        <v>64</v>
      </c>
      <c r="N19" s="19">
        <v>65</v>
      </c>
      <c r="O19" s="19">
        <v>64</v>
      </c>
      <c r="P19" s="19">
        <v>66</v>
      </c>
      <c r="Q19" s="19">
        <v>65</v>
      </c>
      <c r="R19" s="19">
        <v>70</v>
      </c>
      <c r="S19" s="19">
        <v>67</v>
      </c>
      <c r="T19" s="19">
        <v>69</v>
      </c>
      <c r="U19" s="19">
        <v>67</v>
      </c>
      <c r="V19" s="19">
        <v>73</v>
      </c>
      <c r="W19" s="19">
        <v>71</v>
      </c>
      <c r="X19" s="19">
        <v>0</v>
      </c>
      <c r="Y19" s="19">
        <v>0</v>
      </c>
      <c r="Z19" s="20">
        <v>65.36363636363636</v>
      </c>
      <c r="AA19" s="21">
        <v>63.81818181818182</v>
      </c>
    </row>
    <row r="20" spans="1:27" s="17" customFormat="1" ht="20.100000000000001" customHeight="1" thickBot="1" x14ac:dyDescent="0.35">
      <c r="A20" s="23" t="s">
        <v>32</v>
      </c>
      <c r="B20" s="19">
        <v>2818</v>
      </c>
      <c r="C20" s="19">
        <v>2786</v>
      </c>
      <c r="D20" s="19">
        <v>2937</v>
      </c>
      <c r="E20" s="19">
        <v>2894</v>
      </c>
      <c r="F20" s="19">
        <v>3060</v>
      </c>
      <c r="G20" s="19">
        <v>3002</v>
      </c>
      <c r="H20" s="19">
        <v>3167</v>
      </c>
      <c r="I20" s="19">
        <v>3111</v>
      </c>
      <c r="J20" s="19">
        <v>3277</v>
      </c>
      <c r="K20" s="19">
        <v>3203</v>
      </c>
      <c r="L20" s="19">
        <v>3433</v>
      </c>
      <c r="M20" s="19">
        <v>3352</v>
      </c>
      <c r="N20" s="19">
        <v>3566</v>
      </c>
      <c r="O20" s="19">
        <v>3476</v>
      </c>
      <c r="P20" s="19">
        <v>3659</v>
      </c>
      <c r="Q20" s="19">
        <v>3554</v>
      </c>
      <c r="R20" s="19">
        <v>3760</v>
      </c>
      <c r="S20" s="19">
        <v>3656</v>
      </c>
      <c r="T20" s="19">
        <v>3813</v>
      </c>
      <c r="U20" s="19">
        <v>3697</v>
      </c>
      <c r="V20" s="19">
        <v>3892</v>
      </c>
      <c r="W20" s="19">
        <v>3736</v>
      </c>
      <c r="X20" s="19">
        <v>0</v>
      </c>
      <c r="Y20" s="19">
        <v>0</v>
      </c>
      <c r="Z20" s="20">
        <v>3398.3636363636365</v>
      </c>
      <c r="AA20" s="21">
        <v>3315.181818181818</v>
      </c>
    </row>
    <row r="21" spans="1:27" s="17" customFormat="1" ht="20.100000000000001" customHeight="1" thickBot="1" x14ac:dyDescent="0.35">
      <c r="A21" s="24" t="s">
        <v>33</v>
      </c>
      <c r="B21" s="25">
        <v>668817</v>
      </c>
      <c r="C21" s="25">
        <v>661755</v>
      </c>
      <c r="D21" s="25">
        <v>672730</v>
      </c>
      <c r="E21" s="25">
        <v>665880</v>
      </c>
      <c r="F21" s="25">
        <v>677076</v>
      </c>
      <c r="G21" s="25">
        <v>669725</v>
      </c>
      <c r="H21" s="25">
        <v>680393</v>
      </c>
      <c r="I21" s="25">
        <v>673462</v>
      </c>
      <c r="J21" s="25">
        <v>685767</v>
      </c>
      <c r="K21" s="25">
        <v>678993</v>
      </c>
      <c r="L21" s="25">
        <v>692701</v>
      </c>
      <c r="M21" s="25">
        <v>685858</v>
      </c>
      <c r="N21" s="25">
        <v>701431</v>
      </c>
      <c r="O21" s="25">
        <v>695729</v>
      </c>
      <c r="P21" s="25">
        <v>705115</v>
      </c>
      <c r="Q21" s="25">
        <v>698820</v>
      </c>
      <c r="R21" s="25">
        <v>712062</v>
      </c>
      <c r="S21" s="25">
        <v>705521</v>
      </c>
      <c r="T21" s="25">
        <v>717615</v>
      </c>
      <c r="U21" s="25">
        <v>709752</v>
      </c>
      <c r="V21" s="25">
        <v>727149</v>
      </c>
      <c r="W21" s="25">
        <v>713590</v>
      </c>
      <c r="X21" s="25">
        <v>0</v>
      </c>
      <c r="Y21" s="25">
        <v>0</v>
      </c>
      <c r="Z21" s="26">
        <v>694623.27272727282</v>
      </c>
      <c r="AA21" s="27">
        <v>687189.5454545453</v>
      </c>
    </row>
    <row r="22" spans="1:27" s="17" customFormat="1" ht="20.100000000000001" customHeight="1" x14ac:dyDescent="0.3">
      <c r="A22" s="28" t="s">
        <v>34</v>
      </c>
      <c r="B22" s="19">
        <v>103474</v>
      </c>
      <c r="C22" s="19">
        <v>103273</v>
      </c>
      <c r="D22" s="19">
        <v>104445</v>
      </c>
      <c r="E22" s="19">
        <v>104385</v>
      </c>
      <c r="F22" s="19">
        <v>104810</v>
      </c>
      <c r="G22" s="19">
        <v>104782</v>
      </c>
      <c r="H22" s="19">
        <v>103760</v>
      </c>
      <c r="I22" s="19">
        <v>103713</v>
      </c>
      <c r="J22" s="19">
        <v>102478</v>
      </c>
      <c r="K22" s="19">
        <v>102391</v>
      </c>
      <c r="L22" s="19">
        <v>103033</v>
      </c>
      <c r="M22" s="19">
        <v>102972</v>
      </c>
      <c r="N22" s="19">
        <v>102701</v>
      </c>
      <c r="O22" s="19">
        <v>102679</v>
      </c>
      <c r="P22" s="19">
        <v>102683</v>
      </c>
      <c r="Q22" s="19">
        <v>102660</v>
      </c>
      <c r="R22" s="19">
        <v>102691</v>
      </c>
      <c r="S22" s="19">
        <v>102660</v>
      </c>
      <c r="T22" s="19">
        <v>102495</v>
      </c>
      <c r="U22" s="19">
        <v>102452</v>
      </c>
      <c r="V22" s="19">
        <v>102963</v>
      </c>
      <c r="W22" s="19">
        <v>102924</v>
      </c>
      <c r="X22" s="19">
        <v>0</v>
      </c>
      <c r="Y22" s="19">
        <v>0</v>
      </c>
      <c r="Z22" s="20">
        <v>103230.27272727272</v>
      </c>
      <c r="AA22" s="21">
        <v>103171.90909090909</v>
      </c>
    </row>
    <row r="23" spans="1:27" s="17" customFormat="1" ht="20.100000000000001" customHeight="1" x14ac:dyDescent="0.3">
      <c r="A23" s="22" t="s">
        <v>35</v>
      </c>
      <c r="B23" s="19">
        <v>17846</v>
      </c>
      <c r="C23" s="19">
        <v>17740</v>
      </c>
      <c r="D23" s="19">
        <v>18208</v>
      </c>
      <c r="E23" s="19">
        <v>18117</v>
      </c>
      <c r="F23" s="19">
        <v>18616</v>
      </c>
      <c r="G23" s="19">
        <v>18563</v>
      </c>
      <c r="H23" s="19">
        <v>18797</v>
      </c>
      <c r="I23" s="19">
        <v>18747</v>
      </c>
      <c r="J23" s="19">
        <v>18947</v>
      </c>
      <c r="K23" s="19">
        <v>18920</v>
      </c>
      <c r="L23" s="19">
        <v>19004</v>
      </c>
      <c r="M23" s="19">
        <v>19003</v>
      </c>
      <c r="N23" s="19">
        <v>18928</v>
      </c>
      <c r="O23" s="19">
        <v>18925</v>
      </c>
      <c r="P23" s="19">
        <v>19072</v>
      </c>
      <c r="Q23" s="19">
        <v>18953</v>
      </c>
      <c r="R23" s="19">
        <v>19023</v>
      </c>
      <c r="S23" s="19">
        <v>19004</v>
      </c>
      <c r="T23" s="19">
        <v>18885</v>
      </c>
      <c r="U23" s="19">
        <v>18883</v>
      </c>
      <c r="V23" s="19">
        <v>19006</v>
      </c>
      <c r="W23" s="19">
        <v>19005</v>
      </c>
      <c r="X23" s="19">
        <v>0</v>
      </c>
      <c r="Y23" s="19">
        <v>0</v>
      </c>
      <c r="Z23" s="20">
        <v>18757.454545454544</v>
      </c>
      <c r="AA23" s="21">
        <v>18714.545454545456</v>
      </c>
    </row>
    <row r="24" spans="1:27" s="17" customFormat="1" ht="20.100000000000001" customHeight="1" x14ac:dyDescent="0.3">
      <c r="A24" s="22" t="s">
        <v>36</v>
      </c>
      <c r="B24" s="19">
        <v>20188</v>
      </c>
      <c r="C24" s="19">
        <v>20188</v>
      </c>
      <c r="D24" s="19">
        <v>20424</v>
      </c>
      <c r="E24" s="19">
        <v>20424</v>
      </c>
      <c r="F24" s="19">
        <v>20657</v>
      </c>
      <c r="G24" s="19">
        <v>20657</v>
      </c>
      <c r="H24" s="19">
        <v>20700</v>
      </c>
      <c r="I24" s="19">
        <v>20700</v>
      </c>
      <c r="J24" s="19">
        <v>20855</v>
      </c>
      <c r="K24" s="19">
        <v>20855</v>
      </c>
      <c r="L24" s="19">
        <v>21033</v>
      </c>
      <c r="M24" s="19">
        <v>21033</v>
      </c>
      <c r="N24" s="19">
        <v>21195</v>
      </c>
      <c r="O24" s="19">
        <v>21195</v>
      </c>
      <c r="P24" s="19">
        <v>21447</v>
      </c>
      <c r="Q24" s="19">
        <v>21447</v>
      </c>
      <c r="R24" s="19">
        <v>21648</v>
      </c>
      <c r="S24" s="19">
        <v>21648</v>
      </c>
      <c r="T24" s="19">
        <v>22116</v>
      </c>
      <c r="U24" s="19">
        <v>22116</v>
      </c>
      <c r="V24" s="19">
        <v>22228</v>
      </c>
      <c r="W24" s="19">
        <v>22228</v>
      </c>
      <c r="X24" s="19">
        <v>0</v>
      </c>
      <c r="Y24" s="19">
        <v>0</v>
      </c>
      <c r="Z24" s="20">
        <v>21135.545454545456</v>
      </c>
      <c r="AA24" s="21">
        <v>21135.545454545456</v>
      </c>
    </row>
    <row r="25" spans="1:27" s="17" customFormat="1" ht="20.100000000000001" customHeight="1" x14ac:dyDescent="0.3">
      <c r="A25" s="22" t="s">
        <v>37</v>
      </c>
      <c r="B25" s="19">
        <v>6872</v>
      </c>
      <c r="C25" s="19">
        <v>6871</v>
      </c>
      <c r="D25" s="19">
        <v>6833</v>
      </c>
      <c r="E25" s="19">
        <v>6833</v>
      </c>
      <c r="F25" s="19">
        <v>6826</v>
      </c>
      <c r="G25" s="19">
        <v>6825</v>
      </c>
      <c r="H25" s="19">
        <v>6812</v>
      </c>
      <c r="I25" s="19">
        <v>6812</v>
      </c>
      <c r="J25" s="19">
        <v>6839</v>
      </c>
      <c r="K25" s="19">
        <v>6839</v>
      </c>
      <c r="L25" s="19">
        <v>6917</v>
      </c>
      <c r="M25" s="19">
        <v>6917</v>
      </c>
      <c r="N25" s="19">
        <v>6914</v>
      </c>
      <c r="O25" s="19">
        <v>6913</v>
      </c>
      <c r="P25" s="19">
        <v>6911</v>
      </c>
      <c r="Q25" s="19">
        <v>6911</v>
      </c>
      <c r="R25" s="19">
        <v>6912</v>
      </c>
      <c r="S25" s="19">
        <v>6912</v>
      </c>
      <c r="T25" s="19">
        <v>7036</v>
      </c>
      <c r="U25" s="19">
        <v>7036</v>
      </c>
      <c r="V25" s="19">
        <v>7187</v>
      </c>
      <c r="W25" s="19">
        <v>7186</v>
      </c>
      <c r="X25" s="19">
        <v>0</v>
      </c>
      <c r="Y25" s="19">
        <v>0</v>
      </c>
      <c r="Z25" s="20">
        <v>6914.454545454545</v>
      </c>
      <c r="AA25" s="21">
        <v>6914.090909090909</v>
      </c>
    </row>
    <row r="26" spans="1:27" s="17" customFormat="1" ht="20.100000000000001" customHeight="1" x14ac:dyDescent="0.3">
      <c r="A26" s="22" t="s">
        <v>38</v>
      </c>
      <c r="B26" s="19">
        <v>3308</v>
      </c>
      <c r="C26" s="19">
        <v>3308</v>
      </c>
      <c r="D26" s="19">
        <v>3303</v>
      </c>
      <c r="E26" s="19">
        <v>3303</v>
      </c>
      <c r="F26" s="19">
        <v>3304</v>
      </c>
      <c r="G26" s="19">
        <v>3304</v>
      </c>
      <c r="H26" s="19">
        <v>3314</v>
      </c>
      <c r="I26" s="19">
        <v>3314</v>
      </c>
      <c r="J26" s="19">
        <v>3295</v>
      </c>
      <c r="K26" s="19">
        <v>3295</v>
      </c>
      <c r="L26" s="19">
        <v>3318</v>
      </c>
      <c r="M26" s="19">
        <v>3318</v>
      </c>
      <c r="N26" s="19">
        <v>3333</v>
      </c>
      <c r="O26" s="19">
        <v>3333</v>
      </c>
      <c r="P26" s="19">
        <v>3314</v>
      </c>
      <c r="Q26" s="19">
        <v>3314</v>
      </c>
      <c r="R26" s="19">
        <v>3340</v>
      </c>
      <c r="S26" s="19">
        <v>3340</v>
      </c>
      <c r="T26" s="19">
        <v>3340</v>
      </c>
      <c r="U26" s="19">
        <v>3340</v>
      </c>
      <c r="V26" s="19">
        <v>3346</v>
      </c>
      <c r="W26" s="19">
        <v>3346</v>
      </c>
      <c r="X26" s="19">
        <v>0</v>
      </c>
      <c r="Y26" s="19">
        <v>0</v>
      </c>
      <c r="Z26" s="20">
        <v>3319.5454545454545</v>
      </c>
      <c r="AA26" s="21">
        <v>3319.5454545454545</v>
      </c>
    </row>
    <row r="27" spans="1:27" s="17" customFormat="1" ht="20.100000000000001" customHeight="1" thickBot="1" x14ac:dyDescent="0.35">
      <c r="A27" s="23" t="s">
        <v>39</v>
      </c>
      <c r="B27" s="19">
        <v>33596</v>
      </c>
      <c r="C27" s="19">
        <v>33428</v>
      </c>
      <c r="D27" s="19">
        <v>33655</v>
      </c>
      <c r="E27" s="19">
        <v>33377</v>
      </c>
      <c r="F27" s="19">
        <v>33417</v>
      </c>
      <c r="G27" s="19">
        <v>33205</v>
      </c>
      <c r="H27" s="19">
        <v>33225</v>
      </c>
      <c r="I27" s="19">
        <v>33111</v>
      </c>
      <c r="J27" s="19">
        <v>33991</v>
      </c>
      <c r="K27" s="19">
        <v>33782</v>
      </c>
      <c r="L27" s="19">
        <v>33830</v>
      </c>
      <c r="M27" s="19">
        <v>33660</v>
      </c>
      <c r="N27" s="19">
        <v>33753</v>
      </c>
      <c r="O27" s="19">
        <v>33623</v>
      </c>
      <c r="P27" s="19">
        <v>33776</v>
      </c>
      <c r="Q27" s="19">
        <v>33678</v>
      </c>
      <c r="R27" s="19">
        <v>33852</v>
      </c>
      <c r="S27" s="19">
        <v>33766</v>
      </c>
      <c r="T27" s="19">
        <v>33919</v>
      </c>
      <c r="U27" s="19">
        <v>33892</v>
      </c>
      <c r="V27" s="19">
        <v>34056</v>
      </c>
      <c r="W27" s="19">
        <v>34017</v>
      </c>
      <c r="X27" s="19">
        <v>0</v>
      </c>
      <c r="Y27" s="19">
        <v>0</v>
      </c>
      <c r="Z27" s="20">
        <v>33733.63636363636</v>
      </c>
      <c r="AA27" s="21">
        <v>33594.454545454544</v>
      </c>
    </row>
    <row r="28" spans="1:27" s="17" customFormat="1" ht="18.75" customHeight="1" thickBot="1" x14ac:dyDescent="0.35">
      <c r="A28" s="29" t="s">
        <v>40</v>
      </c>
      <c r="B28" s="30">
        <v>185284</v>
      </c>
      <c r="C28" s="30">
        <v>184808</v>
      </c>
      <c r="D28" s="30">
        <v>186868</v>
      </c>
      <c r="E28" s="30">
        <v>186439</v>
      </c>
      <c r="F28" s="30">
        <v>187630</v>
      </c>
      <c r="G28" s="30">
        <v>187336</v>
      </c>
      <c r="H28" s="30">
        <v>186608</v>
      </c>
      <c r="I28" s="30">
        <v>186397</v>
      </c>
      <c r="J28" s="30">
        <v>186405</v>
      </c>
      <c r="K28" s="30">
        <v>186082</v>
      </c>
      <c r="L28" s="30">
        <v>187135</v>
      </c>
      <c r="M28" s="30">
        <v>186903</v>
      </c>
      <c r="N28" s="30">
        <v>186824</v>
      </c>
      <c r="O28" s="30">
        <v>186668</v>
      </c>
      <c r="P28" s="30">
        <v>187203</v>
      </c>
      <c r="Q28" s="30">
        <v>186963</v>
      </c>
      <c r="R28" s="30">
        <v>187466</v>
      </c>
      <c r="S28" s="30">
        <v>187330</v>
      </c>
      <c r="T28" s="30">
        <v>187791</v>
      </c>
      <c r="U28" s="30">
        <v>187719</v>
      </c>
      <c r="V28" s="30">
        <v>188786</v>
      </c>
      <c r="W28" s="30">
        <v>188706</v>
      </c>
      <c r="X28" s="30">
        <v>0</v>
      </c>
      <c r="Y28" s="30">
        <v>0</v>
      </c>
      <c r="Z28" s="30">
        <v>187090.90909090906</v>
      </c>
      <c r="AA28" s="31">
        <v>186850.09090909088</v>
      </c>
    </row>
    <row r="29" spans="1:27" s="17" customFormat="1" ht="20.100000000000001" hidden="1" customHeight="1" x14ac:dyDescent="0.3">
      <c r="A29" s="28"/>
      <c r="B29" s="19"/>
      <c r="C29" s="19"/>
      <c r="D29" s="32"/>
      <c r="E29" s="32"/>
      <c r="F29" s="32"/>
      <c r="G29" s="32"/>
      <c r="H29" s="32"/>
      <c r="I29" s="32"/>
      <c r="J29" s="32"/>
      <c r="K29" s="32"/>
      <c r="L29" s="32"/>
      <c r="M29" s="32"/>
      <c r="N29" s="32"/>
      <c r="O29" s="32"/>
      <c r="P29" s="32"/>
      <c r="Q29" s="32"/>
      <c r="R29" s="32"/>
      <c r="S29" s="32"/>
      <c r="T29" s="32"/>
      <c r="U29" s="32"/>
      <c r="V29" s="32"/>
      <c r="W29" s="32"/>
      <c r="X29" s="32"/>
      <c r="Y29" s="32"/>
      <c r="Z29" s="33"/>
      <c r="AA29" s="21"/>
    </row>
    <row r="30" spans="1:27" s="17" customFormat="1" ht="20.100000000000001" customHeight="1" x14ac:dyDescent="0.3">
      <c r="A30" s="22" t="s">
        <v>41</v>
      </c>
      <c r="B30" s="19">
        <v>45183</v>
      </c>
      <c r="C30" s="19">
        <v>45183</v>
      </c>
      <c r="D30" s="19">
        <v>45249</v>
      </c>
      <c r="E30" s="19">
        <v>45249</v>
      </c>
      <c r="F30" s="19">
        <v>44521</v>
      </c>
      <c r="G30" s="19">
        <v>44521</v>
      </c>
      <c r="H30" s="19">
        <v>44051</v>
      </c>
      <c r="I30" s="19">
        <v>44051</v>
      </c>
      <c r="J30" s="19">
        <v>43943</v>
      </c>
      <c r="K30" s="19">
        <v>43943</v>
      </c>
      <c r="L30" s="19">
        <v>43914</v>
      </c>
      <c r="M30" s="19">
        <v>43914</v>
      </c>
      <c r="N30" s="19">
        <v>43903</v>
      </c>
      <c r="O30" s="19">
        <v>43903</v>
      </c>
      <c r="P30" s="19">
        <v>43225</v>
      </c>
      <c r="Q30" s="19">
        <v>43225</v>
      </c>
      <c r="R30" s="19">
        <v>44031</v>
      </c>
      <c r="S30" s="19">
        <v>44031</v>
      </c>
      <c r="T30" s="19">
        <v>43704</v>
      </c>
      <c r="U30" s="19">
        <v>43704</v>
      </c>
      <c r="V30" s="19">
        <v>43519</v>
      </c>
      <c r="W30" s="19">
        <v>43519</v>
      </c>
      <c r="X30" s="19">
        <v>0</v>
      </c>
      <c r="Y30" s="19">
        <v>0</v>
      </c>
      <c r="Z30" s="20">
        <v>44113</v>
      </c>
      <c r="AA30" s="21">
        <v>44113</v>
      </c>
    </row>
    <row r="31" spans="1:27" s="17" customFormat="1" ht="20.100000000000001" customHeight="1" x14ac:dyDescent="0.3">
      <c r="A31" s="22" t="s">
        <v>42</v>
      </c>
      <c r="B31" s="19">
        <v>48140</v>
      </c>
      <c r="C31" s="19">
        <v>48140</v>
      </c>
      <c r="D31" s="19">
        <v>47371</v>
      </c>
      <c r="E31" s="19">
        <v>47371</v>
      </c>
      <c r="F31" s="19">
        <v>47158</v>
      </c>
      <c r="G31" s="19">
        <v>47158</v>
      </c>
      <c r="H31" s="19">
        <v>47459</v>
      </c>
      <c r="I31" s="19">
        <v>47459</v>
      </c>
      <c r="J31" s="19">
        <v>47749</v>
      </c>
      <c r="K31" s="19">
        <v>47749</v>
      </c>
      <c r="L31" s="19">
        <v>47587</v>
      </c>
      <c r="M31" s="19">
        <v>47587</v>
      </c>
      <c r="N31" s="19">
        <v>48903</v>
      </c>
      <c r="O31" s="19">
        <v>48903</v>
      </c>
      <c r="P31" s="19">
        <v>48090</v>
      </c>
      <c r="Q31" s="19">
        <v>48090</v>
      </c>
      <c r="R31" s="19">
        <v>48458</v>
      </c>
      <c r="S31" s="19">
        <v>48458</v>
      </c>
      <c r="T31" s="19">
        <v>48097</v>
      </c>
      <c r="U31" s="19">
        <v>48097</v>
      </c>
      <c r="V31" s="19">
        <v>48073</v>
      </c>
      <c r="W31" s="19">
        <v>48073</v>
      </c>
      <c r="X31" s="19">
        <v>0</v>
      </c>
      <c r="Y31" s="19">
        <v>0</v>
      </c>
      <c r="Z31" s="20">
        <v>47916.818181818184</v>
      </c>
      <c r="AA31" s="21">
        <v>47916.818181818184</v>
      </c>
    </row>
    <row r="32" spans="1:27" s="17" customFormat="1" ht="20.100000000000001" customHeight="1" x14ac:dyDescent="0.3">
      <c r="A32" s="22" t="s">
        <v>43</v>
      </c>
      <c r="B32" s="19">
        <v>77470</v>
      </c>
      <c r="C32" s="19">
        <v>77470</v>
      </c>
      <c r="D32" s="19">
        <v>79324</v>
      </c>
      <c r="E32" s="19">
        <v>79324</v>
      </c>
      <c r="F32" s="19">
        <v>79420</v>
      </c>
      <c r="G32" s="19">
        <v>79420</v>
      </c>
      <c r="H32" s="19">
        <v>80560</v>
      </c>
      <c r="I32" s="19">
        <v>80560</v>
      </c>
      <c r="J32" s="19">
        <v>80818</v>
      </c>
      <c r="K32" s="19">
        <v>80818</v>
      </c>
      <c r="L32" s="19">
        <v>81255</v>
      </c>
      <c r="M32" s="19">
        <v>81255</v>
      </c>
      <c r="N32" s="19">
        <v>81011</v>
      </c>
      <c r="O32" s="19">
        <v>81011</v>
      </c>
      <c r="P32" s="19">
        <v>80382</v>
      </c>
      <c r="Q32" s="19">
        <v>80382</v>
      </c>
      <c r="R32" s="19">
        <v>82710</v>
      </c>
      <c r="S32" s="19">
        <v>82710</v>
      </c>
      <c r="T32" s="19">
        <v>82529</v>
      </c>
      <c r="U32" s="19">
        <v>82529</v>
      </c>
      <c r="V32" s="19">
        <v>82529</v>
      </c>
      <c r="W32" s="19">
        <v>82529</v>
      </c>
      <c r="X32" s="19">
        <v>0</v>
      </c>
      <c r="Y32" s="19">
        <v>0</v>
      </c>
      <c r="Z32" s="20">
        <v>80728</v>
      </c>
      <c r="AA32" s="21">
        <v>80728</v>
      </c>
    </row>
    <row r="33" spans="1:27" s="17" customFormat="1" ht="20.100000000000001" customHeight="1" x14ac:dyDescent="0.3">
      <c r="A33" s="22" t="s">
        <v>44</v>
      </c>
      <c r="B33" s="19">
        <v>3457</v>
      </c>
      <c r="C33" s="19">
        <v>3457</v>
      </c>
      <c r="D33" s="19">
        <v>3846</v>
      </c>
      <c r="E33" s="19">
        <v>3846</v>
      </c>
      <c r="F33" s="19">
        <v>3877</v>
      </c>
      <c r="G33" s="19">
        <v>3877</v>
      </c>
      <c r="H33" s="19">
        <v>3877</v>
      </c>
      <c r="I33" s="19">
        <v>3877</v>
      </c>
      <c r="J33" s="19">
        <v>3921</v>
      </c>
      <c r="K33" s="19">
        <v>3921</v>
      </c>
      <c r="L33" s="19">
        <v>4003</v>
      </c>
      <c r="M33" s="19">
        <v>4003</v>
      </c>
      <c r="N33" s="19">
        <v>4166</v>
      </c>
      <c r="O33" s="19">
        <v>4166</v>
      </c>
      <c r="P33" s="19">
        <v>4234</v>
      </c>
      <c r="Q33" s="19">
        <v>4234</v>
      </c>
      <c r="R33" s="19">
        <v>4270</v>
      </c>
      <c r="S33" s="19">
        <v>4270</v>
      </c>
      <c r="T33" s="19">
        <v>4390</v>
      </c>
      <c r="U33" s="19">
        <v>4390</v>
      </c>
      <c r="V33" s="19">
        <v>4493</v>
      </c>
      <c r="W33" s="19">
        <v>4493</v>
      </c>
      <c r="X33" s="19">
        <v>0</v>
      </c>
      <c r="Y33" s="19">
        <v>0</v>
      </c>
      <c r="Z33" s="20">
        <v>4048.5454545454545</v>
      </c>
      <c r="AA33" s="21">
        <v>4048.5454545454545</v>
      </c>
    </row>
    <row r="34" spans="1:27" s="17" customFormat="1" ht="20.100000000000001" customHeight="1" thickBot="1" x14ac:dyDescent="0.35">
      <c r="A34" s="34" t="s">
        <v>45</v>
      </c>
      <c r="B34" s="19">
        <v>819</v>
      </c>
      <c r="C34" s="19">
        <v>802</v>
      </c>
      <c r="D34" s="19">
        <v>864</v>
      </c>
      <c r="E34" s="19">
        <v>849</v>
      </c>
      <c r="F34" s="19">
        <v>901</v>
      </c>
      <c r="G34" s="19">
        <v>881</v>
      </c>
      <c r="H34" s="19">
        <v>927</v>
      </c>
      <c r="I34" s="19">
        <v>906</v>
      </c>
      <c r="J34" s="19">
        <v>975</v>
      </c>
      <c r="K34" s="19">
        <v>954</v>
      </c>
      <c r="L34" s="19">
        <v>1036</v>
      </c>
      <c r="M34" s="19">
        <v>1018</v>
      </c>
      <c r="N34" s="19">
        <v>1094</v>
      </c>
      <c r="O34" s="19">
        <v>1070</v>
      </c>
      <c r="P34" s="19">
        <v>1134</v>
      </c>
      <c r="Q34" s="19">
        <v>1109</v>
      </c>
      <c r="R34" s="19">
        <v>1177</v>
      </c>
      <c r="S34" s="19">
        <v>1154</v>
      </c>
      <c r="T34" s="19">
        <v>1218</v>
      </c>
      <c r="U34" s="19">
        <v>1194</v>
      </c>
      <c r="V34" s="19">
        <v>1287</v>
      </c>
      <c r="W34" s="19">
        <v>1253</v>
      </c>
      <c r="X34" s="19">
        <v>0</v>
      </c>
      <c r="Y34" s="19">
        <v>0</v>
      </c>
      <c r="Z34" s="20">
        <v>1039.2727272727273</v>
      </c>
      <c r="AA34" s="21">
        <v>1017.2727272727273</v>
      </c>
    </row>
    <row r="35" spans="1:27" s="17" customFormat="1" ht="20.100000000000001" customHeight="1" thickBot="1" x14ac:dyDescent="0.35">
      <c r="A35" s="35" t="s">
        <v>46</v>
      </c>
      <c r="B35" s="36">
        <v>175069</v>
      </c>
      <c r="C35" s="36">
        <v>175052</v>
      </c>
      <c r="D35" s="37">
        <v>176654</v>
      </c>
      <c r="E35" s="37">
        <v>176639</v>
      </c>
      <c r="F35" s="37">
        <v>175877</v>
      </c>
      <c r="G35" s="37">
        <v>175857</v>
      </c>
      <c r="H35" s="37">
        <v>176874</v>
      </c>
      <c r="I35" s="37">
        <v>176853</v>
      </c>
      <c r="J35" s="37">
        <v>177406</v>
      </c>
      <c r="K35" s="37">
        <v>177385</v>
      </c>
      <c r="L35" s="37">
        <v>177795</v>
      </c>
      <c r="M35" s="37">
        <v>177777</v>
      </c>
      <c r="N35" s="37">
        <v>179077</v>
      </c>
      <c r="O35" s="37">
        <v>179053</v>
      </c>
      <c r="P35" s="37">
        <v>177065</v>
      </c>
      <c r="Q35" s="37">
        <v>177040</v>
      </c>
      <c r="R35" s="37">
        <v>180646</v>
      </c>
      <c r="S35" s="37">
        <v>180623</v>
      </c>
      <c r="T35" s="37">
        <v>179938</v>
      </c>
      <c r="U35" s="37">
        <v>179914</v>
      </c>
      <c r="V35" s="37">
        <v>179901</v>
      </c>
      <c r="W35" s="37">
        <v>179867</v>
      </c>
      <c r="X35" s="37">
        <v>0</v>
      </c>
      <c r="Y35" s="37">
        <v>0</v>
      </c>
      <c r="Z35" s="38">
        <v>177845.63636363635</v>
      </c>
      <c r="AA35" s="39">
        <v>177823.63636363635</v>
      </c>
    </row>
    <row r="36" spans="1:27" s="17" customFormat="1" ht="20.100000000000001" hidden="1" customHeight="1" thickBot="1" x14ac:dyDescent="0.35">
      <c r="A36" s="40"/>
      <c r="B36" s="19"/>
      <c r="C36" s="19"/>
      <c r="D36" s="32"/>
      <c r="E36" s="32"/>
      <c r="F36" s="32"/>
      <c r="G36" s="32"/>
      <c r="H36" s="32"/>
      <c r="I36" s="32"/>
      <c r="J36" s="32"/>
      <c r="K36" s="32"/>
      <c r="L36" s="32"/>
      <c r="M36" s="32"/>
      <c r="N36" s="32"/>
      <c r="O36" s="32"/>
      <c r="P36" s="32"/>
      <c r="Q36" s="32"/>
      <c r="R36" s="32"/>
      <c r="S36" s="32"/>
      <c r="T36" s="32"/>
      <c r="U36" s="32"/>
      <c r="V36" s="32"/>
      <c r="W36" s="32"/>
      <c r="X36" s="32"/>
      <c r="Y36" s="32"/>
      <c r="Z36" s="33"/>
      <c r="AA36" s="21"/>
    </row>
    <row r="37" spans="1:27" s="17" customFormat="1" ht="20.100000000000001" customHeight="1" thickBot="1" x14ac:dyDescent="0.35">
      <c r="A37" s="41" t="s">
        <v>47</v>
      </c>
      <c r="B37" s="42">
        <v>1029170</v>
      </c>
      <c r="C37" s="42">
        <v>1021615</v>
      </c>
      <c r="D37" s="43">
        <v>1036252</v>
      </c>
      <c r="E37" s="43">
        <v>1028958</v>
      </c>
      <c r="F37" s="43">
        <v>1040583</v>
      </c>
      <c r="G37" s="43">
        <v>1032918</v>
      </c>
      <c r="H37" s="43">
        <v>1043875</v>
      </c>
      <c r="I37" s="43">
        <v>1036712</v>
      </c>
      <c r="J37" s="43">
        <v>1049578</v>
      </c>
      <c r="K37" s="43">
        <v>1042460</v>
      </c>
      <c r="L37" s="43">
        <v>1057631</v>
      </c>
      <c r="M37" s="43">
        <v>1050538</v>
      </c>
      <c r="N37" s="43">
        <v>1067332</v>
      </c>
      <c r="O37" s="43">
        <v>1061450</v>
      </c>
      <c r="P37" s="43">
        <v>1069383</v>
      </c>
      <c r="Q37" s="43">
        <v>1062823</v>
      </c>
      <c r="R37" s="43">
        <v>1080174</v>
      </c>
      <c r="S37" s="43">
        <v>1073474</v>
      </c>
      <c r="T37" s="43">
        <v>1085344</v>
      </c>
      <c r="U37" s="43">
        <v>1077385</v>
      </c>
      <c r="V37" s="43">
        <v>1095836</v>
      </c>
      <c r="W37" s="43">
        <v>1082163</v>
      </c>
      <c r="X37" s="43">
        <v>0</v>
      </c>
      <c r="Y37" s="43">
        <v>0</v>
      </c>
      <c r="Z37" s="44">
        <v>1059559.8181818184</v>
      </c>
      <c r="AA37" s="45">
        <v>1051863.2727272725</v>
      </c>
    </row>
    <row r="38" spans="1:27" s="17" customFormat="1" ht="20.100000000000001" hidden="1" customHeight="1" thickBot="1" x14ac:dyDescent="0.35">
      <c r="A38" s="40"/>
      <c r="B38" s="32"/>
      <c r="C38" s="32"/>
      <c r="D38" s="32"/>
      <c r="E38" s="32"/>
      <c r="F38" s="32"/>
      <c r="G38" s="32"/>
      <c r="H38" s="32"/>
      <c r="I38" s="32"/>
      <c r="J38" s="32"/>
      <c r="K38" s="32"/>
      <c r="L38" s="32"/>
      <c r="M38" s="32"/>
      <c r="N38" s="32"/>
      <c r="O38" s="32"/>
      <c r="P38" s="32"/>
      <c r="Q38" s="32"/>
      <c r="R38" s="32"/>
      <c r="S38" s="32"/>
      <c r="T38" s="32"/>
      <c r="U38" s="32"/>
      <c r="V38" s="32"/>
      <c r="W38" s="32"/>
      <c r="X38" s="32"/>
      <c r="Y38" s="32"/>
      <c r="Z38" s="20"/>
      <c r="AA38" s="21"/>
    </row>
    <row r="39" spans="1:27" s="17" customFormat="1" ht="20.100000000000001" customHeight="1" thickBot="1" x14ac:dyDescent="0.35">
      <c r="A39" s="46" t="s">
        <v>48</v>
      </c>
      <c r="B39" s="47">
        <v>854101</v>
      </c>
      <c r="C39" s="47">
        <v>846563</v>
      </c>
      <c r="D39" s="48">
        <v>859598</v>
      </c>
      <c r="E39" s="48">
        <v>852319</v>
      </c>
      <c r="F39" s="48">
        <v>864706</v>
      </c>
      <c r="G39" s="48">
        <v>857061</v>
      </c>
      <c r="H39" s="48">
        <v>867001</v>
      </c>
      <c r="I39" s="48">
        <v>859859</v>
      </c>
      <c r="J39" s="48">
        <v>872172</v>
      </c>
      <c r="K39" s="48">
        <v>865075</v>
      </c>
      <c r="L39" s="48">
        <v>879836</v>
      </c>
      <c r="M39" s="48">
        <v>872761</v>
      </c>
      <c r="N39" s="48">
        <v>888255</v>
      </c>
      <c r="O39" s="48">
        <v>882397</v>
      </c>
      <c r="P39" s="48">
        <v>892318</v>
      </c>
      <c r="Q39" s="48">
        <v>885783</v>
      </c>
      <c r="R39" s="48">
        <v>899528</v>
      </c>
      <c r="S39" s="48">
        <v>892851</v>
      </c>
      <c r="T39" s="48">
        <v>905406</v>
      </c>
      <c r="U39" s="48">
        <v>897471</v>
      </c>
      <c r="V39" s="48">
        <v>915935</v>
      </c>
      <c r="W39" s="48">
        <v>902296</v>
      </c>
      <c r="X39" s="48">
        <v>0</v>
      </c>
      <c r="Y39" s="48">
        <v>0</v>
      </c>
      <c r="Z39" s="49">
        <v>881714.18181818188</v>
      </c>
      <c r="AA39" s="50">
        <v>874039.63636363624</v>
      </c>
    </row>
    <row r="40" spans="1:27" x14ac:dyDescent="0.3">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51"/>
      <c r="AA40" s="51"/>
    </row>
    <row r="41" spans="1:27" x14ac:dyDescent="0.3">
      <c r="A41" s="52" t="s">
        <v>50</v>
      </c>
      <c r="D41" s="53"/>
      <c r="G41" s="53"/>
      <c r="H41" s="53"/>
      <c r="I41" s="53"/>
    </row>
    <row r="42" spans="1:27" x14ac:dyDescent="0.3">
      <c r="A42" s="52" t="s">
        <v>51</v>
      </c>
    </row>
    <row r="43" spans="1:27" x14ac:dyDescent="0.3">
      <c r="A43" s="52" t="s">
        <v>52</v>
      </c>
    </row>
    <row r="44" spans="1:27" ht="15" customHeight="1" x14ac:dyDescent="0.3">
      <c r="A44" s="54" t="s">
        <v>53</v>
      </c>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x14ac:dyDescent="0.3">
      <c r="A45" s="52" t="s">
        <v>54</v>
      </c>
    </row>
    <row r="46" spans="1:27" x14ac:dyDescent="0.3">
      <c r="A46" s="52" t="s">
        <v>55</v>
      </c>
    </row>
    <row r="47" spans="1:27" ht="13.5" customHeight="1" x14ac:dyDescent="0.3">
      <c r="A47" s="55" t="s">
        <v>56</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row>
    <row r="48" spans="1:27" x14ac:dyDescent="0.3">
      <c r="A48" s="56" t="s">
        <v>57</v>
      </c>
      <c r="B48" s="57"/>
      <c r="C48" s="57"/>
      <c r="D48" s="57"/>
      <c r="E48" s="57"/>
      <c r="F48" s="57"/>
      <c r="G48" s="57"/>
      <c r="H48" s="57"/>
      <c r="I48" s="57"/>
      <c r="J48" s="57"/>
      <c r="K48" s="57"/>
      <c r="L48" s="57"/>
      <c r="M48" s="57"/>
    </row>
    <row r="49" spans="1:13" x14ac:dyDescent="0.3">
      <c r="A49" s="52" t="s">
        <v>58</v>
      </c>
      <c r="B49" s="57"/>
      <c r="C49" s="57"/>
      <c r="D49" s="57"/>
      <c r="E49" s="57"/>
      <c r="F49" s="57"/>
      <c r="G49" s="57"/>
      <c r="H49" s="57"/>
      <c r="I49" s="57"/>
      <c r="J49" s="57"/>
      <c r="K49" s="57"/>
      <c r="L49" s="57"/>
      <c r="M49" s="57"/>
    </row>
    <row r="50" spans="1:13" x14ac:dyDescent="0.3">
      <c r="A50" s="52" t="s">
        <v>59</v>
      </c>
    </row>
  </sheetData>
  <mergeCells count="20">
    <mergeCell ref="X6:Y6"/>
    <mergeCell ref="Z6:AA6"/>
    <mergeCell ref="A44:AA44"/>
    <mergeCell ref="A47:AA47"/>
    <mergeCell ref="L6:M6"/>
    <mergeCell ref="N6:O6"/>
    <mergeCell ref="P6:Q6"/>
    <mergeCell ref="R6:S6"/>
    <mergeCell ref="T6:U6"/>
    <mergeCell ref="V6:W6"/>
    <mergeCell ref="A1:Y1"/>
    <mergeCell ref="A2:Y2"/>
    <mergeCell ref="A3:Y3"/>
    <mergeCell ref="A4:C4"/>
    <mergeCell ref="A6:A7"/>
    <mergeCell ref="B6:C6"/>
    <mergeCell ref="D6:E6"/>
    <mergeCell ref="F6:G6"/>
    <mergeCell ref="H6:I6"/>
    <mergeCell ref="J6:K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65D84-994C-4E22-9DF2-263822A621B0}">
  <sheetPr>
    <pageSetUpPr fitToPage="1"/>
  </sheetPr>
  <dimension ref="A1:AA42"/>
  <sheetViews>
    <sheetView topLeftCell="K5" zoomScaleNormal="100" zoomScaleSheetLayoutView="100" workbookViewId="0">
      <selection activeCell="A6" sqref="A6:A7"/>
    </sheetView>
  </sheetViews>
  <sheetFormatPr baseColWidth="10" defaultColWidth="11" defaultRowHeight="13.8" x14ac:dyDescent="0.3"/>
  <cols>
    <col min="1" max="1" width="52.6640625" style="2" customWidth="1"/>
    <col min="2" max="27" width="11.44140625" style="2" customWidth="1"/>
    <col min="28" max="28" width="11" style="2" customWidth="1"/>
    <col min="29" max="256" width="11" style="2"/>
    <col min="257" max="257" width="39.5546875" style="2" customWidth="1"/>
    <col min="258" max="283" width="11.44140625" style="2" customWidth="1"/>
    <col min="284" max="512" width="11" style="2"/>
    <col min="513" max="513" width="39.5546875" style="2" customWidth="1"/>
    <col min="514" max="539" width="11.44140625" style="2" customWidth="1"/>
    <col min="540" max="768" width="11" style="2"/>
    <col min="769" max="769" width="39.5546875" style="2" customWidth="1"/>
    <col min="770" max="795" width="11.44140625" style="2" customWidth="1"/>
    <col min="796" max="1024" width="11" style="2"/>
    <col min="1025" max="1025" width="39.5546875" style="2" customWidth="1"/>
    <col min="1026" max="1051" width="11.44140625" style="2" customWidth="1"/>
    <col min="1052" max="1280" width="11" style="2"/>
    <col min="1281" max="1281" width="39.5546875" style="2" customWidth="1"/>
    <col min="1282" max="1307" width="11.44140625" style="2" customWidth="1"/>
    <col min="1308" max="1536" width="11" style="2"/>
    <col min="1537" max="1537" width="39.5546875" style="2" customWidth="1"/>
    <col min="1538" max="1563" width="11.44140625" style="2" customWidth="1"/>
    <col min="1564" max="1792" width="11" style="2"/>
    <col min="1793" max="1793" width="39.5546875" style="2" customWidth="1"/>
    <col min="1794" max="1819" width="11.44140625" style="2" customWidth="1"/>
    <col min="1820" max="2048" width="11" style="2"/>
    <col min="2049" max="2049" width="39.5546875" style="2" customWidth="1"/>
    <col min="2050" max="2075" width="11.44140625" style="2" customWidth="1"/>
    <col min="2076" max="2304" width="11" style="2"/>
    <col min="2305" max="2305" width="39.5546875" style="2" customWidth="1"/>
    <col min="2306" max="2331" width="11.44140625" style="2" customWidth="1"/>
    <col min="2332" max="2560" width="11" style="2"/>
    <col min="2561" max="2561" width="39.5546875" style="2" customWidth="1"/>
    <col min="2562" max="2587" width="11.44140625" style="2" customWidth="1"/>
    <col min="2588" max="2816" width="11" style="2"/>
    <col min="2817" max="2817" width="39.5546875" style="2" customWidth="1"/>
    <col min="2818" max="2843" width="11.44140625" style="2" customWidth="1"/>
    <col min="2844" max="3072" width="11" style="2"/>
    <col min="3073" max="3073" width="39.5546875" style="2" customWidth="1"/>
    <col min="3074" max="3099" width="11.44140625" style="2" customWidth="1"/>
    <col min="3100" max="3328" width="11" style="2"/>
    <col min="3329" max="3329" width="39.5546875" style="2" customWidth="1"/>
    <col min="3330" max="3355" width="11.44140625" style="2" customWidth="1"/>
    <col min="3356" max="3584" width="11" style="2"/>
    <col min="3585" max="3585" width="39.5546875" style="2" customWidth="1"/>
    <col min="3586" max="3611" width="11.44140625" style="2" customWidth="1"/>
    <col min="3612" max="3840" width="11" style="2"/>
    <col min="3841" max="3841" width="39.5546875" style="2" customWidth="1"/>
    <col min="3842" max="3867" width="11.44140625" style="2" customWidth="1"/>
    <col min="3868" max="4096" width="11" style="2"/>
    <col min="4097" max="4097" width="39.5546875" style="2" customWidth="1"/>
    <col min="4098" max="4123" width="11.44140625" style="2" customWidth="1"/>
    <col min="4124" max="4352" width="11" style="2"/>
    <col min="4353" max="4353" width="39.5546875" style="2" customWidth="1"/>
    <col min="4354" max="4379" width="11.44140625" style="2" customWidth="1"/>
    <col min="4380" max="4608" width="11" style="2"/>
    <col min="4609" max="4609" width="39.5546875" style="2" customWidth="1"/>
    <col min="4610" max="4635" width="11.44140625" style="2" customWidth="1"/>
    <col min="4636" max="4864" width="11" style="2"/>
    <col min="4865" max="4865" width="39.5546875" style="2" customWidth="1"/>
    <col min="4866" max="4891" width="11.44140625" style="2" customWidth="1"/>
    <col min="4892" max="5120" width="11" style="2"/>
    <col min="5121" max="5121" width="39.5546875" style="2" customWidth="1"/>
    <col min="5122" max="5147" width="11.44140625" style="2" customWidth="1"/>
    <col min="5148" max="5376" width="11" style="2"/>
    <col min="5377" max="5377" width="39.5546875" style="2" customWidth="1"/>
    <col min="5378" max="5403" width="11.44140625" style="2" customWidth="1"/>
    <col min="5404" max="5632" width="11" style="2"/>
    <col min="5633" max="5633" width="39.5546875" style="2" customWidth="1"/>
    <col min="5634" max="5659" width="11.44140625" style="2" customWidth="1"/>
    <col min="5660" max="5888" width="11" style="2"/>
    <col min="5889" max="5889" width="39.5546875" style="2" customWidth="1"/>
    <col min="5890" max="5915" width="11.44140625" style="2" customWidth="1"/>
    <col min="5916" max="6144" width="11" style="2"/>
    <col min="6145" max="6145" width="39.5546875" style="2" customWidth="1"/>
    <col min="6146" max="6171" width="11.44140625" style="2" customWidth="1"/>
    <col min="6172" max="6400" width="11" style="2"/>
    <col min="6401" max="6401" width="39.5546875" style="2" customWidth="1"/>
    <col min="6402" max="6427" width="11.44140625" style="2" customWidth="1"/>
    <col min="6428" max="6656" width="11" style="2"/>
    <col min="6657" max="6657" width="39.5546875" style="2" customWidth="1"/>
    <col min="6658" max="6683" width="11.44140625" style="2" customWidth="1"/>
    <col min="6684" max="6912" width="11" style="2"/>
    <col min="6913" max="6913" width="39.5546875" style="2" customWidth="1"/>
    <col min="6914" max="6939" width="11.44140625" style="2" customWidth="1"/>
    <col min="6940" max="7168" width="11" style="2"/>
    <col min="7169" max="7169" width="39.5546875" style="2" customWidth="1"/>
    <col min="7170" max="7195" width="11.44140625" style="2" customWidth="1"/>
    <col min="7196" max="7424" width="11" style="2"/>
    <col min="7425" max="7425" width="39.5546875" style="2" customWidth="1"/>
    <col min="7426" max="7451" width="11.44140625" style="2" customWidth="1"/>
    <col min="7452" max="7680" width="11" style="2"/>
    <col min="7681" max="7681" width="39.5546875" style="2" customWidth="1"/>
    <col min="7682" max="7707" width="11.44140625" style="2" customWidth="1"/>
    <col min="7708" max="7936" width="11" style="2"/>
    <col min="7937" max="7937" width="39.5546875" style="2" customWidth="1"/>
    <col min="7938" max="7963" width="11.44140625" style="2" customWidth="1"/>
    <col min="7964" max="8192" width="11" style="2"/>
    <col min="8193" max="8193" width="39.5546875" style="2" customWidth="1"/>
    <col min="8194" max="8219" width="11.44140625" style="2" customWidth="1"/>
    <col min="8220" max="8448" width="11" style="2"/>
    <col min="8449" max="8449" width="39.5546875" style="2" customWidth="1"/>
    <col min="8450" max="8475" width="11.44140625" style="2" customWidth="1"/>
    <col min="8476" max="8704" width="11" style="2"/>
    <col min="8705" max="8705" width="39.5546875" style="2" customWidth="1"/>
    <col min="8706" max="8731" width="11.44140625" style="2" customWidth="1"/>
    <col min="8732" max="8960" width="11" style="2"/>
    <col min="8961" max="8961" width="39.5546875" style="2" customWidth="1"/>
    <col min="8962" max="8987" width="11.44140625" style="2" customWidth="1"/>
    <col min="8988" max="9216" width="11" style="2"/>
    <col min="9217" max="9217" width="39.5546875" style="2" customWidth="1"/>
    <col min="9218" max="9243" width="11.44140625" style="2" customWidth="1"/>
    <col min="9244" max="9472" width="11" style="2"/>
    <col min="9473" max="9473" width="39.5546875" style="2" customWidth="1"/>
    <col min="9474" max="9499" width="11.44140625" style="2" customWidth="1"/>
    <col min="9500" max="9728" width="11" style="2"/>
    <col min="9729" max="9729" width="39.5546875" style="2" customWidth="1"/>
    <col min="9730" max="9755" width="11.44140625" style="2" customWidth="1"/>
    <col min="9756" max="9984" width="11" style="2"/>
    <col min="9985" max="9985" width="39.5546875" style="2" customWidth="1"/>
    <col min="9986" max="10011" width="11.44140625" style="2" customWidth="1"/>
    <col min="10012" max="10240" width="11" style="2"/>
    <col min="10241" max="10241" width="39.5546875" style="2" customWidth="1"/>
    <col min="10242" max="10267" width="11.44140625" style="2" customWidth="1"/>
    <col min="10268" max="10496" width="11" style="2"/>
    <col min="10497" max="10497" width="39.5546875" style="2" customWidth="1"/>
    <col min="10498" max="10523" width="11.44140625" style="2" customWidth="1"/>
    <col min="10524" max="10752" width="11" style="2"/>
    <col min="10753" max="10753" width="39.5546875" style="2" customWidth="1"/>
    <col min="10754" max="10779" width="11.44140625" style="2" customWidth="1"/>
    <col min="10780" max="11008" width="11" style="2"/>
    <col min="11009" max="11009" width="39.5546875" style="2" customWidth="1"/>
    <col min="11010" max="11035" width="11.44140625" style="2" customWidth="1"/>
    <col min="11036" max="11264" width="11" style="2"/>
    <col min="11265" max="11265" width="39.5546875" style="2" customWidth="1"/>
    <col min="11266" max="11291" width="11.44140625" style="2" customWidth="1"/>
    <col min="11292" max="11520" width="11" style="2"/>
    <col min="11521" max="11521" width="39.5546875" style="2" customWidth="1"/>
    <col min="11522" max="11547" width="11.44140625" style="2" customWidth="1"/>
    <col min="11548" max="11776" width="11" style="2"/>
    <col min="11777" max="11777" width="39.5546875" style="2" customWidth="1"/>
    <col min="11778" max="11803" width="11.44140625" style="2" customWidth="1"/>
    <col min="11804" max="12032" width="11" style="2"/>
    <col min="12033" max="12033" width="39.5546875" style="2" customWidth="1"/>
    <col min="12034" max="12059" width="11.44140625" style="2" customWidth="1"/>
    <col min="12060" max="12288" width="11" style="2"/>
    <col min="12289" max="12289" width="39.5546875" style="2" customWidth="1"/>
    <col min="12290" max="12315" width="11.44140625" style="2" customWidth="1"/>
    <col min="12316" max="12544" width="11" style="2"/>
    <col min="12545" max="12545" width="39.5546875" style="2" customWidth="1"/>
    <col min="12546" max="12571" width="11.44140625" style="2" customWidth="1"/>
    <col min="12572" max="12800" width="11" style="2"/>
    <col min="12801" max="12801" width="39.5546875" style="2" customWidth="1"/>
    <col min="12802" max="12827" width="11.44140625" style="2" customWidth="1"/>
    <col min="12828" max="13056" width="11" style="2"/>
    <col min="13057" max="13057" width="39.5546875" style="2" customWidth="1"/>
    <col min="13058" max="13083" width="11.44140625" style="2" customWidth="1"/>
    <col min="13084" max="13312" width="11" style="2"/>
    <col min="13313" max="13313" width="39.5546875" style="2" customWidth="1"/>
    <col min="13314" max="13339" width="11.44140625" style="2" customWidth="1"/>
    <col min="13340" max="13568" width="11" style="2"/>
    <col min="13569" max="13569" width="39.5546875" style="2" customWidth="1"/>
    <col min="13570" max="13595" width="11.44140625" style="2" customWidth="1"/>
    <col min="13596" max="13824" width="11" style="2"/>
    <col min="13825" max="13825" width="39.5546875" style="2" customWidth="1"/>
    <col min="13826" max="13851" width="11.44140625" style="2" customWidth="1"/>
    <col min="13852" max="14080" width="11" style="2"/>
    <col min="14081" max="14081" width="39.5546875" style="2" customWidth="1"/>
    <col min="14082" max="14107" width="11.44140625" style="2" customWidth="1"/>
    <col min="14108" max="14336" width="11" style="2"/>
    <col min="14337" max="14337" width="39.5546875" style="2" customWidth="1"/>
    <col min="14338" max="14363" width="11.44140625" style="2" customWidth="1"/>
    <col min="14364" max="14592" width="11" style="2"/>
    <col min="14593" max="14593" width="39.5546875" style="2" customWidth="1"/>
    <col min="14594" max="14619" width="11.44140625" style="2" customWidth="1"/>
    <col min="14620" max="14848" width="11" style="2"/>
    <col min="14849" max="14849" width="39.5546875" style="2" customWidth="1"/>
    <col min="14850" max="14875" width="11.44140625" style="2" customWidth="1"/>
    <col min="14876" max="15104" width="11" style="2"/>
    <col min="15105" max="15105" width="39.5546875" style="2" customWidth="1"/>
    <col min="15106" max="15131" width="11.44140625" style="2" customWidth="1"/>
    <col min="15132" max="15360" width="11" style="2"/>
    <col min="15361" max="15361" width="39.5546875" style="2" customWidth="1"/>
    <col min="15362" max="15387" width="11.44140625" style="2" customWidth="1"/>
    <col min="15388" max="15616" width="11" style="2"/>
    <col min="15617" max="15617" width="39.5546875" style="2" customWidth="1"/>
    <col min="15618" max="15643" width="11.44140625" style="2" customWidth="1"/>
    <col min="15644" max="15872" width="11" style="2"/>
    <col min="15873" max="15873" width="39.5546875" style="2" customWidth="1"/>
    <col min="15874" max="15899" width="11.44140625" style="2" customWidth="1"/>
    <col min="15900" max="16128" width="11" style="2"/>
    <col min="16129" max="16129" width="39.5546875" style="2" customWidth="1"/>
    <col min="16130" max="16155" width="11.44140625" style="2" customWidth="1"/>
    <col min="16156"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60</v>
      </c>
      <c r="B3" s="1"/>
      <c r="C3" s="1"/>
      <c r="D3" s="1"/>
      <c r="E3" s="1"/>
      <c r="F3" s="1"/>
      <c r="G3" s="1"/>
      <c r="H3" s="1"/>
      <c r="I3" s="1"/>
      <c r="J3" s="1"/>
      <c r="K3" s="1"/>
      <c r="L3" s="1"/>
      <c r="M3" s="1"/>
      <c r="N3" s="1"/>
      <c r="O3" s="1"/>
      <c r="P3" s="1"/>
      <c r="Q3" s="1"/>
      <c r="R3" s="1"/>
      <c r="S3" s="1"/>
      <c r="T3" s="1"/>
      <c r="U3" s="1"/>
      <c r="V3" s="1"/>
      <c r="W3" s="1"/>
      <c r="X3" s="1"/>
      <c r="Y3" s="1"/>
    </row>
    <row r="4" spans="1:27" x14ac:dyDescent="0.3">
      <c r="A4" s="3" t="str">
        <f>Trabajadores!A4</f>
        <v xml:space="preserve"> Período   2021</v>
      </c>
      <c r="B4" s="3"/>
      <c r="C4" s="3"/>
      <c r="H4" s="4"/>
      <c r="I4" s="4"/>
    </row>
    <row r="5" spans="1:27" ht="14.4" thickBot="1" x14ac:dyDescent="0.35">
      <c r="A5" s="4" t="str">
        <f>[1]Trab_cotiz!A5</f>
        <v>Cifras actualizadas el 20 de enero 2022</v>
      </c>
    </row>
    <row r="6" spans="1:27" ht="14.4" thickBot="1" x14ac:dyDescent="0.35">
      <c r="A6" s="58"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5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60"/>
    </row>
    <row r="9" spans="1:27" ht="20.100000000000001" customHeight="1" x14ac:dyDescent="0.3">
      <c r="A9" s="61" t="s">
        <v>21</v>
      </c>
      <c r="B9" s="62">
        <v>668</v>
      </c>
      <c r="C9" s="62">
        <v>643</v>
      </c>
      <c r="D9" s="62">
        <v>667</v>
      </c>
      <c r="E9" s="62">
        <v>641</v>
      </c>
      <c r="F9" s="62">
        <v>663</v>
      </c>
      <c r="G9" s="62">
        <v>641</v>
      </c>
      <c r="H9" s="62">
        <v>665</v>
      </c>
      <c r="I9" s="62">
        <v>644</v>
      </c>
      <c r="J9" s="62">
        <v>660</v>
      </c>
      <c r="K9" s="62">
        <v>634</v>
      </c>
      <c r="L9" s="62">
        <v>660</v>
      </c>
      <c r="M9" s="62">
        <v>636</v>
      </c>
      <c r="N9" s="62">
        <v>664</v>
      </c>
      <c r="O9" s="62">
        <v>636</v>
      </c>
      <c r="P9" s="62">
        <v>660</v>
      </c>
      <c r="Q9" s="62">
        <v>630</v>
      </c>
      <c r="R9" s="62">
        <v>661</v>
      </c>
      <c r="S9" s="62">
        <v>636</v>
      </c>
      <c r="T9" s="62">
        <v>661</v>
      </c>
      <c r="U9" s="62">
        <v>634</v>
      </c>
      <c r="V9" s="62">
        <v>658</v>
      </c>
      <c r="W9" s="62">
        <v>622</v>
      </c>
      <c r="X9" s="62">
        <v>0</v>
      </c>
      <c r="Y9" s="62">
        <v>0</v>
      </c>
      <c r="Z9" s="63">
        <v>662.4545454545455</v>
      </c>
      <c r="AA9" s="64">
        <v>636.09090909090912</v>
      </c>
    </row>
    <row r="10" spans="1:27" ht="29.25" customHeight="1" x14ac:dyDescent="0.3">
      <c r="A10" s="65" t="s">
        <v>22</v>
      </c>
      <c r="B10" s="66">
        <v>3393</v>
      </c>
      <c r="C10" s="66">
        <v>3221</v>
      </c>
      <c r="D10" s="66">
        <v>3413</v>
      </c>
      <c r="E10" s="66">
        <v>3248</v>
      </c>
      <c r="F10" s="66">
        <v>3424</v>
      </c>
      <c r="G10" s="66">
        <v>3243</v>
      </c>
      <c r="H10" s="66">
        <v>3426</v>
      </c>
      <c r="I10" s="66">
        <v>3257</v>
      </c>
      <c r="J10" s="66">
        <v>3419</v>
      </c>
      <c r="K10" s="66">
        <v>3280</v>
      </c>
      <c r="L10" s="66">
        <v>3444</v>
      </c>
      <c r="M10" s="66">
        <v>3307</v>
      </c>
      <c r="N10" s="66">
        <v>3469</v>
      </c>
      <c r="O10" s="66">
        <v>3342</v>
      </c>
      <c r="P10" s="66">
        <v>3478</v>
      </c>
      <c r="Q10" s="66">
        <v>3326</v>
      </c>
      <c r="R10" s="66">
        <v>3484</v>
      </c>
      <c r="S10" s="66">
        <v>3339</v>
      </c>
      <c r="T10" s="66">
        <v>3486</v>
      </c>
      <c r="U10" s="66">
        <v>3314</v>
      </c>
      <c r="V10" s="66">
        <v>3488</v>
      </c>
      <c r="W10" s="66">
        <v>3229</v>
      </c>
      <c r="X10" s="66">
        <v>0</v>
      </c>
      <c r="Y10" s="66">
        <v>0</v>
      </c>
      <c r="Z10" s="67">
        <v>3447.6363636363635</v>
      </c>
      <c r="AA10" s="68">
        <v>3282.3636363636365</v>
      </c>
    </row>
    <row r="11" spans="1:27" ht="20.100000000000001" customHeight="1" x14ac:dyDescent="0.3">
      <c r="A11" s="69" t="s">
        <v>23</v>
      </c>
      <c r="B11" s="66">
        <v>1510</v>
      </c>
      <c r="C11" s="66">
        <v>1394</v>
      </c>
      <c r="D11" s="66">
        <v>1529</v>
      </c>
      <c r="E11" s="66">
        <v>1421</v>
      </c>
      <c r="F11" s="66">
        <v>1534</v>
      </c>
      <c r="G11" s="66">
        <v>1425</v>
      </c>
      <c r="H11" s="66">
        <v>1538</v>
      </c>
      <c r="I11" s="66">
        <v>1420</v>
      </c>
      <c r="J11" s="66">
        <v>1537</v>
      </c>
      <c r="K11" s="66">
        <v>1433</v>
      </c>
      <c r="L11" s="66">
        <v>1543</v>
      </c>
      <c r="M11" s="66">
        <v>1434</v>
      </c>
      <c r="N11" s="66">
        <v>1535</v>
      </c>
      <c r="O11" s="66">
        <v>1445</v>
      </c>
      <c r="P11" s="66">
        <v>1545</v>
      </c>
      <c r="Q11" s="66">
        <v>1453</v>
      </c>
      <c r="R11" s="66">
        <v>1550</v>
      </c>
      <c r="S11" s="66">
        <v>1450</v>
      </c>
      <c r="T11" s="66">
        <v>1556</v>
      </c>
      <c r="U11" s="66">
        <v>1449</v>
      </c>
      <c r="V11" s="66">
        <v>1543</v>
      </c>
      <c r="W11" s="66">
        <v>1385</v>
      </c>
      <c r="X11" s="66">
        <v>0</v>
      </c>
      <c r="Y11" s="66">
        <v>0</v>
      </c>
      <c r="Z11" s="67">
        <v>1538.1818181818182</v>
      </c>
      <c r="AA11" s="68">
        <v>1428.090909090909</v>
      </c>
    </row>
    <row r="12" spans="1:27" ht="27.75" customHeight="1" x14ac:dyDescent="0.3">
      <c r="A12" s="65" t="s">
        <v>24</v>
      </c>
      <c r="B12" s="66">
        <v>14468</v>
      </c>
      <c r="C12" s="66">
        <v>13758</v>
      </c>
      <c r="D12" s="66">
        <v>14540</v>
      </c>
      <c r="E12" s="66">
        <v>13818</v>
      </c>
      <c r="F12" s="66">
        <v>14597</v>
      </c>
      <c r="G12" s="66">
        <v>13882</v>
      </c>
      <c r="H12" s="66">
        <v>14628</v>
      </c>
      <c r="I12" s="66">
        <v>13968</v>
      </c>
      <c r="J12" s="66">
        <v>14656</v>
      </c>
      <c r="K12" s="66">
        <v>14000</v>
      </c>
      <c r="L12" s="66">
        <v>14727</v>
      </c>
      <c r="M12" s="66">
        <v>14093</v>
      </c>
      <c r="N12" s="66">
        <v>14918</v>
      </c>
      <c r="O12" s="66">
        <v>14329</v>
      </c>
      <c r="P12" s="66">
        <v>14932</v>
      </c>
      <c r="Q12" s="66">
        <v>14327</v>
      </c>
      <c r="R12" s="66">
        <v>14939</v>
      </c>
      <c r="S12" s="66">
        <v>14328</v>
      </c>
      <c r="T12" s="66">
        <v>14971</v>
      </c>
      <c r="U12" s="66">
        <v>14310</v>
      </c>
      <c r="V12" s="66">
        <v>14998</v>
      </c>
      <c r="W12" s="66">
        <v>13967</v>
      </c>
      <c r="X12" s="66">
        <v>0</v>
      </c>
      <c r="Y12" s="66">
        <v>0</v>
      </c>
      <c r="Z12" s="67">
        <v>14761.272727272728</v>
      </c>
      <c r="AA12" s="68">
        <v>14070.90909090909</v>
      </c>
    </row>
    <row r="13" spans="1:27" ht="20.100000000000001" customHeight="1" x14ac:dyDescent="0.3">
      <c r="A13" s="69" t="s">
        <v>25</v>
      </c>
      <c r="B13" s="66">
        <v>579</v>
      </c>
      <c r="C13" s="66">
        <v>555</v>
      </c>
      <c r="D13" s="66">
        <v>587</v>
      </c>
      <c r="E13" s="66">
        <v>558</v>
      </c>
      <c r="F13" s="66">
        <v>597</v>
      </c>
      <c r="G13" s="66">
        <v>561</v>
      </c>
      <c r="H13" s="66">
        <v>606</v>
      </c>
      <c r="I13" s="66">
        <v>578</v>
      </c>
      <c r="J13" s="66">
        <v>608</v>
      </c>
      <c r="K13" s="66">
        <v>583</v>
      </c>
      <c r="L13" s="66">
        <v>609</v>
      </c>
      <c r="M13" s="66">
        <v>583</v>
      </c>
      <c r="N13" s="66">
        <v>615</v>
      </c>
      <c r="O13" s="66">
        <v>597</v>
      </c>
      <c r="P13" s="66">
        <v>622</v>
      </c>
      <c r="Q13" s="66">
        <v>596</v>
      </c>
      <c r="R13" s="66">
        <v>620</v>
      </c>
      <c r="S13" s="66">
        <v>600</v>
      </c>
      <c r="T13" s="66">
        <v>626</v>
      </c>
      <c r="U13" s="66">
        <v>598</v>
      </c>
      <c r="V13" s="66">
        <v>626</v>
      </c>
      <c r="W13" s="66">
        <v>589</v>
      </c>
      <c r="X13" s="66">
        <v>0</v>
      </c>
      <c r="Y13" s="66">
        <v>0</v>
      </c>
      <c r="Z13" s="67">
        <v>608.63636363636363</v>
      </c>
      <c r="AA13" s="68">
        <v>581.63636363636363</v>
      </c>
    </row>
    <row r="14" spans="1:27" ht="20.100000000000001" customHeight="1" x14ac:dyDescent="0.3">
      <c r="A14" s="69" t="s">
        <v>26</v>
      </c>
      <c r="B14" s="66">
        <v>765</v>
      </c>
      <c r="C14" s="66">
        <v>754</v>
      </c>
      <c r="D14" s="66">
        <v>770</v>
      </c>
      <c r="E14" s="66">
        <v>760</v>
      </c>
      <c r="F14" s="66">
        <v>771</v>
      </c>
      <c r="G14" s="66">
        <v>760</v>
      </c>
      <c r="H14" s="66">
        <v>772</v>
      </c>
      <c r="I14" s="66">
        <v>763</v>
      </c>
      <c r="J14" s="66">
        <v>766</v>
      </c>
      <c r="K14" s="66">
        <v>761</v>
      </c>
      <c r="L14" s="66">
        <v>775</v>
      </c>
      <c r="M14" s="66">
        <v>768</v>
      </c>
      <c r="N14" s="66">
        <v>779</v>
      </c>
      <c r="O14" s="66">
        <v>768</v>
      </c>
      <c r="P14" s="66">
        <v>779</v>
      </c>
      <c r="Q14" s="66">
        <v>768</v>
      </c>
      <c r="R14" s="66">
        <v>780</v>
      </c>
      <c r="S14" s="66">
        <v>771</v>
      </c>
      <c r="T14" s="66">
        <v>781</v>
      </c>
      <c r="U14" s="66">
        <v>773</v>
      </c>
      <c r="V14" s="66">
        <v>781</v>
      </c>
      <c r="W14" s="66">
        <v>768</v>
      </c>
      <c r="X14" s="66">
        <v>0</v>
      </c>
      <c r="Y14" s="66">
        <v>0</v>
      </c>
      <c r="Z14" s="67">
        <v>774.4545454545455</v>
      </c>
      <c r="AA14" s="68">
        <v>764.90909090909088</v>
      </c>
    </row>
    <row r="15" spans="1:27" ht="20.100000000000001" customHeight="1" x14ac:dyDescent="0.3">
      <c r="A15" s="69" t="s">
        <v>27</v>
      </c>
      <c r="B15" s="66">
        <v>682</v>
      </c>
      <c r="C15" s="66">
        <v>670</v>
      </c>
      <c r="D15" s="66">
        <v>685</v>
      </c>
      <c r="E15" s="66">
        <v>668</v>
      </c>
      <c r="F15" s="66">
        <v>684</v>
      </c>
      <c r="G15" s="66">
        <v>666</v>
      </c>
      <c r="H15" s="66">
        <v>682</v>
      </c>
      <c r="I15" s="66">
        <v>670</v>
      </c>
      <c r="J15" s="66">
        <v>685</v>
      </c>
      <c r="K15" s="66">
        <v>677</v>
      </c>
      <c r="L15" s="66">
        <v>685</v>
      </c>
      <c r="M15" s="66">
        <v>675</v>
      </c>
      <c r="N15" s="66">
        <v>689</v>
      </c>
      <c r="O15" s="66">
        <v>680</v>
      </c>
      <c r="P15" s="66">
        <v>686</v>
      </c>
      <c r="Q15" s="66">
        <v>681</v>
      </c>
      <c r="R15" s="66">
        <v>690</v>
      </c>
      <c r="S15" s="66">
        <v>678</v>
      </c>
      <c r="T15" s="66">
        <v>692</v>
      </c>
      <c r="U15" s="66">
        <v>681</v>
      </c>
      <c r="V15" s="66">
        <v>697</v>
      </c>
      <c r="W15" s="66">
        <v>677</v>
      </c>
      <c r="X15" s="66">
        <v>0</v>
      </c>
      <c r="Y15" s="66">
        <v>0</v>
      </c>
      <c r="Z15" s="67">
        <v>687</v>
      </c>
      <c r="AA15" s="68">
        <v>674.81818181818187</v>
      </c>
    </row>
    <row r="16" spans="1:27" ht="29.25" customHeight="1" x14ac:dyDescent="0.3">
      <c r="A16" s="65" t="s">
        <v>28</v>
      </c>
      <c r="B16" s="66">
        <v>4453</v>
      </c>
      <c r="C16" s="66">
        <v>4194</v>
      </c>
      <c r="D16" s="66">
        <v>4459</v>
      </c>
      <c r="E16" s="66">
        <v>4216</v>
      </c>
      <c r="F16" s="66">
        <v>4479</v>
      </c>
      <c r="G16" s="66">
        <v>4241</v>
      </c>
      <c r="H16" s="66">
        <v>4494</v>
      </c>
      <c r="I16" s="66">
        <v>4254</v>
      </c>
      <c r="J16" s="66">
        <v>4508</v>
      </c>
      <c r="K16" s="66">
        <v>4293</v>
      </c>
      <c r="L16" s="66">
        <v>4540</v>
      </c>
      <c r="M16" s="66">
        <v>4315</v>
      </c>
      <c r="N16" s="66">
        <v>4578</v>
      </c>
      <c r="O16" s="66">
        <v>4372</v>
      </c>
      <c r="P16" s="66">
        <v>4594</v>
      </c>
      <c r="Q16" s="66">
        <v>4400</v>
      </c>
      <c r="R16" s="66">
        <v>4594</v>
      </c>
      <c r="S16" s="66">
        <v>4389</v>
      </c>
      <c r="T16" s="66">
        <v>4578</v>
      </c>
      <c r="U16" s="66">
        <v>4361</v>
      </c>
      <c r="V16" s="66">
        <v>4580</v>
      </c>
      <c r="W16" s="66">
        <v>4231</v>
      </c>
      <c r="X16" s="66">
        <v>0</v>
      </c>
      <c r="Y16" s="66">
        <v>0</v>
      </c>
      <c r="Z16" s="67">
        <v>4532.454545454545</v>
      </c>
      <c r="AA16" s="68">
        <v>4296.909090909091</v>
      </c>
    </row>
    <row r="17" spans="1:27" ht="20.100000000000001" customHeight="1" x14ac:dyDescent="0.3">
      <c r="A17" s="69" t="s">
        <v>29</v>
      </c>
      <c r="B17" s="66">
        <v>6695</v>
      </c>
      <c r="C17" s="66">
        <v>6391</v>
      </c>
      <c r="D17" s="66">
        <v>6734</v>
      </c>
      <c r="E17" s="66">
        <v>6451</v>
      </c>
      <c r="F17" s="66">
        <v>6759</v>
      </c>
      <c r="G17" s="66">
        <v>6486</v>
      </c>
      <c r="H17" s="66">
        <v>6767</v>
      </c>
      <c r="I17" s="66">
        <v>6549</v>
      </c>
      <c r="J17" s="66">
        <v>6915</v>
      </c>
      <c r="K17" s="66">
        <v>6720</v>
      </c>
      <c r="L17" s="66">
        <v>6917</v>
      </c>
      <c r="M17" s="66">
        <v>6731</v>
      </c>
      <c r="N17" s="66">
        <v>6958</v>
      </c>
      <c r="O17" s="66">
        <v>6789</v>
      </c>
      <c r="P17" s="66">
        <v>7029</v>
      </c>
      <c r="Q17" s="66">
        <v>6847</v>
      </c>
      <c r="R17" s="66">
        <v>7023</v>
      </c>
      <c r="S17" s="66">
        <v>6823</v>
      </c>
      <c r="T17" s="66">
        <v>7032</v>
      </c>
      <c r="U17" s="66">
        <v>6817</v>
      </c>
      <c r="V17" s="66">
        <v>7036</v>
      </c>
      <c r="W17" s="66">
        <v>6710</v>
      </c>
      <c r="X17" s="66">
        <v>0</v>
      </c>
      <c r="Y17" s="66">
        <v>0</v>
      </c>
      <c r="Z17" s="67">
        <v>6896.818181818182</v>
      </c>
      <c r="AA17" s="68">
        <v>6664.909090909091</v>
      </c>
    </row>
    <row r="18" spans="1:27" ht="20.100000000000001" customHeight="1" x14ac:dyDescent="0.3">
      <c r="A18" s="69" t="s">
        <v>30</v>
      </c>
      <c r="B18" s="70">
        <v>1505</v>
      </c>
      <c r="C18" s="70">
        <v>1493</v>
      </c>
      <c r="D18" s="70">
        <v>1512</v>
      </c>
      <c r="E18" s="70">
        <v>1495</v>
      </c>
      <c r="F18" s="70">
        <v>1522</v>
      </c>
      <c r="G18" s="70">
        <v>1505</v>
      </c>
      <c r="H18" s="70">
        <v>1524</v>
      </c>
      <c r="I18" s="70">
        <v>1505</v>
      </c>
      <c r="J18" s="70">
        <v>1531</v>
      </c>
      <c r="K18" s="70">
        <v>1515</v>
      </c>
      <c r="L18" s="70">
        <v>1546</v>
      </c>
      <c r="M18" s="70">
        <v>1529</v>
      </c>
      <c r="N18" s="70">
        <v>1563</v>
      </c>
      <c r="O18" s="70">
        <v>1539</v>
      </c>
      <c r="P18" s="70">
        <v>1893</v>
      </c>
      <c r="Q18" s="70">
        <v>1549</v>
      </c>
      <c r="R18" s="70">
        <v>1631</v>
      </c>
      <c r="S18" s="70">
        <v>1545</v>
      </c>
      <c r="T18" s="70">
        <v>1588</v>
      </c>
      <c r="U18" s="70">
        <v>1538</v>
      </c>
      <c r="V18" s="70">
        <v>1587</v>
      </c>
      <c r="W18" s="70">
        <v>1531</v>
      </c>
      <c r="X18" s="70">
        <v>0</v>
      </c>
      <c r="Y18" s="70">
        <v>0</v>
      </c>
      <c r="Z18" s="71">
        <v>1582</v>
      </c>
      <c r="AA18" s="72">
        <v>1522.1818181818182</v>
      </c>
    </row>
    <row r="19" spans="1:27" ht="20.100000000000001" customHeight="1" x14ac:dyDescent="0.3">
      <c r="A19" s="73" t="s">
        <v>61</v>
      </c>
      <c r="B19" s="70"/>
      <c r="C19" s="70"/>
      <c r="D19" s="70"/>
      <c r="E19" s="70"/>
      <c r="F19" s="70"/>
      <c r="G19" s="70"/>
      <c r="H19" s="70"/>
      <c r="I19" s="70"/>
      <c r="J19" s="70"/>
      <c r="K19" s="70"/>
      <c r="L19" s="70"/>
      <c r="M19" s="70"/>
      <c r="N19" s="70"/>
      <c r="O19" s="70"/>
      <c r="P19" s="70"/>
      <c r="Q19" s="70"/>
      <c r="R19" s="70"/>
      <c r="S19" s="70"/>
      <c r="T19" s="70"/>
      <c r="U19" s="70"/>
      <c r="V19" s="70"/>
      <c r="W19" s="70"/>
      <c r="X19" s="70"/>
      <c r="Y19" s="70"/>
      <c r="Z19" s="71"/>
      <c r="AA19" s="72"/>
    </row>
    <row r="20" spans="1:27" ht="20.100000000000001" customHeight="1" thickBot="1" x14ac:dyDescent="0.35">
      <c r="A20" s="74" t="s">
        <v>33</v>
      </c>
      <c r="B20" s="75">
        <v>34718</v>
      </c>
      <c r="C20" s="75">
        <v>33073</v>
      </c>
      <c r="D20" s="75">
        <v>34896</v>
      </c>
      <c r="E20" s="75">
        <v>33276</v>
      </c>
      <c r="F20" s="75">
        <v>35030</v>
      </c>
      <c r="G20" s="75">
        <v>33410</v>
      </c>
      <c r="H20" s="75">
        <v>35102</v>
      </c>
      <c r="I20" s="75">
        <v>33608</v>
      </c>
      <c r="J20" s="75">
        <v>35285</v>
      </c>
      <c r="K20" s="75">
        <v>33896</v>
      </c>
      <c r="L20" s="75">
        <v>35446</v>
      </c>
      <c r="M20" s="75">
        <v>34071</v>
      </c>
      <c r="N20" s="75">
        <v>35768</v>
      </c>
      <c r="O20" s="75">
        <v>34497</v>
      </c>
      <c r="P20" s="75">
        <v>36218</v>
      </c>
      <c r="Q20" s="75">
        <v>34577</v>
      </c>
      <c r="R20" s="75">
        <v>35972</v>
      </c>
      <c r="S20" s="75">
        <v>34559</v>
      </c>
      <c r="T20" s="75">
        <v>35971</v>
      </c>
      <c r="U20" s="75">
        <v>34475</v>
      </c>
      <c r="V20" s="75">
        <v>35994</v>
      </c>
      <c r="W20" s="75">
        <v>33709</v>
      </c>
      <c r="X20" s="75">
        <v>0</v>
      </c>
      <c r="Y20" s="75">
        <v>0</v>
      </c>
      <c r="Z20" s="76">
        <v>35490.909090909088</v>
      </c>
      <c r="AA20" s="77">
        <v>33922.818181818184</v>
      </c>
    </row>
    <row r="21" spans="1:27" ht="20.100000000000001" customHeight="1" x14ac:dyDescent="0.3">
      <c r="A21" s="69" t="s">
        <v>34</v>
      </c>
      <c r="B21" s="66">
        <v>137</v>
      </c>
      <c r="C21" s="66">
        <v>118</v>
      </c>
      <c r="D21" s="66">
        <v>138</v>
      </c>
      <c r="E21" s="66">
        <v>119</v>
      </c>
      <c r="F21" s="66">
        <v>137</v>
      </c>
      <c r="G21" s="66">
        <v>119</v>
      </c>
      <c r="H21" s="66">
        <v>139</v>
      </c>
      <c r="I21" s="66">
        <v>119</v>
      </c>
      <c r="J21" s="66">
        <v>139</v>
      </c>
      <c r="K21" s="66">
        <v>119</v>
      </c>
      <c r="L21" s="66">
        <v>140</v>
      </c>
      <c r="M21" s="66">
        <v>119</v>
      </c>
      <c r="N21" s="66">
        <v>124</v>
      </c>
      <c r="O21" s="66">
        <v>119</v>
      </c>
      <c r="P21" s="66">
        <v>122</v>
      </c>
      <c r="Q21" s="66">
        <v>119</v>
      </c>
      <c r="R21" s="66">
        <v>121</v>
      </c>
      <c r="S21" s="66">
        <v>119</v>
      </c>
      <c r="T21" s="66">
        <v>128</v>
      </c>
      <c r="U21" s="66">
        <v>119</v>
      </c>
      <c r="V21" s="66">
        <v>130</v>
      </c>
      <c r="W21" s="66">
        <v>119</v>
      </c>
      <c r="X21" s="66">
        <v>0</v>
      </c>
      <c r="Y21" s="66">
        <v>0</v>
      </c>
      <c r="Z21" s="67">
        <v>132.27272727272728</v>
      </c>
      <c r="AA21" s="68">
        <v>118.90909090909091</v>
      </c>
    </row>
    <row r="22" spans="1:27" ht="20.100000000000001" customHeight="1" x14ac:dyDescent="0.3">
      <c r="A22" s="69" t="s">
        <v>35</v>
      </c>
      <c r="B22" s="66">
        <v>73</v>
      </c>
      <c r="C22" s="66">
        <v>69</v>
      </c>
      <c r="D22" s="66">
        <v>71</v>
      </c>
      <c r="E22" s="66">
        <v>69</v>
      </c>
      <c r="F22" s="66">
        <v>70</v>
      </c>
      <c r="G22" s="66">
        <v>69</v>
      </c>
      <c r="H22" s="66">
        <v>71</v>
      </c>
      <c r="I22" s="66">
        <v>69</v>
      </c>
      <c r="J22" s="66">
        <v>70</v>
      </c>
      <c r="K22" s="66">
        <v>69</v>
      </c>
      <c r="L22" s="66">
        <v>70</v>
      </c>
      <c r="M22" s="66">
        <v>69</v>
      </c>
      <c r="N22" s="66">
        <v>71</v>
      </c>
      <c r="O22" s="66">
        <v>69</v>
      </c>
      <c r="P22" s="66">
        <v>69</v>
      </c>
      <c r="Q22" s="66">
        <v>66</v>
      </c>
      <c r="R22" s="66">
        <v>66</v>
      </c>
      <c r="S22" s="66">
        <v>64</v>
      </c>
      <c r="T22" s="66">
        <v>65</v>
      </c>
      <c r="U22" s="66">
        <v>64</v>
      </c>
      <c r="V22" s="66">
        <v>65</v>
      </c>
      <c r="W22" s="66">
        <v>64</v>
      </c>
      <c r="X22" s="66">
        <v>0</v>
      </c>
      <c r="Y22" s="66">
        <v>0</v>
      </c>
      <c r="Z22" s="67">
        <v>69.181818181818187</v>
      </c>
      <c r="AA22" s="68">
        <v>67.36363636363636</v>
      </c>
    </row>
    <row r="23" spans="1:27" ht="20.100000000000001" customHeight="1" x14ac:dyDescent="0.3">
      <c r="A23" s="69" t="s">
        <v>36</v>
      </c>
      <c r="B23" s="66">
        <v>4</v>
      </c>
      <c r="C23" s="66">
        <v>4</v>
      </c>
      <c r="D23" s="66">
        <v>4</v>
      </c>
      <c r="E23" s="66">
        <v>4</v>
      </c>
      <c r="F23" s="66">
        <v>4</v>
      </c>
      <c r="G23" s="66">
        <v>4</v>
      </c>
      <c r="H23" s="66">
        <v>4</v>
      </c>
      <c r="I23" s="66">
        <v>4</v>
      </c>
      <c r="J23" s="66">
        <v>4</v>
      </c>
      <c r="K23" s="66">
        <v>4</v>
      </c>
      <c r="L23" s="66">
        <v>4</v>
      </c>
      <c r="M23" s="66">
        <v>4</v>
      </c>
      <c r="N23" s="66">
        <v>4</v>
      </c>
      <c r="O23" s="66">
        <v>4</v>
      </c>
      <c r="P23" s="66">
        <v>4</v>
      </c>
      <c r="Q23" s="66">
        <v>4</v>
      </c>
      <c r="R23" s="66">
        <v>4</v>
      </c>
      <c r="S23" s="66">
        <v>4</v>
      </c>
      <c r="T23" s="66">
        <v>4</v>
      </c>
      <c r="U23" s="66">
        <v>4</v>
      </c>
      <c r="V23" s="66">
        <v>4</v>
      </c>
      <c r="W23" s="66">
        <v>4</v>
      </c>
      <c r="X23" s="66">
        <v>0</v>
      </c>
      <c r="Y23" s="66">
        <v>0</v>
      </c>
      <c r="Z23" s="67">
        <v>4</v>
      </c>
      <c r="AA23" s="68">
        <v>4</v>
      </c>
    </row>
    <row r="24" spans="1:27" ht="20.100000000000001" customHeight="1" x14ac:dyDescent="0.3">
      <c r="A24" s="69" t="s">
        <v>37</v>
      </c>
      <c r="B24" s="66">
        <v>8</v>
      </c>
      <c r="C24" s="66">
        <v>7</v>
      </c>
      <c r="D24" s="66">
        <v>7</v>
      </c>
      <c r="E24" s="66">
        <v>7</v>
      </c>
      <c r="F24" s="66">
        <v>8</v>
      </c>
      <c r="G24" s="66">
        <v>7</v>
      </c>
      <c r="H24" s="66">
        <v>7</v>
      </c>
      <c r="I24" s="66">
        <v>7</v>
      </c>
      <c r="J24" s="66">
        <v>7</v>
      </c>
      <c r="K24" s="66">
        <v>7</v>
      </c>
      <c r="L24" s="66">
        <v>8</v>
      </c>
      <c r="M24" s="66">
        <v>7</v>
      </c>
      <c r="N24" s="66">
        <v>8</v>
      </c>
      <c r="O24" s="66">
        <v>7</v>
      </c>
      <c r="P24" s="66">
        <v>8</v>
      </c>
      <c r="Q24" s="66">
        <v>7</v>
      </c>
      <c r="R24" s="66">
        <v>7</v>
      </c>
      <c r="S24" s="66">
        <v>7</v>
      </c>
      <c r="T24" s="66">
        <v>7</v>
      </c>
      <c r="U24" s="66">
        <v>7</v>
      </c>
      <c r="V24" s="66">
        <v>8</v>
      </c>
      <c r="W24" s="66">
        <v>7</v>
      </c>
      <c r="X24" s="66">
        <v>0</v>
      </c>
      <c r="Y24" s="66">
        <v>0</v>
      </c>
      <c r="Z24" s="67">
        <v>7.5454545454545459</v>
      </c>
      <c r="AA24" s="68">
        <v>7</v>
      </c>
    </row>
    <row r="25" spans="1:27" ht="20.100000000000001" customHeight="1" x14ac:dyDescent="0.3">
      <c r="A25" s="69" t="s">
        <v>38</v>
      </c>
      <c r="B25" s="66">
        <v>30</v>
      </c>
      <c r="C25" s="66">
        <v>30</v>
      </c>
      <c r="D25" s="66">
        <v>30</v>
      </c>
      <c r="E25" s="66">
        <v>30</v>
      </c>
      <c r="F25" s="66">
        <v>30</v>
      </c>
      <c r="G25" s="66">
        <v>30</v>
      </c>
      <c r="H25" s="66">
        <v>30</v>
      </c>
      <c r="I25" s="66">
        <v>30</v>
      </c>
      <c r="J25" s="66">
        <v>30</v>
      </c>
      <c r="K25" s="66">
        <v>30</v>
      </c>
      <c r="L25" s="66">
        <v>30</v>
      </c>
      <c r="M25" s="66">
        <v>30</v>
      </c>
      <c r="N25" s="66">
        <v>30</v>
      </c>
      <c r="O25" s="66">
        <v>30</v>
      </c>
      <c r="P25" s="66">
        <v>30</v>
      </c>
      <c r="Q25" s="66">
        <v>30</v>
      </c>
      <c r="R25" s="66">
        <v>30</v>
      </c>
      <c r="S25" s="66">
        <v>30</v>
      </c>
      <c r="T25" s="66">
        <v>30</v>
      </c>
      <c r="U25" s="66">
        <v>30</v>
      </c>
      <c r="V25" s="66">
        <v>30</v>
      </c>
      <c r="W25" s="66">
        <v>30</v>
      </c>
      <c r="X25" s="66">
        <v>0</v>
      </c>
      <c r="Y25" s="66">
        <v>0</v>
      </c>
      <c r="Z25" s="67">
        <v>30</v>
      </c>
      <c r="AA25" s="68">
        <v>30</v>
      </c>
    </row>
    <row r="26" spans="1:27" ht="20.100000000000001" customHeight="1" x14ac:dyDescent="0.3">
      <c r="A26" s="69" t="s">
        <v>39</v>
      </c>
      <c r="B26" s="66">
        <v>277</v>
      </c>
      <c r="C26" s="66">
        <v>265</v>
      </c>
      <c r="D26" s="66">
        <v>275</v>
      </c>
      <c r="E26" s="66">
        <v>263</v>
      </c>
      <c r="F26" s="66">
        <v>274</v>
      </c>
      <c r="G26" s="66">
        <v>263</v>
      </c>
      <c r="H26" s="66">
        <v>272</v>
      </c>
      <c r="I26" s="66">
        <v>266</v>
      </c>
      <c r="J26" s="66">
        <v>327</v>
      </c>
      <c r="K26" s="66">
        <v>269</v>
      </c>
      <c r="L26" s="66">
        <v>309</v>
      </c>
      <c r="M26" s="66">
        <v>267</v>
      </c>
      <c r="N26" s="66">
        <v>300</v>
      </c>
      <c r="O26" s="66">
        <v>267</v>
      </c>
      <c r="P26" s="66">
        <v>291</v>
      </c>
      <c r="Q26" s="66">
        <v>267</v>
      </c>
      <c r="R26" s="66">
        <v>282</v>
      </c>
      <c r="S26" s="66">
        <v>268</v>
      </c>
      <c r="T26" s="66">
        <v>273</v>
      </c>
      <c r="U26" s="66">
        <v>267</v>
      </c>
      <c r="V26" s="66">
        <v>271</v>
      </c>
      <c r="W26" s="66">
        <v>266</v>
      </c>
      <c r="X26" s="66">
        <v>0</v>
      </c>
      <c r="Y26" s="66">
        <v>0</v>
      </c>
      <c r="Z26" s="67">
        <v>286.45454545454544</v>
      </c>
      <c r="AA26" s="68">
        <v>266.18181818181819</v>
      </c>
    </row>
    <row r="27" spans="1:27" ht="20.100000000000001" customHeight="1" thickBot="1" x14ac:dyDescent="0.35">
      <c r="A27" s="74" t="s">
        <v>40</v>
      </c>
      <c r="B27" s="75">
        <v>529</v>
      </c>
      <c r="C27" s="75">
        <v>493</v>
      </c>
      <c r="D27" s="75">
        <v>525</v>
      </c>
      <c r="E27" s="75">
        <v>492</v>
      </c>
      <c r="F27" s="75">
        <v>523</v>
      </c>
      <c r="G27" s="75">
        <v>492</v>
      </c>
      <c r="H27" s="75">
        <v>523</v>
      </c>
      <c r="I27" s="75">
        <v>495</v>
      </c>
      <c r="J27" s="75">
        <v>577</v>
      </c>
      <c r="K27" s="75">
        <v>498</v>
      </c>
      <c r="L27" s="75">
        <v>561</v>
      </c>
      <c r="M27" s="75">
        <v>496</v>
      </c>
      <c r="N27" s="75">
        <v>537</v>
      </c>
      <c r="O27" s="75">
        <v>496</v>
      </c>
      <c r="P27" s="75">
        <v>524</v>
      </c>
      <c r="Q27" s="75">
        <v>493</v>
      </c>
      <c r="R27" s="75">
        <v>510</v>
      </c>
      <c r="S27" s="75">
        <v>492</v>
      </c>
      <c r="T27" s="75">
        <v>507</v>
      </c>
      <c r="U27" s="75">
        <v>491</v>
      </c>
      <c r="V27" s="75">
        <v>508</v>
      </c>
      <c r="W27" s="75">
        <v>490</v>
      </c>
      <c r="X27" s="75">
        <v>0</v>
      </c>
      <c r="Y27" s="75">
        <v>0</v>
      </c>
      <c r="Z27" s="76">
        <v>529.4545454545455</v>
      </c>
      <c r="AA27" s="77">
        <v>493.45454545454544</v>
      </c>
    </row>
    <row r="28" spans="1:27" ht="20.100000000000001" customHeight="1" thickBot="1" x14ac:dyDescent="0.35">
      <c r="A28" s="78"/>
      <c r="B28" s="79"/>
      <c r="C28" s="80"/>
      <c r="D28" s="80"/>
      <c r="E28" s="80"/>
      <c r="F28" s="80"/>
      <c r="G28" s="80"/>
      <c r="H28" s="80"/>
      <c r="I28" s="80"/>
      <c r="J28" s="80"/>
      <c r="K28" s="80"/>
      <c r="L28" s="80"/>
      <c r="M28" s="80"/>
      <c r="N28" s="80"/>
      <c r="O28" s="80"/>
      <c r="P28" s="80"/>
      <c r="Q28" s="80"/>
      <c r="R28" s="80"/>
      <c r="S28" s="80"/>
      <c r="T28" s="80"/>
      <c r="U28" s="80"/>
      <c r="V28" s="80"/>
      <c r="W28" s="80"/>
      <c r="X28" s="80"/>
      <c r="Y28" s="80"/>
      <c r="Z28" s="81"/>
      <c r="AA28" s="82"/>
    </row>
    <row r="29" spans="1:27" ht="20.100000000000001" customHeight="1" thickBot="1" x14ac:dyDescent="0.35">
      <c r="A29" s="83"/>
      <c r="B29" s="84"/>
      <c r="C29" s="85"/>
      <c r="D29" s="85"/>
      <c r="E29" s="85"/>
      <c r="F29" s="85"/>
      <c r="G29" s="85"/>
      <c r="H29" s="85"/>
      <c r="I29" s="85"/>
      <c r="J29" s="85"/>
      <c r="K29" s="85"/>
      <c r="L29" s="85"/>
      <c r="M29" s="85"/>
      <c r="N29" s="85"/>
      <c r="O29" s="85"/>
      <c r="P29" s="85"/>
      <c r="Q29" s="85"/>
      <c r="R29" s="85"/>
      <c r="S29" s="85"/>
      <c r="T29" s="85"/>
      <c r="U29" s="85"/>
      <c r="V29" s="85"/>
      <c r="W29" s="85"/>
      <c r="X29" s="85"/>
      <c r="Y29" s="85"/>
      <c r="Z29" s="86"/>
      <c r="AA29" s="87"/>
    </row>
    <row r="30" spans="1:27" ht="20.100000000000001" customHeight="1" thickBot="1" x14ac:dyDescent="0.35">
      <c r="A30" s="78" t="s">
        <v>62</v>
      </c>
      <c r="B30" s="79">
        <v>35247</v>
      </c>
      <c r="C30" s="80">
        <v>33566</v>
      </c>
      <c r="D30" s="80">
        <v>35421</v>
      </c>
      <c r="E30" s="80">
        <v>33768</v>
      </c>
      <c r="F30" s="80">
        <v>35553</v>
      </c>
      <c r="G30" s="80">
        <v>33902</v>
      </c>
      <c r="H30" s="80">
        <v>35625</v>
      </c>
      <c r="I30" s="80">
        <v>34103</v>
      </c>
      <c r="J30" s="80">
        <v>35862</v>
      </c>
      <c r="K30" s="80">
        <v>34394</v>
      </c>
      <c r="L30" s="80">
        <v>36007</v>
      </c>
      <c r="M30" s="80">
        <v>34567</v>
      </c>
      <c r="N30" s="80">
        <v>36305</v>
      </c>
      <c r="O30" s="80">
        <v>34993</v>
      </c>
      <c r="P30" s="80">
        <v>36742</v>
      </c>
      <c r="Q30" s="80">
        <v>35070</v>
      </c>
      <c r="R30" s="80">
        <v>36482</v>
      </c>
      <c r="S30" s="80">
        <v>35051</v>
      </c>
      <c r="T30" s="80">
        <v>36478</v>
      </c>
      <c r="U30" s="80">
        <v>34966</v>
      </c>
      <c r="V30" s="80">
        <v>36502</v>
      </c>
      <c r="W30" s="80">
        <v>34199</v>
      </c>
      <c r="X30" s="80">
        <v>0</v>
      </c>
      <c r="Y30" s="80">
        <v>0</v>
      </c>
      <c r="Z30" s="81">
        <v>36020.363636363632</v>
      </c>
      <c r="AA30" s="82">
        <v>34416.272727272728</v>
      </c>
    </row>
    <row r="31" spans="1:27" x14ac:dyDescent="0.3">
      <c r="A31" s="2" t="s">
        <v>49</v>
      </c>
      <c r="D31" s="88">
        <f>D20/D30</f>
        <v>0.98517828406877272</v>
      </c>
      <c r="Z31" s="89"/>
      <c r="AA31" s="89"/>
    </row>
    <row r="32" spans="1:27" x14ac:dyDescent="0.3">
      <c r="A32" s="52" t="s">
        <v>50</v>
      </c>
    </row>
    <row r="33" spans="1:13" x14ac:dyDescent="0.3">
      <c r="A33" s="52" t="s">
        <v>51</v>
      </c>
    </row>
    <row r="34" spans="1:13" x14ac:dyDescent="0.3">
      <c r="A34" s="52" t="s">
        <v>52</v>
      </c>
    </row>
    <row r="35" spans="1:13" x14ac:dyDescent="0.3">
      <c r="A35" s="52" t="s">
        <v>53</v>
      </c>
    </row>
    <row r="36" spans="1:13" x14ac:dyDescent="0.3">
      <c r="A36" s="52" t="s">
        <v>54</v>
      </c>
    </row>
    <row r="37" spans="1:13" x14ac:dyDescent="0.3">
      <c r="A37" s="52" t="s">
        <v>55</v>
      </c>
    </row>
    <row r="38" spans="1:13" x14ac:dyDescent="0.3">
      <c r="A38" s="56" t="s">
        <v>63</v>
      </c>
    </row>
    <row r="39" spans="1:13" x14ac:dyDescent="0.3">
      <c r="A39" s="52" t="s">
        <v>59</v>
      </c>
    </row>
    <row r="40" spans="1:13" x14ac:dyDescent="0.3">
      <c r="B40" s="57"/>
      <c r="C40" s="57"/>
      <c r="D40" s="57"/>
      <c r="E40" s="57"/>
      <c r="F40" s="57"/>
      <c r="G40" s="57"/>
      <c r="H40" s="57"/>
      <c r="I40" s="57"/>
      <c r="J40" s="57"/>
      <c r="K40" s="57"/>
      <c r="L40" s="57"/>
      <c r="M40" s="57"/>
    </row>
    <row r="41" spans="1:13" x14ac:dyDescent="0.3">
      <c r="A41" s="33" t="s">
        <v>56</v>
      </c>
      <c r="B41" s="57"/>
      <c r="C41" s="57"/>
      <c r="D41" s="57"/>
      <c r="E41" s="57"/>
      <c r="F41" s="57"/>
      <c r="G41" s="57"/>
      <c r="H41" s="57"/>
      <c r="I41" s="57"/>
      <c r="J41" s="57"/>
      <c r="K41" s="57"/>
      <c r="L41" s="57"/>
      <c r="M41" s="57"/>
    </row>
    <row r="42" spans="1:13" x14ac:dyDescent="0.3">
      <c r="B42" s="57"/>
      <c r="C42" s="57"/>
      <c r="D42" s="57"/>
      <c r="E42" s="57"/>
      <c r="F42" s="57"/>
      <c r="G42" s="57"/>
      <c r="H42" s="57"/>
      <c r="I42" s="57"/>
      <c r="J42" s="57"/>
      <c r="K42" s="57"/>
      <c r="L42" s="57"/>
      <c r="M42" s="57"/>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9CC92-507F-4352-96D8-233A3C1FED8B}">
  <sheetPr>
    <pageSetUpPr fitToPage="1"/>
  </sheetPr>
  <dimension ref="A1:AA50"/>
  <sheetViews>
    <sheetView tabSelected="1" topLeftCell="M4" zoomScale="115" zoomScaleNormal="115" workbookViewId="0">
      <selection activeCell="B9" sqref="B9:AA40"/>
    </sheetView>
  </sheetViews>
  <sheetFormatPr baseColWidth="10" defaultColWidth="11" defaultRowHeight="13.8" x14ac:dyDescent="0.3"/>
  <cols>
    <col min="1" max="1" width="44.55468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64</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[1]Patronos!A4</f>
        <v xml:space="preserve"> Período   2021</v>
      </c>
      <c r="B4" s="91"/>
      <c r="C4" s="91"/>
      <c r="H4" s="92"/>
      <c r="I4" s="92"/>
    </row>
    <row r="5" spans="1:27" ht="14.4" thickBot="1" x14ac:dyDescent="0.35">
      <c r="A5" s="4" t="str">
        <f>[1]Patronos!A5</f>
        <v>Cifras actualizadas el 20 de enero 2022</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430.38521818181817</v>
      </c>
      <c r="C9" s="100">
        <v>430.86929881179401</v>
      </c>
      <c r="D9" s="100">
        <v>415.04400815910248</v>
      </c>
      <c r="E9" s="100">
        <v>415.79601958907136</v>
      </c>
      <c r="F9" s="100">
        <v>414.29804048042701</v>
      </c>
      <c r="G9" s="100">
        <v>414.94681845416414</v>
      </c>
      <c r="H9" s="100">
        <v>440.91186935212136</v>
      </c>
      <c r="I9" s="100">
        <v>441.92815347721825</v>
      </c>
      <c r="J9" s="100">
        <v>444.05087690631808</v>
      </c>
      <c r="K9" s="100">
        <v>445.29009527559055</v>
      </c>
      <c r="L9" s="100">
        <v>446.25089616042283</v>
      </c>
      <c r="M9" s="100">
        <v>447.33146358708461</v>
      </c>
      <c r="N9" s="100">
        <v>438.96531534286368</v>
      </c>
      <c r="O9" s="100">
        <v>439.99204125782279</v>
      </c>
      <c r="P9" s="100">
        <v>479.97046778190827</v>
      </c>
      <c r="Q9" s="100">
        <v>481.05861592505858</v>
      </c>
      <c r="R9" s="100">
        <v>480.37607993668377</v>
      </c>
      <c r="S9" s="100">
        <v>481.70181288417024</v>
      </c>
      <c r="T9" s="100">
        <v>475.29626152296851</v>
      </c>
      <c r="U9" s="100">
        <v>476.18430102479857</v>
      </c>
      <c r="V9" s="100">
        <v>474.84438551099612</v>
      </c>
      <c r="W9" s="100">
        <v>476.23107374768091</v>
      </c>
      <c r="X9" s="100">
        <v>0</v>
      </c>
      <c r="Y9" s="100">
        <v>0</v>
      </c>
      <c r="Z9" s="100">
        <v>448.64980480407706</v>
      </c>
      <c r="AA9" s="101">
        <v>449.63653302546885</v>
      </c>
    </row>
    <row r="10" spans="1:27" ht="30.75" customHeight="1" x14ac:dyDescent="0.3">
      <c r="A10" s="102" t="s">
        <v>22</v>
      </c>
      <c r="B10" s="103">
        <v>460.89297707792844</v>
      </c>
      <c r="C10" s="103">
        <v>461.59460693190192</v>
      </c>
      <c r="D10" s="103">
        <v>461.62512070369769</v>
      </c>
      <c r="E10" s="103">
        <v>462.14293028583899</v>
      </c>
      <c r="F10" s="103">
        <v>486.08654336941589</v>
      </c>
      <c r="G10" s="103">
        <v>486.92902513415208</v>
      </c>
      <c r="H10" s="103">
        <v>478.12603856553824</v>
      </c>
      <c r="I10" s="103">
        <v>478.83389047248858</v>
      </c>
      <c r="J10" s="103">
        <v>470.24321858540253</v>
      </c>
      <c r="K10" s="103">
        <v>470.75623924565775</v>
      </c>
      <c r="L10" s="103">
        <v>514.66615144539617</v>
      </c>
      <c r="M10" s="103">
        <v>515.32895713402672</v>
      </c>
      <c r="N10" s="103">
        <v>470.88253318625334</v>
      </c>
      <c r="O10" s="103">
        <v>471.34065817557411</v>
      </c>
      <c r="P10" s="103">
        <v>503.32413086318223</v>
      </c>
      <c r="Q10" s="103">
        <v>503.91680818183772</v>
      </c>
      <c r="R10" s="103">
        <v>520.35865552371854</v>
      </c>
      <c r="S10" s="103">
        <v>521.05596809853864</v>
      </c>
      <c r="T10" s="103">
        <v>505.19839304439472</v>
      </c>
      <c r="U10" s="103">
        <v>505.80045942983037</v>
      </c>
      <c r="V10" s="103">
        <v>507.58595419335887</v>
      </c>
      <c r="W10" s="103">
        <v>509.04856994014284</v>
      </c>
      <c r="X10" s="103">
        <v>0</v>
      </c>
      <c r="Y10" s="103">
        <v>0</v>
      </c>
      <c r="Z10" s="103">
        <v>489.21310967683627</v>
      </c>
      <c r="AA10" s="104">
        <v>489.91054341179313</v>
      </c>
    </row>
    <row r="11" spans="1:27" ht="20.100000000000001" customHeight="1" x14ac:dyDescent="0.3">
      <c r="A11" s="105" t="s">
        <v>23</v>
      </c>
      <c r="B11" s="103">
        <v>411.88959572038732</v>
      </c>
      <c r="C11" s="103">
        <v>414.28819835426594</v>
      </c>
      <c r="D11" s="103">
        <v>417.78426019124311</v>
      </c>
      <c r="E11" s="103">
        <v>418.7243245554036</v>
      </c>
      <c r="F11" s="103">
        <v>422.3621059788382</v>
      </c>
      <c r="G11" s="103">
        <v>423.5561042678695</v>
      </c>
      <c r="H11" s="103">
        <v>422.67744362211585</v>
      </c>
      <c r="I11" s="103">
        <v>423.69092903973956</v>
      </c>
      <c r="J11" s="103">
        <v>432.80393666523048</v>
      </c>
      <c r="K11" s="103">
        <v>434.22418396706649</v>
      </c>
      <c r="L11" s="103">
        <v>431.34641368664785</v>
      </c>
      <c r="M11" s="103">
        <v>433.37857098819796</v>
      </c>
      <c r="N11" s="103">
        <v>431.11580755419027</v>
      </c>
      <c r="O11" s="103">
        <v>431.45724387233287</v>
      </c>
      <c r="P11" s="103">
        <v>454.15432558541431</v>
      </c>
      <c r="Q11" s="103">
        <v>455.61173503106141</v>
      </c>
      <c r="R11" s="103">
        <v>451.46198949750243</v>
      </c>
      <c r="S11" s="103">
        <v>452.61637669176207</v>
      </c>
      <c r="T11" s="103">
        <v>463.50807720042417</v>
      </c>
      <c r="U11" s="103">
        <v>465.47603929273083</v>
      </c>
      <c r="V11" s="103">
        <v>451.90445734135386</v>
      </c>
      <c r="W11" s="103">
        <v>455.54803358275427</v>
      </c>
      <c r="X11" s="103">
        <v>0</v>
      </c>
      <c r="Y11" s="103">
        <v>0</v>
      </c>
      <c r="Z11" s="103">
        <v>435.53096410491514</v>
      </c>
      <c r="AA11" s="104">
        <v>437.0757143540194</v>
      </c>
    </row>
    <row r="12" spans="1:27" ht="39" customHeight="1" x14ac:dyDescent="0.3">
      <c r="A12" s="102" t="s">
        <v>24</v>
      </c>
      <c r="B12" s="103">
        <v>438.71013599293025</v>
      </c>
      <c r="C12" s="103">
        <v>440.29589004175949</v>
      </c>
      <c r="D12" s="103">
        <v>432.87156733404328</v>
      </c>
      <c r="E12" s="103">
        <v>434.45029092343469</v>
      </c>
      <c r="F12" s="103">
        <v>434.87265616784754</v>
      </c>
      <c r="G12" s="103">
        <v>436.44862171831647</v>
      </c>
      <c r="H12" s="103">
        <v>442.28014331994683</v>
      </c>
      <c r="I12" s="103">
        <v>443.78029368449722</v>
      </c>
      <c r="J12" s="103">
        <v>443.21265596223822</v>
      </c>
      <c r="K12" s="103">
        <v>444.67588858793431</v>
      </c>
      <c r="L12" s="103">
        <v>441.96466070438026</v>
      </c>
      <c r="M12" s="103">
        <v>443.43916177666097</v>
      </c>
      <c r="N12" s="103">
        <v>439.74947773373742</v>
      </c>
      <c r="O12" s="103">
        <v>440.876815746094</v>
      </c>
      <c r="P12" s="103">
        <v>476.81233005132748</v>
      </c>
      <c r="Q12" s="103">
        <v>478.0054922969087</v>
      </c>
      <c r="R12" s="103">
        <v>473.30446983533807</v>
      </c>
      <c r="S12" s="103">
        <v>474.50698096255871</v>
      </c>
      <c r="T12" s="103">
        <v>470.47509215054959</v>
      </c>
      <c r="U12" s="103">
        <v>471.8247019472995</v>
      </c>
      <c r="V12" s="103">
        <v>475.64433409141463</v>
      </c>
      <c r="W12" s="103">
        <v>477.84770119970591</v>
      </c>
      <c r="X12" s="103">
        <v>0</v>
      </c>
      <c r="Y12" s="103">
        <v>0</v>
      </c>
      <c r="Z12" s="103">
        <v>452.35797920648156</v>
      </c>
      <c r="AA12" s="104">
        <v>453.81510564306888</v>
      </c>
    </row>
    <row r="13" spans="1:27" ht="20.100000000000001" customHeight="1" x14ac:dyDescent="0.3">
      <c r="A13" s="105" t="s">
        <v>25</v>
      </c>
      <c r="B13" s="103">
        <v>621.755914949219</v>
      </c>
      <c r="C13" s="103">
        <v>623.22281760028693</v>
      </c>
      <c r="D13" s="103">
        <v>625.25198085157001</v>
      </c>
      <c r="E13" s="103">
        <v>626.492129907552</v>
      </c>
      <c r="F13" s="103">
        <v>630.16520285411013</v>
      </c>
      <c r="G13" s="103">
        <v>631.41281350291217</v>
      </c>
      <c r="H13" s="103">
        <v>662.16209943131855</v>
      </c>
      <c r="I13" s="103">
        <v>663.34079912586378</v>
      </c>
      <c r="J13" s="103">
        <v>623.69633910932998</v>
      </c>
      <c r="K13" s="103">
        <v>624.72432768105261</v>
      </c>
      <c r="L13" s="103">
        <v>624.69629926966604</v>
      </c>
      <c r="M13" s="103">
        <v>626.27782129191985</v>
      </c>
      <c r="N13" s="103">
        <v>619.548174559166</v>
      </c>
      <c r="O13" s="103">
        <v>620.34792065435124</v>
      </c>
      <c r="P13" s="103">
        <v>649.53531048542618</v>
      </c>
      <c r="Q13" s="103">
        <v>650.84943237989444</v>
      </c>
      <c r="R13" s="103">
        <v>639.04365095011224</v>
      </c>
      <c r="S13" s="103">
        <v>640.38974873264272</v>
      </c>
      <c r="T13" s="103">
        <v>672.95074812967584</v>
      </c>
      <c r="U13" s="103">
        <v>674.1670869280332</v>
      </c>
      <c r="V13" s="103">
        <v>649.3702053198981</v>
      </c>
      <c r="W13" s="103">
        <v>650.80860940919047</v>
      </c>
      <c r="X13" s="103">
        <v>0</v>
      </c>
      <c r="Y13" s="103">
        <v>0</v>
      </c>
      <c r="Z13" s="103">
        <v>638.25472725778354</v>
      </c>
      <c r="AA13" s="104">
        <v>639.50518963501077</v>
      </c>
    </row>
    <row r="14" spans="1:27" ht="20.100000000000001" customHeight="1" x14ac:dyDescent="0.3">
      <c r="A14" s="105" t="s">
        <v>26</v>
      </c>
      <c r="B14" s="103">
        <v>652.46019387346507</v>
      </c>
      <c r="C14" s="103">
        <v>652.49704880248521</v>
      </c>
      <c r="D14" s="103">
        <v>654.7551917571077</v>
      </c>
      <c r="E14" s="103">
        <v>654.95411286561387</v>
      </c>
      <c r="F14" s="103">
        <v>661.58018698405328</v>
      </c>
      <c r="G14" s="103">
        <v>661.7771828135368</v>
      </c>
      <c r="H14" s="103">
        <v>670.9689609359508</v>
      </c>
      <c r="I14" s="103">
        <v>671.30033090668428</v>
      </c>
      <c r="J14" s="103">
        <v>662.42917627297277</v>
      </c>
      <c r="K14" s="103">
        <v>662.62509393539881</v>
      </c>
      <c r="L14" s="103">
        <v>670.56487080272825</v>
      </c>
      <c r="M14" s="103">
        <v>668.9961977423377</v>
      </c>
      <c r="N14" s="103">
        <v>668.31791865403454</v>
      </c>
      <c r="O14" s="103">
        <v>668.56368508829291</v>
      </c>
      <c r="P14" s="103">
        <v>674.78779320233332</v>
      </c>
      <c r="Q14" s="103">
        <v>674.9950858075041</v>
      </c>
      <c r="R14" s="103">
        <v>673.02553215727119</v>
      </c>
      <c r="S14" s="103">
        <v>673.15716625956679</v>
      </c>
      <c r="T14" s="103">
        <v>676.46023521003212</v>
      </c>
      <c r="U14" s="103">
        <v>676.66679128738622</v>
      </c>
      <c r="V14" s="103">
        <v>674.50648508766255</v>
      </c>
      <c r="W14" s="103">
        <v>675.00258337384548</v>
      </c>
      <c r="X14" s="103">
        <v>0</v>
      </c>
      <c r="Y14" s="103">
        <v>0</v>
      </c>
      <c r="Z14" s="103">
        <v>667.33049578956468</v>
      </c>
      <c r="AA14" s="104">
        <v>667.39160613602883</v>
      </c>
    </row>
    <row r="15" spans="1:27" ht="20.100000000000001" customHeight="1" x14ac:dyDescent="0.3">
      <c r="A15" s="105" t="s">
        <v>27</v>
      </c>
      <c r="B15" s="103">
        <v>453.39643715684815</v>
      </c>
      <c r="C15" s="103">
        <v>454.13754812714518</v>
      </c>
      <c r="D15" s="103">
        <v>460.22744196233026</v>
      </c>
      <c r="E15" s="103">
        <v>460.63668772961063</v>
      </c>
      <c r="F15" s="103">
        <v>470.84492753623186</v>
      </c>
      <c r="G15" s="103">
        <v>471.95650571056814</v>
      </c>
      <c r="H15" s="103">
        <v>458.36042271746948</v>
      </c>
      <c r="I15" s="103">
        <v>458.83233603004913</v>
      </c>
      <c r="J15" s="103">
        <v>458.28340049682583</v>
      </c>
      <c r="K15" s="103">
        <v>458.43289255054003</v>
      </c>
      <c r="L15" s="103">
        <v>469.90714440972698</v>
      </c>
      <c r="M15" s="103">
        <v>470.38074942090202</v>
      </c>
      <c r="N15" s="103">
        <v>463.40746048899098</v>
      </c>
      <c r="O15" s="103">
        <v>463.68060097455333</v>
      </c>
      <c r="P15" s="103">
        <v>495.10328376205791</v>
      </c>
      <c r="Q15" s="103">
        <v>495.37750335390399</v>
      </c>
      <c r="R15" s="103">
        <v>500.69189034151549</v>
      </c>
      <c r="S15" s="103">
        <v>501.59208137505033</v>
      </c>
      <c r="T15" s="103">
        <v>503.39622707659112</v>
      </c>
      <c r="U15" s="103">
        <v>504.10047922025183</v>
      </c>
      <c r="V15" s="103">
        <v>497.46178620880642</v>
      </c>
      <c r="W15" s="103">
        <v>498.60144964180364</v>
      </c>
      <c r="X15" s="103">
        <v>0</v>
      </c>
      <c r="Y15" s="103">
        <v>0</v>
      </c>
      <c r="Z15" s="103">
        <v>476.00553058645102</v>
      </c>
      <c r="AA15" s="104">
        <v>476.59117419092513</v>
      </c>
    </row>
    <row r="16" spans="1:27" ht="33.75" customHeight="1" x14ac:dyDescent="0.3">
      <c r="A16" s="102" t="s">
        <v>28</v>
      </c>
      <c r="B16" s="103">
        <v>466.97475792975399</v>
      </c>
      <c r="C16" s="103">
        <v>468.34899897575428</v>
      </c>
      <c r="D16" s="103">
        <v>464.19487024460693</v>
      </c>
      <c r="E16" s="103">
        <v>465.0923517284142</v>
      </c>
      <c r="F16" s="103">
        <v>465.27803642170096</v>
      </c>
      <c r="G16" s="103">
        <v>466.81829387240197</v>
      </c>
      <c r="H16" s="103">
        <v>478.22575959908062</v>
      </c>
      <c r="I16" s="103">
        <v>480.48090711818821</v>
      </c>
      <c r="J16" s="103">
        <v>476.8245584372093</v>
      </c>
      <c r="K16" s="103">
        <v>478.48609017562666</v>
      </c>
      <c r="L16" s="103">
        <v>473.84493208915774</v>
      </c>
      <c r="M16" s="103">
        <v>475.40578576373122</v>
      </c>
      <c r="N16" s="103">
        <v>470.41424901643137</v>
      </c>
      <c r="O16" s="103">
        <v>471.48895099523781</v>
      </c>
      <c r="P16" s="103">
        <v>514.96389516574493</v>
      </c>
      <c r="Q16" s="103">
        <v>516.27658668040067</v>
      </c>
      <c r="R16" s="103">
        <v>508.09489914030456</v>
      </c>
      <c r="S16" s="103">
        <v>509.27827105889037</v>
      </c>
      <c r="T16" s="103">
        <v>507.57662860045787</v>
      </c>
      <c r="U16" s="103">
        <v>509.21281648495113</v>
      </c>
      <c r="V16" s="103">
        <v>521.64580481604798</v>
      </c>
      <c r="W16" s="103">
        <v>524.41065404280823</v>
      </c>
      <c r="X16" s="103">
        <v>0</v>
      </c>
      <c r="Y16" s="103">
        <v>0</v>
      </c>
      <c r="Z16" s="103">
        <v>486.89580217510365</v>
      </c>
      <c r="AA16" s="104">
        <v>488.4366741554403</v>
      </c>
    </row>
    <row r="17" spans="1:27" ht="20.100000000000001" customHeight="1" x14ac:dyDescent="0.3">
      <c r="A17" s="105" t="s">
        <v>29</v>
      </c>
      <c r="B17" s="103">
        <v>448.96833839582348</v>
      </c>
      <c r="C17" s="103">
        <v>451.04641087117432</v>
      </c>
      <c r="D17" s="103">
        <v>450.3266916953562</v>
      </c>
      <c r="E17" s="103">
        <v>452.14589392020264</v>
      </c>
      <c r="F17" s="103">
        <v>455.29942861987109</v>
      </c>
      <c r="G17" s="103">
        <v>457.05247475775269</v>
      </c>
      <c r="H17" s="103">
        <v>455.25080628144161</v>
      </c>
      <c r="I17" s="103">
        <v>456.45325214811152</v>
      </c>
      <c r="J17" s="103">
        <v>455.8212672612849</v>
      </c>
      <c r="K17" s="103">
        <v>457.40156497338842</v>
      </c>
      <c r="L17" s="103">
        <v>458.56070413900352</v>
      </c>
      <c r="M17" s="103">
        <v>459.9567019333806</v>
      </c>
      <c r="N17" s="103">
        <v>461.86335516782492</v>
      </c>
      <c r="O17" s="103">
        <v>462.89219305307091</v>
      </c>
      <c r="P17" s="103">
        <v>484.83022467965594</v>
      </c>
      <c r="Q17" s="103">
        <v>485.98120332684482</v>
      </c>
      <c r="R17" s="103">
        <v>483.21902178958976</v>
      </c>
      <c r="S17" s="103">
        <v>484.57987567884925</v>
      </c>
      <c r="T17" s="103">
        <v>483.09073468561007</v>
      </c>
      <c r="U17" s="103">
        <v>484.38224251738018</v>
      </c>
      <c r="V17" s="103">
        <v>487.62123621110078</v>
      </c>
      <c r="W17" s="103">
        <v>490.17829430795825</v>
      </c>
      <c r="X17" s="103">
        <v>0</v>
      </c>
      <c r="Y17" s="103">
        <v>0</v>
      </c>
      <c r="Z17" s="103">
        <v>466.2909877929614</v>
      </c>
      <c r="AA17" s="104">
        <v>467.85862875174365</v>
      </c>
    </row>
    <row r="18" spans="1:27" ht="20.100000000000001" customHeight="1" x14ac:dyDescent="0.3">
      <c r="A18" s="106" t="s">
        <v>30</v>
      </c>
      <c r="B18" s="103">
        <v>309.41523145566089</v>
      </c>
      <c r="C18" s="103">
        <v>309.59989325842702</v>
      </c>
      <c r="D18" s="103">
        <v>311.18430408049187</v>
      </c>
      <c r="E18" s="103">
        <v>311.40498021481062</v>
      </c>
      <c r="F18" s="103">
        <v>310.76745141588009</v>
      </c>
      <c r="G18" s="103">
        <v>311.05844083006167</v>
      </c>
      <c r="H18" s="103">
        <v>309.48062222222222</v>
      </c>
      <c r="I18" s="103">
        <v>309.98440134907253</v>
      </c>
      <c r="J18" s="103">
        <v>311.35262838210934</v>
      </c>
      <c r="K18" s="103">
        <v>311.52186072423399</v>
      </c>
      <c r="L18" s="103">
        <v>308.84201865057599</v>
      </c>
      <c r="M18" s="103">
        <v>308.88812846068657</v>
      </c>
      <c r="N18" s="103">
        <v>309.32077590884427</v>
      </c>
      <c r="O18" s="103">
        <v>309.18283049917721</v>
      </c>
      <c r="P18" s="103">
        <v>347.22950837385196</v>
      </c>
      <c r="Q18" s="103">
        <v>334.08676679410161</v>
      </c>
      <c r="R18" s="103">
        <v>367.0249189189189</v>
      </c>
      <c r="S18" s="103">
        <v>360.9386418400876</v>
      </c>
      <c r="T18" s="103">
        <v>366.89902056277054</v>
      </c>
      <c r="U18" s="103">
        <v>364.34403075233388</v>
      </c>
      <c r="V18" s="103">
        <v>365.36366235167208</v>
      </c>
      <c r="W18" s="103">
        <v>364.06284216335541</v>
      </c>
      <c r="X18" s="103">
        <v>0</v>
      </c>
      <c r="Y18" s="103">
        <v>0</v>
      </c>
      <c r="Z18" s="103">
        <v>329.08019089866917</v>
      </c>
      <c r="AA18" s="104">
        <v>326.99398991172762</v>
      </c>
    </row>
    <row r="19" spans="1:27" ht="20.100000000000001" customHeight="1" x14ac:dyDescent="0.3">
      <c r="A19" s="22" t="s">
        <v>31</v>
      </c>
      <c r="B19" s="103">
        <v>598.75</v>
      </c>
      <c r="C19" s="103">
        <v>598.75</v>
      </c>
      <c r="D19" s="103">
        <v>620</v>
      </c>
      <c r="E19" s="103">
        <v>620</v>
      </c>
      <c r="F19" s="103">
        <v>620</v>
      </c>
      <c r="G19" s="103">
        <v>620</v>
      </c>
      <c r="H19" s="103">
        <v>585</v>
      </c>
      <c r="I19" s="103">
        <v>600.98360655737702</v>
      </c>
      <c r="J19" s="103">
        <v>618.73015873015868</v>
      </c>
      <c r="K19" s="103">
        <v>618.68852459016398</v>
      </c>
      <c r="L19" s="103">
        <v>612.61538461538464</v>
      </c>
      <c r="M19" s="103">
        <v>612.5</v>
      </c>
      <c r="N19" s="103">
        <v>617.53846153846155</v>
      </c>
      <c r="O19" s="103">
        <v>617.5</v>
      </c>
      <c r="P19" s="103">
        <v>654.66666666666663</v>
      </c>
      <c r="Q19" s="103">
        <v>653.50769230769231</v>
      </c>
      <c r="R19" s="103">
        <v>690.68571428571431</v>
      </c>
      <c r="S19" s="103">
        <v>694.59701492537317</v>
      </c>
      <c r="T19" s="103">
        <v>724.63768115942025</v>
      </c>
      <c r="U19" s="103">
        <v>713.58208955223881</v>
      </c>
      <c r="V19" s="103">
        <v>683.86301369863008</v>
      </c>
      <c r="W19" s="103">
        <v>691.15492957746483</v>
      </c>
      <c r="X19" s="103">
        <v>0</v>
      </c>
      <c r="Y19" s="103">
        <v>0</v>
      </c>
      <c r="Z19" s="103">
        <v>640.58136300417243</v>
      </c>
      <c r="AA19" s="104">
        <v>641.73504273504273</v>
      </c>
    </row>
    <row r="20" spans="1:27" ht="20.100000000000001" customHeight="1" thickBot="1" x14ac:dyDescent="0.35">
      <c r="A20" s="107" t="s">
        <v>32</v>
      </c>
      <c r="B20" s="103">
        <v>461.61195528743792</v>
      </c>
      <c r="C20" s="103">
        <v>461.66511486001434</v>
      </c>
      <c r="D20" s="103">
        <v>461.09931903302686</v>
      </c>
      <c r="E20" s="103">
        <v>461.70833794056665</v>
      </c>
      <c r="F20" s="103">
        <v>463.82537908496727</v>
      </c>
      <c r="G20" s="103">
        <v>464.05517988007989</v>
      </c>
      <c r="H20" s="103">
        <v>461.46815914114302</v>
      </c>
      <c r="I20" s="103">
        <v>461.35014464802316</v>
      </c>
      <c r="J20" s="103">
        <v>462.87316142813552</v>
      </c>
      <c r="K20" s="103">
        <v>463.26405869497347</v>
      </c>
      <c r="L20" s="103">
        <v>461.43419458199827</v>
      </c>
      <c r="M20" s="103">
        <v>461.48491945107395</v>
      </c>
      <c r="N20" s="103">
        <v>463.32766404935501</v>
      </c>
      <c r="O20" s="103">
        <v>463.51780782508627</v>
      </c>
      <c r="P20" s="103">
        <v>464.32556982782182</v>
      </c>
      <c r="Q20" s="103">
        <v>464.64933033202027</v>
      </c>
      <c r="R20" s="103">
        <v>464.90386170212764</v>
      </c>
      <c r="S20" s="103">
        <v>465.24278993435445</v>
      </c>
      <c r="T20" s="103">
        <v>467.78955677943878</v>
      </c>
      <c r="U20" s="103">
        <v>467.56727346497161</v>
      </c>
      <c r="V20" s="103">
        <v>467.7292471736896</v>
      </c>
      <c r="W20" s="103">
        <v>467.65816648822266</v>
      </c>
      <c r="X20" s="103">
        <v>0</v>
      </c>
      <c r="Y20" s="103">
        <v>0</v>
      </c>
      <c r="Z20" s="103">
        <v>463.86232652078536</v>
      </c>
      <c r="AA20" s="104">
        <v>464.0007541064524</v>
      </c>
    </row>
    <row r="21" spans="1:27" ht="20.100000000000001" customHeight="1" thickBot="1" x14ac:dyDescent="0.35">
      <c r="A21" s="108" t="s">
        <v>33</v>
      </c>
      <c r="B21" s="109">
        <v>464.18149788357653</v>
      </c>
      <c r="C21" s="110">
        <v>465.59522560464217</v>
      </c>
      <c r="D21" s="109">
        <v>462.38217870468088</v>
      </c>
      <c r="E21" s="110">
        <v>463.57719012434683</v>
      </c>
      <c r="F21" s="109">
        <v>471.05873370197736</v>
      </c>
      <c r="G21" s="110">
        <v>472.51207316435847</v>
      </c>
      <c r="H21" s="109">
        <v>475.24772937111351</v>
      </c>
      <c r="I21" s="110">
        <v>476.69292105567945</v>
      </c>
      <c r="J21" s="109">
        <v>472.30405595486525</v>
      </c>
      <c r="K21" s="110">
        <v>473.59485418848203</v>
      </c>
      <c r="L21" s="109">
        <v>484.01794788804978</v>
      </c>
      <c r="M21" s="110">
        <v>485.33401037824149</v>
      </c>
      <c r="N21" s="109">
        <v>470.59700245640693</v>
      </c>
      <c r="O21" s="110">
        <v>471.54656839085334</v>
      </c>
      <c r="P21" s="109">
        <v>504.35377107280368</v>
      </c>
      <c r="Q21" s="110">
        <v>505.41779426747945</v>
      </c>
      <c r="R21" s="109">
        <v>505.93845354758429</v>
      </c>
      <c r="S21" s="110">
        <v>507.09802204328417</v>
      </c>
      <c r="T21" s="109">
        <v>502.28362103634947</v>
      </c>
      <c r="U21" s="110">
        <v>503.57033122837265</v>
      </c>
      <c r="V21" s="109">
        <v>506.45418515324923</v>
      </c>
      <c r="W21" s="110">
        <v>508.77342630922533</v>
      </c>
      <c r="X21" s="109">
        <v>0</v>
      </c>
      <c r="Y21" s="110">
        <v>0</v>
      </c>
      <c r="Z21" s="109">
        <v>483.93414048635395</v>
      </c>
      <c r="AA21" s="111">
        <v>485.2731430708875</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713.94552235344145</v>
      </c>
      <c r="C23" s="115">
        <v>712.94727866915844</v>
      </c>
      <c r="D23" s="115">
        <v>715.76977624587107</v>
      </c>
      <c r="E23" s="115">
        <v>715.53431067682129</v>
      </c>
      <c r="F23" s="115">
        <v>715.11567073752508</v>
      </c>
      <c r="G23" s="115">
        <v>714.63756150865606</v>
      </c>
      <c r="H23" s="115">
        <v>718.4897997301465</v>
      </c>
      <c r="I23" s="115">
        <v>717.17347256370942</v>
      </c>
      <c r="J23" s="115">
        <v>717.7867256386736</v>
      </c>
      <c r="K23" s="115">
        <v>717.6469283433114</v>
      </c>
      <c r="L23" s="115">
        <v>717.76560237982005</v>
      </c>
      <c r="M23" s="115">
        <v>717.56444907353455</v>
      </c>
      <c r="N23" s="115">
        <v>719.91741268342082</v>
      </c>
      <c r="O23" s="115">
        <v>719.94364417261556</v>
      </c>
      <c r="P23" s="115">
        <v>719.71935062279056</v>
      </c>
      <c r="Q23" s="115">
        <v>719.78443697642706</v>
      </c>
      <c r="R23" s="115">
        <v>719.10161659736491</v>
      </c>
      <c r="S23" s="115">
        <v>719.15853039158389</v>
      </c>
      <c r="T23" s="115">
        <v>720.03860568808238</v>
      </c>
      <c r="U23" s="115">
        <v>719.91018428141967</v>
      </c>
      <c r="V23" s="115">
        <v>716.28583258063588</v>
      </c>
      <c r="W23" s="115">
        <v>715.99190946717977</v>
      </c>
      <c r="X23" s="115">
        <v>0</v>
      </c>
      <c r="Y23" s="115">
        <v>0</v>
      </c>
      <c r="Z23" s="115">
        <v>717.62051756311803</v>
      </c>
      <c r="AA23" s="116">
        <v>717.28846180822643</v>
      </c>
    </row>
    <row r="24" spans="1:27" ht="20.100000000000001" hidden="1" customHeight="1" x14ac:dyDescent="0.3">
      <c r="A24" s="105" t="s">
        <v>35</v>
      </c>
      <c r="B24" s="103">
        <v>748.91734114087183</v>
      </c>
      <c r="C24" s="103">
        <v>747.85093742953779</v>
      </c>
      <c r="D24" s="103">
        <v>777.04337489015813</v>
      </c>
      <c r="E24" s="103">
        <v>776.33632831042667</v>
      </c>
      <c r="F24" s="103">
        <v>766.7985222389342</v>
      </c>
      <c r="G24" s="103">
        <v>766.23567365188819</v>
      </c>
      <c r="H24" s="103">
        <v>760.46983880406447</v>
      </c>
      <c r="I24" s="103">
        <v>759.84653651250869</v>
      </c>
      <c r="J24" s="103">
        <v>760.92228532221452</v>
      </c>
      <c r="K24" s="103">
        <v>760.67043710359405</v>
      </c>
      <c r="L24" s="103">
        <v>760.46585718796041</v>
      </c>
      <c r="M24" s="103">
        <v>760.41327790348885</v>
      </c>
      <c r="N24" s="103">
        <v>762.66139264581568</v>
      </c>
      <c r="O24" s="103">
        <v>762.29032232496695</v>
      </c>
      <c r="P24" s="103">
        <v>762.2162091023489</v>
      </c>
      <c r="Q24" s="103">
        <v>762.22959795283066</v>
      </c>
      <c r="R24" s="103">
        <v>762.1314514009357</v>
      </c>
      <c r="S24" s="103">
        <v>761.78308303515053</v>
      </c>
      <c r="T24" s="103">
        <v>761.11241514429446</v>
      </c>
      <c r="U24" s="103">
        <v>761.09501827040197</v>
      </c>
      <c r="V24" s="103">
        <v>763.93919920025257</v>
      </c>
      <c r="W24" s="103">
        <v>763.96887240199942</v>
      </c>
      <c r="X24" s="103">
        <v>0</v>
      </c>
      <c r="Y24" s="103">
        <v>0</v>
      </c>
      <c r="Z24" s="103">
        <v>762.43942064245971</v>
      </c>
      <c r="AA24" s="104">
        <v>762.0861177013503</v>
      </c>
    </row>
    <row r="25" spans="1:27" ht="20.100000000000001" hidden="1" customHeight="1" x14ac:dyDescent="0.3">
      <c r="A25" s="105" t="s">
        <v>36</v>
      </c>
      <c r="B25" s="103">
        <v>772.56298741826822</v>
      </c>
      <c r="C25" s="103">
        <v>772.56298741826822</v>
      </c>
      <c r="D25" s="103">
        <v>774.1985859772816</v>
      </c>
      <c r="E25" s="103">
        <v>774.1985859772816</v>
      </c>
      <c r="F25" s="103">
        <v>775.47120491842952</v>
      </c>
      <c r="G25" s="103">
        <v>775.47120491842952</v>
      </c>
      <c r="H25" s="103">
        <v>767.00989661835752</v>
      </c>
      <c r="I25" s="103">
        <v>767.00989661835752</v>
      </c>
      <c r="J25" s="103">
        <v>842.09378806041718</v>
      </c>
      <c r="K25" s="103">
        <v>842.09378806041718</v>
      </c>
      <c r="L25" s="103">
        <v>839.22560500166401</v>
      </c>
      <c r="M25" s="103">
        <v>839.22560500166401</v>
      </c>
      <c r="N25" s="103">
        <v>840.77439396083992</v>
      </c>
      <c r="O25" s="103">
        <v>840.77439396083992</v>
      </c>
      <c r="P25" s="103">
        <v>837.23519606471768</v>
      </c>
      <c r="Q25" s="103">
        <v>837.23519606471768</v>
      </c>
      <c r="R25" s="103">
        <v>834.65949186991872</v>
      </c>
      <c r="S25" s="103">
        <v>834.65949186991872</v>
      </c>
      <c r="T25" s="103">
        <v>834.56603454512583</v>
      </c>
      <c r="U25" s="103">
        <v>834.56603454512583</v>
      </c>
      <c r="V25" s="103">
        <v>830.77045573150986</v>
      </c>
      <c r="W25" s="103">
        <v>830.77045573150986</v>
      </c>
      <c r="X25" s="103">
        <v>0</v>
      </c>
      <c r="Y25" s="103">
        <v>0</v>
      </c>
      <c r="Z25" s="103">
        <v>814.16819777969909</v>
      </c>
      <c r="AA25" s="104">
        <v>814.16819777969909</v>
      </c>
    </row>
    <row r="26" spans="1:27" ht="20.100000000000001" hidden="1" customHeight="1" x14ac:dyDescent="0.3">
      <c r="A26" s="105" t="s">
        <v>37</v>
      </c>
      <c r="B26" s="103">
        <v>802.84776920838181</v>
      </c>
      <c r="C26" s="103">
        <v>802.8190758259351</v>
      </c>
      <c r="D26" s="103">
        <v>785.01364408019913</v>
      </c>
      <c r="E26" s="103">
        <v>785.01364408019913</v>
      </c>
      <c r="F26" s="103">
        <v>805.57814532669204</v>
      </c>
      <c r="G26" s="103">
        <v>805.61438534798526</v>
      </c>
      <c r="H26" s="103">
        <v>808.09643129770984</v>
      </c>
      <c r="I26" s="103">
        <v>808.09643129770984</v>
      </c>
      <c r="J26" s="103">
        <v>814.18561924257938</v>
      </c>
      <c r="K26" s="103">
        <v>814.18561924257938</v>
      </c>
      <c r="L26" s="103">
        <v>802.42190400462619</v>
      </c>
      <c r="M26" s="103">
        <v>802.36386872921787</v>
      </c>
      <c r="N26" s="103">
        <v>806.01389065663875</v>
      </c>
      <c r="O26" s="103">
        <v>806.00919427166207</v>
      </c>
      <c r="P26" s="103">
        <v>798.55665605556362</v>
      </c>
      <c r="Q26" s="103">
        <v>798.50727680509328</v>
      </c>
      <c r="R26" s="103">
        <v>803.72489293981482</v>
      </c>
      <c r="S26" s="103">
        <v>803.72489293981482</v>
      </c>
      <c r="T26" s="103">
        <v>792.9073806139852</v>
      </c>
      <c r="U26" s="103">
        <v>792.9073806139852</v>
      </c>
      <c r="V26" s="103">
        <v>799.75242521218865</v>
      </c>
      <c r="W26" s="103">
        <v>799.81857500695799</v>
      </c>
      <c r="X26" s="103">
        <v>0</v>
      </c>
      <c r="Y26" s="103">
        <v>0</v>
      </c>
      <c r="Z26" s="103">
        <v>801.70701337119863</v>
      </c>
      <c r="AA26" s="104">
        <v>801.70363447505099</v>
      </c>
    </row>
    <row r="27" spans="1:27" ht="20.100000000000001" hidden="1" customHeight="1" x14ac:dyDescent="0.3">
      <c r="A27" s="105" t="s">
        <v>38</v>
      </c>
      <c r="B27" s="103">
        <v>761.10722793228535</v>
      </c>
      <c r="C27" s="103">
        <v>761.10722793228535</v>
      </c>
      <c r="D27" s="103">
        <v>772.44944293066897</v>
      </c>
      <c r="E27" s="103">
        <v>772.44944293066897</v>
      </c>
      <c r="F27" s="103">
        <v>766.7003420096853</v>
      </c>
      <c r="G27" s="103">
        <v>766.7003420096853</v>
      </c>
      <c r="H27" s="103">
        <v>766.06814725407355</v>
      </c>
      <c r="I27" s="103">
        <v>766.06814725407355</v>
      </c>
      <c r="J27" s="103">
        <v>769.27855538694985</v>
      </c>
      <c r="K27" s="103">
        <v>769.27855538694985</v>
      </c>
      <c r="L27" s="103">
        <v>780.87308016877637</v>
      </c>
      <c r="M27" s="103">
        <v>780.87308016877637</v>
      </c>
      <c r="N27" s="103">
        <v>768.20858985898587</v>
      </c>
      <c r="O27" s="103">
        <v>768.20858985898587</v>
      </c>
      <c r="P27" s="103">
        <v>761.06393482196734</v>
      </c>
      <c r="Q27" s="103">
        <v>761.06393482196734</v>
      </c>
      <c r="R27" s="103">
        <v>759.41082335329338</v>
      </c>
      <c r="S27" s="103">
        <v>759.41082335329338</v>
      </c>
      <c r="T27" s="103">
        <v>761.02084431137723</v>
      </c>
      <c r="U27" s="103">
        <v>761.02084431137723</v>
      </c>
      <c r="V27" s="103">
        <v>765.6147937836223</v>
      </c>
      <c r="W27" s="103">
        <v>765.6147937836223</v>
      </c>
      <c r="X27" s="103">
        <v>0</v>
      </c>
      <c r="Y27" s="103">
        <v>0</v>
      </c>
      <c r="Z27" s="103">
        <v>766.51717622894705</v>
      </c>
      <c r="AA27" s="104">
        <v>766.51717622894705</v>
      </c>
    </row>
    <row r="28" spans="1:27" ht="20.100000000000001" hidden="1" customHeight="1" thickBot="1" x14ac:dyDescent="0.35">
      <c r="A28" s="117" t="s">
        <v>39</v>
      </c>
      <c r="B28" s="118">
        <v>490.21869121323971</v>
      </c>
      <c r="C28" s="118">
        <v>490.15652776115832</v>
      </c>
      <c r="D28" s="118">
        <v>489.92203625018573</v>
      </c>
      <c r="E28" s="118">
        <v>489.97974862929561</v>
      </c>
      <c r="F28" s="118">
        <v>494.13392494837956</v>
      </c>
      <c r="G28" s="118">
        <v>494.0501066104502</v>
      </c>
      <c r="H28" s="118">
        <v>494.03486862302481</v>
      </c>
      <c r="I28" s="118">
        <v>493.94355380387179</v>
      </c>
      <c r="J28" s="118">
        <v>492.34772174987495</v>
      </c>
      <c r="K28" s="118">
        <v>492.28663607838496</v>
      </c>
      <c r="L28" s="118">
        <v>551.1404096955365</v>
      </c>
      <c r="M28" s="118">
        <v>551.51922103386812</v>
      </c>
      <c r="N28" s="118">
        <v>497.68088318075434</v>
      </c>
      <c r="O28" s="118">
        <v>497.7553739999405</v>
      </c>
      <c r="P28" s="118">
        <v>507.51716988394128</v>
      </c>
      <c r="Q28" s="118">
        <v>507.5286694578063</v>
      </c>
      <c r="R28" s="118">
        <v>508.03903491669621</v>
      </c>
      <c r="S28" s="118">
        <v>508.06551916128649</v>
      </c>
      <c r="T28" s="118">
        <v>506.00996314749847</v>
      </c>
      <c r="U28" s="118">
        <v>506.0215395963649</v>
      </c>
      <c r="V28" s="118">
        <v>507.8187667371389</v>
      </c>
      <c r="W28" s="118">
        <v>507.82482788017762</v>
      </c>
      <c r="X28" s="118">
        <v>0</v>
      </c>
      <c r="Y28" s="118">
        <v>0</v>
      </c>
      <c r="Z28" s="118">
        <v>503.57305812919395</v>
      </c>
      <c r="AA28" s="119">
        <v>503.60624556542069</v>
      </c>
    </row>
    <row r="29" spans="1:27" ht="20.100000000000001" customHeight="1" thickBot="1" x14ac:dyDescent="0.35">
      <c r="A29" s="108" t="s">
        <v>40</v>
      </c>
      <c r="B29" s="109">
        <v>687.27347838993126</v>
      </c>
      <c r="C29" s="110">
        <v>686.7151125492403</v>
      </c>
      <c r="D29" s="109">
        <v>690.98474238499909</v>
      </c>
      <c r="E29" s="110">
        <v>691.04435772558327</v>
      </c>
      <c r="F29" s="109">
        <v>691.73069946170676</v>
      </c>
      <c r="G29" s="110">
        <v>691.59224260152882</v>
      </c>
      <c r="H29" s="109">
        <v>692.25311497899349</v>
      </c>
      <c r="I29" s="110">
        <v>691.53810404673902</v>
      </c>
      <c r="J29" s="109">
        <v>699.41679815455586</v>
      </c>
      <c r="K29" s="110">
        <v>699.51823760492698</v>
      </c>
      <c r="L29" s="109">
        <v>709.87916669783851</v>
      </c>
      <c r="M29" s="110">
        <v>709.97060967453706</v>
      </c>
      <c r="N29" s="109">
        <v>701.85601657174686</v>
      </c>
      <c r="O29" s="110">
        <v>701.98459725287671</v>
      </c>
      <c r="P29" s="109">
        <v>702.86802951875768</v>
      </c>
      <c r="Q29" s="110">
        <v>702.9679204976386</v>
      </c>
      <c r="R29" s="109">
        <v>702.53760900643306</v>
      </c>
      <c r="S29" s="110">
        <v>702.61873725511134</v>
      </c>
      <c r="T29" s="109">
        <v>702.45797274629774</v>
      </c>
      <c r="U29" s="110">
        <v>702.41182735897814</v>
      </c>
      <c r="V29" s="109">
        <v>701.00842218172954</v>
      </c>
      <c r="W29" s="110">
        <v>700.89062324462395</v>
      </c>
      <c r="X29" s="109">
        <v>0</v>
      </c>
      <c r="Y29" s="110">
        <v>0</v>
      </c>
      <c r="Z29" s="109">
        <v>698.40207545189514</v>
      </c>
      <c r="AA29" s="111">
        <v>698.31339725428904</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344.900232830932</v>
      </c>
      <c r="C31" s="115">
        <v>344.900232830932</v>
      </c>
      <c r="D31" s="115">
        <v>344.53846493845168</v>
      </c>
      <c r="E31" s="115">
        <v>344.53846493845168</v>
      </c>
      <c r="F31" s="115">
        <v>345.51099144224071</v>
      </c>
      <c r="G31" s="115">
        <v>345.51099144224071</v>
      </c>
      <c r="H31" s="115">
        <v>345.86109214319765</v>
      </c>
      <c r="I31" s="115">
        <v>345.86109214319765</v>
      </c>
      <c r="J31" s="115">
        <v>345.66046105181715</v>
      </c>
      <c r="K31" s="115">
        <v>345.66046105181715</v>
      </c>
      <c r="L31" s="115">
        <v>346.02073393450837</v>
      </c>
      <c r="M31" s="115">
        <v>346.02073393450837</v>
      </c>
      <c r="N31" s="115">
        <v>345.09163314579871</v>
      </c>
      <c r="O31" s="115">
        <v>345.09163314579871</v>
      </c>
      <c r="P31" s="115">
        <v>344.80614412955464</v>
      </c>
      <c r="Q31" s="115">
        <v>344.80614412955464</v>
      </c>
      <c r="R31" s="115">
        <v>345.01436192682428</v>
      </c>
      <c r="S31" s="115">
        <v>345.01436192682428</v>
      </c>
      <c r="T31" s="115">
        <v>343.65763339740073</v>
      </c>
      <c r="U31" s="115">
        <v>343.65763339740073</v>
      </c>
      <c r="V31" s="115">
        <v>343.68207679404401</v>
      </c>
      <c r="W31" s="115">
        <v>343.68207679404401</v>
      </c>
      <c r="X31" s="115">
        <v>0</v>
      </c>
      <c r="Y31" s="115">
        <v>0</v>
      </c>
      <c r="Z31" s="115">
        <v>344.97813800508209</v>
      </c>
      <c r="AA31" s="116">
        <v>344.97813800508209</v>
      </c>
    </row>
    <row r="32" spans="1:27" ht="20.100000000000001" hidden="1" customHeight="1" x14ac:dyDescent="0.3">
      <c r="A32" s="105" t="s">
        <v>42</v>
      </c>
      <c r="B32" s="103">
        <v>386.79793705857918</v>
      </c>
      <c r="C32" s="103">
        <v>386.79793705857918</v>
      </c>
      <c r="D32" s="103">
        <v>389.24388169977414</v>
      </c>
      <c r="E32" s="103">
        <v>389.24388169977414</v>
      </c>
      <c r="F32" s="103">
        <v>392.01714958225534</v>
      </c>
      <c r="G32" s="103">
        <v>392.01714958225534</v>
      </c>
      <c r="H32" s="103">
        <v>395.98489327630165</v>
      </c>
      <c r="I32" s="103">
        <v>395.98489327630165</v>
      </c>
      <c r="J32" s="103">
        <v>397.53908395987349</v>
      </c>
      <c r="K32" s="103">
        <v>397.53908395987349</v>
      </c>
      <c r="L32" s="103">
        <v>405.05362115703872</v>
      </c>
      <c r="M32" s="103">
        <v>405.05362115703872</v>
      </c>
      <c r="N32" s="103">
        <v>402.17218861828513</v>
      </c>
      <c r="O32" s="103">
        <v>402.17218861828513</v>
      </c>
      <c r="P32" s="103">
        <v>396.69301414015388</v>
      </c>
      <c r="Q32" s="103">
        <v>396.69301414015388</v>
      </c>
      <c r="R32" s="103">
        <v>397.61331524206531</v>
      </c>
      <c r="S32" s="103">
        <v>397.61331524206531</v>
      </c>
      <c r="T32" s="103">
        <v>393.90382581034157</v>
      </c>
      <c r="U32" s="103">
        <v>393.90382581034157</v>
      </c>
      <c r="V32" s="103">
        <v>391.93136022299421</v>
      </c>
      <c r="W32" s="103">
        <v>391.93136022299421</v>
      </c>
      <c r="X32" s="103">
        <v>0</v>
      </c>
      <c r="Y32" s="103">
        <v>0</v>
      </c>
      <c r="Z32" s="103">
        <v>395.37331739662483</v>
      </c>
      <c r="AA32" s="104">
        <v>395.37331739662483</v>
      </c>
    </row>
    <row r="33" spans="1:27" ht="20.100000000000001" hidden="1" customHeight="1" x14ac:dyDescent="0.3">
      <c r="A33" s="105" t="s">
        <v>43</v>
      </c>
      <c r="B33" s="103">
        <v>381.3438651090745</v>
      </c>
      <c r="C33" s="103">
        <v>381.3438651090745</v>
      </c>
      <c r="D33" s="103">
        <v>402.8851519086279</v>
      </c>
      <c r="E33" s="103">
        <v>402.8851519086279</v>
      </c>
      <c r="F33" s="103">
        <v>403.36343616217579</v>
      </c>
      <c r="G33" s="103">
        <v>403.36343616217579</v>
      </c>
      <c r="H33" s="103">
        <v>395.12382708540218</v>
      </c>
      <c r="I33" s="103">
        <v>395.12382708540218</v>
      </c>
      <c r="J33" s="103">
        <v>397.81078212774383</v>
      </c>
      <c r="K33" s="103">
        <v>397.81078212774383</v>
      </c>
      <c r="L33" s="103">
        <v>398.58080524275425</v>
      </c>
      <c r="M33" s="103">
        <v>398.58080524275425</v>
      </c>
      <c r="N33" s="103">
        <v>399.78375677377147</v>
      </c>
      <c r="O33" s="103">
        <v>399.78375677377147</v>
      </c>
      <c r="P33" s="103">
        <v>400.89562563758057</v>
      </c>
      <c r="Q33" s="103">
        <v>400.89562563758057</v>
      </c>
      <c r="R33" s="103">
        <v>398.09890593640432</v>
      </c>
      <c r="S33" s="103">
        <v>398.09890593640432</v>
      </c>
      <c r="T33" s="103">
        <v>397.8616204001018</v>
      </c>
      <c r="U33" s="103">
        <v>397.8616204001018</v>
      </c>
      <c r="V33" s="103">
        <v>397.8616204001018</v>
      </c>
      <c r="W33" s="103">
        <v>397.8616204001018</v>
      </c>
      <c r="X33" s="103">
        <v>0</v>
      </c>
      <c r="Y33" s="103">
        <v>0</v>
      </c>
      <c r="Z33" s="103">
        <v>397.64630915487254</v>
      </c>
      <c r="AA33" s="104">
        <v>397.64630915487254</v>
      </c>
    </row>
    <row r="34" spans="1:27" ht="20.100000000000001" hidden="1" customHeight="1" x14ac:dyDescent="0.3">
      <c r="A34" s="105" t="s">
        <v>44</v>
      </c>
      <c r="B34" s="103">
        <v>518.04304888631759</v>
      </c>
      <c r="C34" s="103">
        <v>518.04304888631759</v>
      </c>
      <c r="D34" s="103">
        <v>518.71180447217887</v>
      </c>
      <c r="E34" s="103">
        <v>518.71180447217887</v>
      </c>
      <c r="F34" s="103">
        <v>516.71023987619299</v>
      </c>
      <c r="G34" s="103">
        <v>516.71023987619299</v>
      </c>
      <c r="H34" s="103">
        <v>523.43029662109882</v>
      </c>
      <c r="I34" s="103">
        <v>523.43029662109882</v>
      </c>
      <c r="J34" s="103">
        <v>524.66390716653916</v>
      </c>
      <c r="K34" s="103">
        <v>524.66390716653916</v>
      </c>
      <c r="L34" s="103">
        <v>523.46126655008743</v>
      </c>
      <c r="M34" s="103">
        <v>523.46126655008743</v>
      </c>
      <c r="N34" s="103">
        <v>520.63987758041287</v>
      </c>
      <c r="O34" s="103">
        <v>520.63987758041287</v>
      </c>
      <c r="P34" s="103">
        <v>520.85615257439781</v>
      </c>
      <c r="Q34" s="103">
        <v>520.85615257439781</v>
      </c>
      <c r="R34" s="103">
        <v>523.28286416861829</v>
      </c>
      <c r="S34" s="103">
        <v>523.28286416861829</v>
      </c>
      <c r="T34" s="103">
        <v>522.15016400911168</v>
      </c>
      <c r="U34" s="103">
        <v>522.15016400911168</v>
      </c>
      <c r="V34" s="103">
        <v>521.85858223903847</v>
      </c>
      <c r="W34" s="103">
        <v>521.85858223903847</v>
      </c>
      <c r="X34" s="103">
        <v>0</v>
      </c>
      <c r="Y34" s="103">
        <v>0</v>
      </c>
      <c r="Z34" s="103">
        <v>521.32631809404052</v>
      </c>
      <c r="AA34" s="104">
        <v>521.32631809404052</v>
      </c>
    </row>
    <row r="35" spans="1:27" ht="20.100000000000001" hidden="1" customHeight="1" thickBot="1" x14ac:dyDescent="0.35">
      <c r="A35" s="105" t="s">
        <v>45</v>
      </c>
      <c r="B35" s="103">
        <v>273.90251526251529</v>
      </c>
      <c r="C35" s="103">
        <v>272.64475062344138</v>
      </c>
      <c r="D35" s="103">
        <v>274.96839120370373</v>
      </c>
      <c r="E35" s="103">
        <v>272.95673733804472</v>
      </c>
      <c r="F35" s="103">
        <v>285.96669256381796</v>
      </c>
      <c r="G35" s="103">
        <v>284.20525539160042</v>
      </c>
      <c r="H35" s="103">
        <v>293.88882416396979</v>
      </c>
      <c r="I35" s="103">
        <v>293.11346578366442</v>
      </c>
      <c r="J35" s="103">
        <v>292.85667692307692</v>
      </c>
      <c r="K35" s="103">
        <v>292.1875786163522</v>
      </c>
      <c r="L35" s="103">
        <v>292.69245173745173</v>
      </c>
      <c r="M35" s="103">
        <v>292.65976424361497</v>
      </c>
      <c r="N35" s="103">
        <v>293.59505484460692</v>
      </c>
      <c r="O35" s="103">
        <v>293.52063551401869</v>
      </c>
      <c r="P35" s="103">
        <v>297.43827160493828</v>
      </c>
      <c r="Q35" s="103">
        <v>297.28651938683498</v>
      </c>
      <c r="R35" s="103">
        <v>296.9363466440102</v>
      </c>
      <c r="S35" s="103">
        <v>296.85644714038131</v>
      </c>
      <c r="T35" s="103">
        <v>298.29649425287357</v>
      </c>
      <c r="U35" s="103">
        <v>298.17843383584591</v>
      </c>
      <c r="V35" s="103">
        <v>294.37647241647244</v>
      </c>
      <c r="W35" s="103">
        <v>294.91405426975257</v>
      </c>
      <c r="X35" s="103">
        <v>0</v>
      </c>
      <c r="Y35" s="103">
        <v>0</v>
      </c>
      <c r="Z35" s="103">
        <v>291.36845171448567</v>
      </c>
      <c r="AA35" s="104">
        <v>290.8761492403932</v>
      </c>
    </row>
    <row r="36" spans="1:27" ht="20.100000000000001" customHeight="1" thickBot="1" x14ac:dyDescent="0.35">
      <c r="A36" s="108" t="s">
        <v>46</v>
      </c>
      <c r="B36" s="109">
        <v>375.63469329235897</v>
      </c>
      <c r="C36" s="110">
        <v>375.63881046774674</v>
      </c>
      <c r="D36" s="109">
        <v>386.17802597167343</v>
      </c>
      <c r="E36" s="110">
        <v>386.17780093863757</v>
      </c>
      <c r="F36" s="109">
        <v>387.57373209686307</v>
      </c>
      <c r="G36" s="110">
        <v>387.57646337649334</v>
      </c>
      <c r="H36" s="109">
        <v>385.36768394450291</v>
      </c>
      <c r="I36" s="110">
        <v>385.37457430747571</v>
      </c>
      <c r="J36" s="109">
        <v>387.04703104742794</v>
      </c>
      <c r="K36" s="110">
        <v>387.05458342024411</v>
      </c>
      <c r="L36" s="109">
        <v>389.52596720942654</v>
      </c>
      <c r="M36" s="110">
        <v>389.53558446818204</v>
      </c>
      <c r="N36" s="109">
        <v>389.19037704451159</v>
      </c>
      <c r="O36" s="110">
        <v>389.20274577918275</v>
      </c>
      <c r="P36" s="109">
        <v>388.2676122327959</v>
      </c>
      <c r="Q36" s="110">
        <v>388.27948774288302</v>
      </c>
      <c r="R36" s="109">
        <v>387.32961604463975</v>
      </c>
      <c r="S36" s="110">
        <v>387.34061597913887</v>
      </c>
      <c r="T36" s="109">
        <v>385.99679634096185</v>
      </c>
      <c r="U36" s="110">
        <v>386.00771179563566</v>
      </c>
      <c r="V36" s="109">
        <v>385.52710312894311</v>
      </c>
      <c r="W36" s="110">
        <v>385.54807813551128</v>
      </c>
      <c r="X36" s="109">
        <v>0</v>
      </c>
      <c r="Y36" s="110">
        <v>0</v>
      </c>
      <c r="Z36" s="109">
        <v>386.16448059144238</v>
      </c>
      <c r="AA36" s="111">
        <v>386.1733922681309</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489.28286498829158</v>
      </c>
      <c r="C38" s="125">
        <v>490.18146766639092</v>
      </c>
      <c r="D38" s="124">
        <v>490.61540331888381</v>
      </c>
      <c r="E38" s="125">
        <v>491.50544429413065</v>
      </c>
      <c r="F38" s="124">
        <v>496.73817427346017</v>
      </c>
      <c r="G38" s="125">
        <v>497.78521303724011</v>
      </c>
      <c r="H38" s="124">
        <v>498.81137237696095</v>
      </c>
      <c r="I38" s="125">
        <v>499.74327061903409</v>
      </c>
      <c r="J38" s="124">
        <v>498.22861129901742</v>
      </c>
      <c r="K38" s="125">
        <v>499.1971114479212</v>
      </c>
      <c r="L38" s="124">
        <v>508.0966080986658</v>
      </c>
      <c r="M38" s="125">
        <v>509.08802742023607</v>
      </c>
      <c r="N38" s="124">
        <v>497.41778530016904</v>
      </c>
      <c r="O38" s="125">
        <v>498.18135806679544</v>
      </c>
      <c r="P38" s="124">
        <v>519.88391229335048</v>
      </c>
      <c r="Q38" s="125">
        <v>520.65683074227798</v>
      </c>
      <c r="R38" s="124">
        <v>520.22267555042049</v>
      </c>
      <c r="S38" s="125">
        <v>521.06757661573533</v>
      </c>
      <c r="T38" s="124">
        <v>517.63960312122231</v>
      </c>
      <c r="U38" s="125">
        <v>518.58368829155779</v>
      </c>
      <c r="V38" s="124">
        <v>520.11883315569128</v>
      </c>
      <c r="W38" s="125">
        <v>521.79317847681</v>
      </c>
      <c r="X38" s="124">
        <v>0</v>
      </c>
      <c r="Y38" s="125">
        <v>0</v>
      </c>
      <c r="Z38" s="124">
        <v>505.39313992397189</v>
      </c>
      <c r="AA38" s="126">
        <v>506.36363399892292</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512.57785208072585</v>
      </c>
      <c r="C40" s="125">
        <v>513.86655811794276</v>
      </c>
      <c r="D40" s="124">
        <v>512.07808757116698</v>
      </c>
      <c r="E40" s="125">
        <v>513.33409013526636</v>
      </c>
      <c r="F40" s="124">
        <v>518.94169153446376</v>
      </c>
      <c r="G40" s="125">
        <v>520.39851604494891</v>
      </c>
      <c r="H40" s="124">
        <v>521.95464320110364</v>
      </c>
      <c r="I40" s="125">
        <v>523.26625176918549</v>
      </c>
      <c r="J40" s="124">
        <v>520.84373701517598</v>
      </c>
      <c r="K40" s="125">
        <v>522.19211457966071</v>
      </c>
      <c r="L40" s="124">
        <v>532.05705879277502</v>
      </c>
      <c r="M40" s="125">
        <v>533.44025517867999</v>
      </c>
      <c r="N40" s="124">
        <v>519.23701467484</v>
      </c>
      <c r="O40" s="125">
        <v>520.294927657279</v>
      </c>
      <c r="P40" s="124">
        <v>546.00087975363044</v>
      </c>
      <c r="Q40" s="125">
        <v>547.11487385736689</v>
      </c>
      <c r="R40" s="124">
        <v>546.91067150772392</v>
      </c>
      <c r="S40" s="125">
        <v>548.12042732773989</v>
      </c>
      <c r="T40" s="124">
        <v>543.80194727006437</v>
      </c>
      <c r="U40" s="125">
        <v>545.1608971766218</v>
      </c>
      <c r="V40" s="124">
        <v>546.55431910561344</v>
      </c>
      <c r="W40" s="125">
        <v>548.95277739234143</v>
      </c>
      <c r="X40" s="124">
        <v>0</v>
      </c>
      <c r="Y40" s="125">
        <v>0</v>
      </c>
      <c r="Z40" s="124">
        <v>529.44208597591319</v>
      </c>
      <c r="AA40" s="126">
        <v>530.81637612960355</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33" t="s">
        <v>71</v>
      </c>
    </row>
    <row r="50" spans="1:1" x14ac:dyDescent="0.3">
      <c r="A50"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2579A-6933-493C-9CEE-814EC096EB13}">
  <sheetPr>
    <pageSetUpPr fitToPage="1"/>
  </sheetPr>
  <dimension ref="A1:AA49"/>
  <sheetViews>
    <sheetView topLeftCell="L10" workbookViewId="0">
      <selection activeCell="B9" sqref="B9:AA40"/>
    </sheetView>
  </sheetViews>
  <sheetFormatPr baseColWidth="10" defaultColWidth="11" defaultRowHeight="13.8" x14ac:dyDescent="0.3"/>
  <cols>
    <col min="1" max="1" width="49.1093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72</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Sal_cot!A4</f>
        <v xml:space="preserve"> Período   2021</v>
      </c>
      <c r="B4" s="91"/>
      <c r="C4" s="91"/>
      <c r="H4" s="92"/>
      <c r="I4" s="92"/>
    </row>
    <row r="5" spans="1:27" ht="14.4" thickBot="1" x14ac:dyDescent="0.35">
      <c r="A5" s="4" t="str">
        <f>Sal_cot!A5</f>
        <v>Cifras actualizadas el 20 de enero 2022</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491.07500872727275</v>
      </c>
      <c r="C9" s="100">
        <v>491.70871644418361</v>
      </c>
      <c r="D9" s="100">
        <v>477.35083120856706</v>
      </c>
      <c r="E9" s="100">
        <v>478.31798438765742</v>
      </c>
      <c r="F9" s="100">
        <v>474.12500444839856</v>
      </c>
      <c r="G9" s="100">
        <v>474.98622004194124</v>
      </c>
      <c r="H9" s="100">
        <v>505.67799739623217</v>
      </c>
      <c r="I9" s="100">
        <v>506.94061576545215</v>
      </c>
      <c r="J9" s="100">
        <v>523.91645813881109</v>
      </c>
      <c r="K9" s="100">
        <v>525.69422519685043</v>
      </c>
      <c r="L9" s="100">
        <v>514.52998678688016</v>
      </c>
      <c r="M9" s="100">
        <v>516.32186189017204</v>
      </c>
      <c r="N9" s="100">
        <v>503.38909257702011</v>
      </c>
      <c r="O9" s="100">
        <v>505.0795348837209</v>
      </c>
      <c r="P9" s="100">
        <v>548.01053825898396</v>
      </c>
      <c r="Q9" s="100">
        <v>549.61703825136613</v>
      </c>
      <c r="R9" s="100">
        <v>548.1258836565097</v>
      </c>
      <c r="S9" s="100">
        <v>550.01176498762675</v>
      </c>
      <c r="T9" s="100">
        <v>541.81610194437985</v>
      </c>
      <c r="U9" s="100">
        <v>543.33634827505284</v>
      </c>
      <c r="V9" s="100">
        <v>543.20748344874823</v>
      </c>
      <c r="W9" s="100">
        <v>545.65434755720469</v>
      </c>
      <c r="X9" s="100">
        <v>0</v>
      </c>
      <c r="Y9" s="100">
        <v>0</v>
      </c>
      <c r="Z9" s="100">
        <v>514.99625146275764</v>
      </c>
      <c r="AA9" s="101">
        <v>516.47593604813881</v>
      </c>
    </row>
    <row r="10" spans="1:27" ht="30" customHeight="1" x14ac:dyDescent="0.3">
      <c r="A10" s="102" t="s">
        <v>22</v>
      </c>
      <c r="B10" s="103">
        <v>548.6019578448437</v>
      </c>
      <c r="C10" s="103">
        <v>549.68476400514783</v>
      </c>
      <c r="D10" s="103">
        <v>543.44105413476677</v>
      </c>
      <c r="E10" s="103">
        <v>544.2861876500109</v>
      </c>
      <c r="F10" s="103">
        <v>576.0575842137705</v>
      </c>
      <c r="G10" s="103">
        <v>577.33897299560158</v>
      </c>
      <c r="H10" s="103">
        <v>567.70340676590286</v>
      </c>
      <c r="I10" s="103">
        <v>568.75158925023754</v>
      </c>
      <c r="J10" s="103">
        <v>555.48380764269587</v>
      </c>
      <c r="K10" s="103">
        <v>556.33055782246834</v>
      </c>
      <c r="L10" s="103">
        <v>599.49273345824406</v>
      </c>
      <c r="M10" s="103">
        <v>600.46497755919268</v>
      </c>
      <c r="N10" s="103">
        <v>555.50788220811819</v>
      </c>
      <c r="O10" s="103">
        <v>556.19396986214906</v>
      </c>
      <c r="P10" s="103">
        <v>591.36876250340458</v>
      </c>
      <c r="Q10" s="103">
        <v>592.32161742611231</v>
      </c>
      <c r="R10" s="103">
        <v>605.3696431072907</v>
      </c>
      <c r="S10" s="103">
        <v>606.36576224141334</v>
      </c>
      <c r="T10" s="103">
        <v>589.49119710183118</v>
      </c>
      <c r="U10" s="103">
        <v>590.46493244925091</v>
      </c>
      <c r="V10" s="103">
        <v>593.23779846727098</v>
      </c>
      <c r="W10" s="103">
        <v>595.496833717968</v>
      </c>
      <c r="X10" s="103">
        <v>0</v>
      </c>
      <c r="Y10" s="103">
        <v>0</v>
      </c>
      <c r="Z10" s="103">
        <v>575.27532756394589</v>
      </c>
      <c r="AA10" s="104">
        <v>576.35420659992872</v>
      </c>
    </row>
    <row r="11" spans="1:27" ht="20.100000000000001" customHeight="1" x14ac:dyDescent="0.3">
      <c r="A11" s="105" t="s">
        <v>23</v>
      </c>
      <c r="B11" s="103">
        <v>469.56050788683552</v>
      </c>
      <c r="C11" s="103">
        <v>472.51384062364662</v>
      </c>
      <c r="D11" s="103">
        <v>477.21519334004364</v>
      </c>
      <c r="E11" s="103">
        <v>478.2821242305061</v>
      </c>
      <c r="F11" s="103">
        <v>480.60395359707644</v>
      </c>
      <c r="G11" s="103">
        <v>481.60962699514226</v>
      </c>
      <c r="H11" s="103">
        <v>480.20146451893777</v>
      </c>
      <c r="I11" s="103">
        <v>481.34460907185229</v>
      </c>
      <c r="J11" s="103">
        <v>489.95047781128824</v>
      </c>
      <c r="K11" s="103">
        <v>491.88225842149529</v>
      </c>
      <c r="L11" s="103">
        <v>488.20040691192867</v>
      </c>
      <c r="M11" s="103">
        <v>490.30660251893607</v>
      </c>
      <c r="N11" s="103">
        <v>488.21735213948858</v>
      </c>
      <c r="O11" s="103">
        <v>488.3515742373479</v>
      </c>
      <c r="P11" s="103">
        <v>511.23985699472911</v>
      </c>
      <c r="Q11" s="103">
        <v>512.81669295501615</v>
      </c>
      <c r="R11" s="103">
        <v>504.39904068650475</v>
      </c>
      <c r="S11" s="103">
        <v>505.55941381261147</v>
      </c>
      <c r="T11" s="103">
        <v>522.1091062566278</v>
      </c>
      <c r="U11" s="103">
        <v>524.64484435712723</v>
      </c>
      <c r="V11" s="103">
        <v>506.57583199186649</v>
      </c>
      <c r="W11" s="103">
        <v>508.90562177088901</v>
      </c>
      <c r="X11" s="103">
        <v>0</v>
      </c>
      <c r="Y11" s="103">
        <v>0</v>
      </c>
      <c r="Z11" s="103">
        <v>492.55823966836192</v>
      </c>
      <c r="AA11" s="104">
        <v>494.14439701165458</v>
      </c>
    </row>
    <row r="12" spans="1:27" ht="28.5" customHeight="1" x14ac:dyDescent="0.3">
      <c r="A12" s="102" t="s">
        <v>24</v>
      </c>
      <c r="B12" s="103">
        <v>525.4349758363843</v>
      </c>
      <c r="C12" s="103">
        <v>528.15749698972672</v>
      </c>
      <c r="D12" s="103">
        <v>517.69320567884165</v>
      </c>
      <c r="E12" s="103">
        <v>520.38505640195478</v>
      </c>
      <c r="F12" s="103">
        <v>520.77339575874419</v>
      </c>
      <c r="G12" s="103">
        <v>523.48081682539362</v>
      </c>
      <c r="H12" s="103">
        <v>530.97574673175779</v>
      </c>
      <c r="I12" s="103">
        <v>533.5629948959521</v>
      </c>
      <c r="J12" s="103">
        <v>528.84742871532046</v>
      </c>
      <c r="K12" s="103">
        <v>531.24077144884654</v>
      </c>
      <c r="L12" s="103">
        <v>527.54269529083183</v>
      </c>
      <c r="M12" s="103">
        <v>529.98599142709338</v>
      </c>
      <c r="N12" s="103">
        <v>527.48473893824257</v>
      </c>
      <c r="O12" s="103">
        <v>529.43169802525028</v>
      </c>
      <c r="P12" s="103">
        <v>562.97081992015728</v>
      </c>
      <c r="Q12" s="103">
        <v>564.95778653544471</v>
      </c>
      <c r="R12" s="103">
        <v>557.41375415158245</v>
      </c>
      <c r="S12" s="103">
        <v>559.54264519240769</v>
      </c>
      <c r="T12" s="103">
        <v>555.29357337811336</v>
      </c>
      <c r="U12" s="103">
        <v>557.6295756847918</v>
      </c>
      <c r="V12" s="103">
        <v>561.9268342616424</v>
      </c>
      <c r="W12" s="103">
        <v>565.92184409407776</v>
      </c>
      <c r="X12" s="103">
        <v>0</v>
      </c>
      <c r="Y12" s="103">
        <v>0</v>
      </c>
      <c r="Z12" s="103">
        <v>538.38941600164014</v>
      </c>
      <c r="AA12" s="104">
        <v>540.91013330560781</v>
      </c>
    </row>
    <row r="13" spans="1:27" ht="20.100000000000001" customHeight="1" x14ac:dyDescent="0.3">
      <c r="A13" s="105" t="s">
        <v>25</v>
      </c>
      <c r="B13" s="103">
        <v>846.35130605214704</v>
      </c>
      <c r="C13" s="103">
        <v>849.21994798828246</v>
      </c>
      <c r="D13" s="103">
        <v>852.48579923882016</v>
      </c>
      <c r="E13" s="103">
        <v>854.41894525153077</v>
      </c>
      <c r="F13" s="103">
        <v>878.04184927467861</v>
      </c>
      <c r="G13" s="103">
        <v>879.85728455961009</v>
      </c>
      <c r="H13" s="103">
        <v>919.84350589200915</v>
      </c>
      <c r="I13" s="103">
        <v>921.53295139093973</v>
      </c>
      <c r="J13" s="103">
        <v>852.19608060055316</v>
      </c>
      <c r="K13" s="103">
        <v>854.22398514149597</v>
      </c>
      <c r="L13" s="103">
        <v>852.65946981100524</v>
      </c>
      <c r="M13" s="103">
        <v>855.09758665316235</v>
      </c>
      <c r="N13" s="103">
        <v>858.94730120882787</v>
      </c>
      <c r="O13" s="103">
        <v>860.45379924326733</v>
      </c>
      <c r="P13" s="103">
        <v>888.42405036090145</v>
      </c>
      <c r="Q13" s="103">
        <v>890.34203665648431</v>
      </c>
      <c r="R13" s="103">
        <v>878.38721263895741</v>
      </c>
      <c r="S13" s="103">
        <v>881.16215505840864</v>
      </c>
      <c r="T13" s="103">
        <v>932.53322237883549</v>
      </c>
      <c r="U13" s="103">
        <v>934.35005842524833</v>
      </c>
      <c r="V13" s="103">
        <v>889.72134189284361</v>
      </c>
      <c r="W13" s="103">
        <v>893.23235229759302</v>
      </c>
      <c r="X13" s="103">
        <v>0</v>
      </c>
      <c r="Y13" s="103">
        <v>0</v>
      </c>
      <c r="Z13" s="103">
        <v>877.56728043725059</v>
      </c>
      <c r="AA13" s="104">
        <v>879.77233957343753</v>
      </c>
    </row>
    <row r="14" spans="1:27" ht="20.100000000000001" customHeight="1" x14ac:dyDescent="0.3">
      <c r="A14" s="105" t="s">
        <v>26</v>
      </c>
      <c r="B14" s="103">
        <v>836.4278003203417</v>
      </c>
      <c r="C14" s="103">
        <v>836.64498513545118</v>
      </c>
      <c r="D14" s="103">
        <v>834.49871329649113</v>
      </c>
      <c r="E14" s="103">
        <v>834.79753947631423</v>
      </c>
      <c r="F14" s="103">
        <v>847.47024997513506</v>
      </c>
      <c r="G14" s="103">
        <v>847.80578168546788</v>
      </c>
      <c r="H14" s="103">
        <v>870.07847643598382</v>
      </c>
      <c r="I14" s="103">
        <v>870.6520976174719</v>
      </c>
      <c r="J14" s="103">
        <v>850.00594690731828</v>
      </c>
      <c r="K14" s="103">
        <v>850.33787936717215</v>
      </c>
      <c r="L14" s="103">
        <v>869.16376246065067</v>
      </c>
      <c r="M14" s="103">
        <v>864.6116246636476</v>
      </c>
      <c r="N14" s="103">
        <v>868.4226997713165</v>
      </c>
      <c r="O14" s="103">
        <v>868.85823544800519</v>
      </c>
      <c r="P14" s="103">
        <v>872.78963176589434</v>
      </c>
      <c r="Q14" s="103">
        <v>873.23594779771622</v>
      </c>
      <c r="R14" s="103">
        <v>863.13415115219368</v>
      </c>
      <c r="S14" s="103">
        <v>863.38342289529396</v>
      </c>
      <c r="T14" s="103">
        <v>876.47569019849902</v>
      </c>
      <c r="U14" s="103">
        <v>876.81879778933671</v>
      </c>
      <c r="V14" s="103">
        <v>873.97766804683954</v>
      </c>
      <c r="W14" s="103">
        <v>874.8551891103549</v>
      </c>
      <c r="X14" s="103">
        <v>0</v>
      </c>
      <c r="Y14" s="103">
        <v>0</v>
      </c>
      <c r="Z14" s="103">
        <v>860.34761329070659</v>
      </c>
      <c r="AA14" s="104">
        <v>860.30539633499563</v>
      </c>
    </row>
    <row r="15" spans="1:27" ht="20.100000000000001" customHeight="1" x14ac:dyDescent="0.3">
      <c r="A15" s="105" t="s">
        <v>27</v>
      </c>
      <c r="B15" s="103">
        <v>580.92056239798194</v>
      </c>
      <c r="C15" s="103">
        <v>582.23560513356222</v>
      </c>
      <c r="D15" s="103">
        <v>588.00026719229083</v>
      </c>
      <c r="E15" s="103">
        <v>588.79481851579726</v>
      </c>
      <c r="F15" s="103">
        <v>602.67491605682312</v>
      </c>
      <c r="G15" s="103">
        <v>604.63298250686717</v>
      </c>
      <c r="H15" s="103">
        <v>585.84095902228614</v>
      </c>
      <c r="I15" s="103">
        <v>586.77615718000584</v>
      </c>
      <c r="J15" s="103">
        <v>582.61209356886559</v>
      </c>
      <c r="K15" s="103">
        <v>582.89782054832449</v>
      </c>
      <c r="L15" s="103">
        <v>586.51413802472496</v>
      </c>
      <c r="M15" s="103">
        <v>587.33729390925203</v>
      </c>
      <c r="N15" s="103">
        <v>587.27486829663644</v>
      </c>
      <c r="O15" s="103">
        <v>587.77242826204656</v>
      </c>
      <c r="P15" s="103">
        <v>613.25902197213293</v>
      </c>
      <c r="Q15" s="103">
        <v>613.69175476254361</v>
      </c>
      <c r="R15" s="103">
        <v>618.53064300960511</v>
      </c>
      <c r="S15" s="103">
        <v>620.20619309789174</v>
      </c>
      <c r="T15" s="103">
        <v>623.82855177993531</v>
      </c>
      <c r="U15" s="103">
        <v>625.00559902531484</v>
      </c>
      <c r="V15" s="103">
        <v>622.19124065355857</v>
      </c>
      <c r="W15" s="103">
        <v>624.35996488270825</v>
      </c>
      <c r="X15" s="103">
        <v>0</v>
      </c>
      <c r="Y15" s="103">
        <v>0</v>
      </c>
      <c r="Z15" s="103">
        <v>599.55491948938322</v>
      </c>
      <c r="AA15" s="104">
        <v>600.6239869887296</v>
      </c>
    </row>
    <row r="16" spans="1:27" ht="29.25" customHeight="1" x14ac:dyDescent="0.3">
      <c r="A16" s="102" t="s">
        <v>28</v>
      </c>
      <c r="B16" s="103">
        <v>539.86045164784161</v>
      </c>
      <c r="C16" s="103">
        <v>541.78221604547343</v>
      </c>
      <c r="D16" s="103">
        <v>538.79183063425728</v>
      </c>
      <c r="E16" s="103">
        <v>540.11386157184938</v>
      </c>
      <c r="F16" s="103">
        <v>542.36672957457324</v>
      </c>
      <c r="G16" s="103">
        <v>544.51393024722688</v>
      </c>
      <c r="H16" s="103">
        <v>556.5436064659558</v>
      </c>
      <c r="I16" s="103">
        <v>559.69243833858002</v>
      </c>
      <c r="J16" s="103">
        <v>553.35440893023258</v>
      </c>
      <c r="K16" s="103">
        <v>555.87249462251975</v>
      </c>
      <c r="L16" s="103">
        <v>551.45702102666507</v>
      </c>
      <c r="M16" s="103">
        <v>553.82835366625227</v>
      </c>
      <c r="N16" s="103">
        <v>550.78390823883365</v>
      </c>
      <c r="O16" s="103">
        <v>552.57552658722318</v>
      </c>
      <c r="P16" s="103">
        <v>596.91399423246605</v>
      </c>
      <c r="Q16" s="103">
        <v>598.98660481513446</v>
      </c>
      <c r="R16" s="103">
        <v>587.75001826150469</v>
      </c>
      <c r="S16" s="103">
        <v>589.74943260800114</v>
      </c>
      <c r="T16" s="103">
        <v>587.81862662407707</v>
      </c>
      <c r="U16" s="103">
        <v>590.44237705091564</v>
      </c>
      <c r="V16" s="103">
        <v>603.4929796361024</v>
      </c>
      <c r="W16" s="103">
        <v>607.6687943157375</v>
      </c>
      <c r="X16" s="103">
        <v>0</v>
      </c>
      <c r="Y16" s="103">
        <v>0</v>
      </c>
      <c r="Z16" s="103">
        <v>565.26909481591213</v>
      </c>
      <c r="AA16" s="104">
        <v>567.61535531568109</v>
      </c>
    </row>
    <row r="17" spans="1:27" ht="20.100000000000001" customHeight="1" x14ac:dyDescent="0.3">
      <c r="A17" s="105" t="s">
        <v>29</v>
      </c>
      <c r="B17" s="103">
        <v>528.40575620946061</v>
      </c>
      <c r="C17" s="103">
        <v>531.67041676053168</v>
      </c>
      <c r="D17" s="103">
        <v>526.97091832442788</v>
      </c>
      <c r="E17" s="103">
        <v>529.86077612412919</v>
      </c>
      <c r="F17" s="103">
        <v>536.993983014273</v>
      </c>
      <c r="G17" s="103">
        <v>539.85575977207623</v>
      </c>
      <c r="H17" s="103">
        <v>532.99587149650608</v>
      </c>
      <c r="I17" s="103">
        <v>534.7597011188725</v>
      </c>
      <c r="J17" s="103">
        <v>540.20544724649494</v>
      </c>
      <c r="K17" s="103">
        <v>542.61331752398087</v>
      </c>
      <c r="L17" s="103">
        <v>542.87963574376465</v>
      </c>
      <c r="M17" s="103">
        <v>545.02564363010697</v>
      </c>
      <c r="N17" s="103">
        <v>549.35973207156587</v>
      </c>
      <c r="O17" s="103">
        <v>551.0798789505069</v>
      </c>
      <c r="P17" s="103">
        <v>566.7762518284477</v>
      </c>
      <c r="Q17" s="103">
        <v>568.55531543089717</v>
      </c>
      <c r="R17" s="103">
        <v>563.23560117216971</v>
      </c>
      <c r="S17" s="103">
        <v>565.40272567151044</v>
      </c>
      <c r="T17" s="103">
        <v>562.95313348187153</v>
      </c>
      <c r="U17" s="103">
        <v>565.04641053787043</v>
      </c>
      <c r="V17" s="103">
        <v>569.75411692986529</v>
      </c>
      <c r="W17" s="103">
        <v>573.62738576767958</v>
      </c>
      <c r="X17" s="103">
        <v>0</v>
      </c>
      <c r="Y17" s="103">
        <v>0</v>
      </c>
      <c r="Z17" s="103">
        <v>547.74844729249594</v>
      </c>
      <c r="AA17" s="104">
        <v>550.20455846945822</v>
      </c>
    </row>
    <row r="18" spans="1:27" ht="20.100000000000001" customHeight="1" x14ac:dyDescent="0.3">
      <c r="A18" s="105" t="s">
        <v>30</v>
      </c>
      <c r="B18" s="103">
        <v>309.96090909090913</v>
      </c>
      <c r="C18" s="103">
        <v>310.14955617977523</v>
      </c>
      <c r="D18" s="103">
        <v>312.01310229178307</v>
      </c>
      <c r="E18" s="103">
        <v>312.24314867156585</v>
      </c>
      <c r="F18" s="103">
        <v>311.29930038867298</v>
      </c>
      <c r="G18" s="103">
        <v>311.59565900168258</v>
      </c>
      <c r="H18" s="103">
        <v>309.98062222222222</v>
      </c>
      <c r="I18" s="103">
        <v>310.49030354131537</v>
      </c>
      <c r="J18" s="103">
        <v>311.84959138597458</v>
      </c>
      <c r="K18" s="103">
        <v>312.02325348189413</v>
      </c>
      <c r="L18" s="103">
        <v>309.33571036752608</v>
      </c>
      <c r="M18" s="103">
        <v>309.38646733111847</v>
      </c>
      <c r="N18" s="103">
        <v>309.86284861638632</v>
      </c>
      <c r="O18" s="103">
        <v>309.73085024684582</v>
      </c>
      <c r="P18" s="103">
        <v>347.76434900054028</v>
      </c>
      <c r="Q18" s="103">
        <v>334.62744948115784</v>
      </c>
      <c r="R18" s="103">
        <v>368.05623243243247</v>
      </c>
      <c r="S18" s="103">
        <v>361.43152245345016</v>
      </c>
      <c r="T18" s="103">
        <v>367.50091450216445</v>
      </c>
      <c r="U18" s="103">
        <v>364.95484898407472</v>
      </c>
      <c r="V18" s="103">
        <v>365.98034519956855</v>
      </c>
      <c r="W18" s="103">
        <v>364.69381898454742</v>
      </c>
      <c r="X18" s="103">
        <v>0</v>
      </c>
      <c r="Y18" s="103">
        <v>0</v>
      </c>
      <c r="Z18" s="103">
        <v>329.69184269550919</v>
      </c>
      <c r="AA18" s="104">
        <v>327.56214325346787</v>
      </c>
    </row>
    <row r="19" spans="1:27" ht="20.100000000000001" customHeight="1" x14ac:dyDescent="0.3">
      <c r="A19" s="105" t="s">
        <v>31</v>
      </c>
      <c r="B19" s="103">
        <v>598.75</v>
      </c>
      <c r="C19" s="103">
        <v>598.75</v>
      </c>
      <c r="D19" s="103">
        <v>620</v>
      </c>
      <c r="E19" s="103">
        <v>620</v>
      </c>
      <c r="F19" s="103">
        <v>620</v>
      </c>
      <c r="G19" s="103">
        <v>620</v>
      </c>
      <c r="H19" s="103">
        <v>585</v>
      </c>
      <c r="I19" s="103">
        <v>600.98360655737702</v>
      </c>
      <c r="J19" s="103">
        <v>618.73015873015868</v>
      </c>
      <c r="K19" s="103">
        <v>618.68852459016398</v>
      </c>
      <c r="L19" s="103">
        <v>612.61538461538464</v>
      </c>
      <c r="M19" s="103">
        <v>612.5</v>
      </c>
      <c r="N19" s="103">
        <v>617.53846153846155</v>
      </c>
      <c r="O19" s="103">
        <v>617.5</v>
      </c>
      <c r="P19" s="103">
        <v>654.66666666666663</v>
      </c>
      <c r="Q19" s="103">
        <v>653.50769230769231</v>
      </c>
      <c r="R19" s="103">
        <v>690.68571428571431</v>
      </c>
      <c r="S19" s="103">
        <v>694.59701492537317</v>
      </c>
      <c r="T19" s="103">
        <v>724.63768115942025</v>
      </c>
      <c r="U19" s="103">
        <v>713.58208955223881</v>
      </c>
      <c r="V19" s="103">
        <v>683.86301369863008</v>
      </c>
      <c r="W19" s="103">
        <v>691.15492957746483</v>
      </c>
      <c r="X19" s="103">
        <v>0</v>
      </c>
      <c r="Y19" s="103">
        <v>0</v>
      </c>
      <c r="Z19" s="103">
        <v>640.58136300417243</v>
      </c>
      <c r="AA19" s="104">
        <v>641.73504273504273</v>
      </c>
    </row>
    <row r="20" spans="1:27" ht="20.100000000000001" customHeight="1" thickBot="1" x14ac:dyDescent="0.35">
      <c r="A20" s="105" t="s">
        <v>32</v>
      </c>
      <c r="B20" s="103">
        <v>461.61195528743792</v>
      </c>
      <c r="C20" s="103">
        <v>461.66511486001434</v>
      </c>
      <c r="D20" s="103">
        <v>461.09931903302686</v>
      </c>
      <c r="E20" s="103">
        <v>461.70833794056665</v>
      </c>
      <c r="F20" s="103">
        <v>463.82537908496727</v>
      </c>
      <c r="G20" s="103">
        <v>464.05517988007989</v>
      </c>
      <c r="H20" s="103">
        <v>461.46815914114302</v>
      </c>
      <c r="I20" s="103">
        <v>461.35014464802316</v>
      </c>
      <c r="J20" s="103">
        <v>462.87316142813552</v>
      </c>
      <c r="K20" s="103">
        <v>463.26405869497347</v>
      </c>
      <c r="L20" s="103">
        <v>461.43419458199827</v>
      </c>
      <c r="M20" s="103">
        <v>461.48491945107395</v>
      </c>
      <c r="N20" s="103">
        <v>463.32766404935501</v>
      </c>
      <c r="O20" s="103">
        <v>463.51780782508627</v>
      </c>
      <c r="P20" s="103">
        <v>464.32556982782182</v>
      </c>
      <c r="Q20" s="103">
        <v>464.64933033202027</v>
      </c>
      <c r="R20" s="103">
        <v>464.90386170212764</v>
      </c>
      <c r="S20" s="103">
        <v>465.24278993435445</v>
      </c>
      <c r="T20" s="103">
        <v>467.78955677943878</v>
      </c>
      <c r="U20" s="103">
        <v>467.56727346497161</v>
      </c>
      <c r="V20" s="103">
        <v>467.7292471736896</v>
      </c>
      <c r="W20" s="103">
        <v>467.65816648822266</v>
      </c>
      <c r="X20" s="103">
        <v>0</v>
      </c>
      <c r="Y20" s="103">
        <v>0</v>
      </c>
      <c r="Z20" s="103">
        <v>463.86232652078536</v>
      </c>
      <c r="AA20" s="104">
        <v>464.0007541064524</v>
      </c>
    </row>
    <row r="21" spans="1:27" ht="20.100000000000001" customHeight="1" thickBot="1" x14ac:dyDescent="0.35">
      <c r="A21" s="108" t="s">
        <v>33</v>
      </c>
      <c r="B21" s="109">
        <v>553.88366363295199</v>
      </c>
      <c r="C21" s="110">
        <v>556.10221817742206</v>
      </c>
      <c r="D21" s="109">
        <v>549.89712609813739</v>
      </c>
      <c r="E21" s="110">
        <v>551.77977378806986</v>
      </c>
      <c r="F21" s="109">
        <v>562.83693405171653</v>
      </c>
      <c r="G21" s="110">
        <v>565.07428701332628</v>
      </c>
      <c r="H21" s="109">
        <v>568.48487039108295</v>
      </c>
      <c r="I21" s="110">
        <v>570.69467713100369</v>
      </c>
      <c r="J21" s="109">
        <v>562.8259612813099</v>
      </c>
      <c r="K21" s="110">
        <v>564.88177082827065</v>
      </c>
      <c r="L21" s="109">
        <v>574.75335736486591</v>
      </c>
      <c r="M21" s="110">
        <v>576.65797509105369</v>
      </c>
      <c r="N21" s="109">
        <v>563.08225108385579</v>
      </c>
      <c r="O21" s="110">
        <v>564.65759466688883</v>
      </c>
      <c r="P21" s="109">
        <v>596.94399421370974</v>
      </c>
      <c r="Q21" s="110">
        <v>598.66145090295083</v>
      </c>
      <c r="R21" s="109">
        <v>595.92540184703012</v>
      </c>
      <c r="S21" s="110">
        <v>597.81715537879086</v>
      </c>
      <c r="T21" s="109">
        <v>593.50463557757291</v>
      </c>
      <c r="U21" s="110">
        <v>595.61485286409902</v>
      </c>
      <c r="V21" s="109">
        <v>598.35831393565832</v>
      </c>
      <c r="W21" s="110">
        <v>602.05529755181544</v>
      </c>
      <c r="X21" s="109">
        <v>0</v>
      </c>
      <c r="Y21" s="110">
        <v>0</v>
      </c>
      <c r="Z21" s="109">
        <v>575.01046084103666</v>
      </c>
      <c r="AA21" s="111">
        <v>577.13356011871792</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920.01182403309053</v>
      </c>
      <c r="C23" s="115">
        <v>919.3166159596409</v>
      </c>
      <c r="D23" s="115">
        <v>923.06400067020923</v>
      </c>
      <c r="E23" s="115">
        <v>922.90296862576031</v>
      </c>
      <c r="F23" s="115">
        <v>923.43513166682578</v>
      </c>
      <c r="G23" s="115">
        <v>922.98307543280339</v>
      </c>
      <c r="H23" s="115">
        <v>928.36603344255968</v>
      </c>
      <c r="I23" s="115">
        <v>927.00353186196526</v>
      </c>
      <c r="J23" s="115">
        <v>928.56806329163328</v>
      </c>
      <c r="K23" s="115">
        <v>928.57385082673284</v>
      </c>
      <c r="L23" s="115">
        <v>931.27444411013948</v>
      </c>
      <c r="M23" s="115">
        <v>931.16927135531978</v>
      </c>
      <c r="N23" s="115">
        <v>932.1686892045841</v>
      </c>
      <c r="O23" s="115">
        <v>932.20029947701084</v>
      </c>
      <c r="P23" s="115">
        <v>932.01552029060315</v>
      </c>
      <c r="Q23" s="115">
        <v>932.12779018118056</v>
      </c>
      <c r="R23" s="115">
        <v>931.11057541556704</v>
      </c>
      <c r="S23" s="115">
        <v>931.23117514124294</v>
      </c>
      <c r="T23" s="115">
        <v>932.09018820430265</v>
      </c>
      <c r="U23" s="115">
        <v>931.9410528833015</v>
      </c>
      <c r="V23" s="115">
        <v>927.87394102735936</v>
      </c>
      <c r="W23" s="115">
        <v>927.611397633205</v>
      </c>
      <c r="X23" s="115">
        <v>0</v>
      </c>
      <c r="Y23" s="115">
        <v>0</v>
      </c>
      <c r="Z23" s="115">
        <v>928.15776146532073</v>
      </c>
      <c r="AA23" s="116">
        <v>927.89231275073996</v>
      </c>
    </row>
    <row r="24" spans="1:27" ht="20.100000000000001" hidden="1" customHeight="1" x14ac:dyDescent="0.3">
      <c r="A24" s="105" t="s">
        <v>35</v>
      </c>
      <c r="B24" s="103">
        <v>947.9409380253278</v>
      </c>
      <c r="C24" s="103">
        <v>947.77828241262682</v>
      </c>
      <c r="D24" s="103">
        <v>1026.4937922891036</v>
      </c>
      <c r="E24" s="103">
        <v>1026.9293183198101</v>
      </c>
      <c r="F24" s="103">
        <v>1008.1227664374733</v>
      </c>
      <c r="G24" s="103">
        <v>1008.1536874427624</v>
      </c>
      <c r="H24" s="103">
        <v>980.6173979890408</v>
      </c>
      <c r="I24" s="103">
        <v>980.07107643889685</v>
      </c>
      <c r="J24" s="103">
        <v>979.26694991291492</v>
      </c>
      <c r="K24" s="103">
        <v>979.32107029598296</v>
      </c>
      <c r="L24" s="103">
        <v>980.29431856451276</v>
      </c>
      <c r="M24" s="103">
        <v>980.25330737252023</v>
      </c>
      <c r="N24" s="103">
        <v>993.91449439983103</v>
      </c>
      <c r="O24" s="103">
        <v>993.58008243064717</v>
      </c>
      <c r="P24" s="103">
        <v>992.05390677432888</v>
      </c>
      <c r="Q24" s="103">
        <v>993.49255737877911</v>
      </c>
      <c r="R24" s="103">
        <v>988.49673973610891</v>
      </c>
      <c r="S24" s="103">
        <v>987.74551094506421</v>
      </c>
      <c r="T24" s="103">
        <v>986.41770823404829</v>
      </c>
      <c r="U24" s="103">
        <v>986.42417465445112</v>
      </c>
      <c r="V24" s="103">
        <v>990.38799010838682</v>
      </c>
      <c r="W24" s="103">
        <v>990.42957853196526</v>
      </c>
      <c r="X24" s="103">
        <v>0</v>
      </c>
      <c r="Y24" s="103">
        <v>0</v>
      </c>
      <c r="Z24" s="103">
        <v>988.60170710311513</v>
      </c>
      <c r="AA24" s="104">
        <v>988.61735077236949</v>
      </c>
    </row>
    <row r="25" spans="1:27" ht="20.100000000000001" hidden="1" customHeight="1" x14ac:dyDescent="0.3">
      <c r="A25" s="105" t="s">
        <v>36</v>
      </c>
      <c r="B25" s="103">
        <v>885.15699722607496</v>
      </c>
      <c r="C25" s="103">
        <v>885.15699722607496</v>
      </c>
      <c r="D25" s="103">
        <v>875.49531384645513</v>
      </c>
      <c r="E25" s="103">
        <v>875.49531384645513</v>
      </c>
      <c r="F25" s="103">
        <v>874.49151183618142</v>
      </c>
      <c r="G25" s="103">
        <v>874.49151183618142</v>
      </c>
      <c r="H25" s="103">
        <v>864.61731787439612</v>
      </c>
      <c r="I25" s="103">
        <v>864.61731787439612</v>
      </c>
      <c r="J25" s="103">
        <v>980.48837401102844</v>
      </c>
      <c r="K25" s="103">
        <v>980.48837401102844</v>
      </c>
      <c r="L25" s="103">
        <v>972.11274901345496</v>
      </c>
      <c r="M25" s="103">
        <v>972.11274901345496</v>
      </c>
      <c r="N25" s="103">
        <v>984.45903090351499</v>
      </c>
      <c r="O25" s="103">
        <v>984.45903090351499</v>
      </c>
      <c r="P25" s="103">
        <v>977.28609782253932</v>
      </c>
      <c r="Q25" s="103">
        <v>977.28609782253932</v>
      </c>
      <c r="R25" s="103">
        <v>975.52338414634141</v>
      </c>
      <c r="S25" s="103">
        <v>975.52338414634141</v>
      </c>
      <c r="T25" s="103">
        <v>978.22668068366795</v>
      </c>
      <c r="U25" s="103">
        <v>978.22668068366795</v>
      </c>
      <c r="V25" s="103">
        <v>967.00621873312946</v>
      </c>
      <c r="W25" s="103">
        <v>967.00621873312946</v>
      </c>
      <c r="X25" s="103">
        <v>0</v>
      </c>
      <c r="Y25" s="103">
        <v>0</v>
      </c>
      <c r="Z25" s="103">
        <v>940.59476581889203</v>
      </c>
      <c r="AA25" s="104">
        <v>940.59476581889203</v>
      </c>
    </row>
    <row r="26" spans="1:27" ht="20.100000000000001" hidden="1" customHeight="1" x14ac:dyDescent="0.3">
      <c r="A26" s="105" t="s">
        <v>37</v>
      </c>
      <c r="B26" s="103">
        <v>903.86134167636783</v>
      </c>
      <c r="C26" s="103">
        <v>903.8473497307524</v>
      </c>
      <c r="D26" s="103">
        <v>878.84734816332502</v>
      </c>
      <c r="E26" s="103">
        <v>878.84734816332502</v>
      </c>
      <c r="F26" s="103">
        <v>915.89755347201879</v>
      </c>
      <c r="G26" s="103">
        <v>915.94995750915746</v>
      </c>
      <c r="H26" s="103">
        <v>947.56876394597771</v>
      </c>
      <c r="I26" s="103">
        <v>947.56876394597771</v>
      </c>
      <c r="J26" s="103">
        <v>953.28572452112883</v>
      </c>
      <c r="K26" s="103">
        <v>953.28572452112883</v>
      </c>
      <c r="L26" s="103">
        <v>943.17574960242882</v>
      </c>
      <c r="M26" s="103">
        <v>943.11771432702039</v>
      </c>
      <c r="N26" s="103">
        <v>943.64684263812546</v>
      </c>
      <c r="O26" s="103">
        <v>943.66205554751912</v>
      </c>
      <c r="P26" s="103">
        <v>918.70142671104031</v>
      </c>
      <c r="Q26" s="103">
        <v>918.65204746057009</v>
      </c>
      <c r="R26" s="103">
        <v>920.18968749999999</v>
      </c>
      <c r="S26" s="103">
        <v>920.18968749999999</v>
      </c>
      <c r="T26" s="103">
        <v>894.80606026151224</v>
      </c>
      <c r="U26" s="103">
        <v>894.80606026151224</v>
      </c>
      <c r="V26" s="103">
        <v>903.71505774314733</v>
      </c>
      <c r="W26" s="103">
        <v>903.79567492346223</v>
      </c>
      <c r="X26" s="103">
        <v>0</v>
      </c>
      <c r="Y26" s="103">
        <v>0</v>
      </c>
      <c r="Z26" s="103">
        <v>920.22572516073035</v>
      </c>
      <c r="AA26" s="104">
        <v>920.22857958056659</v>
      </c>
    </row>
    <row r="27" spans="1:27" ht="20.100000000000001" hidden="1" customHeight="1" x14ac:dyDescent="0.3">
      <c r="A27" s="105" t="s">
        <v>38</v>
      </c>
      <c r="B27" s="103">
        <v>1108.5772279322855</v>
      </c>
      <c r="C27" s="103">
        <v>1108.5772279322855</v>
      </c>
      <c r="D27" s="103">
        <v>1336.9642446260975</v>
      </c>
      <c r="E27" s="103">
        <v>1336.9642446260975</v>
      </c>
      <c r="F27" s="103">
        <v>1113.4202814769976</v>
      </c>
      <c r="G27" s="103">
        <v>1113.4202814769976</v>
      </c>
      <c r="H27" s="103">
        <v>1112.6193602896801</v>
      </c>
      <c r="I27" s="103">
        <v>1112.6193602896801</v>
      </c>
      <c r="J27" s="103">
        <v>1112.4884006069801</v>
      </c>
      <c r="K27" s="103">
        <v>1112.4884006069801</v>
      </c>
      <c r="L27" s="103">
        <v>1396.8683303194696</v>
      </c>
      <c r="M27" s="103">
        <v>1396.8683303194696</v>
      </c>
      <c r="N27" s="103">
        <v>1126.8648394839483</v>
      </c>
      <c r="O27" s="103">
        <v>1126.8648394839483</v>
      </c>
      <c r="P27" s="103">
        <v>1113.7457573928787</v>
      </c>
      <c r="Q27" s="103">
        <v>1113.7457573928787</v>
      </c>
      <c r="R27" s="103">
        <v>1112.0327994011975</v>
      </c>
      <c r="S27" s="103">
        <v>1112.0327994011975</v>
      </c>
      <c r="T27" s="103">
        <v>1106.2913413173653</v>
      </c>
      <c r="U27" s="103">
        <v>1106.2913413173653</v>
      </c>
      <c r="V27" s="103">
        <v>1101.7195636580993</v>
      </c>
      <c r="W27" s="103">
        <v>1101.7195636580993</v>
      </c>
      <c r="X27" s="103">
        <v>0</v>
      </c>
      <c r="Y27" s="103">
        <v>0</v>
      </c>
      <c r="Z27" s="103">
        <v>1158.2072074489938</v>
      </c>
      <c r="AA27" s="104">
        <v>1158.2072074489938</v>
      </c>
    </row>
    <row r="28" spans="1:27" ht="20.100000000000001" hidden="1" customHeight="1" thickBot="1" x14ac:dyDescent="0.35">
      <c r="A28" s="117" t="s">
        <v>39</v>
      </c>
      <c r="B28" s="118">
        <v>514.869699071318</v>
      </c>
      <c r="C28" s="118">
        <v>514.7584477085079</v>
      </c>
      <c r="D28" s="118">
        <v>514.12820621007279</v>
      </c>
      <c r="E28" s="118">
        <v>514.14352518201156</v>
      </c>
      <c r="F28" s="118">
        <v>519.8467333991681</v>
      </c>
      <c r="G28" s="118">
        <v>519.62191928926359</v>
      </c>
      <c r="H28" s="118">
        <v>519.33004875846507</v>
      </c>
      <c r="I28" s="118">
        <v>519.12465555253539</v>
      </c>
      <c r="J28" s="118">
        <v>520.87068459298052</v>
      </c>
      <c r="K28" s="118">
        <v>520.61170593807344</v>
      </c>
      <c r="L28" s="118">
        <v>588.75310404966012</v>
      </c>
      <c r="M28" s="118">
        <v>589.14508496732026</v>
      </c>
      <c r="N28" s="118">
        <v>527.88280241756286</v>
      </c>
      <c r="O28" s="118">
        <v>527.91194866609169</v>
      </c>
      <c r="P28" s="118">
        <v>537.94518148981524</v>
      </c>
      <c r="Q28" s="118">
        <v>537.98729675158859</v>
      </c>
      <c r="R28" s="118">
        <v>538.15049480089806</v>
      </c>
      <c r="S28" s="118">
        <v>538.19589498311916</v>
      </c>
      <c r="T28" s="118">
        <v>536.08967687726647</v>
      </c>
      <c r="U28" s="118">
        <v>536.11456803965541</v>
      </c>
      <c r="V28" s="118">
        <v>538.09689511393003</v>
      </c>
      <c r="W28" s="118">
        <v>538.10942234764968</v>
      </c>
      <c r="X28" s="118">
        <v>0</v>
      </c>
      <c r="Y28" s="118">
        <v>0</v>
      </c>
      <c r="Z28" s="118">
        <v>532.41498407308586</v>
      </c>
      <c r="AA28" s="119">
        <v>532.40532046685189</v>
      </c>
    </row>
    <row r="29" spans="1:27" ht="20.100000000000001" customHeight="1" thickBot="1" x14ac:dyDescent="0.35">
      <c r="A29" s="108" t="s">
        <v>40</v>
      </c>
      <c r="B29" s="109">
        <v>848.21073562746915</v>
      </c>
      <c r="C29" s="110">
        <v>847.95341689753684</v>
      </c>
      <c r="D29" s="109">
        <v>859.99248892266212</v>
      </c>
      <c r="E29" s="110">
        <v>860.36154667210189</v>
      </c>
      <c r="F29" s="109">
        <v>857.64108260939088</v>
      </c>
      <c r="G29" s="110">
        <v>857.68290969167697</v>
      </c>
      <c r="H29" s="109">
        <v>857.70333099331219</v>
      </c>
      <c r="I29" s="110">
        <v>857.00995026743988</v>
      </c>
      <c r="J29" s="109">
        <v>869.34438303693548</v>
      </c>
      <c r="K29" s="110">
        <v>869.65380772992546</v>
      </c>
      <c r="L29" s="109">
        <v>887.61714147540533</v>
      </c>
      <c r="M29" s="110">
        <v>887.8805646244308</v>
      </c>
      <c r="N29" s="109">
        <v>875.2136891941077</v>
      </c>
      <c r="O29" s="110">
        <v>875.43588895793596</v>
      </c>
      <c r="P29" s="109">
        <v>874.94426996362233</v>
      </c>
      <c r="Q29" s="110">
        <v>875.2526020656494</v>
      </c>
      <c r="R29" s="109">
        <v>873.92375694792679</v>
      </c>
      <c r="S29" s="110">
        <v>874.05488501574769</v>
      </c>
      <c r="T29" s="109">
        <v>873.16238690885086</v>
      </c>
      <c r="U29" s="110">
        <v>873.11991418023752</v>
      </c>
      <c r="V29" s="109">
        <v>870.62279300371858</v>
      </c>
      <c r="W29" s="110">
        <v>870.54519442942978</v>
      </c>
      <c r="X29" s="109">
        <v>0</v>
      </c>
      <c r="Y29" s="110">
        <v>0</v>
      </c>
      <c r="Z29" s="109">
        <v>868.05654287172013</v>
      </c>
      <c r="AA29" s="111">
        <v>868.1133639753017</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344.900232830932</v>
      </c>
      <c r="C31" s="115">
        <v>344.900232830932</v>
      </c>
      <c r="D31" s="115">
        <v>344.53846493845168</v>
      </c>
      <c r="E31" s="115">
        <v>344.53846493845168</v>
      </c>
      <c r="F31" s="115">
        <v>345.51099144224071</v>
      </c>
      <c r="G31" s="115">
        <v>345.51099144224071</v>
      </c>
      <c r="H31" s="115">
        <v>345.86109214319765</v>
      </c>
      <c r="I31" s="115">
        <v>345.86109214319765</v>
      </c>
      <c r="J31" s="115">
        <v>345.66046105181715</v>
      </c>
      <c r="K31" s="115">
        <v>345.66046105181715</v>
      </c>
      <c r="L31" s="115">
        <v>346.02073393450837</v>
      </c>
      <c r="M31" s="115">
        <v>346.02073393450837</v>
      </c>
      <c r="N31" s="115">
        <v>345.09163314579871</v>
      </c>
      <c r="O31" s="115">
        <v>345.09163314579871</v>
      </c>
      <c r="P31" s="115">
        <v>344.80614412955464</v>
      </c>
      <c r="Q31" s="115">
        <v>344.80614412955464</v>
      </c>
      <c r="R31" s="115">
        <v>345.01436192682428</v>
      </c>
      <c r="S31" s="115">
        <v>345.01436192682428</v>
      </c>
      <c r="T31" s="115">
        <v>343.65763339740073</v>
      </c>
      <c r="U31" s="115">
        <v>343.65763339740073</v>
      </c>
      <c r="V31" s="115">
        <v>343.68207679404401</v>
      </c>
      <c r="W31" s="115">
        <v>343.68207679404401</v>
      </c>
      <c r="X31" s="115">
        <v>0</v>
      </c>
      <c r="Y31" s="115">
        <v>0</v>
      </c>
      <c r="Z31" s="115">
        <v>344.97813800508209</v>
      </c>
      <c r="AA31" s="116">
        <v>344.97813800508209</v>
      </c>
    </row>
    <row r="32" spans="1:27" ht="20.100000000000001" hidden="1" customHeight="1" x14ac:dyDescent="0.3">
      <c r="A32" s="105" t="s">
        <v>42</v>
      </c>
      <c r="B32" s="103">
        <v>386.79793705857918</v>
      </c>
      <c r="C32" s="103">
        <v>386.79793705857918</v>
      </c>
      <c r="D32" s="103">
        <v>389.24388169977414</v>
      </c>
      <c r="E32" s="103">
        <v>389.24388169977414</v>
      </c>
      <c r="F32" s="103">
        <v>392.01714958225534</v>
      </c>
      <c r="G32" s="103">
        <v>392.01714958225534</v>
      </c>
      <c r="H32" s="103">
        <v>395.98489327630165</v>
      </c>
      <c r="I32" s="103">
        <v>395.98489327630165</v>
      </c>
      <c r="J32" s="103">
        <v>397.53908395987349</v>
      </c>
      <c r="K32" s="103">
        <v>397.53908395987349</v>
      </c>
      <c r="L32" s="103">
        <v>405.05362115703872</v>
      </c>
      <c r="M32" s="103">
        <v>405.05362115703872</v>
      </c>
      <c r="N32" s="103">
        <v>402.17218861828513</v>
      </c>
      <c r="O32" s="103">
        <v>402.17218861828513</v>
      </c>
      <c r="P32" s="103">
        <v>396.69301414015388</v>
      </c>
      <c r="Q32" s="103">
        <v>396.69301414015388</v>
      </c>
      <c r="R32" s="103">
        <v>397.61331524206531</v>
      </c>
      <c r="S32" s="103">
        <v>397.61331524206531</v>
      </c>
      <c r="T32" s="103">
        <v>393.90382581034157</v>
      </c>
      <c r="U32" s="103">
        <v>393.90382581034157</v>
      </c>
      <c r="V32" s="103">
        <v>391.93136022299421</v>
      </c>
      <c r="W32" s="103">
        <v>391.93136022299421</v>
      </c>
      <c r="X32" s="103">
        <v>0</v>
      </c>
      <c r="Y32" s="103">
        <v>0</v>
      </c>
      <c r="Z32" s="103">
        <v>395.37331739662483</v>
      </c>
      <c r="AA32" s="104">
        <v>395.37331739662483</v>
      </c>
    </row>
    <row r="33" spans="1:27" ht="20.100000000000001" hidden="1" customHeight="1" x14ac:dyDescent="0.3">
      <c r="A33" s="105" t="s">
        <v>43</v>
      </c>
      <c r="B33" s="103">
        <v>381.3438651090745</v>
      </c>
      <c r="C33" s="103">
        <v>381.3438651090745</v>
      </c>
      <c r="D33" s="103">
        <v>402.8851519086279</v>
      </c>
      <c r="E33" s="103">
        <v>402.8851519086279</v>
      </c>
      <c r="F33" s="103">
        <v>403.36343616217579</v>
      </c>
      <c r="G33" s="103">
        <v>403.36343616217579</v>
      </c>
      <c r="H33" s="103">
        <v>395.12382708540218</v>
      </c>
      <c r="I33" s="103">
        <v>395.12382708540218</v>
      </c>
      <c r="J33" s="103">
        <v>397.81078212774383</v>
      </c>
      <c r="K33" s="103">
        <v>397.81078212774383</v>
      </c>
      <c r="L33" s="103">
        <v>398.58080524275425</v>
      </c>
      <c r="M33" s="103">
        <v>398.58080524275425</v>
      </c>
      <c r="N33" s="103">
        <v>399.78375677377147</v>
      </c>
      <c r="O33" s="103">
        <v>399.78375677377147</v>
      </c>
      <c r="P33" s="103">
        <v>400.89562563758057</v>
      </c>
      <c r="Q33" s="103">
        <v>400.89562563758057</v>
      </c>
      <c r="R33" s="103">
        <v>398.09890593640432</v>
      </c>
      <c r="S33" s="103">
        <v>398.09890593640432</v>
      </c>
      <c r="T33" s="103">
        <v>397.8616204001018</v>
      </c>
      <c r="U33" s="103">
        <v>397.8616204001018</v>
      </c>
      <c r="V33" s="103">
        <v>397.8616204001018</v>
      </c>
      <c r="W33" s="103">
        <v>397.8616204001018</v>
      </c>
      <c r="X33" s="103">
        <v>0</v>
      </c>
      <c r="Y33" s="103">
        <v>0</v>
      </c>
      <c r="Z33" s="103">
        <v>397.64630915487254</v>
      </c>
      <c r="AA33" s="104">
        <v>397.64630915487254</v>
      </c>
    </row>
    <row r="34" spans="1:27" ht="20.100000000000001" hidden="1" customHeight="1" x14ac:dyDescent="0.3">
      <c r="A34" s="105" t="s">
        <v>44</v>
      </c>
      <c r="B34" s="103">
        <v>518.04304888631759</v>
      </c>
      <c r="C34" s="103">
        <v>518.04304888631759</v>
      </c>
      <c r="D34" s="103">
        <v>518.71180447217887</v>
      </c>
      <c r="E34" s="103">
        <v>518.71180447217887</v>
      </c>
      <c r="F34" s="103">
        <v>516.71023987619299</v>
      </c>
      <c r="G34" s="103">
        <v>516.71023987619299</v>
      </c>
      <c r="H34" s="103">
        <v>523.43029662109882</v>
      </c>
      <c r="I34" s="103">
        <v>523.43029662109882</v>
      </c>
      <c r="J34" s="103">
        <v>524.66390716653916</v>
      </c>
      <c r="K34" s="103">
        <v>524.66390716653916</v>
      </c>
      <c r="L34" s="103">
        <v>523.46126655008743</v>
      </c>
      <c r="M34" s="103">
        <v>523.46126655008743</v>
      </c>
      <c r="N34" s="103">
        <v>520.63987758041287</v>
      </c>
      <c r="O34" s="103">
        <v>520.63987758041287</v>
      </c>
      <c r="P34" s="103">
        <v>520.85615257439781</v>
      </c>
      <c r="Q34" s="103">
        <v>520.85615257439781</v>
      </c>
      <c r="R34" s="103">
        <v>523.28286416861829</v>
      </c>
      <c r="S34" s="103">
        <v>523.28286416861829</v>
      </c>
      <c r="T34" s="103">
        <v>522.15016400911168</v>
      </c>
      <c r="U34" s="103">
        <v>522.15016400911168</v>
      </c>
      <c r="V34" s="103">
        <v>521.85858223903847</v>
      </c>
      <c r="W34" s="103">
        <v>521.85858223903847</v>
      </c>
      <c r="X34" s="103">
        <v>0</v>
      </c>
      <c r="Y34" s="103">
        <v>0</v>
      </c>
      <c r="Z34" s="103">
        <v>521.32631809404052</v>
      </c>
      <c r="AA34" s="104">
        <v>521.32631809404052</v>
      </c>
    </row>
    <row r="35" spans="1:27" ht="20.100000000000001" hidden="1" customHeight="1" thickBot="1" x14ac:dyDescent="0.35">
      <c r="A35" s="105" t="s">
        <v>45</v>
      </c>
      <c r="B35" s="103">
        <v>273.90251526251529</v>
      </c>
      <c r="C35" s="103">
        <v>272.64475062344138</v>
      </c>
      <c r="D35" s="103">
        <v>274.96839120370373</v>
      </c>
      <c r="E35" s="103">
        <v>272.95673733804472</v>
      </c>
      <c r="F35" s="103">
        <v>285.96669256381796</v>
      </c>
      <c r="G35" s="103">
        <v>284.20525539160042</v>
      </c>
      <c r="H35" s="103">
        <v>293.88882416396979</v>
      </c>
      <c r="I35" s="103">
        <v>293.11346578366442</v>
      </c>
      <c r="J35" s="103">
        <v>292.85667692307692</v>
      </c>
      <c r="K35" s="103">
        <v>292.1875786163522</v>
      </c>
      <c r="L35" s="103">
        <v>292.69245173745173</v>
      </c>
      <c r="M35" s="103">
        <v>292.65976424361497</v>
      </c>
      <c r="N35" s="103">
        <v>293.59505484460692</v>
      </c>
      <c r="O35" s="103">
        <v>293.52063551401869</v>
      </c>
      <c r="P35" s="103">
        <v>297.43827160493828</v>
      </c>
      <c r="Q35" s="103">
        <v>297.28651938683498</v>
      </c>
      <c r="R35" s="103">
        <v>296.9363466440102</v>
      </c>
      <c r="S35" s="103">
        <v>296.85644714038131</v>
      </c>
      <c r="T35" s="103">
        <v>298.29649425287357</v>
      </c>
      <c r="U35" s="103">
        <v>298.17843383584591</v>
      </c>
      <c r="V35" s="103">
        <v>294.37647241647244</v>
      </c>
      <c r="W35" s="103">
        <v>294.91405426975257</v>
      </c>
      <c r="X35" s="103">
        <v>0</v>
      </c>
      <c r="Y35" s="103">
        <v>0</v>
      </c>
      <c r="Z35" s="103">
        <v>291.36845171448567</v>
      </c>
      <c r="AA35" s="104">
        <v>290.8761492403932</v>
      </c>
    </row>
    <row r="36" spans="1:27" ht="20.100000000000001" customHeight="1" thickBot="1" x14ac:dyDescent="0.35">
      <c r="A36" s="108" t="s">
        <v>46</v>
      </c>
      <c r="B36" s="109">
        <v>375.63469329235897</v>
      </c>
      <c r="C36" s="110">
        <v>375.63881046774674</v>
      </c>
      <c r="D36" s="109">
        <v>386.17802597167343</v>
      </c>
      <c r="E36" s="110">
        <v>386.17780093863757</v>
      </c>
      <c r="F36" s="109">
        <v>387.57373209686307</v>
      </c>
      <c r="G36" s="110">
        <v>387.57646337649334</v>
      </c>
      <c r="H36" s="109">
        <v>385.36768394450291</v>
      </c>
      <c r="I36" s="110">
        <v>385.37457430747571</v>
      </c>
      <c r="J36" s="109">
        <v>387.04703104742794</v>
      </c>
      <c r="K36" s="110">
        <v>387.05458342024411</v>
      </c>
      <c r="L36" s="109">
        <v>389.52596720942654</v>
      </c>
      <c r="M36" s="110">
        <v>389.53558446818204</v>
      </c>
      <c r="N36" s="109">
        <v>389.19037704451159</v>
      </c>
      <c r="O36" s="110">
        <v>389.20274577918275</v>
      </c>
      <c r="P36" s="109">
        <v>388.2676122327959</v>
      </c>
      <c r="Q36" s="110">
        <v>388.27948774288302</v>
      </c>
      <c r="R36" s="109">
        <v>387.32961604463975</v>
      </c>
      <c r="S36" s="110">
        <v>387.34061597913887</v>
      </c>
      <c r="T36" s="109">
        <v>385.99679634096185</v>
      </c>
      <c r="U36" s="110">
        <v>386.00771179563566</v>
      </c>
      <c r="V36" s="109">
        <v>385.52710312894311</v>
      </c>
      <c r="W36" s="110">
        <v>385.54807813551128</v>
      </c>
      <c r="X36" s="109">
        <v>0</v>
      </c>
      <c r="Y36" s="110">
        <v>0</v>
      </c>
      <c r="Z36" s="109">
        <v>386.16448059144238</v>
      </c>
      <c r="AA36" s="111">
        <v>386.1733922681309</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576.55069455969374</v>
      </c>
      <c r="C38" s="125">
        <v>577.97538555130836</v>
      </c>
      <c r="D38" s="124">
        <v>577.9069792482909</v>
      </c>
      <c r="E38" s="125">
        <v>579.26380158373809</v>
      </c>
      <c r="F38" s="124">
        <v>586.37117997314976</v>
      </c>
      <c r="G38" s="125">
        <v>587.92401387138182</v>
      </c>
      <c r="H38" s="124">
        <v>589.15957690336506</v>
      </c>
      <c r="I38" s="125">
        <v>590.55929895670158</v>
      </c>
      <c r="J38" s="124">
        <v>587.55240325159264</v>
      </c>
      <c r="K38" s="125">
        <v>589.02534903017852</v>
      </c>
      <c r="L38" s="124">
        <v>598.97282559796372</v>
      </c>
      <c r="M38" s="125">
        <v>600.36238027563013</v>
      </c>
      <c r="N38" s="124">
        <v>588.54162892146019</v>
      </c>
      <c r="O38" s="125">
        <v>589.71449379622197</v>
      </c>
      <c r="P38" s="124">
        <v>611.05792911426488</v>
      </c>
      <c r="Q38" s="125">
        <v>612.27264358223351</v>
      </c>
      <c r="R38" s="124">
        <v>609.28736511895295</v>
      </c>
      <c r="S38" s="125">
        <v>610.60806593359496</v>
      </c>
      <c r="T38" s="124">
        <v>607.48975292626119</v>
      </c>
      <c r="U38" s="125">
        <v>608.96357539783833</v>
      </c>
      <c r="V38" s="124">
        <v>610.32285451472671</v>
      </c>
      <c r="W38" s="125">
        <v>612.88837024551754</v>
      </c>
      <c r="X38" s="124">
        <v>0</v>
      </c>
      <c r="Y38" s="125">
        <v>0</v>
      </c>
      <c r="Z38" s="124">
        <v>595.05729915630491</v>
      </c>
      <c r="AA38" s="126">
        <v>596.53947710884643</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617.73336900436834</v>
      </c>
      <c r="C40" s="125">
        <v>619.814471527813</v>
      </c>
      <c r="D40" s="124">
        <v>617.30875369649539</v>
      </c>
      <c r="E40" s="125">
        <v>619.27994350706717</v>
      </c>
      <c r="F40" s="124">
        <v>626.80561519175308</v>
      </c>
      <c r="G40" s="125">
        <v>629.0325454547575</v>
      </c>
      <c r="H40" s="124">
        <v>630.73448543888662</v>
      </c>
      <c r="I40" s="125">
        <v>632.76102517970969</v>
      </c>
      <c r="J40" s="124">
        <v>628.3366247827264</v>
      </c>
      <c r="K40" s="125">
        <v>630.43977466693627</v>
      </c>
      <c r="L40" s="124">
        <v>641.2973090098609</v>
      </c>
      <c r="M40" s="125">
        <v>643.30673191171445</v>
      </c>
      <c r="N40" s="124">
        <v>628.73191676939621</v>
      </c>
      <c r="O40" s="125">
        <v>630.40165617063496</v>
      </c>
      <c r="P40" s="124">
        <v>655.26679574994557</v>
      </c>
      <c r="Q40" s="125">
        <v>657.04178942246597</v>
      </c>
      <c r="R40" s="124">
        <v>653.86160798774472</v>
      </c>
      <c r="S40" s="125">
        <v>655.77488168798584</v>
      </c>
      <c r="T40" s="124">
        <v>651.50867882474824</v>
      </c>
      <c r="U40" s="125">
        <v>653.65903769592558</v>
      </c>
      <c r="V40" s="124">
        <v>654.47552961727638</v>
      </c>
      <c r="W40" s="125">
        <v>658.20721940471867</v>
      </c>
      <c r="X40" s="124">
        <v>0</v>
      </c>
      <c r="Y40" s="125">
        <v>0</v>
      </c>
      <c r="Z40" s="124">
        <v>637.19190129330718</v>
      </c>
      <c r="AA40" s="126">
        <v>639.33852261848722</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2022-01-20T16:25:09Z</dcterms:created>
  <dcterms:modified xsi:type="dcterms:W3CDTF">2022-01-20T16:26:55Z</dcterms:modified>
</cp:coreProperties>
</file>