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dgar\Desktop\"/>
    </mc:Choice>
  </mc:AlternateContent>
  <xr:revisionPtr revIDLastSave="0" documentId="8_{FA8DBA09-3684-429F-8BAB-C8D108D53E63}" xr6:coauthVersionLast="47" xr6:coauthVersionMax="47" xr10:uidLastSave="{00000000-0000-0000-0000-000000000000}"/>
  <bookViews>
    <workbookView xWindow="-108" yWindow="-108" windowWidth="23256" windowHeight="12576" xr2:uid="{6FB7F32A-4A87-423B-BAB1-83A9DE89E8EA}"/>
  </bookViews>
  <sheets>
    <sheet name="Trabajadores" sheetId="1" r:id="rId1"/>
    <sheet name="Patronos" sheetId="2" r:id="rId2"/>
    <sheet name="Sal_cot" sheetId="3" r:id="rId3"/>
    <sheet name="Sal_nomi" sheetId="4" r:id="rId4"/>
  </sheets>
  <externalReferences>
    <externalReference r:id="rId5"/>
  </externalReferences>
  <definedNames>
    <definedName name="DETALLE">#REF!</definedName>
    <definedName name="Dos">#REF!</definedName>
    <definedName name="DOSMIL">#REF!</definedName>
    <definedName name="DOSMILCATORCE">#REF!</definedName>
    <definedName name="DOSMILCINCO">#REF!</definedName>
    <definedName name="DOSMILCUATRO">#REF!</definedName>
    <definedName name="DOSMILDIECINUEVE">#REF!</definedName>
    <definedName name="DOSMILDIECIOCHO">#REF!</definedName>
    <definedName name="DOSMILDIECISEIS">#REF!</definedName>
    <definedName name="DOSMILDIECISIETE">#REF!</definedName>
    <definedName name="DOSMILDIEZ">#REF!</definedName>
    <definedName name="DOSMILDOCE">#REF!</definedName>
    <definedName name="DOSMILDOS">#REF!</definedName>
    <definedName name="DOSMILNUEVE">#REF!</definedName>
    <definedName name="DOSMILOCHO">#REF!</definedName>
    <definedName name="DOSMILONCE">#REF!</definedName>
    <definedName name="DOSMILQUINCE">#REF!</definedName>
    <definedName name="DOSMILSEIS">#REF!</definedName>
    <definedName name="DOSMILSIETE">#REF!</definedName>
    <definedName name="DOSMILTRECE">#REF!</definedName>
    <definedName name="DOSMILTRES">#REF!</definedName>
    <definedName name="DOSMILUNO">#REF!</definedName>
    <definedName name="DOSMILVEINTE">#REF!</definedName>
    <definedName name="DOSMILVEINTICINCO">#REF!</definedName>
    <definedName name="DOSMILVEINTICUATRO">#REF!</definedName>
    <definedName name="DOSMILVEINTIDOS">#REF!</definedName>
    <definedName name="DOSMILVEINTITRES">#REF!</definedName>
    <definedName name="DOSMILVEINTIUNO">#REF!</definedName>
    <definedName name="gr">#REF!</definedName>
    <definedName name="NOVENTICINCO">#REF!</definedName>
    <definedName name="NOVENTINUEVE">#REF!</definedName>
    <definedName name="NOVENTIOCHO">#REF!</definedName>
    <definedName name="NOVENTISEIS">#REF!</definedName>
    <definedName name="NOVENTISIE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3" l="1"/>
  <c r="A4" i="4" s="1"/>
  <c r="D31" i="2"/>
  <c r="A5" i="2"/>
  <c r="A5" i="3" s="1"/>
  <c r="A5" i="4" s="1"/>
  <c r="A4" i="2"/>
</calcChain>
</file>

<file path=xl/sharedStrings.xml><?xml version="1.0" encoding="utf-8"?>
<sst xmlns="http://schemas.openxmlformats.org/spreadsheetml/2006/main" count="318" uniqueCount="73">
  <si>
    <t>INSTITUTO SALVADOREÑO DEL SEGURO SOCIAL</t>
  </si>
  <si>
    <t>DEPARTAMENTO DE ACTUARIADO Y ESTADÍSTICA</t>
  </si>
  <si>
    <t>TOTAL TRABAJADORES REPORTADOS EN PLANILLA Y TRABAJADORES QUE COTIZARON EFECTIVAMENTE AL RÉGIMEN DE SALUD DEL ISSS</t>
  </si>
  <si>
    <t xml:space="preserve"> Período   2021</t>
  </si>
  <si>
    <t>Cifras actualizadas el 20 de agosto 2021</t>
  </si>
  <si>
    <t>ACTIVIDAD ECONÓMICA CIIU 4</t>
  </si>
  <si>
    <t>ENERO (P)</t>
  </si>
  <si>
    <t>FEBRERO (P)</t>
  </si>
  <si>
    <t>MARZO (P)</t>
  </si>
  <si>
    <t>ABRIL (P)</t>
  </si>
  <si>
    <t>MAYO (P)</t>
  </si>
  <si>
    <t>JUNIO (P)</t>
  </si>
  <si>
    <t>JULIO (P)</t>
  </si>
  <si>
    <t>AGOSTO (P)</t>
  </si>
  <si>
    <t>SEPTIEMB.(P)</t>
  </si>
  <si>
    <t>OCTUBRE (P)</t>
  </si>
  <si>
    <t>NOVIEMBRE (P)</t>
  </si>
  <si>
    <t>DICIEMBRE (P)</t>
  </si>
  <si>
    <t>PROMEDIO (P)</t>
  </si>
  <si>
    <t>EN PLANILLA</t>
  </si>
  <si>
    <t>COTIZADOS</t>
  </si>
  <si>
    <t>Agricultura,caza,silvicultura y pesca</t>
  </si>
  <si>
    <t>Industrias manufactureras,Explotación de minas y canteras y Otras actividades Industriales</t>
  </si>
  <si>
    <t>Construcción</t>
  </si>
  <si>
    <t>Comercio,restaurantes y hoteles,Transporte,almacen.,Activ de Alojamiento y Servicios de Comida</t>
  </si>
  <si>
    <t>Información y Comunicaciones</t>
  </si>
  <si>
    <t>Actividades Financieras y de Seguros</t>
  </si>
  <si>
    <t>Actividades Inmobiliarias</t>
  </si>
  <si>
    <t>Actividades Profesionales, Cientificas, Técnicas y de Servicios Admon. de Apoyo</t>
  </si>
  <si>
    <t>Servicios</t>
  </si>
  <si>
    <t>Servicio Doméstico</t>
  </si>
  <si>
    <t>Salvadoreños en el Exterior (SALEX)</t>
  </si>
  <si>
    <t>Trabajadores Independientes</t>
  </si>
  <si>
    <t>SECTOR PRIVADO</t>
  </si>
  <si>
    <t>Administración Pública</t>
  </si>
  <si>
    <t>Instituciones Descentralizadas</t>
  </si>
  <si>
    <t>Instituciones de Seguridad Social</t>
  </si>
  <si>
    <t>Empresas no Financieras</t>
  </si>
  <si>
    <t>Empresas Financieras</t>
  </si>
  <si>
    <t>Gobiernos Locales (Municipalidades)</t>
  </si>
  <si>
    <t>SECTOR PÚBLICO</t>
  </si>
  <si>
    <t>Pensionados ISSS</t>
  </si>
  <si>
    <t>Pensionados INPEP</t>
  </si>
  <si>
    <t>Pensionados AFP</t>
  </si>
  <si>
    <t>Pensionados IPSFA</t>
  </si>
  <si>
    <t>Decreto 787</t>
  </si>
  <si>
    <t>PENSIONADOS</t>
  </si>
  <si>
    <t>TOTAL GENERAL</t>
  </si>
  <si>
    <t>TOTAL TRABAJADORES</t>
  </si>
  <si>
    <t>Fuente: Planilla mensual de cotizaciones</t>
  </si>
  <si>
    <t>NOTAS:</t>
  </si>
  <si>
    <t>1. En planilla: Incluye, a todos los trabajadores que efectivamente trabajaron en el mes de referencia y que aparecen en la planilla presentada por el patrono.</t>
  </si>
  <si>
    <t>2. Cotizado: Incluye, sólo los trabajadores que aparecen en las planillas efectivamente pagadas por el patrono.</t>
  </si>
  <si>
    <t>3. La diferencia entre la columna de presentadas y cotizado, representa el número de trabajadores que se encuentran en las planillas que no han sido pagadas a la fecha del corte y que pueden ser pagadas posteriormente o pasar a formar  parte de la mora patronal.</t>
  </si>
  <si>
    <t>4. Debe tenerse en cuenta, que las cifras varían mensualmente, conforme se van recibiendo pagos de planillas atrasadas.</t>
  </si>
  <si>
    <t>5. La información sobre planillas presentadas está disponible a partir del 2016, con  la normalización del nuevo sistema de pago en línea OVISSS.</t>
  </si>
  <si>
    <t>6. Salario Nominal: es el salario que el patrono reporta en la planilla, como el efectivamente devengado por el trabajador (no considera un límite máximo, como en el caso del salario cotizable) incluye pago de vacaciones, horas extras y bonificaciones.</t>
  </si>
  <si>
    <t>7. Normalmente entre un 6% a 8% de los empleadores, no paga oportunamente sus cotizaciones, sin embargo, algunos lo hacen en el transcurso del mes siguiente y el resto pasa a formar parte de la mora acumulada del Régimen del Salud.</t>
  </si>
  <si>
    <t>8. El retraso en el pago oportuno de las cotizaciones, afecta entre el 2% al 4% de los trabajadores, sin embargo; la situación se corrige en alguna medida en el transcurso del mes siguiente, con la recepción de pagos atrasados.</t>
  </si>
  <si>
    <t>P: Cifras provisionales</t>
  </si>
  <si>
    <t>TOTAL PATRONOS QUE PRESENTARON Y PAGARON  PLANILLA EFECTIVAMENTE AL RÉGIMEN DE SALUD DEL ISSS</t>
  </si>
  <si>
    <t>Actividades no bien especificadas</t>
  </si>
  <si>
    <t xml:space="preserve">TOTAL </t>
  </si>
  <si>
    <t>6. Normalmente entre un 6% a 8% de los empleadores, no paga oportunamente sus cotizaciones, sin embargo, algunos lo hacen en el transcurso del mes siguiente y el resto pasa a formar parte de la mora acumulada del Régimen del Salud.</t>
  </si>
  <si>
    <t>SALARIO MEDIO COTIZABLE DEL RÉGIMEN DE SALUD DEL ISSS (EN DÓLARES USA)</t>
  </si>
  <si>
    <t>ACTIVIDAD ECONÓMICA</t>
  </si>
  <si>
    <t>TOTAL SIN PENSIONADOS</t>
  </si>
  <si>
    <t>1. Presentadas: Son todas las planillas que han sido subidas al sistema por los patronos, con el reporte de los trabajadores que laboraron en el mes de referencia.</t>
  </si>
  <si>
    <t>2. Pagadas: Planillas efectivamente pagadas por los patronos, del total de las presentadas, a la fecha de corte.</t>
  </si>
  <si>
    <t>3. La diferencia entre presentadas y pagadas, son las planillas no pagadas a la fecha de corte y que pueden ser canceladas posteriormente con recargo o constituirse en mora patronal.</t>
  </si>
  <si>
    <t>4. El recuento de patronos se hace en base al número patronal asignado por el ISSS,  sin embargo de acuerdo con la legislación del ISSS, existen patronos con más de un  número patronal.</t>
  </si>
  <si>
    <t>7. En el mes de junio 2018, se observa un incremento importante en el salario medio de algunas actividades, cuya validez estamos investigando.</t>
  </si>
  <si>
    <t>SALARIO MEDIO NOMINAL DEL RÉGIMEN DE SALUD DEL ISSS (EN DÓLARES USA)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</si>
</sst>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 _€_-;\-* #,##0.00\ _€_-;_-* &quot;-&quot;??\ _€_-;_-@_-"/>
    <numFmt numFmtId="165" formatCode="_(* #,##0_);_(* \(#,##0\);_(* &quot;-&quot;??_);_(@_)"/>
    <numFmt numFmtId="166" formatCode="&quot;$&quot;#,##0.00"/>
  </numFmts>
  <fonts count="10" x14ac:knownFonts="1">
    <font>
      <sz val="11"/>
      <color theme="1"/>
      <name val="Calibri"/>
      <family val="2"/>
      <scheme val="minor"/>
    </font>
    <font>
      <sz val="11"/>
      <color theme="1"/>
      <name val="Calibri"/>
      <family val="2"/>
      <scheme val="minor"/>
    </font>
    <font>
      <b/>
      <sz val="10"/>
      <name val="Calibri"/>
      <family val="2"/>
      <scheme val="minor"/>
    </font>
    <font>
      <sz val="10"/>
      <color indexed="8"/>
      <name val="Calibri"/>
      <family val="2"/>
      <scheme val="minor"/>
    </font>
    <font>
      <b/>
      <sz val="10"/>
      <color indexed="8"/>
      <name val="Calibri"/>
      <family val="2"/>
      <scheme val="minor"/>
    </font>
    <font>
      <sz val="10"/>
      <name val="Arial"/>
      <family val="2"/>
    </font>
    <font>
      <sz val="10"/>
      <color indexed="8"/>
      <name val="Calibri"/>
      <family val="2"/>
    </font>
    <font>
      <b/>
      <sz val="10"/>
      <color indexed="8"/>
      <name val="Calibri"/>
      <family val="2"/>
    </font>
    <font>
      <b/>
      <sz val="10"/>
      <name val="Arial"/>
      <family val="2"/>
    </font>
    <font>
      <b/>
      <sz val="12"/>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9" tint="0.79998168889431442"/>
        <bgColor indexed="64"/>
      </patternFill>
    </fill>
  </fills>
  <borders count="39">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style="dotted">
        <color indexed="64"/>
      </right>
      <top style="dotted">
        <color indexed="64"/>
      </top>
      <bottom/>
      <diagonal/>
    </border>
    <border>
      <left style="medium">
        <color indexed="64"/>
      </left>
      <right style="dotted">
        <color indexed="64"/>
      </right>
      <top style="medium">
        <color indexed="64"/>
      </top>
      <bottom style="medium">
        <color indexed="64"/>
      </bottom>
      <diagonal/>
    </border>
    <border>
      <left style="medium">
        <color indexed="64"/>
      </left>
      <right style="dotted">
        <color indexed="64"/>
      </right>
      <top/>
      <bottom style="dotted">
        <color indexed="64"/>
      </bottom>
      <diagonal/>
    </border>
    <border>
      <left style="medium">
        <color indexed="64"/>
      </left>
      <right style="dotted">
        <color indexed="64"/>
      </right>
      <top/>
      <bottom/>
      <diagonal/>
    </border>
    <border>
      <left style="medium">
        <color indexed="64"/>
      </left>
      <right style="dashDotDot">
        <color indexed="64"/>
      </right>
      <top/>
      <bottom/>
      <diagonal/>
    </border>
    <border>
      <left style="medium">
        <color indexed="64"/>
      </left>
      <right style="dashDotDot">
        <color indexed="64"/>
      </right>
      <top style="medium">
        <color indexed="64"/>
      </top>
      <bottom style="medium">
        <color indexed="64"/>
      </bottom>
      <diagonal/>
    </border>
    <border>
      <left style="dashDotDot">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ashDotDot">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medium">
        <color indexed="64"/>
      </right>
      <top style="dotted">
        <color indexed="64"/>
      </top>
      <bottom/>
      <diagonal/>
    </border>
    <border>
      <left style="dashDotDot">
        <color indexed="64"/>
      </left>
      <right style="dashDotDot">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4" fontId="5" fillId="0" borderId="0" applyFont="0" applyFill="0" applyBorder="0" applyAlignment="0" applyProtection="0"/>
  </cellStyleXfs>
  <cellXfs count="130">
    <xf numFmtId="0" fontId="0" fillId="0" borderId="0" xfId="0"/>
    <xf numFmtId="0" fontId="2" fillId="0" borderId="0" xfId="0" applyFont="1" applyAlignment="1">
      <alignment horizontal="center"/>
    </xf>
    <xf numFmtId="0" fontId="3" fillId="0" borderId="0" xfId="0" applyFont="1"/>
    <xf numFmtId="0" fontId="4" fillId="0" borderId="0" xfId="0" applyFont="1" applyAlignment="1">
      <alignment horizontal="center"/>
    </xf>
    <xf numFmtId="0" fontId="2" fillId="0" borderId="0" xfId="0" applyFont="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vertical="center"/>
    </xf>
    <xf numFmtId="0" fontId="4" fillId="2" borderId="3" xfId="0" applyFont="1" applyFill="1" applyBorder="1" applyAlignment="1">
      <alignment horizontal="center"/>
    </xf>
    <xf numFmtId="0" fontId="4" fillId="2" borderId="6" xfId="0" applyFont="1" applyFill="1" applyBorder="1" applyAlignment="1">
      <alignment horizontal="center"/>
    </xf>
    <xf numFmtId="0" fontId="3" fillId="0" borderId="4" xfId="0" applyFont="1" applyBorder="1"/>
    <xf numFmtId="0" fontId="3" fillId="0" borderId="7" xfId="0" applyFont="1" applyBorder="1" applyAlignment="1">
      <alignment vertical="center"/>
    </xf>
    <xf numFmtId="165" fontId="6" fillId="0" borderId="8" xfId="3" applyNumberFormat="1" applyFont="1" applyFill="1" applyBorder="1" applyAlignment="1"/>
    <xf numFmtId="3" fontId="7" fillId="0" borderId="8" xfId="3" applyNumberFormat="1" applyFont="1" applyFill="1" applyBorder="1" applyAlignment="1"/>
    <xf numFmtId="3" fontId="7" fillId="0" borderId="9" xfId="3" applyNumberFormat="1" applyFont="1" applyFill="1" applyBorder="1" applyAlignment="1"/>
    <xf numFmtId="0" fontId="3" fillId="0" borderId="0" xfId="0" applyFont="1" applyAlignment="1">
      <alignment vertical="center"/>
    </xf>
    <xf numFmtId="0" fontId="3" fillId="0" borderId="10" xfId="0" applyFont="1" applyBorder="1" applyAlignment="1">
      <alignment horizontal="left" vertical="center" wrapText="1"/>
    </xf>
    <xf numFmtId="165" fontId="6" fillId="0" borderId="0" xfId="3" applyNumberFormat="1" applyFont="1" applyFill="1" applyBorder="1" applyAlignment="1"/>
    <xf numFmtId="3" fontId="7" fillId="0" borderId="0" xfId="3" applyNumberFormat="1" applyFont="1" applyFill="1" applyBorder="1" applyAlignment="1"/>
    <xf numFmtId="3" fontId="7" fillId="0" borderId="11" xfId="3" applyNumberFormat="1" applyFont="1" applyFill="1" applyBorder="1" applyAlignment="1"/>
    <xf numFmtId="0" fontId="3" fillId="0" borderId="10" xfId="0" applyFont="1" applyBorder="1" applyAlignment="1">
      <alignment vertical="center"/>
    </xf>
    <xf numFmtId="0" fontId="3" fillId="0" borderId="12" xfId="0" applyFont="1" applyBorder="1" applyAlignment="1">
      <alignment vertical="center"/>
    </xf>
    <xf numFmtId="0" fontId="2" fillId="3" borderId="13" xfId="0" applyFont="1" applyFill="1" applyBorder="1" applyAlignment="1">
      <alignment horizontal="center" vertical="center"/>
    </xf>
    <xf numFmtId="165" fontId="7" fillId="3" borderId="2" xfId="3" applyNumberFormat="1" applyFont="1" applyFill="1" applyBorder="1" applyAlignment="1"/>
    <xf numFmtId="3" fontId="7" fillId="3" borderId="2" xfId="3" applyNumberFormat="1" applyFont="1" applyFill="1" applyBorder="1" applyAlignment="1"/>
    <xf numFmtId="3" fontId="7" fillId="3" borderId="3" xfId="3" applyNumberFormat="1" applyFont="1" applyFill="1" applyBorder="1" applyAlignment="1"/>
    <xf numFmtId="0" fontId="3" fillId="0" borderId="14" xfId="0" applyFont="1" applyBorder="1" applyAlignment="1">
      <alignment vertical="center"/>
    </xf>
    <xf numFmtId="0" fontId="2" fillId="4" borderId="13" xfId="0" applyFont="1" applyFill="1" applyBorder="1" applyAlignment="1">
      <alignment horizontal="center" vertical="center"/>
    </xf>
    <xf numFmtId="165" fontId="7" fillId="4" borderId="2" xfId="3" applyNumberFormat="1" applyFont="1" applyFill="1" applyBorder="1" applyAlignment="1"/>
    <xf numFmtId="165" fontId="7" fillId="4" borderId="3" xfId="3" applyNumberFormat="1" applyFont="1" applyFill="1" applyBorder="1" applyAlignment="1"/>
    <xf numFmtId="0" fontId="6" fillId="0" borderId="0" xfId="0" applyFont="1"/>
    <xf numFmtId="0" fontId="7" fillId="0" borderId="0" xfId="0" applyFont="1"/>
    <xf numFmtId="0" fontId="3" fillId="0" borderId="15" xfId="0" applyFont="1" applyBorder="1" applyAlignment="1">
      <alignment vertical="center"/>
    </xf>
    <xf numFmtId="0" fontId="2" fillId="5" borderId="13" xfId="0" applyFont="1" applyFill="1" applyBorder="1" applyAlignment="1">
      <alignment horizontal="center" vertical="center"/>
    </xf>
    <xf numFmtId="165" fontId="7" fillId="5" borderId="2" xfId="3" applyNumberFormat="1" applyFont="1" applyFill="1" applyBorder="1" applyAlignment="1"/>
    <xf numFmtId="165" fontId="8" fillId="5" borderId="2" xfId="3" applyNumberFormat="1" applyFont="1" applyFill="1" applyBorder="1" applyAlignment="1"/>
    <xf numFmtId="3" fontId="7" fillId="5" borderId="2" xfId="3" applyNumberFormat="1" applyFont="1" applyFill="1" applyBorder="1" applyAlignment="1"/>
    <xf numFmtId="3" fontId="7" fillId="5" borderId="3" xfId="3" applyNumberFormat="1" applyFont="1" applyFill="1" applyBorder="1" applyAlignment="1"/>
    <xf numFmtId="0" fontId="3" fillId="0" borderId="16" xfId="0" applyFont="1" applyBorder="1" applyAlignment="1">
      <alignment vertical="center"/>
    </xf>
    <xf numFmtId="0" fontId="9" fillId="6" borderId="17" xfId="0" applyFont="1" applyFill="1" applyBorder="1" applyAlignment="1">
      <alignment horizontal="center" vertical="center"/>
    </xf>
    <xf numFmtId="165" fontId="7" fillId="0" borderId="2" xfId="3" applyNumberFormat="1" applyFont="1" applyFill="1" applyBorder="1" applyAlignment="1"/>
    <xf numFmtId="165" fontId="7" fillId="0" borderId="2" xfId="0" applyNumberFormat="1" applyFont="1" applyBorder="1"/>
    <xf numFmtId="3" fontId="7" fillId="0" borderId="2" xfId="3" applyNumberFormat="1" applyFont="1" applyFill="1" applyBorder="1" applyAlignment="1"/>
    <xf numFmtId="3" fontId="7" fillId="0" borderId="3" xfId="3" applyNumberFormat="1" applyFont="1" applyFill="1" applyBorder="1" applyAlignment="1"/>
    <xf numFmtId="0" fontId="9" fillId="7" borderId="17" xfId="0" applyFont="1" applyFill="1" applyBorder="1" applyAlignment="1">
      <alignment horizontal="center" vertical="center"/>
    </xf>
    <xf numFmtId="165" fontId="7" fillId="7" borderId="2" xfId="3" applyNumberFormat="1" applyFont="1" applyFill="1" applyBorder="1" applyAlignment="1"/>
    <xf numFmtId="165" fontId="7" fillId="7" borderId="2" xfId="0" applyNumberFormat="1" applyFont="1" applyFill="1" applyBorder="1"/>
    <xf numFmtId="3" fontId="7" fillId="7" borderId="2" xfId="3" applyNumberFormat="1" applyFont="1" applyFill="1" applyBorder="1" applyAlignment="1"/>
    <xf numFmtId="3" fontId="7" fillId="7" borderId="3" xfId="3" applyNumberFormat="1" applyFont="1" applyFill="1" applyBorder="1" applyAlignment="1"/>
    <xf numFmtId="3" fontId="4" fillId="0" borderId="0" xfId="1" applyNumberFormat="1" applyFont="1" applyAlignment="1">
      <alignment vertical="center"/>
    </xf>
    <xf numFmtId="0" fontId="4" fillId="0" borderId="0" xfId="0" applyFont="1"/>
    <xf numFmtId="165" fontId="3" fillId="0" borderId="0" xfId="0" applyNumberFormat="1" applyFont="1"/>
    <xf numFmtId="0" fontId="4" fillId="0" borderId="0" xfId="0" applyFont="1" applyAlignment="1">
      <alignment horizontal="left" wrapText="1"/>
    </xf>
    <xf numFmtId="0" fontId="7" fillId="0" borderId="0" xfId="0" applyFont="1" applyAlignment="1">
      <alignment horizontal="left" wrapText="1"/>
    </xf>
    <xf numFmtId="0" fontId="2" fillId="0" borderId="0" xfId="0" applyFont="1"/>
    <xf numFmtId="3" fontId="3" fillId="0" borderId="0" xfId="0" applyNumberFormat="1" applyFont="1"/>
    <xf numFmtId="0" fontId="2" fillId="2" borderId="1" xfId="0" applyFont="1" applyFill="1" applyBorder="1" applyAlignment="1">
      <alignment horizontal="center"/>
    </xf>
    <xf numFmtId="0" fontId="3" fillId="2" borderId="5" xfId="0" applyFont="1" applyFill="1" applyBorder="1"/>
    <xf numFmtId="0" fontId="3" fillId="0" borderId="2" xfId="0" applyFont="1" applyBorder="1"/>
    <xf numFmtId="0" fontId="3" fillId="0" borderId="18" xfId="0" applyFont="1" applyBorder="1"/>
    <xf numFmtId="165" fontId="3" fillId="0" borderId="19" xfId="1" applyNumberFormat="1" applyFont="1" applyBorder="1"/>
    <xf numFmtId="3" fontId="4" fillId="0" borderId="19" xfId="1" applyNumberFormat="1" applyFont="1" applyBorder="1"/>
    <xf numFmtId="3" fontId="4" fillId="0" borderId="20" xfId="1" applyNumberFormat="1" applyFont="1" applyBorder="1"/>
    <xf numFmtId="0" fontId="3" fillId="0" borderId="21" xfId="0" applyFont="1" applyBorder="1" applyAlignment="1">
      <alignment horizontal="left" vertical="center" wrapText="1"/>
    </xf>
    <xf numFmtId="165" fontId="3" fillId="0" borderId="22" xfId="1" applyNumberFormat="1" applyFont="1" applyBorder="1"/>
    <xf numFmtId="3" fontId="4" fillId="0" borderId="22" xfId="1" applyNumberFormat="1" applyFont="1" applyBorder="1"/>
    <xf numFmtId="3" fontId="4" fillId="0" borderId="23" xfId="1" applyNumberFormat="1" applyFont="1" applyBorder="1"/>
    <xf numFmtId="0" fontId="3" fillId="0" borderId="21" xfId="0" applyFont="1" applyBorder="1"/>
    <xf numFmtId="165" fontId="3" fillId="0" borderId="24" xfId="1" applyNumberFormat="1" applyFont="1" applyBorder="1"/>
    <xf numFmtId="3" fontId="4" fillId="0" borderId="24" xfId="1" applyNumberFormat="1" applyFont="1" applyBorder="1"/>
    <xf numFmtId="3" fontId="4" fillId="0" borderId="25" xfId="1" applyNumberFormat="1" applyFont="1" applyBorder="1"/>
    <xf numFmtId="0" fontId="3" fillId="0" borderId="26" xfId="0" applyFont="1" applyBorder="1"/>
    <xf numFmtId="0" fontId="2" fillId="4" borderId="27" xfId="0" applyFont="1" applyFill="1" applyBorder="1" applyAlignment="1">
      <alignment horizontal="center"/>
    </xf>
    <xf numFmtId="165" fontId="4" fillId="4" borderId="28" xfId="1" applyNumberFormat="1" applyFont="1" applyFill="1" applyBorder="1"/>
    <xf numFmtId="3" fontId="4" fillId="4" borderId="28" xfId="1" applyNumberFormat="1" applyFont="1" applyFill="1" applyBorder="1"/>
    <xf numFmtId="3" fontId="4" fillId="4" borderId="29" xfId="1" applyNumberFormat="1" applyFont="1" applyFill="1" applyBorder="1"/>
    <xf numFmtId="0" fontId="2" fillId="8" borderId="17" xfId="0" applyFont="1" applyFill="1" applyBorder="1" applyAlignment="1">
      <alignment horizontal="center"/>
    </xf>
    <xf numFmtId="165" fontId="4" fillId="8" borderId="30" xfId="0" applyNumberFormat="1" applyFont="1" applyFill="1" applyBorder="1"/>
    <xf numFmtId="165" fontId="4" fillId="8" borderId="31" xfId="0" applyNumberFormat="1" applyFont="1" applyFill="1" applyBorder="1"/>
    <xf numFmtId="3" fontId="4" fillId="8" borderId="31" xfId="1" applyNumberFormat="1" applyFont="1" applyFill="1" applyBorder="1"/>
    <xf numFmtId="3" fontId="4" fillId="8" borderId="32" xfId="1" applyNumberFormat="1" applyFont="1" applyFill="1" applyBorder="1"/>
    <xf numFmtId="0" fontId="3" fillId="0" borderId="17" xfId="0" applyFont="1" applyBorder="1"/>
    <xf numFmtId="0" fontId="3" fillId="0" borderId="30" xfId="0" applyFont="1" applyBorder="1"/>
    <xf numFmtId="0" fontId="3" fillId="0" borderId="31" xfId="0" applyFont="1" applyBorder="1"/>
    <xf numFmtId="3" fontId="4" fillId="0" borderId="31" xfId="1" applyNumberFormat="1" applyFont="1" applyBorder="1"/>
    <xf numFmtId="3" fontId="4" fillId="0" borderId="32" xfId="1" applyNumberFormat="1" applyFont="1" applyBorder="1"/>
    <xf numFmtId="9" fontId="3" fillId="0" borderId="0" xfId="2" applyFont="1"/>
    <xf numFmtId="3" fontId="4" fillId="0" borderId="0" xfId="1" applyNumberFormat="1" applyFont="1"/>
    <xf numFmtId="0" fontId="8" fillId="0" borderId="0" xfId="0"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8" fillId="2" borderId="1" xfId="0" applyFont="1" applyFill="1" applyBorder="1" applyAlignment="1">
      <alignment horizontal="center"/>
    </xf>
    <xf numFmtId="0" fontId="6" fillId="2" borderId="5" xfId="0" applyFont="1" applyFill="1" applyBorder="1"/>
    <xf numFmtId="0" fontId="7" fillId="2" borderId="3" xfId="0" applyFont="1" applyFill="1" applyBorder="1" applyAlignment="1">
      <alignment horizontal="center"/>
    </xf>
    <xf numFmtId="0" fontId="7" fillId="2" borderId="6" xfId="0" applyFont="1" applyFill="1" applyBorder="1" applyAlignment="1">
      <alignment horizontal="center"/>
    </xf>
    <xf numFmtId="0" fontId="6" fillId="0" borderId="5" xfId="0" applyFont="1" applyBorder="1"/>
    <xf numFmtId="0" fontId="6" fillId="0" borderId="11" xfId="0" applyFont="1" applyBorder="1"/>
    <xf numFmtId="0" fontId="6" fillId="0" borderId="7" xfId="0" applyFont="1" applyBorder="1"/>
    <xf numFmtId="166" fontId="6" fillId="0" borderId="19" xfId="1" applyNumberFormat="1" applyFont="1" applyBorder="1" applyAlignment="1">
      <alignment horizontal="center"/>
    </xf>
    <xf numFmtId="166" fontId="6" fillId="0" borderId="20" xfId="1" applyNumberFormat="1" applyFont="1" applyBorder="1" applyAlignment="1">
      <alignment horizontal="center"/>
    </xf>
    <xf numFmtId="0" fontId="6" fillId="0" borderId="10" xfId="0" applyFont="1" applyBorder="1" applyAlignment="1">
      <alignment horizontal="left" vertical="center" wrapText="1"/>
    </xf>
    <xf numFmtId="166" fontId="6" fillId="0" borderId="22" xfId="1" applyNumberFormat="1" applyFont="1" applyBorder="1" applyAlignment="1">
      <alignment horizontal="center"/>
    </xf>
    <xf numFmtId="166" fontId="6" fillId="0" borderId="23" xfId="1" applyNumberFormat="1" applyFont="1" applyBorder="1" applyAlignment="1">
      <alignment horizontal="center"/>
    </xf>
    <xf numFmtId="0" fontId="6" fillId="0" borderId="10" xfId="0" applyFont="1" applyBorder="1"/>
    <xf numFmtId="0" fontId="6" fillId="0" borderId="12" xfId="0" applyFont="1" applyBorder="1"/>
    <xf numFmtId="0" fontId="6" fillId="0" borderId="15" xfId="0" applyFont="1" applyBorder="1"/>
    <xf numFmtId="0" fontId="8" fillId="4" borderId="13" xfId="0" applyFont="1" applyFill="1" applyBorder="1" applyAlignment="1">
      <alignment horizontal="center"/>
    </xf>
    <xf numFmtId="166" fontId="7" fillId="4" borderId="30" xfId="1" applyNumberFormat="1" applyFont="1" applyFill="1" applyBorder="1" applyAlignment="1">
      <alignment horizontal="center"/>
    </xf>
    <xf numFmtId="166" fontId="7" fillId="4" borderId="31" xfId="1" applyNumberFormat="1" applyFont="1" applyFill="1" applyBorder="1" applyAlignment="1">
      <alignment horizontal="center"/>
    </xf>
    <xf numFmtId="166" fontId="7" fillId="4" borderId="32" xfId="1" applyNumberFormat="1" applyFont="1" applyFill="1" applyBorder="1" applyAlignment="1">
      <alignment horizontal="center"/>
    </xf>
    <xf numFmtId="166" fontId="6" fillId="0" borderId="0" xfId="0" applyNumberFormat="1" applyFont="1" applyAlignment="1">
      <alignment horizontal="center"/>
    </xf>
    <xf numFmtId="166" fontId="6" fillId="0" borderId="11" xfId="0" applyNumberFormat="1" applyFont="1" applyBorder="1" applyAlignment="1">
      <alignment horizontal="center"/>
    </xf>
    <xf numFmtId="0" fontId="6" fillId="0" borderId="14" xfId="0" applyFont="1" applyBorder="1"/>
    <xf numFmtId="166" fontId="6" fillId="0" borderId="33" xfId="1" applyNumberFormat="1" applyFont="1" applyBorder="1" applyAlignment="1">
      <alignment horizontal="center"/>
    </xf>
    <xf numFmtId="166" fontId="6" fillId="0" borderId="34" xfId="1" applyNumberFormat="1" applyFont="1" applyBorder="1" applyAlignment="1">
      <alignment horizontal="center"/>
    </xf>
    <xf numFmtId="0" fontId="6" fillId="0" borderId="27" xfId="0" applyFont="1" applyBorder="1"/>
    <xf numFmtId="166" fontId="6" fillId="0" borderId="28" xfId="1" applyNumberFormat="1" applyFont="1" applyBorder="1" applyAlignment="1">
      <alignment horizontal="center"/>
    </xf>
    <xf numFmtId="166" fontId="6" fillId="0" borderId="29" xfId="1" applyNumberFormat="1" applyFont="1" applyBorder="1" applyAlignment="1">
      <alignment horizontal="center"/>
    </xf>
    <xf numFmtId="166" fontId="6" fillId="0" borderId="35" xfId="0" applyNumberFormat="1" applyFont="1" applyBorder="1" applyAlignment="1">
      <alignment horizontal="center"/>
    </xf>
    <xf numFmtId="166" fontId="6" fillId="0" borderId="36" xfId="0" applyNumberFormat="1" applyFont="1" applyBorder="1" applyAlignment="1">
      <alignment horizontal="center"/>
    </xf>
    <xf numFmtId="166" fontId="6" fillId="0" borderId="37" xfId="0" applyNumberFormat="1" applyFont="1" applyBorder="1" applyAlignment="1">
      <alignment horizontal="center"/>
    </xf>
    <xf numFmtId="0" fontId="8" fillId="8" borderId="13" xfId="0" applyFont="1" applyFill="1" applyBorder="1" applyAlignment="1">
      <alignment horizontal="center"/>
    </xf>
    <xf numFmtId="166" fontId="7" fillId="8" borderId="30" xfId="1" applyNumberFormat="1" applyFont="1" applyFill="1" applyBorder="1" applyAlignment="1">
      <alignment horizontal="center"/>
    </xf>
    <xf numFmtId="166" fontId="7" fillId="8" borderId="31" xfId="1" applyNumberFormat="1" applyFont="1" applyFill="1" applyBorder="1" applyAlignment="1">
      <alignment horizontal="center"/>
    </xf>
    <xf numFmtId="166" fontId="7" fillId="8" borderId="32" xfId="1" applyNumberFormat="1" applyFont="1" applyFill="1" applyBorder="1" applyAlignment="1">
      <alignment horizontal="center"/>
    </xf>
    <xf numFmtId="166" fontId="6" fillId="0" borderId="38" xfId="0" applyNumberFormat="1" applyFont="1" applyBorder="1" applyAlignment="1">
      <alignment horizontal="center"/>
    </xf>
    <xf numFmtId="166" fontId="6" fillId="0" borderId="33" xfId="0" applyNumberFormat="1" applyFont="1" applyBorder="1" applyAlignment="1">
      <alignment horizontal="center"/>
    </xf>
    <xf numFmtId="166" fontId="6" fillId="0" borderId="34" xfId="0" applyNumberFormat="1" applyFont="1" applyBorder="1" applyAlignment="1">
      <alignment horizontal="center"/>
    </xf>
  </cellXfs>
  <cellStyles count="4">
    <cellStyle name="Millares" xfId="1" builtinId="3"/>
    <cellStyle name="Millares 2" xfId="3" xr:uid="{DC2B98C5-4122-4158-AD54-BB6C538BF549}"/>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dgar/OneDrive/MIS%20ARCHIVOS/PATRONOS%20Y%20TRABAJADORES%20COTIZANTES%202021/COTIZANTES%20CIERRE%20II/INFORMES%20MENSUALES/JUNIO%202021%2020%20DE%20AGOST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bajadores"/>
      <sheetName val="Trab_planilla"/>
      <sheetName val="Compara_planilla"/>
      <sheetName val="Trab_cotiz"/>
      <sheetName val="Compara_cotizados"/>
      <sheetName val="Patronos"/>
      <sheetName val="Patro_planilla"/>
      <sheetName val="Patro_cotiz"/>
      <sheetName val="Sal_cot"/>
      <sheetName val="Sal_nomi"/>
      <sheetName val="Cotizaciones"/>
      <sheetName val="Resumen_coti"/>
      <sheetName val="Gra_tot"/>
      <sheetName val="Cotiza_efectivas"/>
      <sheetName val="DATOS"/>
      <sheetName val="G_total"/>
      <sheetName val="G_total (2)"/>
      <sheetName val="S_priv"/>
      <sheetName val="S_priv (2)"/>
      <sheetName val="S_pub"/>
      <sheetName val="Cob_planilla"/>
      <sheetName val="Cob_cotizados"/>
      <sheetName val="Indica_planilla"/>
      <sheetName val="Indica_cotiza"/>
      <sheetName val="Resumen"/>
      <sheetName val="Gráfico1"/>
      <sheetName val="resumen 1"/>
      <sheetName val="Resumen 2"/>
      <sheetName val="Planilla_mensual"/>
      <sheetName val="Cotizado_mensual"/>
    </sheetNames>
    <sheetDataSet>
      <sheetData sheetId="0"/>
      <sheetData sheetId="1"/>
      <sheetData sheetId="2"/>
      <sheetData sheetId="3">
        <row r="5">
          <cell r="A5" t="str">
            <v>Cifras actualizadas el 20 de agosto 2021</v>
          </cell>
        </row>
      </sheetData>
      <sheetData sheetId="4"/>
      <sheetData sheetId="5"/>
      <sheetData sheetId="6"/>
      <sheetData sheetId="7"/>
      <sheetData sheetId="8"/>
      <sheetData sheetId="9"/>
      <sheetData sheetId="10"/>
      <sheetData sheetId="11"/>
      <sheetData sheetId="13"/>
      <sheetData sheetId="14"/>
      <sheetData sheetId="20"/>
      <sheetData sheetId="21"/>
      <sheetData sheetId="22"/>
      <sheetData sheetId="23"/>
      <sheetData sheetId="24"/>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6ED42-A975-4267-9159-41C6A2B081E5}">
  <sheetPr>
    <pageSetUpPr fitToPage="1"/>
  </sheetPr>
  <dimension ref="A1:AA50"/>
  <sheetViews>
    <sheetView tabSelected="1" topLeftCell="F1" workbookViewId="0">
      <selection activeCell="A6" sqref="A6:A7"/>
    </sheetView>
  </sheetViews>
  <sheetFormatPr baseColWidth="10" defaultColWidth="11" defaultRowHeight="13.8" x14ac:dyDescent="0.3"/>
  <cols>
    <col min="1" max="1" width="40.33203125" style="2" customWidth="1"/>
    <col min="2" max="27" width="11.44140625" style="2" customWidth="1"/>
    <col min="28" max="254" width="11" style="2"/>
    <col min="255" max="255" width="39.5546875" style="2" customWidth="1"/>
    <col min="256" max="281" width="11.44140625" style="2" customWidth="1"/>
    <col min="282" max="510" width="11" style="2"/>
    <col min="511" max="511" width="39.5546875" style="2" customWidth="1"/>
    <col min="512" max="537" width="11.44140625" style="2" customWidth="1"/>
    <col min="538" max="766" width="11" style="2"/>
    <col min="767" max="767" width="39.5546875" style="2" customWidth="1"/>
    <col min="768" max="793" width="11.44140625" style="2" customWidth="1"/>
    <col min="794" max="1022" width="11" style="2"/>
    <col min="1023" max="1023" width="39.5546875" style="2" customWidth="1"/>
    <col min="1024" max="1049" width="11.44140625" style="2" customWidth="1"/>
    <col min="1050" max="1278" width="11" style="2"/>
    <col min="1279" max="1279" width="39.5546875" style="2" customWidth="1"/>
    <col min="1280" max="1305" width="11.44140625" style="2" customWidth="1"/>
    <col min="1306" max="1534" width="11" style="2"/>
    <col min="1535" max="1535" width="39.5546875" style="2" customWidth="1"/>
    <col min="1536" max="1561" width="11.44140625" style="2" customWidth="1"/>
    <col min="1562" max="1790" width="11" style="2"/>
    <col min="1791" max="1791" width="39.5546875" style="2" customWidth="1"/>
    <col min="1792" max="1817" width="11.44140625" style="2" customWidth="1"/>
    <col min="1818" max="2046" width="11" style="2"/>
    <col min="2047" max="2047" width="39.5546875" style="2" customWidth="1"/>
    <col min="2048" max="2073" width="11.44140625" style="2" customWidth="1"/>
    <col min="2074" max="2302" width="11" style="2"/>
    <col min="2303" max="2303" width="39.5546875" style="2" customWidth="1"/>
    <col min="2304" max="2329" width="11.44140625" style="2" customWidth="1"/>
    <col min="2330" max="2558" width="11" style="2"/>
    <col min="2559" max="2559" width="39.5546875" style="2" customWidth="1"/>
    <col min="2560" max="2585" width="11.44140625" style="2" customWidth="1"/>
    <col min="2586" max="2814" width="11" style="2"/>
    <col min="2815" max="2815" width="39.5546875" style="2" customWidth="1"/>
    <col min="2816" max="2841" width="11.44140625" style="2" customWidth="1"/>
    <col min="2842" max="3070" width="11" style="2"/>
    <col min="3071" max="3071" width="39.5546875" style="2" customWidth="1"/>
    <col min="3072" max="3097" width="11.44140625" style="2" customWidth="1"/>
    <col min="3098" max="3326" width="11" style="2"/>
    <col min="3327" max="3327" width="39.5546875" style="2" customWidth="1"/>
    <col min="3328" max="3353" width="11.44140625" style="2" customWidth="1"/>
    <col min="3354" max="3582" width="11" style="2"/>
    <col min="3583" max="3583" width="39.5546875" style="2" customWidth="1"/>
    <col min="3584" max="3609" width="11.44140625" style="2" customWidth="1"/>
    <col min="3610" max="3838" width="11" style="2"/>
    <col min="3839" max="3839" width="39.5546875" style="2" customWidth="1"/>
    <col min="3840" max="3865" width="11.44140625" style="2" customWidth="1"/>
    <col min="3866" max="4094" width="11" style="2"/>
    <col min="4095" max="4095" width="39.5546875" style="2" customWidth="1"/>
    <col min="4096" max="4121" width="11.44140625" style="2" customWidth="1"/>
    <col min="4122" max="4350" width="11" style="2"/>
    <col min="4351" max="4351" width="39.5546875" style="2" customWidth="1"/>
    <col min="4352" max="4377" width="11.44140625" style="2" customWidth="1"/>
    <col min="4378" max="4606" width="11" style="2"/>
    <col min="4607" max="4607" width="39.5546875" style="2" customWidth="1"/>
    <col min="4608" max="4633" width="11.44140625" style="2" customWidth="1"/>
    <col min="4634" max="4862" width="11" style="2"/>
    <col min="4863" max="4863" width="39.5546875" style="2" customWidth="1"/>
    <col min="4864" max="4889" width="11.44140625" style="2" customWidth="1"/>
    <col min="4890" max="5118" width="11" style="2"/>
    <col min="5119" max="5119" width="39.5546875" style="2" customWidth="1"/>
    <col min="5120" max="5145" width="11.44140625" style="2" customWidth="1"/>
    <col min="5146" max="5374" width="11" style="2"/>
    <col min="5375" max="5375" width="39.5546875" style="2" customWidth="1"/>
    <col min="5376" max="5401" width="11.44140625" style="2" customWidth="1"/>
    <col min="5402" max="5630" width="11" style="2"/>
    <col min="5631" max="5631" width="39.5546875" style="2" customWidth="1"/>
    <col min="5632" max="5657" width="11.44140625" style="2" customWidth="1"/>
    <col min="5658" max="5886" width="11" style="2"/>
    <col min="5887" max="5887" width="39.5546875" style="2" customWidth="1"/>
    <col min="5888" max="5913" width="11.44140625" style="2" customWidth="1"/>
    <col min="5914" max="6142" width="11" style="2"/>
    <col min="6143" max="6143" width="39.5546875" style="2" customWidth="1"/>
    <col min="6144" max="6169" width="11.44140625" style="2" customWidth="1"/>
    <col min="6170" max="6398" width="11" style="2"/>
    <col min="6399" max="6399" width="39.5546875" style="2" customWidth="1"/>
    <col min="6400" max="6425" width="11.44140625" style="2" customWidth="1"/>
    <col min="6426" max="6654" width="11" style="2"/>
    <col min="6655" max="6655" width="39.5546875" style="2" customWidth="1"/>
    <col min="6656" max="6681" width="11.44140625" style="2" customWidth="1"/>
    <col min="6682" max="6910" width="11" style="2"/>
    <col min="6911" max="6911" width="39.5546875" style="2" customWidth="1"/>
    <col min="6912" max="6937" width="11.44140625" style="2" customWidth="1"/>
    <col min="6938" max="7166" width="11" style="2"/>
    <col min="7167" max="7167" width="39.5546875" style="2" customWidth="1"/>
    <col min="7168" max="7193" width="11.44140625" style="2" customWidth="1"/>
    <col min="7194" max="7422" width="11" style="2"/>
    <col min="7423" max="7423" width="39.5546875" style="2" customWidth="1"/>
    <col min="7424" max="7449" width="11.44140625" style="2" customWidth="1"/>
    <col min="7450" max="7678" width="11" style="2"/>
    <col min="7679" max="7679" width="39.5546875" style="2" customWidth="1"/>
    <col min="7680" max="7705" width="11.44140625" style="2" customWidth="1"/>
    <col min="7706" max="7934" width="11" style="2"/>
    <col min="7935" max="7935" width="39.5546875" style="2" customWidth="1"/>
    <col min="7936" max="7961" width="11.44140625" style="2" customWidth="1"/>
    <col min="7962" max="8190" width="11" style="2"/>
    <col min="8191" max="8191" width="39.5546875" style="2" customWidth="1"/>
    <col min="8192" max="8217" width="11.44140625" style="2" customWidth="1"/>
    <col min="8218" max="8446" width="11" style="2"/>
    <col min="8447" max="8447" width="39.5546875" style="2" customWidth="1"/>
    <col min="8448" max="8473" width="11.44140625" style="2" customWidth="1"/>
    <col min="8474" max="8702" width="11" style="2"/>
    <col min="8703" max="8703" width="39.5546875" style="2" customWidth="1"/>
    <col min="8704" max="8729" width="11.44140625" style="2" customWidth="1"/>
    <col min="8730" max="8958" width="11" style="2"/>
    <col min="8959" max="8959" width="39.5546875" style="2" customWidth="1"/>
    <col min="8960" max="8985" width="11.44140625" style="2" customWidth="1"/>
    <col min="8986" max="9214" width="11" style="2"/>
    <col min="9215" max="9215" width="39.5546875" style="2" customWidth="1"/>
    <col min="9216" max="9241" width="11.44140625" style="2" customWidth="1"/>
    <col min="9242" max="9470" width="11" style="2"/>
    <col min="9471" max="9471" width="39.5546875" style="2" customWidth="1"/>
    <col min="9472" max="9497" width="11.44140625" style="2" customWidth="1"/>
    <col min="9498" max="9726" width="11" style="2"/>
    <col min="9727" max="9727" width="39.5546875" style="2" customWidth="1"/>
    <col min="9728" max="9753" width="11.44140625" style="2" customWidth="1"/>
    <col min="9754" max="9982" width="11" style="2"/>
    <col min="9983" max="9983" width="39.5546875" style="2" customWidth="1"/>
    <col min="9984" max="10009" width="11.44140625" style="2" customWidth="1"/>
    <col min="10010" max="10238" width="11" style="2"/>
    <col min="10239" max="10239" width="39.5546875" style="2" customWidth="1"/>
    <col min="10240" max="10265" width="11.44140625" style="2" customWidth="1"/>
    <col min="10266" max="10494" width="11" style="2"/>
    <col min="10495" max="10495" width="39.5546875" style="2" customWidth="1"/>
    <col min="10496" max="10521" width="11.44140625" style="2" customWidth="1"/>
    <col min="10522" max="10750" width="11" style="2"/>
    <col min="10751" max="10751" width="39.5546875" style="2" customWidth="1"/>
    <col min="10752" max="10777" width="11.44140625" style="2" customWidth="1"/>
    <col min="10778" max="11006" width="11" style="2"/>
    <col min="11007" max="11007" width="39.5546875" style="2" customWidth="1"/>
    <col min="11008" max="11033" width="11.44140625" style="2" customWidth="1"/>
    <col min="11034" max="11262" width="11" style="2"/>
    <col min="11263" max="11263" width="39.5546875" style="2" customWidth="1"/>
    <col min="11264" max="11289" width="11.44140625" style="2" customWidth="1"/>
    <col min="11290" max="11518" width="11" style="2"/>
    <col min="11519" max="11519" width="39.5546875" style="2" customWidth="1"/>
    <col min="11520" max="11545" width="11.44140625" style="2" customWidth="1"/>
    <col min="11546" max="11774" width="11" style="2"/>
    <col min="11775" max="11775" width="39.5546875" style="2" customWidth="1"/>
    <col min="11776" max="11801" width="11.44140625" style="2" customWidth="1"/>
    <col min="11802" max="12030" width="11" style="2"/>
    <col min="12031" max="12031" width="39.5546875" style="2" customWidth="1"/>
    <col min="12032" max="12057" width="11.44140625" style="2" customWidth="1"/>
    <col min="12058" max="12286" width="11" style="2"/>
    <col min="12287" max="12287" width="39.5546875" style="2" customWidth="1"/>
    <col min="12288" max="12313" width="11.44140625" style="2" customWidth="1"/>
    <col min="12314" max="12542" width="11" style="2"/>
    <col min="12543" max="12543" width="39.5546875" style="2" customWidth="1"/>
    <col min="12544" max="12569" width="11.44140625" style="2" customWidth="1"/>
    <col min="12570" max="12798" width="11" style="2"/>
    <col min="12799" max="12799" width="39.5546875" style="2" customWidth="1"/>
    <col min="12800" max="12825" width="11.44140625" style="2" customWidth="1"/>
    <col min="12826" max="13054" width="11" style="2"/>
    <col min="13055" max="13055" width="39.5546875" style="2" customWidth="1"/>
    <col min="13056" max="13081" width="11.44140625" style="2" customWidth="1"/>
    <col min="13082" max="13310" width="11" style="2"/>
    <col min="13311" max="13311" width="39.5546875" style="2" customWidth="1"/>
    <col min="13312" max="13337" width="11.44140625" style="2" customWidth="1"/>
    <col min="13338" max="13566" width="11" style="2"/>
    <col min="13567" max="13567" width="39.5546875" style="2" customWidth="1"/>
    <col min="13568" max="13593" width="11.44140625" style="2" customWidth="1"/>
    <col min="13594" max="13822" width="11" style="2"/>
    <col min="13823" max="13823" width="39.5546875" style="2" customWidth="1"/>
    <col min="13824" max="13849" width="11.44140625" style="2" customWidth="1"/>
    <col min="13850" max="14078" width="11" style="2"/>
    <col min="14079" max="14079" width="39.5546875" style="2" customWidth="1"/>
    <col min="14080" max="14105" width="11.44140625" style="2" customWidth="1"/>
    <col min="14106" max="14334" width="11" style="2"/>
    <col min="14335" max="14335" width="39.5546875" style="2" customWidth="1"/>
    <col min="14336" max="14361" width="11.44140625" style="2" customWidth="1"/>
    <col min="14362" max="14590" width="11" style="2"/>
    <col min="14591" max="14591" width="39.5546875" style="2" customWidth="1"/>
    <col min="14592" max="14617" width="11.44140625" style="2" customWidth="1"/>
    <col min="14618" max="14846" width="11" style="2"/>
    <col min="14847" max="14847" width="39.5546875" style="2" customWidth="1"/>
    <col min="14848" max="14873" width="11.44140625" style="2" customWidth="1"/>
    <col min="14874" max="15102" width="11" style="2"/>
    <col min="15103" max="15103" width="39.5546875" style="2" customWidth="1"/>
    <col min="15104" max="15129" width="11.44140625" style="2" customWidth="1"/>
    <col min="15130" max="15358" width="11" style="2"/>
    <col min="15359" max="15359" width="39.5546875" style="2" customWidth="1"/>
    <col min="15360" max="15385" width="11.44140625" style="2" customWidth="1"/>
    <col min="15386" max="15614" width="11" style="2"/>
    <col min="15615" max="15615" width="39.5546875" style="2" customWidth="1"/>
    <col min="15616" max="15641" width="11.44140625" style="2" customWidth="1"/>
    <col min="15642" max="15870" width="11" style="2"/>
    <col min="15871" max="15871" width="39.5546875" style="2" customWidth="1"/>
    <col min="15872" max="15897" width="11.44140625" style="2" customWidth="1"/>
    <col min="15898" max="16126" width="11" style="2"/>
    <col min="16127" max="16127" width="39.5546875" style="2" customWidth="1"/>
    <col min="16128" max="16153" width="11.44140625" style="2" customWidth="1"/>
    <col min="16154"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2</v>
      </c>
      <c r="B3" s="1"/>
      <c r="C3" s="1"/>
      <c r="D3" s="1"/>
      <c r="E3" s="1"/>
      <c r="F3" s="1"/>
      <c r="G3" s="1"/>
      <c r="H3" s="1"/>
      <c r="I3" s="1"/>
      <c r="J3" s="1"/>
      <c r="K3" s="1"/>
      <c r="L3" s="1"/>
      <c r="M3" s="1"/>
      <c r="N3" s="1"/>
      <c r="O3" s="1"/>
      <c r="P3" s="1"/>
      <c r="Q3" s="1"/>
      <c r="R3" s="1"/>
      <c r="S3" s="1"/>
      <c r="T3" s="1"/>
      <c r="U3" s="1"/>
      <c r="V3" s="1"/>
      <c r="W3" s="1"/>
      <c r="X3" s="1"/>
      <c r="Y3" s="1"/>
    </row>
    <row r="4" spans="1:27" x14ac:dyDescent="0.3">
      <c r="A4" s="3" t="s">
        <v>3</v>
      </c>
      <c r="B4" s="3"/>
      <c r="C4" s="3"/>
      <c r="H4" s="4"/>
      <c r="I4" s="4"/>
    </row>
    <row r="5" spans="1:27" ht="14.4" thickBot="1" x14ac:dyDescent="0.35">
      <c r="A5" s="4" t="s">
        <v>4</v>
      </c>
    </row>
    <row r="6" spans="1:27" ht="14.4" thickBot="1" x14ac:dyDescent="0.35">
      <c r="A6" s="5"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5.75" customHeight="1" thickBot="1" x14ac:dyDescent="0.35">
      <c r="A7" s="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12"/>
    </row>
    <row r="9" spans="1:27" s="17" customFormat="1" ht="20.100000000000001" customHeight="1" x14ac:dyDescent="0.3">
      <c r="A9" s="13" t="s">
        <v>21</v>
      </c>
      <c r="B9" s="14">
        <v>13731</v>
      </c>
      <c r="C9" s="14">
        <v>13582</v>
      </c>
      <c r="D9" s="14">
        <v>13674</v>
      </c>
      <c r="E9" s="14">
        <v>13494</v>
      </c>
      <c r="F9" s="14">
        <v>13425</v>
      </c>
      <c r="G9" s="14">
        <v>13255</v>
      </c>
      <c r="H9" s="14">
        <v>13000</v>
      </c>
      <c r="I9" s="14">
        <v>12837</v>
      </c>
      <c r="J9" s="14">
        <v>12771</v>
      </c>
      <c r="K9" s="14">
        <v>12552</v>
      </c>
      <c r="L9" s="14">
        <v>12786</v>
      </c>
      <c r="M9" s="14">
        <v>12551</v>
      </c>
      <c r="N9" s="14">
        <v>0</v>
      </c>
      <c r="O9" s="14">
        <v>0</v>
      </c>
      <c r="P9" s="14">
        <v>0</v>
      </c>
      <c r="Q9" s="14">
        <v>0</v>
      </c>
      <c r="R9" s="14">
        <v>0</v>
      </c>
      <c r="S9" s="14">
        <v>0</v>
      </c>
      <c r="T9" s="14">
        <v>0</v>
      </c>
      <c r="U9" s="14">
        <v>0</v>
      </c>
      <c r="V9" s="14">
        <v>0</v>
      </c>
      <c r="W9" s="14">
        <v>0</v>
      </c>
      <c r="X9" s="14">
        <v>0</v>
      </c>
      <c r="Y9" s="14">
        <v>0</v>
      </c>
      <c r="Z9" s="15">
        <v>13231.166666666666</v>
      </c>
      <c r="AA9" s="16">
        <v>13045.166666666666</v>
      </c>
    </row>
    <row r="10" spans="1:27" s="17" customFormat="1" ht="31.5" customHeight="1" x14ac:dyDescent="0.3">
      <c r="A10" s="18" t="s">
        <v>22</v>
      </c>
      <c r="B10" s="19">
        <v>182722</v>
      </c>
      <c r="C10" s="19">
        <v>181866</v>
      </c>
      <c r="D10" s="19">
        <v>184165</v>
      </c>
      <c r="E10" s="19">
        <v>183364</v>
      </c>
      <c r="F10" s="19">
        <v>184938</v>
      </c>
      <c r="G10" s="19">
        <v>183952</v>
      </c>
      <c r="H10" s="19">
        <v>185983</v>
      </c>
      <c r="I10" s="19">
        <v>185165</v>
      </c>
      <c r="J10" s="19">
        <v>186064</v>
      </c>
      <c r="K10" s="19">
        <v>185105</v>
      </c>
      <c r="L10" s="19">
        <v>186751</v>
      </c>
      <c r="M10" s="19">
        <v>184827</v>
      </c>
      <c r="N10" s="19">
        <v>0</v>
      </c>
      <c r="O10" s="19">
        <v>0</v>
      </c>
      <c r="P10" s="19">
        <v>0</v>
      </c>
      <c r="Q10" s="19">
        <v>0</v>
      </c>
      <c r="R10" s="19">
        <v>0</v>
      </c>
      <c r="S10" s="19">
        <v>0</v>
      </c>
      <c r="T10" s="19">
        <v>0</v>
      </c>
      <c r="U10" s="19">
        <v>0</v>
      </c>
      <c r="V10" s="19">
        <v>0</v>
      </c>
      <c r="W10" s="19">
        <v>0</v>
      </c>
      <c r="X10" s="19">
        <v>0</v>
      </c>
      <c r="Y10" s="19">
        <v>0</v>
      </c>
      <c r="Z10" s="20">
        <v>185103.83333333334</v>
      </c>
      <c r="AA10" s="21">
        <v>184046.5</v>
      </c>
    </row>
    <row r="11" spans="1:27" s="17" customFormat="1" ht="20.100000000000001" customHeight="1" x14ac:dyDescent="0.3">
      <c r="A11" s="22" t="s">
        <v>23</v>
      </c>
      <c r="B11" s="19">
        <v>23637</v>
      </c>
      <c r="C11" s="19">
        <v>23081</v>
      </c>
      <c r="D11" s="19">
        <v>23806</v>
      </c>
      <c r="E11" s="19">
        <v>23378</v>
      </c>
      <c r="F11" s="19">
        <v>23477</v>
      </c>
      <c r="G11" s="19">
        <v>22994</v>
      </c>
      <c r="H11" s="19">
        <v>22864</v>
      </c>
      <c r="I11" s="19">
        <v>22326</v>
      </c>
      <c r="J11" s="19">
        <v>23102</v>
      </c>
      <c r="K11" s="19">
        <v>22426</v>
      </c>
      <c r="L11" s="19">
        <v>23181</v>
      </c>
      <c r="M11" s="19">
        <v>22083</v>
      </c>
      <c r="N11" s="19">
        <v>0</v>
      </c>
      <c r="O11" s="19">
        <v>0</v>
      </c>
      <c r="P11" s="19">
        <v>0</v>
      </c>
      <c r="Q11" s="19">
        <v>0</v>
      </c>
      <c r="R11" s="19">
        <v>0</v>
      </c>
      <c r="S11" s="19">
        <v>0</v>
      </c>
      <c r="T11" s="19">
        <v>0</v>
      </c>
      <c r="U11" s="19">
        <v>0</v>
      </c>
      <c r="V11" s="19">
        <v>0</v>
      </c>
      <c r="W11" s="19">
        <v>0</v>
      </c>
      <c r="X11" s="19">
        <v>0</v>
      </c>
      <c r="Y11" s="19">
        <v>0</v>
      </c>
      <c r="Z11" s="20">
        <v>23344.5</v>
      </c>
      <c r="AA11" s="21">
        <v>22714.666666666668</v>
      </c>
    </row>
    <row r="12" spans="1:27" s="17" customFormat="1" ht="40.5" customHeight="1" x14ac:dyDescent="0.3">
      <c r="A12" s="18" t="s">
        <v>24</v>
      </c>
      <c r="B12" s="19">
        <v>197678</v>
      </c>
      <c r="C12" s="19">
        <v>194842</v>
      </c>
      <c r="D12" s="19">
        <v>197773</v>
      </c>
      <c r="E12" s="19">
        <v>194930</v>
      </c>
      <c r="F12" s="19">
        <v>199316</v>
      </c>
      <c r="G12" s="19">
        <v>196450</v>
      </c>
      <c r="H12" s="19">
        <v>200515</v>
      </c>
      <c r="I12" s="19">
        <v>197713</v>
      </c>
      <c r="J12" s="19">
        <v>202035</v>
      </c>
      <c r="K12" s="19">
        <v>199323</v>
      </c>
      <c r="L12" s="19">
        <v>204809</v>
      </c>
      <c r="M12" s="19">
        <v>199993</v>
      </c>
      <c r="N12" s="19">
        <v>0</v>
      </c>
      <c r="O12" s="19">
        <v>0</v>
      </c>
      <c r="P12" s="19">
        <v>0</v>
      </c>
      <c r="Q12" s="19">
        <v>0</v>
      </c>
      <c r="R12" s="19">
        <v>0</v>
      </c>
      <c r="S12" s="19">
        <v>0</v>
      </c>
      <c r="T12" s="19">
        <v>0</v>
      </c>
      <c r="U12" s="19">
        <v>0</v>
      </c>
      <c r="V12" s="19">
        <v>0</v>
      </c>
      <c r="W12" s="19">
        <v>0</v>
      </c>
      <c r="X12" s="19">
        <v>0</v>
      </c>
      <c r="Y12" s="19">
        <v>0</v>
      </c>
      <c r="Z12" s="20">
        <v>200354.33333333334</v>
      </c>
      <c r="AA12" s="21">
        <v>197208.5</v>
      </c>
    </row>
    <row r="13" spans="1:27" s="17" customFormat="1" ht="20.100000000000001" customHeight="1" x14ac:dyDescent="0.3">
      <c r="A13" s="22" t="s">
        <v>25</v>
      </c>
      <c r="B13" s="19">
        <v>16849</v>
      </c>
      <c r="C13" s="19">
        <v>16733</v>
      </c>
      <c r="D13" s="19">
        <v>16828</v>
      </c>
      <c r="E13" s="19">
        <v>16661</v>
      </c>
      <c r="F13" s="19">
        <v>16962</v>
      </c>
      <c r="G13" s="19">
        <v>16822</v>
      </c>
      <c r="H13" s="19">
        <v>17061</v>
      </c>
      <c r="I13" s="19">
        <v>16924</v>
      </c>
      <c r="J13" s="19">
        <v>17716</v>
      </c>
      <c r="K13" s="19">
        <v>17556</v>
      </c>
      <c r="L13" s="19">
        <v>17931</v>
      </c>
      <c r="M13" s="19">
        <v>17619</v>
      </c>
      <c r="N13" s="19">
        <v>0</v>
      </c>
      <c r="O13" s="19">
        <v>0</v>
      </c>
      <c r="P13" s="19">
        <v>0</v>
      </c>
      <c r="Q13" s="19">
        <v>0</v>
      </c>
      <c r="R13" s="19">
        <v>0</v>
      </c>
      <c r="S13" s="19">
        <v>0</v>
      </c>
      <c r="T13" s="19">
        <v>0</v>
      </c>
      <c r="U13" s="19">
        <v>0</v>
      </c>
      <c r="V13" s="19">
        <v>0</v>
      </c>
      <c r="W13" s="19">
        <v>0</v>
      </c>
      <c r="X13" s="19">
        <v>0</v>
      </c>
      <c r="Y13" s="19">
        <v>0</v>
      </c>
      <c r="Z13" s="20">
        <v>17224.5</v>
      </c>
      <c r="AA13" s="21">
        <v>17052.5</v>
      </c>
    </row>
    <row r="14" spans="1:27" s="17" customFormat="1" ht="20.100000000000001" customHeight="1" x14ac:dyDescent="0.3">
      <c r="A14" s="22" t="s">
        <v>26</v>
      </c>
      <c r="B14" s="19">
        <v>29958</v>
      </c>
      <c r="C14" s="19">
        <v>29929</v>
      </c>
      <c r="D14" s="19">
        <v>30026</v>
      </c>
      <c r="E14" s="19">
        <v>30009</v>
      </c>
      <c r="F14" s="19">
        <v>30151</v>
      </c>
      <c r="G14" s="19">
        <v>30130</v>
      </c>
      <c r="H14" s="19">
        <v>30247</v>
      </c>
      <c r="I14" s="19">
        <v>30202</v>
      </c>
      <c r="J14" s="19">
        <v>30349</v>
      </c>
      <c r="K14" s="19">
        <v>30262</v>
      </c>
      <c r="L14" s="19">
        <v>30474</v>
      </c>
      <c r="M14" s="19">
        <v>30393</v>
      </c>
      <c r="N14" s="19">
        <v>0</v>
      </c>
      <c r="O14" s="19">
        <v>0</v>
      </c>
      <c r="P14" s="19">
        <v>0</v>
      </c>
      <c r="Q14" s="19">
        <v>0</v>
      </c>
      <c r="R14" s="19">
        <v>0</v>
      </c>
      <c r="S14" s="19">
        <v>0</v>
      </c>
      <c r="T14" s="19">
        <v>0</v>
      </c>
      <c r="U14" s="19">
        <v>0</v>
      </c>
      <c r="V14" s="19">
        <v>0</v>
      </c>
      <c r="W14" s="19">
        <v>0</v>
      </c>
      <c r="X14" s="19">
        <v>0</v>
      </c>
      <c r="Y14" s="19">
        <v>0</v>
      </c>
      <c r="Z14" s="20">
        <v>30200.833333333332</v>
      </c>
      <c r="AA14" s="21">
        <v>30154.166666666668</v>
      </c>
    </row>
    <row r="15" spans="1:27" s="17" customFormat="1" ht="20.100000000000001" customHeight="1" x14ac:dyDescent="0.3">
      <c r="A15" s="22" t="s">
        <v>27</v>
      </c>
      <c r="B15" s="19">
        <v>6726</v>
      </c>
      <c r="C15" s="19">
        <v>6684</v>
      </c>
      <c r="D15" s="19">
        <v>6835</v>
      </c>
      <c r="E15" s="19">
        <v>6785</v>
      </c>
      <c r="F15" s="19">
        <v>6955</v>
      </c>
      <c r="G15" s="19">
        <v>6895</v>
      </c>
      <c r="H15" s="19">
        <v>6940</v>
      </c>
      <c r="I15" s="19">
        <v>6892</v>
      </c>
      <c r="J15" s="19">
        <v>7238</v>
      </c>
      <c r="K15" s="19">
        <v>7176</v>
      </c>
      <c r="L15" s="19">
        <v>7311</v>
      </c>
      <c r="M15" s="19">
        <v>7226</v>
      </c>
      <c r="N15" s="19">
        <v>0</v>
      </c>
      <c r="O15" s="19">
        <v>0</v>
      </c>
      <c r="P15" s="19">
        <v>0</v>
      </c>
      <c r="Q15" s="19">
        <v>0</v>
      </c>
      <c r="R15" s="19">
        <v>0</v>
      </c>
      <c r="S15" s="19">
        <v>0</v>
      </c>
      <c r="T15" s="19">
        <v>0</v>
      </c>
      <c r="U15" s="19">
        <v>0</v>
      </c>
      <c r="V15" s="19">
        <v>0</v>
      </c>
      <c r="W15" s="19">
        <v>0</v>
      </c>
      <c r="X15" s="19">
        <v>0</v>
      </c>
      <c r="Y15" s="19">
        <v>0</v>
      </c>
      <c r="Z15" s="20">
        <v>7000.833333333333</v>
      </c>
      <c r="AA15" s="21">
        <v>6943</v>
      </c>
    </row>
    <row r="16" spans="1:27" s="17" customFormat="1" ht="29.25" customHeight="1" x14ac:dyDescent="0.3">
      <c r="A16" s="18" t="s">
        <v>28</v>
      </c>
      <c r="B16" s="19">
        <v>129068</v>
      </c>
      <c r="C16" s="19">
        <v>127828</v>
      </c>
      <c r="D16" s="19">
        <v>129958</v>
      </c>
      <c r="E16" s="19">
        <v>128915</v>
      </c>
      <c r="F16" s="19">
        <v>131203</v>
      </c>
      <c r="G16" s="19">
        <v>129881</v>
      </c>
      <c r="H16" s="19">
        <v>131980</v>
      </c>
      <c r="I16" s="19">
        <v>130633</v>
      </c>
      <c r="J16" s="19">
        <v>133591</v>
      </c>
      <c r="K16" s="19">
        <v>132029</v>
      </c>
      <c r="L16" s="19">
        <v>135399</v>
      </c>
      <c r="M16" s="19">
        <v>132296</v>
      </c>
      <c r="N16" s="19">
        <v>0</v>
      </c>
      <c r="O16" s="19">
        <v>0</v>
      </c>
      <c r="P16" s="19">
        <v>0</v>
      </c>
      <c r="Q16" s="19">
        <v>0</v>
      </c>
      <c r="R16" s="19">
        <v>0</v>
      </c>
      <c r="S16" s="19">
        <v>0</v>
      </c>
      <c r="T16" s="19">
        <v>0</v>
      </c>
      <c r="U16" s="19">
        <v>0</v>
      </c>
      <c r="V16" s="19">
        <v>0</v>
      </c>
      <c r="W16" s="19">
        <v>0</v>
      </c>
      <c r="X16" s="19">
        <v>0</v>
      </c>
      <c r="Y16" s="19">
        <v>0</v>
      </c>
      <c r="Z16" s="20">
        <v>131866.5</v>
      </c>
      <c r="AA16" s="21">
        <v>130263.66666666667</v>
      </c>
    </row>
    <row r="17" spans="1:27" s="17" customFormat="1" ht="20.100000000000001" customHeight="1" x14ac:dyDescent="0.3">
      <c r="A17" s="22" t="s">
        <v>29</v>
      </c>
      <c r="B17" s="19">
        <v>63102</v>
      </c>
      <c r="C17" s="19">
        <v>62029</v>
      </c>
      <c r="D17" s="19">
        <v>64080</v>
      </c>
      <c r="E17" s="19">
        <v>63024</v>
      </c>
      <c r="F17" s="19">
        <v>64765</v>
      </c>
      <c r="G17" s="19">
        <v>63737</v>
      </c>
      <c r="H17" s="19">
        <v>65270</v>
      </c>
      <c r="I17" s="19">
        <v>64494</v>
      </c>
      <c r="J17" s="19">
        <v>66049</v>
      </c>
      <c r="K17" s="19">
        <v>65253</v>
      </c>
      <c r="L17" s="19">
        <v>66636</v>
      </c>
      <c r="M17" s="19">
        <v>65309</v>
      </c>
      <c r="N17" s="19">
        <v>0</v>
      </c>
      <c r="O17" s="19">
        <v>0</v>
      </c>
      <c r="P17" s="19">
        <v>0</v>
      </c>
      <c r="Q17" s="19">
        <v>0</v>
      </c>
      <c r="R17" s="19">
        <v>0</v>
      </c>
      <c r="S17" s="19">
        <v>0</v>
      </c>
      <c r="T17" s="19">
        <v>0</v>
      </c>
      <c r="U17" s="19">
        <v>0</v>
      </c>
      <c r="V17" s="19">
        <v>0</v>
      </c>
      <c r="W17" s="19">
        <v>0</v>
      </c>
      <c r="X17" s="19">
        <v>0</v>
      </c>
      <c r="Y17" s="19">
        <v>0</v>
      </c>
      <c r="Z17" s="20">
        <v>64983.666666666664</v>
      </c>
      <c r="AA17" s="21">
        <v>63974.333333333336</v>
      </c>
    </row>
    <row r="18" spans="1:27" s="17" customFormat="1" ht="20.100000000000001" customHeight="1" x14ac:dyDescent="0.3">
      <c r="A18" s="22" t="s">
        <v>30</v>
      </c>
      <c r="B18" s="19">
        <v>1793</v>
      </c>
      <c r="C18" s="19">
        <v>1780</v>
      </c>
      <c r="D18" s="19">
        <v>1788</v>
      </c>
      <c r="E18" s="19">
        <v>1768</v>
      </c>
      <c r="F18" s="19">
        <v>1799</v>
      </c>
      <c r="G18" s="19">
        <v>1777</v>
      </c>
      <c r="H18" s="19">
        <v>1795</v>
      </c>
      <c r="I18" s="19">
        <v>1773</v>
      </c>
      <c r="J18" s="19">
        <v>1805</v>
      </c>
      <c r="K18" s="19">
        <v>1788</v>
      </c>
      <c r="L18" s="19">
        <v>1813</v>
      </c>
      <c r="M18" s="19">
        <v>1794</v>
      </c>
      <c r="N18" s="19">
        <v>0</v>
      </c>
      <c r="O18" s="19">
        <v>0</v>
      </c>
      <c r="P18" s="19">
        <v>0</v>
      </c>
      <c r="Q18" s="19">
        <v>0</v>
      </c>
      <c r="R18" s="19">
        <v>0</v>
      </c>
      <c r="S18" s="19">
        <v>0</v>
      </c>
      <c r="T18" s="19">
        <v>0</v>
      </c>
      <c r="U18" s="19">
        <v>0</v>
      </c>
      <c r="V18" s="19">
        <v>0</v>
      </c>
      <c r="W18" s="19">
        <v>0</v>
      </c>
      <c r="X18" s="19">
        <v>0</v>
      </c>
      <c r="Y18" s="19">
        <v>0</v>
      </c>
      <c r="Z18" s="20">
        <v>1798.8333333333333</v>
      </c>
      <c r="AA18" s="21">
        <v>1780</v>
      </c>
    </row>
    <row r="19" spans="1:27" s="17" customFormat="1" ht="20.100000000000001" customHeight="1" x14ac:dyDescent="0.3">
      <c r="A19" s="22" t="s">
        <v>31</v>
      </c>
      <c r="B19" s="19">
        <v>64</v>
      </c>
      <c r="C19" s="19">
        <v>64</v>
      </c>
      <c r="D19" s="19">
        <v>60</v>
      </c>
      <c r="E19" s="19">
        <v>59</v>
      </c>
      <c r="F19" s="19">
        <v>60</v>
      </c>
      <c r="G19" s="19">
        <v>59</v>
      </c>
      <c r="H19" s="19">
        <v>64</v>
      </c>
      <c r="I19" s="19">
        <v>61</v>
      </c>
      <c r="J19" s="19">
        <v>63</v>
      </c>
      <c r="K19" s="19">
        <v>61</v>
      </c>
      <c r="L19" s="19">
        <v>64</v>
      </c>
      <c r="M19" s="19">
        <v>63</v>
      </c>
      <c r="N19" s="19">
        <v>0</v>
      </c>
      <c r="O19" s="19">
        <v>0</v>
      </c>
      <c r="P19" s="19">
        <v>0</v>
      </c>
      <c r="Q19" s="19">
        <v>0</v>
      </c>
      <c r="R19" s="19">
        <v>0</v>
      </c>
      <c r="S19" s="19">
        <v>0</v>
      </c>
      <c r="T19" s="19">
        <v>0</v>
      </c>
      <c r="U19" s="19">
        <v>0</v>
      </c>
      <c r="V19" s="19">
        <v>0</v>
      </c>
      <c r="W19" s="19">
        <v>0</v>
      </c>
      <c r="X19" s="19">
        <v>0</v>
      </c>
      <c r="Y19" s="19">
        <v>0</v>
      </c>
      <c r="Z19" s="20">
        <v>62.5</v>
      </c>
      <c r="AA19" s="21">
        <v>61.166666666666664</v>
      </c>
    </row>
    <row r="20" spans="1:27" s="17" customFormat="1" ht="20.100000000000001" customHeight="1" thickBot="1" x14ac:dyDescent="0.35">
      <c r="A20" s="23" t="s">
        <v>32</v>
      </c>
      <c r="B20" s="19">
        <v>2818</v>
      </c>
      <c r="C20" s="19">
        <v>2777</v>
      </c>
      <c r="D20" s="19">
        <v>2935</v>
      </c>
      <c r="E20" s="19">
        <v>2884</v>
      </c>
      <c r="F20" s="19">
        <v>3058</v>
      </c>
      <c r="G20" s="19">
        <v>2989</v>
      </c>
      <c r="H20" s="19">
        <v>3166</v>
      </c>
      <c r="I20" s="19">
        <v>3100</v>
      </c>
      <c r="J20" s="19">
        <v>3271</v>
      </c>
      <c r="K20" s="19">
        <v>3184</v>
      </c>
      <c r="L20" s="19">
        <v>3420</v>
      </c>
      <c r="M20" s="19">
        <v>3322</v>
      </c>
      <c r="N20" s="19">
        <v>0</v>
      </c>
      <c r="O20" s="19">
        <v>0</v>
      </c>
      <c r="P20" s="19">
        <v>0</v>
      </c>
      <c r="Q20" s="19">
        <v>0</v>
      </c>
      <c r="R20" s="19">
        <v>0</v>
      </c>
      <c r="S20" s="19">
        <v>0</v>
      </c>
      <c r="T20" s="19">
        <v>0</v>
      </c>
      <c r="U20" s="19">
        <v>0</v>
      </c>
      <c r="V20" s="19">
        <v>0</v>
      </c>
      <c r="W20" s="19">
        <v>0</v>
      </c>
      <c r="X20" s="19">
        <v>0</v>
      </c>
      <c r="Y20" s="19">
        <v>0</v>
      </c>
      <c r="Z20" s="20">
        <v>3111.3333333333335</v>
      </c>
      <c r="AA20" s="21">
        <v>3042.6666666666665</v>
      </c>
    </row>
    <row r="21" spans="1:27" s="17" customFormat="1" ht="20.100000000000001" customHeight="1" thickBot="1" x14ac:dyDescent="0.35">
      <c r="A21" s="24" t="s">
        <v>33</v>
      </c>
      <c r="B21" s="25">
        <v>668146</v>
      </c>
      <c r="C21" s="25">
        <v>661195</v>
      </c>
      <c r="D21" s="25">
        <v>671928</v>
      </c>
      <c r="E21" s="25">
        <v>665271</v>
      </c>
      <c r="F21" s="25">
        <v>676109</v>
      </c>
      <c r="G21" s="25">
        <v>668941</v>
      </c>
      <c r="H21" s="25">
        <v>678885</v>
      </c>
      <c r="I21" s="25">
        <v>672120</v>
      </c>
      <c r="J21" s="25">
        <v>684054</v>
      </c>
      <c r="K21" s="25">
        <v>676715</v>
      </c>
      <c r="L21" s="25">
        <v>690575</v>
      </c>
      <c r="M21" s="25">
        <v>677476</v>
      </c>
      <c r="N21" s="25">
        <v>0</v>
      </c>
      <c r="O21" s="25">
        <v>0</v>
      </c>
      <c r="P21" s="25">
        <v>0</v>
      </c>
      <c r="Q21" s="25">
        <v>0</v>
      </c>
      <c r="R21" s="25">
        <v>0</v>
      </c>
      <c r="S21" s="25">
        <v>0</v>
      </c>
      <c r="T21" s="25">
        <v>0</v>
      </c>
      <c r="U21" s="25">
        <v>0</v>
      </c>
      <c r="V21" s="25">
        <v>0</v>
      </c>
      <c r="W21" s="25">
        <v>0</v>
      </c>
      <c r="X21" s="25">
        <v>0</v>
      </c>
      <c r="Y21" s="25">
        <v>0</v>
      </c>
      <c r="Z21" s="26">
        <v>678282.83333333337</v>
      </c>
      <c r="AA21" s="27">
        <v>670286.33333333326</v>
      </c>
    </row>
    <row r="22" spans="1:27" s="17" customFormat="1" ht="20.100000000000001" customHeight="1" x14ac:dyDescent="0.3">
      <c r="A22" s="28" t="s">
        <v>34</v>
      </c>
      <c r="B22" s="19">
        <v>103217</v>
      </c>
      <c r="C22" s="19">
        <v>103204</v>
      </c>
      <c r="D22" s="19">
        <v>104251</v>
      </c>
      <c r="E22" s="19">
        <v>104242</v>
      </c>
      <c r="F22" s="19">
        <v>104564</v>
      </c>
      <c r="G22" s="19">
        <v>104550</v>
      </c>
      <c r="H22" s="19">
        <v>103466</v>
      </c>
      <c r="I22" s="19">
        <v>103422</v>
      </c>
      <c r="J22" s="19">
        <v>101962</v>
      </c>
      <c r="K22" s="19">
        <v>101939</v>
      </c>
      <c r="L22" s="19">
        <v>102478</v>
      </c>
      <c r="M22" s="19">
        <v>102457</v>
      </c>
      <c r="N22" s="19">
        <v>0</v>
      </c>
      <c r="O22" s="19">
        <v>0</v>
      </c>
      <c r="P22" s="19">
        <v>0</v>
      </c>
      <c r="Q22" s="19">
        <v>0</v>
      </c>
      <c r="R22" s="19">
        <v>0</v>
      </c>
      <c r="S22" s="19">
        <v>0</v>
      </c>
      <c r="T22" s="19">
        <v>0</v>
      </c>
      <c r="U22" s="19">
        <v>0</v>
      </c>
      <c r="V22" s="19">
        <v>0</v>
      </c>
      <c r="W22" s="19">
        <v>0</v>
      </c>
      <c r="X22" s="19">
        <v>0</v>
      </c>
      <c r="Y22" s="19">
        <v>0</v>
      </c>
      <c r="Z22" s="20">
        <v>103323</v>
      </c>
      <c r="AA22" s="21">
        <v>103302.33333333333</v>
      </c>
    </row>
    <row r="23" spans="1:27" s="17" customFormat="1" ht="20.100000000000001" customHeight="1" x14ac:dyDescent="0.3">
      <c r="A23" s="22" t="s">
        <v>35</v>
      </c>
      <c r="B23" s="19">
        <v>17748</v>
      </c>
      <c r="C23" s="19">
        <v>17717</v>
      </c>
      <c r="D23" s="19">
        <v>18094</v>
      </c>
      <c r="E23" s="19">
        <v>18092</v>
      </c>
      <c r="F23" s="19">
        <v>18570</v>
      </c>
      <c r="G23" s="19">
        <v>18561</v>
      </c>
      <c r="H23" s="19">
        <v>18729</v>
      </c>
      <c r="I23" s="19">
        <v>18724</v>
      </c>
      <c r="J23" s="19">
        <v>18895</v>
      </c>
      <c r="K23" s="19">
        <v>18891</v>
      </c>
      <c r="L23" s="19">
        <v>18975</v>
      </c>
      <c r="M23" s="19">
        <v>18975</v>
      </c>
      <c r="N23" s="19">
        <v>0</v>
      </c>
      <c r="O23" s="19">
        <v>0</v>
      </c>
      <c r="P23" s="19">
        <v>0</v>
      </c>
      <c r="Q23" s="19">
        <v>0</v>
      </c>
      <c r="R23" s="19">
        <v>0</v>
      </c>
      <c r="S23" s="19">
        <v>0</v>
      </c>
      <c r="T23" s="19">
        <v>0</v>
      </c>
      <c r="U23" s="19">
        <v>0</v>
      </c>
      <c r="V23" s="19">
        <v>0</v>
      </c>
      <c r="W23" s="19">
        <v>0</v>
      </c>
      <c r="X23" s="19">
        <v>0</v>
      </c>
      <c r="Y23" s="19">
        <v>0</v>
      </c>
      <c r="Z23" s="20">
        <v>18501.833333333332</v>
      </c>
      <c r="AA23" s="21">
        <v>18493.333333333332</v>
      </c>
    </row>
    <row r="24" spans="1:27" s="17" customFormat="1" ht="20.100000000000001" customHeight="1" x14ac:dyDescent="0.3">
      <c r="A24" s="22" t="s">
        <v>36</v>
      </c>
      <c r="B24" s="19">
        <v>20188</v>
      </c>
      <c r="C24" s="19">
        <v>20188</v>
      </c>
      <c r="D24" s="19">
        <v>20424</v>
      </c>
      <c r="E24" s="19">
        <v>20424</v>
      </c>
      <c r="F24" s="19">
        <v>20657</v>
      </c>
      <c r="G24" s="19">
        <v>20657</v>
      </c>
      <c r="H24" s="19">
        <v>20697</v>
      </c>
      <c r="I24" s="19">
        <v>20697</v>
      </c>
      <c r="J24" s="19">
        <v>20835</v>
      </c>
      <c r="K24" s="19">
        <v>20835</v>
      </c>
      <c r="L24" s="19">
        <v>20834</v>
      </c>
      <c r="M24" s="19">
        <v>20834</v>
      </c>
      <c r="N24" s="19">
        <v>0</v>
      </c>
      <c r="O24" s="19">
        <v>0</v>
      </c>
      <c r="P24" s="19">
        <v>0</v>
      </c>
      <c r="Q24" s="19">
        <v>0</v>
      </c>
      <c r="R24" s="19">
        <v>0</v>
      </c>
      <c r="S24" s="19">
        <v>0</v>
      </c>
      <c r="T24" s="19">
        <v>0</v>
      </c>
      <c r="U24" s="19">
        <v>0</v>
      </c>
      <c r="V24" s="19">
        <v>0</v>
      </c>
      <c r="W24" s="19">
        <v>0</v>
      </c>
      <c r="X24" s="19">
        <v>0</v>
      </c>
      <c r="Y24" s="19">
        <v>0</v>
      </c>
      <c r="Z24" s="20">
        <v>20605.833333333332</v>
      </c>
      <c r="AA24" s="21">
        <v>20605.833333333332</v>
      </c>
    </row>
    <row r="25" spans="1:27" s="17" customFormat="1" ht="20.100000000000001" customHeight="1" x14ac:dyDescent="0.3">
      <c r="A25" s="22" t="s">
        <v>37</v>
      </c>
      <c r="B25" s="19">
        <v>6871</v>
      </c>
      <c r="C25" s="19">
        <v>6871</v>
      </c>
      <c r="D25" s="19">
        <v>6833</v>
      </c>
      <c r="E25" s="19">
        <v>6833</v>
      </c>
      <c r="F25" s="19">
        <v>6825</v>
      </c>
      <c r="G25" s="19">
        <v>6825</v>
      </c>
      <c r="H25" s="19">
        <v>6812</v>
      </c>
      <c r="I25" s="19">
        <v>6812</v>
      </c>
      <c r="J25" s="19">
        <v>6838</v>
      </c>
      <c r="K25" s="19">
        <v>6838</v>
      </c>
      <c r="L25" s="19">
        <v>6917</v>
      </c>
      <c r="M25" s="19">
        <v>6917</v>
      </c>
      <c r="N25" s="19">
        <v>0</v>
      </c>
      <c r="O25" s="19">
        <v>0</v>
      </c>
      <c r="P25" s="19">
        <v>0</v>
      </c>
      <c r="Q25" s="19">
        <v>0</v>
      </c>
      <c r="R25" s="19">
        <v>0</v>
      </c>
      <c r="S25" s="19">
        <v>0</v>
      </c>
      <c r="T25" s="19">
        <v>0</v>
      </c>
      <c r="U25" s="19">
        <v>0</v>
      </c>
      <c r="V25" s="19">
        <v>0</v>
      </c>
      <c r="W25" s="19">
        <v>0</v>
      </c>
      <c r="X25" s="19">
        <v>0</v>
      </c>
      <c r="Y25" s="19">
        <v>0</v>
      </c>
      <c r="Z25" s="20">
        <v>6849.333333333333</v>
      </c>
      <c r="AA25" s="21">
        <v>6849.333333333333</v>
      </c>
    </row>
    <row r="26" spans="1:27" s="17" customFormat="1" ht="20.100000000000001" customHeight="1" x14ac:dyDescent="0.3">
      <c r="A26" s="22" t="s">
        <v>38</v>
      </c>
      <c r="B26" s="19">
        <v>3308</v>
      </c>
      <c r="C26" s="19">
        <v>3308</v>
      </c>
      <c r="D26" s="19">
        <v>3303</v>
      </c>
      <c r="E26" s="19">
        <v>3303</v>
      </c>
      <c r="F26" s="19">
        <v>3304</v>
      </c>
      <c r="G26" s="19">
        <v>3304</v>
      </c>
      <c r="H26" s="19">
        <v>3314</v>
      </c>
      <c r="I26" s="19">
        <v>3314</v>
      </c>
      <c r="J26" s="19">
        <v>3295</v>
      </c>
      <c r="K26" s="19">
        <v>3295</v>
      </c>
      <c r="L26" s="19">
        <v>3318</v>
      </c>
      <c r="M26" s="19">
        <v>3318</v>
      </c>
      <c r="N26" s="19">
        <v>0</v>
      </c>
      <c r="O26" s="19">
        <v>0</v>
      </c>
      <c r="P26" s="19">
        <v>0</v>
      </c>
      <c r="Q26" s="19">
        <v>0</v>
      </c>
      <c r="R26" s="19">
        <v>0</v>
      </c>
      <c r="S26" s="19">
        <v>0</v>
      </c>
      <c r="T26" s="19">
        <v>0</v>
      </c>
      <c r="U26" s="19">
        <v>0</v>
      </c>
      <c r="V26" s="19">
        <v>0</v>
      </c>
      <c r="W26" s="19">
        <v>0</v>
      </c>
      <c r="X26" s="19">
        <v>0</v>
      </c>
      <c r="Y26" s="19">
        <v>0</v>
      </c>
      <c r="Z26" s="20">
        <v>3307</v>
      </c>
      <c r="AA26" s="21">
        <v>3307</v>
      </c>
    </row>
    <row r="27" spans="1:27" s="17" customFormat="1" ht="20.100000000000001" customHeight="1" thickBot="1" x14ac:dyDescent="0.35">
      <c r="A27" s="23" t="s">
        <v>39</v>
      </c>
      <c r="B27" s="19">
        <v>33552</v>
      </c>
      <c r="C27" s="19">
        <v>33328</v>
      </c>
      <c r="D27" s="19">
        <v>33610</v>
      </c>
      <c r="E27" s="19">
        <v>33276</v>
      </c>
      <c r="F27" s="19">
        <v>33372</v>
      </c>
      <c r="G27" s="19">
        <v>33159</v>
      </c>
      <c r="H27" s="19">
        <v>33162</v>
      </c>
      <c r="I27" s="19">
        <v>33037</v>
      </c>
      <c r="J27" s="19">
        <v>33666</v>
      </c>
      <c r="K27" s="19">
        <v>33517</v>
      </c>
      <c r="L27" s="19">
        <v>33518</v>
      </c>
      <c r="M27" s="19">
        <v>33309</v>
      </c>
      <c r="N27" s="19">
        <v>0</v>
      </c>
      <c r="O27" s="19">
        <v>0</v>
      </c>
      <c r="P27" s="19">
        <v>0</v>
      </c>
      <c r="Q27" s="19">
        <v>0</v>
      </c>
      <c r="R27" s="19">
        <v>0</v>
      </c>
      <c r="S27" s="19">
        <v>0</v>
      </c>
      <c r="T27" s="19">
        <v>0</v>
      </c>
      <c r="U27" s="19">
        <v>0</v>
      </c>
      <c r="V27" s="19">
        <v>0</v>
      </c>
      <c r="W27" s="19">
        <v>0</v>
      </c>
      <c r="X27" s="19">
        <v>0</v>
      </c>
      <c r="Y27" s="19">
        <v>0</v>
      </c>
      <c r="Z27" s="20">
        <v>33480</v>
      </c>
      <c r="AA27" s="21">
        <v>33271</v>
      </c>
    </row>
    <row r="28" spans="1:27" s="17" customFormat="1" ht="18.75" customHeight="1" thickBot="1" x14ac:dyDescent="0.35">
      <c r="A28" s="29" t="s">
        <v>40</v>
      </c>
      <c r="B28" s="30">
        <v>184884</v>
      </c>
      <c r="C28" s="30">
        <v>184616</v>
      </c>
      <c r="D28" s="30">
        <v>186515</v>
      </c>
      <c r="E28" s="30">
        <v>186170</v>
      </c>
      <c r="F28" s="30">
        <v>187292</v>
      </c>
      <c r="G28" s="30">
        <v>187056</v>
      </c>
      <c r="H28" s="30">
        <v>186180</v>
      </c>
      <c r="I28" s="30">
        <v>186006</v>
      </c>
      <c r="J28" s="30">
        <v>185491</v>
      </c>
      <c r="K28" s="30">
        <v>185315</v>
      </c>
      <c r="L28" s="30">
        <v>186040</v>
      </c>
      <c r="M28" s="30">
        <v>185810</v>
      </c>
      <c r="N28" s="30">
        <v>0</v>
      </c>
      <c r="O28" s="30">
        <v>0</v>
      </c>
      <c r="P28" s="30">
        <v>0</v>
      </c>
      <c r="Q28" s="30">
        <v>0</v>
      </c>
      <c r="R28" s="30">
        <v>0</v>
      </c>
      <c r="S28" s="30">
        <v>0</v>
      </c>
      <c r="T28" s="30">
        <v>0</v>
      </c>
      <c r="U28" s="30">
        <v>0</v>
      </c>
      <c r="V28" s="30">
        <v>0</v>
      </c>
      <c r="W28" s="30">
        <v>0</v>
      </c>
      <c r="X28" s="30">
        <v>0</v>
      </c>
      <c r="Y28" s="30">
        <v>0</v>
      </c>
      <c r="Z28" s="30">
        <v>186067</v>
      </c>
      <c r="AA28" s="31">
        <v>185828.83333333334</v>
      </c>
    </row>
    <row r="29" spans="1:27" s="17" customFormat="1" ht="20.100000000000001" hidden="1" customHeight="1" x14ac:dyDescent="0.3">
      <c r="A29" s="28"/>
      <c r="B29" s="19"/>
      <c r="C29" s="19"/>
      <c r="D29" s="32"/>
      <c r="E29" s="32"/>
      <c r="F29" s="32"/>
      <c r="G29" s="32"/>
      <c r="H29" s="32"/>
      <c r="I29" s="32"/>
      <c r="J29" s="32"/>
      <c r="K29" s="32"/>
      <c r="L29" s="32"/>
      <c r="M29" s="32"/>
      <c r="N29" s="32"/>
      <c r="O29" s="32"/>
      <c r="P29" s="32"/>
      <c r="Q29" s="32"/>
      <c r="R29" s="32"/>
      <c r="S29" s="32"/>
      <c r="T29" s="32"/>
      <c r="U29" s="32"/>
      <c r="V29" s="32"/>
      <c r="W29" s="32"/>
      <c r="X29" s="32"/>
      <c r="Y29" s="32"/>
      <c r="Z29" s="33"/>
      <c r="AA29" s="21"/>
    </row>
    <row r="30" spans="1:27" s="17" customFormat="1" ht="20.100000000000001" customHeight="1" x14ac:dyDescent="0.3">
      <c r="A30" s="22" t="s">
        <v>41</v>
      </c>
      <c r="B30" s="19">
        <v>45183</v>
      </c>
      <c r="C30" s="19">
        <v>45183</v>
      </c>
      <c r="D30" s="19">
        <v>45249</v>
      </c>
      <c r="E30" s="19">
        <v>45249</v>
      </c>
      <c r="F30" s="19">
        <v>44521</v>
      </c>
      <c r="G30" s="19">
        <v>44521</v>
      </c>
      <c r="H30" s="19">
        <v>44051</v>
      </c>
      <c r="I30" s="19">
        <v>44051</v>
      </c>
      <c r="J30" s="19">
        <v>43943</v>
      </c>
      <c r="K30" s="19">
        <v>43943</v>
      </c>
      <c r="L30" s="19">
        <v>43914</v>
      </c>
      <c r="M30" s="19">
        <v>43914</v>
      </c>
      <c r="N30" s="19">
        <v>0</v>
      </c>
      <c r="O30" s="19">
        <v>0</v>
      </c>
      <c r="P30" s="19">
        <v>0</v>
      </c>
      <c r="Q30" s="19">
        <v>0</v>
      </c>
      <c r="R30" s="19">
        <v>0</v>
      </c>
      <c r="S30" s="19">
        <v>0</v>
      </c>
      <c r="T30" s="19">
        <v>0</v>
      </c>
      <c r="U30" s="19">
        <v>0</v>
      </c>
      <c r="V30" s="19">
        <v>0</v>
      </c>
      <c r="W30" s="19">
        <v>0</v>
      </c>
      <c r="X30" s="19">
        <v>0</v>
      </c>
      <c r="Y30" s="19">
        <v>0</v>
      </c>
      <c r="Z30" s="20">
        <v>44476.833333333336</v>
      </c>
      <c r="AA30" s="21">
        <v>44476.833333333336</v>
      </c>
    </row>
    <row r="31" spans="1:27" s="17" customFormat="1" ht="20.100000000000001" customHeight="1" x14ac:dyDescent="0.3">
      <c r="A31" s="22" t="s">
        <v>42</v>
      </c>
      <c r="B31" s="19">
        <v>48140</v>
      </c>
      <c r="C31" s="19">
        <v>48140</v>
      </c>
      <c r="D31" s="19">
        <v>47371</v>
      </c>
      <c r="E31" s="19">
        <v>47371</v>
      </c>
      <c r="F31" s="19">
        <v>47158</v>
      </c>
      <c r="G31" s="19">
        <v>47158</v>
      </c>
      <c r="H31" s="19">
        <v>47459</v>
      </c>
      <c r="I31" s="19">
        <v>47459</v>
      </c>
      <c r="J31" s="19">
        <v>47749</v>
      </c>
      <c r="K31" s="19">
        <v>47749</v>
      </c>
      <c r="L31" s="19">
        <v>47587</v>
      </c>
      <c r="M31" s="19">
        <v>47587</v>
      </c>
      <c r="N31" s="19">
        <v>0</v>
      </c>
      <c r="O31" s="19">
        <v>0</v>
      </c>
      <c r="P31" s="19">
        <v>0</v>
      </c>
      <c r="Q31" s="19">
        <v>0</v>
      </c>
      <c r="R31" s="19">
        <v>0</v>
      </c>
      <c r="S31" s="19">
        <v>0</v>
      </c>
      <c r="T31" s="19">
        <v>0</v>
      </c>
      <c r="U31" s="19">
        <v>0</v>
      </c>
      <c r="V31" s="19">
        <v>0</v>
      </c>
      <c r="W31" s="19">
        <v>0</v>
      </c>
      <c r="X31" s="19">
        <v>0</v>
      </c>
      <c r="Y31" s="19">
        <v>0</v>
      </c>
      <c r="Z31" s="20">
        <v>47577.333333333336</v>
      </c>
      <c r="AA31" s="21">
        <v>47577.333333333336</v>
      </c>
    </row>
    <row r="32" spans="1:27" s="17" customFormat="1" ht="20.100000000000001" customHeight="1" x14ac:dyDescent="0.3">
      <c r="A32" s="22" t="s">
        <v>43</v>
      </c>
      <c r="B32" s="19">
        <v>77470</v>
      </c>
      <c r="C32" s="19">
        <v>77470</v>
      </c>
      <c r="D32" s="19">
        <v>79324</v>
      </c>
      <c r="E32" s="19">
        <v>79324</v>
      </c>
      <c r="F32" s="19">
        <v>79420</v>
      </c>
      <c r="G32" s="19">
        <v>79420</v>
      </c>
      <c r="H32" s="19">
        <v>80560</v>
      </c>
      <c r="I32" s="19">
        <v>80560</v>
      </c>
      <c r="J32" s="19">
        <v>80818</v>
      </c>
      <c r="K32" s="19">
        <v>80818</v>
      </c>
      <c r="L32" s="19">
        <v>81254</v>
      </c>
      <c r="M32" s="19">
        <v>81254</v>
      </c>
      <c r="N32" s="19">
        <v>0</v>
      </c>
      <c r="O32" s="19">
        <v>0</v>
      </c>
      <c r="P32" s="19">
        <v>0</v>
      </c>
      <c r="Q32" s="19">
        <v>0</v>
      </c>
      <c r="R32" s="19">
        <v>0</v>
      </c>
      <c r="S32" s="19">
        <v>0</v>
      </c>
      <c r="T32" s="19">
        <v>0</v>
      </c>
      <c r="U32" s="19">
        <v>0</v>
      </c>
      <c r="V32" s="19">
        <v>0</v>
      </c>
      <c r="W32" s="19">
        <v>0</v>
      </c>
      <c r="X32" s="19">
        <v>0</v>
      </c>
      <c r="Y32" s="19">
        <v>0</v>
      </c>
      <c r="Z32" s="20">
        <v>79807.666666666672</v>
      </c>
      <c r="AA32" s="21">
        <v>79807.666666666672</v>
      </c>
    </row>
    <row r="33" spans="1:27" s="17" customFormat="1" ht="20.100000000000001" customHeight="1" x14ac:dyDescent="0.3">
      <c r="A33" s="22" t="s">
        <v>44</v>
      </c>
      <c r="B33" s="19">
        <v>3457</v>
      </c>
      <c r="C33" s="19">
        <v>3457</v>
      </c>
      <c r="D33" s="19">
        <v>3846</v>
      </c>
      <c r="E33" s="19">
        <v>3846</v>
      </c>
      <c r="F33" s="19">
        <v>3877</v>
      </c>
      <c r="G33" s="19">
        <v>3877</v>
      </c>
      <c r="H33" s="19">
        <v>3877</v>
      </c>
      <c r="I33" s="19">
        <v>3877</v>
      </c>
      <c r="J33" s="19">
        <v>3921</v>
      </c>
      <c r="K33" s="19">
        <v>3921</v>
      </c>
      <c r="L33" s="19">
        <v>4003</v>
      </c>
      <c r="M33" s="19">
        <v>4003</v>
      </c>
      <c r="N33" s="19">
        <v>0</v>
      </c>
      <c r="O33" s="19">
        <v>0</v>
      </c>
      <c r="P33" s="19">
        <v>0</v>
      </c>
      <c r="Q33" s="19">
        <v>0</v>
      </c>
      <c r="R33" s="19">
        <v>0</v>
      </c>
      <c r="S33" s="19">
        <v>0</v>
      </c>
      <c r="T33" s="19">
        <v>0</v>
      </c>
      <c r="U33" s="19">
        <v>0</v>
      </c>
      <c r="V33" s="19">
        <v>0</v>
      </c>
      <c r="W33" s="19">
        <v>0</v>
      </c>
      <c r="X33" s="19">
        <v>0</v>
      </c>
      <c r="Y33" s="19">
        <v>0</v>
      </c>
      <c r="Z33" s="20">
        <v>3830.1666666666665</v>
      </c>
      <c r="AA33" s="21">
        <v>3830.1666666666665</v>
      </c>
    </row>
    <row r="34" spans="1:27" s="17" customFormat="1" ht="20.100000000000001" customHeight="1" thickBot="1" x14ac:dyDescent="0.35">
      <c r="A34" s="34" t="s">
        <v>45</v>
      </c>
      <c r="B34" s="19">
        <v>817</v>
      </c>
      <c r="C34" s="19">
        <v>801</v>
      </c>
      <c r="D34" s="19">
        <v>862</v>
      </c>
      <c r="E34" s="19">
        <v>848</v>
      </c>
      <c r="F34" s="19">
        <v>899</v>
      </c>
      <c r="G34" s="19">
        <v>877</v>
      </c>
      <c r="H34" s="19">
        <v>924</v>
      </c>
      <c r="I34" s="19">
        <v>901</v>
      </c>
      <c r="J34" s="19">
        <v>968</v>
      </c>
      <c r="K34" s="19">
        <v>947</v>
      </c>
      <c r="L34" s="19">
        <v>1026</v>
      </c>
      <c r="M34" s="19">
        <v>1009</v>
      </c>
      <c r="N34" s="19">
        <v>0</v>
      </c>
      <c r="O34" s="19">
        <v>0</v>
      </c>
      <c r="P34" s="19">
        <v>0</v>
      </c>
      <c r="Q34" s="19">
        <v>0</v>
      </c>
      <c r="R34" s="19">
        <v>0</v>
      </c>
      <c r="S34" s="19">
        <v>0</v>
      </c>
      <c r="T34" s="19">
        <v>0</v>
      </c>
      <c r="U34" s="19">
        <v>0</v>
      </c>
      <c r="V34" s="19">
        <v>0</v>
      </c>
      <c r="W34" s="19">
        <v>0</v>
      </c>
      <c r="X34" s="19">
        <v>0</v>
      </c>
      <c r="Y34" s="19">
        <v>0</v>
      </c>
      <c r="Z34" s="20">
        <v>916</v>
      </c>
      <c r="AA34" s="21">
        <v>897.16666666666663</v>
      </c>
    </row>
    <row r="35" spans="1:27" s="17" customFormat="1" ht="20.100000000000001" customHeight="1" thickBot="1" x14ac:dyDescent="0.35">
      <c r="A35" s="35" t="s">
        <v>46</v>
      </c>
      <c r="B35" s="36">
        <v>175067</v>
      </c>
      <c r="C35" s="36">
        <v>175051</v>
      </c>
      <c r="D35" s="37">
        <v>176652</v>
      </c>
      <c r="E35" s="37">
        <v>176638</v>
      </c>
      <c r="F35" s="37">
        <v>175875</v>
      </c>
      <c r="G35" s="37">
        <v>175853</v>
      </c>
      <c r="H35" s="37">
        <v>176871</v>
      </c>
      <c r="I35" s="37">
        <v>176848</v>
      </c>
      <c r="J35" s="37">
        <v>177399</v>
      </c>
      <c r="K35" s="37">
        <v>177378</v>
      </c>
      <c r="L35" s="37">
        <v>177784</v>
      </c>
      <c r="M35" s="37">
        <v>177767</v>
      </c>
      <c r="N35" s="37">
        <v>0</v>
      </c>
      <c r="O35" s="37">
        <v>0</v>
      </c>
      <c r="P35" s="37">
        <v>0</v>
      </c>
      <c r="Q35" s="37">
        <v>0</v>
      </c>
      <c r="R35" s="37">
        <v>0</v>
      </c>
      <c r="S35" s="37">
        <v>0</v>
      </c>
      <c r="T35" s="37">
        <v>0</v>
      </c>
      <c r="U35" s="37">
        <v>0</v>
      </c>
      <c r="V35" s="37">
        <v>0</v>
      </c>
      <c r="W35" s="37">
        <v>0</v>
      </c>
      <c r="X35" s="37">
        <v>0</v>
      </c>
      <c r="Y35" s="37">
        <v>0</v>
      </c>
      <c r="Z35" s="38">
        <v>176608</v>
      </c>
      <c r="AA35" s="39">
        <v>176589.16666666666</v>
      </c>
    </row>
    <row r="36" spans="1:27" s="17" customFormat="1" ht="20.100000000000001" hidden="1" customHeight="1" thickBot="1" x14ac:dyDescent="0.35">
      <c r="A36" s="40"/>
      <c r="B36" s="19"/>
      <c r="C36" s="19"/>
      <c r="D36" s="32"/>
      <c r="E36" s="32"/>
      <c r="F36" s="32"/>
      <c r="G36" s="32"/>
      <c r="H36" s="32"/>
      <c r="I36" s="32"/>
      <c r="J36" s="32"/>
      <c r="K36" s="32"/>
      <c r="L36" s="32"/>
      <c r="M36" s="32"/>
      <c r="N36" s="32"/>
      <c r="O36" s="32"/>
      <c r="P36" s="32"/>
      <c r="Q36" s="32"/>
      <c r="R36" s="32"/>
      <c r="S36" s="32"/>
      <c r="T36" s="32"/>
      <c r="U36" s="32"/>
      <c r="V36" s="32"/>
      <c r="W36" s="32"/>
      <c r="X36" s="32"/>
      <c r="Y36" s="32"/>
      <c r="Z36" s="33"/>
      <c r="AA36" s="21"/>
    </row>
    <row r="37" spans="1:27" s="17" customFormat="1" ht="20.100000000000001" customHeight="1" thickBot="1" x14ac:dyDescent="0.35">
      <c r="A37" s="41" t="s">
        <v>47</v>
      </c>
      <c r="B37" s="42">
        <v>1028097</v>
      </c>
      <c r="C37" s="42">
        <v>1020862</v>
      </c>
      <c r="D37" s="43">
        <v>1035095</v>
      </c>
      <c r="E37" s="43">
        <v>1028079</v>
      </c>
      <c r="F37" s="43">
        <v>1039276</v>
      </c>
      <c r="G37" s="43">
        <v>1031850</v>
      </c>
      <c r="H37" s="43">
        <v>1041936</v>
      </c>
      <c r="I37" s="43">
        <v>1034974</v>
      </c>
      <c r="J37" s="43">
        <v>1046944</v>
      </c>
      <c r="K37" s="43">
        <v>1039408</v>
      </c>
      <c r="L37" s="43">
        <v>1054399</v>
      </c>
      <c r="M37" s="43">
        <v>1041053</v>
      </c>
      <c r="N37" s="43">
        <v>0</v>
      </c>
      <c r="O37" s="43">
        <v>0</v>
      </c>
      <c r="P37" s="43">
        <v>0</v>
      </c>
      <c r="Q37" s="43">
        <v>0</v>
      </c>
      <c r="R37" s="43">
        <v>0</v>
      </c>
      <c r="S37" s="43">
        <v>0</v>
      </c>
      <c r="T37" s="43">
        <v>0</v>
      </c>
      <c r="U37" s="43">
        <v>0</v>
      </c>
      <c r="V37" s="43">
        <v>0</v>
      </c>
      <c r="W37" s="43">
        <v>0</v>
      </c>
      <c r="X37" s="43">
        <v>0</v>
      </c>
      <c r="Y37" s="43">
        <v>0</v>
      </c>
      <c r="Z37" s="44">
        <v>1040957.8333333334</v>
      </c>
      <c r="AA37" s="45">
        <v>1032704.3333333333</v>
      </c>
    </row>
    <row r="38" spans="1:27" s="17" customFormat="1" ht="20.100000000000001" hidden="1" customHeight="1" thickBot="1" x14ac:dyDescent="0.35">
      <c r="A38" s="40"/>
      <c r="B38" s="32"/>
      <c r="C38" s="32"/>
      <c r="D38" s="32"/>
      <c r="E38" s="32"/>
      <c r="F38" s="32"/>
      <c r="G38" s="32"/>
      <c r="H38" s="32"/>
      <c r="I38" s="32"/>
      <c r="J38" s="32"/>
      <c r="K38" s="32"/>
      <c r="L38" s="32"/>
      <c r="M38" s="32"/>
      <c r="N38" s="32"/>
      <c r="O38" s="32"/>
      <c r="P38" s="32"/>
      <c r="Q38" s="32"/>
      <c r="R38" s="32"/>
      <c r="S38" s="32"/>
      <c r="T38" s="32"/>
      <c r="U38" s="32"/>
      <c r="V38" s="32"/>
      <c r="W38" s="32"/>
      <c r="X38" s="32"/>
      <c r="Y38" s="32"/>
      <c r="Z38" s="20"/>
      <c r="AA38" s="21"/>
    </row>
    <row r="39" spans="1:27" s="17" customFormat="1" ht="20.100000000000001" customHeight="1" thickBot="1" x14ac:dyDescent="0.35">
      <c r="A39" s="46" t="s">
        <v>48</v>
      </c>
      <c r="B39" s="47">
        <v>853030</v>
      </c>
      <c r="C39" s="47">
        <v>845811</v>
      </c>
      <c r="D39" s="48">
        <v>858443</v>
      </c>
      <c r="E39" s="48">
        <v>851441</v>
      </c>
      <c r="F39" s="48">
        <v>863401</v>
      </c>
      <c r="G39" s="48">
        <v>855997</v>
      </c>
      <c r="H39" s="48">
        <v>865065</v>
      </c>
      <c r="I39" s="48">
        <v>858126</v>
      </c>
      <c r="J39" s="48">
        <v>869545</v>
      </c>
      <c r="K39" s="48">
        <v>862030</v>
      </c>
      <c r="L39" s="48">
        <v>876615</v>
      </c>
      <c r="M39" s="48">
        <v>863286</v>
      </c>
      <c r="N39" s="48">
        <v>0</v>
      </c>
      <c r="O39" s="48">
        <v>0</v>
      </c>
      <c r="P39" s="48">
        <v>0</v>
      </c>
      <c r="Q39" s="48">
        <v>0</v>
      </c>
      <c r="R39" s="48">
        <v>0</v>
      </c>
      <c r="S39" s="48">
        <v>0</v>
      </c>
      <c r="T39" s="48">
        <v>0</v>
      </c>
      <c r="U39" s="48">
        <v>0</v>
      </c>
      <c r="V39" s="48">
        <v>0</v>
      </c>
      <c r="W39" s="48">
        <v>0</v>
      </c>
      <c r="X39" s="48">
        <v>0</v>
      </c>
      <c r="Y39" s="48">
        <v>0</v>
      </c>
      <c r="Z39" s="49">
        <v>864349.83333333337</v>
      </c>
      <c r="AA39" s="50">
        <v>856115.16666666663</v>
      </c>
    </row>
    <row r="40" spans="1:27" x14ac:dyDescent="0.3">
      <c r="A40" s="17" t="s">
        <v>49</v>
      </c>
      <c r="B40" s="17"/>
      <c r="C40" s="17"/>
      <c r="D40" s="17"/>
      <c r="E40" s="17"/>
      <c r="F40" s="17"/>
      <c r="G40" s="17"/>
      <c r="H40" s="17"/>
      <c r="I40" s="17"/>
      <c r="J40" s="17"/>
      <c r="K40" s="17"/>
      <c r="L40" s="17"/>
      <c r="M40" s="17"/>
      <c r="N40" s="17"/>
      <c r="O40" s="17"/>
      <c r="P40" s="17"/>
      <c r="Q40" s="17"/>
      <c r="R40" s="17"/>
      <c r="S40" s="17"/>
      <c r="T40" s="17"/>
      <c r="U40" s="17"/>
      <c r="V40" s="17"/>
      <c r="W40" s="17"/>
      <c r="X40" s="17"/>
      <c r="Y40" s="17"/>
      <c r="Z40" s="51"/>
      <c r="AA40" s="51"/>
    </row>
    <row r="41" spans="1:27" x14ac:dyDescent="0.3">
      <c r="A41" s="52" t="s">
        <v>50</v>
      </c>
      <c r="D41" s="53"/>
      <c r="G41" s="53"/>
      <c r="H41" s="53"/>
      <c r="I41" s="53"/>
    </row>
    <row r="42" spans="1:27" x14ac:dyDescent="0.3">
      <c r="A42" s="52" t="s">
        <v>51</v>
      </c>
    </row>
    <row r="43" spans="1:27" x14ac:dyDescent="0.3">
      <c r="A43" s="52" t="s">
        <v>52</v>
      </c>
    </row>
    <row r="44" spans="1:27" ht="15" customHeight="1" x14ac:dyDescent="0.3">
      <c r="A44" s="54" t="s">
        <v>53</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row>
    <row r="45" spans="1:27" x14ac:dyDescent="0.3">
      <c r="A45" s="52" t="s">
        <v>54</v>
      </c>
    </row>
    <row r="46" spans="1:27" x14ac:dyDescent="0.3">
      <c r="A46" s="52" t="s">
        <v>55</v>
      </c>
    </row>
    <row r="47" spans="1:27" ht="13.5" customHeight="1" x14ac:dyDescent="0.3">
      <c r="A47" s="55" t="s">
        <v>56</v>
      </c>
      <c r="B47" s="55"/>
      <c r="C47" s="55"/>
      <c r="D47" s="55"/>
      <c r="E47" s="55"/>
      <c r="F47" s="55"/>
      <c r="G47" s="55"/>
      <c r="H47" s="55"/>
      <c r="I47" s="55"/>
      <c r="J47" s="55"/>
      <c r="K47" s="55"/>
      <c r="L47" s="55"/>
      <c r="M47" s="55"/>
      <c r="N47" s="55"/>
      <c r="O47" s="55"/>
      <c r="P47" s="55"/>
      <c r="Q47" s="55"/>
      <c r="R47" s="55"/>
      <c r="S47" s="55"/>
      <c r="T47" s="55"/>
      <c r="U47" s="55"/>
      <c r="V47" s="55"/>
      <c r="W47" s="55"/>
      <c r="X47" s="55"/>
      <c r="Y47" s="55"/>
      <c r="Z47" s="55"/>
      <c r="AA47" s="55"/>
    </row>
    <row r="48" spans="1:27" x14ac:dyDescent="0.3">
      <c r="A48" s="56" t="s">
        <v>57</v>
      </c>
      <c r="B48" s="57"/>
      <c r="C48" s="57"/>
      <c r="D48" s="57"/>
      <c r="E48" s="57"/>
      <c r="F48" s="57"/>
      <c r="G48" s="57"/>
      <c r="H48" s="57"/>
      <c r="I48" s="57"/>
      <c r="J48" s="57"/>
      <c r="K48" s="57"/>
      <c r="L48" s="57"/>
      <c r="M48" s="57"/>
    </row>
    <row r="49" spans="1:13" x14ac:dyDescent="0.3">
      <c r="A49" s="52" t="s">
        <v>58</v>
      </c>
      <c r="B49" s="57"/>
      <c r="C49" s="57"/>
      <c r="D49" s="57"/>
      <c r="E49" s="57"/>
      <c r="F49" s="57"/>
      <c r="G49" s="57"/>
      <c r="H49" s="57"/>
      <c r="I49" s="57"/>
      <c r="J49" s="57"/>
      <c r="K49" s="57"/>
      <c r="L49" s="57"/>
      <c r="M49" s="57"/>
    </row>
    <row r="50" spans="1:13" x14ac:dyDescent="0.3">
      <c r="A50" s="52" t="s">
        <v>59</v>
      </c>
    </row>
  </sheetData>
  <mergeCells count="20">
    <mergeCell ref="X6:Y6"/>
    <mergeCell ref="Z6:AA6"/>
    <mergeCell ref="A44:AA44"/>
    <mergeCell ref="A47:AA47"/>
    <mergeCell ref="L6:M6"/>
    <mergeCell ref="N6:O6"/>
    <mergeCell ref="P6:Q6"/>
    <mergeCell ref="R6:S6"/>
    <mergeCell ref="T6:U6"/>
    <mergeCell ref="V6:W6"/>
    <mergeCell ref="A1:Y1"/>
    <mergeCell ref="A2:Y2"/>
    <mergeCell ref="A3:Y3"/>
    <mergeCell ref="A4:C4"/>
    <mergeCell ref="A6:A7"/>
    <mergeCell ref="B6:C6"/>
    <mergeCell ref="D6:E6"/>
    <mergeCell ref="F6:G6"/>
    <mergeCell ref="H6:I6"/>
    <mergeCell ref="J6:K6"/>
  </mergeCells>
  <printOptions horizontalCentered="1"/>
  <pageMargins left="0.25" right="0.25" top="0.75" bottom="0.75" header="0.3" footer="0.3"/>
  <pageSetup scale="38" orientation="landscape" r:id="rId1"/>
  <headerFooter>
    <oddFooter>&amp;L&amp;8&amp;Z&amp;F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79905-7559-4B83-A0C2-9441B7FBF9BA}">
  <sheetPr>
    <pageSetUpPr fitToPage="1"/>
  </sheetPr>
  <dimension ref="A1:AA42"/>
  <sheetViews>
    <sheetView topLeftCell="A5" zoomScaleNormal="100" zoomScaleSheetLayoutView="100" workbookViewId="0">
      <selection activeCell="A6" sqref="A6:A7"/>
    </sheetView>
  </sheetViews>
  <sheetFormatPr baseColWidth="10" defaultColWidth="11" defaultRowHeight="13.8" x14ac:dyDescent="0.3"/>
  <cols>
    <col min="1" max="1" width="52.6640625" style="2" customWidth="1"/>
    <col min="2" max="27" width="11.44140625" style="2" customWidth="1"/>
    <col min="28" max="28" width="11" style="2" customWidth="1"/>
    <col min="29" max="256" width="11" style="2"/>
    <col min="257" max="257" width="39.5546875" style="2" customWidth="1"/>
    <col min="258" max="283" width="11.44140625" style="2" customWidth="1"/>
    <col min="284" max="512" width="11" style="2"/>
    <col min="513" max="513" width="39.5546875" style="2" customWidth="1"/>
    <col min="514" max="539" width="11.44140625" style="2" customWidth="1"/>
    <col min="540" max="768" width="11" style="2"/>
    <col min="769" max="769" width="39.5546875" style="2" customWidth="1"/>
    <col min="770" max="795" width="11.44140625" style="2" customWidth="1"/>
    <col min="796" max="1024" width="11" style="2"/>
    <col min="1025" max="1025" width="39.5546875" style="2" customWidth="1"/>
    <col min="1026" max="1051" width="11.44140625" style="2" customWidth="1"/>
    <col min="1052" max="1280" width="11" style="2"/>
    <col min="1281" max="1281" width="39.5546875" style="2" customWidth="1"/>
    <col min="1282" max="1307" width="11.44140625" style="2" customWidth="1"/>
    <col min="1308" max="1536" width="11" style="2"/>
    <col min="1537" max="1537" width="39.5546875" style="2" customWidth="1"/>
    <col min="1538" max="1563" width="11.44140625" style="2" customWidth="1"/>
    <col min="1564" max="1792" width="11" style="2"/>
    <col min="1793" max="1793" width="39.5546875" style="2" customWidth="1"/>
    <col min="1794" max="1819" width="11.44140625" style="2" customWidth="1"/>
    <col min="1820" max="2048" width="11" style="2"/>
    <col min="2049" max="2049" width="39.5546875" style="2" customWidth="1"/>
    <col min="2050" max="2075" width="11.44140625" style="2" customWidth="1"/>
    <col min="2076" max="2304" width="11" style="2"/>
    <col min="2305" max="2305" width="39.5546875" style="2" customWidth="1"/>
    <col min="2306" max="2331" width="11.44140625" style="2" customWidth="1"/>
    <col min="2332" max="2560" width="11" style="2"/>
    <col min="2561" max="2561" width="39.5546875" style="2" customWidth="1"/>
    <col min="2562" max="2587" width="11.44140625" style="2" customWidth="1"/>
    <col min="2588" max="2816" width="11" style="2"/>
    <col min="2817" max="2817" width="39.5546875" style="2" customWidth="1"/>
    <col min="2818" max="2843" width="11.44140625" style="2" customWidth="1"/>
    <col min="2844" max="3072" width="11" style="2"/>
    <col min="3073" max="3073" width="39.5546875" style="2" customWidth="1"/>
    <col min="3074" max="3099" width="11.44140625" style="2" customWidth="1"/>
    <col min="3100" max="3328" width="11" style="2"/>
    <col min="3329" max="3329" width="39.5546875" style="2" customWidth="1"/>
    <col min="3330" max="3355" width="11.44140625" style="2" customWidth="1"/>
    <col min="3356" max="3584" width="11" style="2"/>
    <col min="3585" max="3585" width="39.5546875" style="2" customWidth="1"/>
    <col min="3586" max="3611" width="11.44140625" style="2" customWidth="1"/>
    <col min="3612" max="3840" width="11" style="2"/>
    <col min="3841" max="3841" width="39.5546875" style="2" customWidth="1"/>
    <col min="3842" max="3867" width="11.44140625" style="2" customWidth="1"/>
    <col min="3868" max="4096" width="11" style="2"/>
    <col min="4097" max="4097" width="39.5546875" style="2" customWidth="1"/>
    <col min="4098" max="4123" width="11.44140625" style="2" customWidth="1"/>
    <col min="4124" max="4352" width="11" style="2"/>
    <col min="4353" max="4353" width="39.5546875" style="2" customWidth="1"/>
    <col min="4354" max="4379" width="11.44140625" style="2" customWidth="1"/>
    <col min="4380" max="4608" width="11" style="2"/>
    <col min="4609" max="4609" width="39.5546875" style="2" customWidth="1"/>
    <col min="4610" max="4635" width="11.44140625" style="2" customWidth="1"/>
    <col min="4636" max="4864" width="11" style="2"/>
    <col min="4865" max="4865" width="39.5546875" style="2" customWidth="1"/>
    <col min="4866" max="4891" width="11.44140625" style="2" customWidth="1"/>
    <col min="4892" max="5120" width="11" style="2"/>
    <col min="5121" max="5121" width="39.5546875" style="2" customWidth="1"/>
    <col min="5122" max="5147" width="11.44140625" style="2" customWidth="1"/>
    <col min="5148" max="5376" width="11" style="2"/>
    <col min="5377" max="5377" width="39.5546875" style="2" customWidth="1"/>
    <col min="5378" max="5403" width="11.44140625" style="2" customWidth="1"/>
    <col min="5404" max="5632" width="11" style="2"/>
    <col min="5633" max="5633" width="39.5546875" style="2" customWidth="1"/>
    <col min="5634" max="5659" width="11.44140625" style="2" customWidth="1"/>
    <col min="5660" max="5888" width="11" style="2"/>
    <col min="5889" max="5889" width="39.5546875" style="2" customWidth="1"/>
    <col min="5890" max="5915" width="11.44140625" style="2" customWidth="1"/>
    <col min="5916" max="6144" width="11" style="2"/>
    <col min="6145" max="6145" width="39.5546875" style="2" customWidth="1"/>
    <col min="6146" max="6171" width="11.44140625" style="2" customWidth="1"/>
    <col min="6172" max="6400" width="11" style="2"/>
    <col min="6401" max="6401" width="39.5546875" style="2" customWidth="1"/>
    <col min="6402" max="6427" width="11.44140625" style="2" customWidth="1"/>
    <col min="6428" max="6656" width="11" style="2"/>
    <col min="6657" max="6657" width="39.5546875" style="2" customWidth="1"/>
    <col min="6658" max="6683" width="11.44140625" style="2" customWidth="1"/>
    <col min="6684" max="6912" width="11" style="2"/>
    <col min="6913" max="6913" width="39.5546875" style="2" customWidth="1"/>
    <col min="6914" max="6939" width="11.44140625" style="2" customWidth="1"/>
    <col min="6940" max="7168" width="11" style="2"/>
    <col min="7169" max="7169" width="39.5546875" style="2" customWidth="1"/>
    <col min="7170" max="7195" width="11.44140625" style="2" customWidth="1"/>
    <col min="7196" max="7424" width="11" style="2"/>
    <col min="7425" max="7425" width="39.5546875" style="2" customWidth="1"/>
    <col min="7426" max="7451" width="11.44140625" style="2" customWidth="1"/>
    <col min="7452" max="7680" width="11" style="2"/>
    <col min="7681" max="7681" width="39.5546875" style="2" customWidth="1"/>
    <col min="7682" max="7707" width="11.44140625" style="2" customWidth="1"/>
    <col min="7708" max="7936" width="11" style="2"/>
    <col min="7937" max="7937" width="39.5546875" style="2" customWidth="1"/>
    <col min="7938" max="7963" width="11.44140625" style="2" customWidth="1"/>
    <col min="7964" max="8192" width="11" style="2"/>
    <col min="8193" max="8193" width="39.5546875" style="2" customWidth="1"/>
    <col min="8194" max="8219" width="11.44140625" style="2" customWidth="1"/>
    <col min="8220" max="8448" width="11" style="2"/>
    <col min="8449" max="8449" width="39.5546875" style="2" customWidth="1"/>
    <col min="8450" max="8475" width="11.44140625" style="2" customWidth="1"/>
    <col min="8476" max="8704" width="11" style="2"/>
    <col min="8705" max="8705" width="39.5546875" style="2" customWidth="1"/>
    <col min="8706" max="8731" width="11.44140625" style="2" customWidth="1"/>
    <col min="8732" max="8960" width="11" style="2"/>
    <col min="8961" max="8961" width="39.5546875" style="2" customWidth="1"/>
    <col min="8962" max="8987" width="11.44140625" style="2" customWidth="1"/>
    <col min="8988" max="9216" width="11" style="2"/>
    <col min="9217" max="9217" width="39.5546875" style="2" customWidth="1"/>
    <col min="9218" max="9243" width="11.44140625" style="2" customWidth="1"/>
    <col min="9244" max="9472" width="11" style="2"/>
    <col min="9473" max="9473" width="39.5546875" style="2" customWidth="1"/>
    <col min="9474" max="9499" width="11.44140625" style="2" customWidth="1"/>
    <col min="9500" max="9728" width="11" style="2"/>
    <col min="9729" max="9729" width="39.5546875" style="2" customWidth="1"/>
    <col min="9730" max="9755" width="11.44140625" style="2" customWidth="1"/>
    <col min="9756" max="9984" width="11" style="2"/>
    <col min="9985" max="9985" width="39.5546875" style="2" customWidth="1"/>
    <col min="9986" max="10011" width="11.44140625" style="2" customWidth="1"/>
    <col min="10012" max="10240" width="11" style="2"/>
    <col min="10241" max="10241" width="39.5546875" style="2" customWidth="1"/>
    <col min="10242" max="10267" width="11.44140625" style="2" customWidth="1"/>
    <col min="10268" max="10496" width="11" style="2"/>
    <col min="10497" max="10497" width="39.5546875" style="2" customWidth="1"/>
    <col min="10498" max="10523" width="11.44140625" style="2" customWidth="1"/>
    <col min="10524" max="10752" width="11" style="2"/>
    <col min="10753" max="10753" width="39.5546875" style="2" customWidth="1"/>
    <col min="10754" max="10779" width="11.44140625" style="2" customWidth="1"/>
    <col min="10780" max="11008" width="11" style="2"/>
    <col min="11009" max="11009" width="39.5546875" style="2" customWidth="1"/>
    <col min="11010" max="11035" width="11.44140625" style="2" customWidth="1"/>
    <col min="11036" max="11264" width="11" style="2"/>
    <col min="11265" max="11265" width="39.5546875" style="2" customWidth="1"/>
    <col min="11266" max="11291" width="11.44140625" style="2" customWidth="1"/>
    <col min="11292" max="11520" width="11" style="2"/>
    <col min="11521" max="11521" width="39.5546875" style="2" customWidth="1"/>
    <col min="11522" max="11547" width="11.44140625" style="2" customWidth="1"/>
    <col min="11548" max="11776" width="11" style="2"/>
    <col min="11777" max="11777" width="39.5546875" style="2" customWidth="1"/>
    <col min="11778" max="11803" width="11.44140625" style="2" customWidth="1"/>
    <col min="11804" max="12032" width="11" style="2"/>
    <col min="12033" max="12033" width="39.5546875" style="2" customWidth="1"/>
    <col min="12034" max="12059" width="11.44140625" style="2" customWidth="1"/>
    <col min="12060" max="12288" width="11" style="2"/>
    <col min="12289" max="12289" width="39.5546875" style="2" customWidth="1"/>
    <col min="12290" max="12315" width="11.44140625" style="2" customWidth="1"/>
    <col min="12316" max="12544" width="11" style="2"/>
    <col min="12545" max="12545" width="39.5546875" style="2" customWidth="1"/>
    <col min="12546" max="12571" width="11.44140625" style="2" customWidth="1"/>
    <col min="12572" max="12800" width="11" style="2"/>
    <col min="12801" max="12801" width="39.5546875" style="2" customWidth="1"/>
    <col min="12802" max="12827" width="11.44140625" style="2" customWidth="1"/>
    <col min="12828" max="13056" width="11" style="2"/>
    <col min="13057" max="13057" width="39.5546875" style="2" customWidth="1"/>
    <col min="13058" max="13083" width="11.44140625" style="2" customWidth="1"/>
    <col min="13084" max="13312" width="11" style="2"/>
    <col min="13313" max="13313" width="39.5546875" style="2" customWidth="1"/>
    <col min="13314" max="13339" width="11.44140625" style="2" customWidth="1"/>
    <col min="13340" max="13568" width="11" style="2"/>
    <col min="13569" max="13569" width="39.5546875" style="2" customWidth="1"/>
    <col min="13570" max="13595" width="11.44140625" style="2" customWidth="1"/>
    <col min="13596" max="13824" width="11" style="2"/>
    <col min="13825" max="13825" width="39.5546875" style="2" customWidth="1"/>
    <col min="13826" max="13851" width="11.44140625" style="2" customWidth="1"/>
    <col min="13852" max="14080" width="11" style="2"/>
    <col min="14081" max="14081" width="39.5546875" style="2" customWidth="1"/>
    <col min="14082" max="14107" width="11.44140625" style="2" customWidth="1"/>
    <col min="14108" max="14336" width="11" style="2"/>
    <col min="14337" max="14337" width="39.5546875" style="2" customWidth="1"/>
    <col min="14338" max="14363" width="11.44140625" style="2" customWidth="1"/>
    <col min="14364" max="14592" width="11" style="2"/>
    <col min="14593" max="14593" width="39.5546875" style="2" customWidth="1"/>
    <col min="14594" max="14619" width="11.44140625" style="2" customWidth="1"/>
    <col min="14620" max="14848" width="11" style="2"/>
    <col min="14849" max="14849" width="39.5546875" style="2" customWidth="1"/>
    <col min="14850" max="14875" width="11.44140625" style="2" customWidth="1"/>
    <col min="14876" max="15104" width="11" style="2"/>
    <col min="15105" max="15105" width="39.5546875" style="2" customWidth="1"/>
    <col min="15106" max="15131" width="11.44140625" style="2" customWidth="1"/>
    <col min="15132" max="15360" width="11" style="2"/>
    <col min="15361" max="15361" width="39.5546875" style="2" customWidth="1"/>
    <col min="15362" max="15387" width="11.44140625" style="2" customWidth="1"/>
    <col min="15388" max="15616" width="11" style="2"/>
    <col min="15617" max="15617" width="39.5546875" style="2" customWidth="1"/>
    <col min="15618" max="15643" width="11.44140625" style="2" customWidth="1"/>
    <col min="15644" max="15872" width="11" style="2"/>
    <col min="15873" max="15873" width="39.5546875" style="2" customWidth="1"/>
    <col min="15874" max="15899" width="11.44140625" style="2" customWidth="1"/>
    <col min="15900" max="16128" width="11" style="2"/>
    <col min="16129" max="16129" width="39.5546875" style="2" customWidth="1"/>
    <col min="16130" max="16155" width="11.44140625" style="2" customWidth="1"/>
    <col min="16156" max="16384" width="11" style="2"/>
  </cols>
  <sheetData>
    <row r="1" spans="1:27" x14ac:dyDescent="0.3">
      <c r="A1" s="1" t="s">
        <v>0</v>
      </c>
      <c r="B1" s="1"/>
      <c r="C1" s="1"/>
      <c r="D1" s="1"/>
      <c r="E1" s="1"/>
      <c r="F1" s="1"/>
      <c r="G1" s="1"/>
      <c r="H1" s="1"/>
      <c r="I1" s="1"/>
      <c r="J1" s="1"/>
      <c r="K1" s="1"/>
      <c r="L1" s="1"/>
      <c r="M1" s="1"/>
      <c r="N1" s="1"/>
      <c r="O1" s="1"/>
      <c r="P1" s="1"/>
      <c r="Q1" s="1"/>
      <c r="R1" s="1"/>
      <c r="S1" s="1"/>
      <c r="T1" s="1"/>
      <c r="U1" s="1"/>
      <c r="V1" s="1"/>
      <c r="W1" s="1"/>
      <c r="X1" s="1"/>
      <c r="Y1" s="1"/>
    </row>
    <row r="2" spans="1:27" x14ac:dyDescent="0.3">
      <c r="A2" s="1" t="s">
        <v>1</v>
      </c>
      <c r="B2" s="1"/>
      <c r="C2" s="1"/>
      <c r="D2" s="1"/>
      <c r="E2" s="1"/>
      <c r="F2" s="1"/>
      <c r="G2" s="1"/>
      <c r="H2" s="1"/>
      <c r="I2" s="1"/>
      <c r="J2" s="1"/>
      <c r="K2" s="1"/>
      <c r="L2" s="1"/>
      <c r="M2" s="1"/>
      <c r="N2" s="1"/>
      <c r="O2" s="1"/>
      <c r="P2" s="1"/>
      <c r="Q2" s="1"/>
      <c r="R2" s="1"/>
      <c r="S2" s="1"/>
      <c r="T2" s="1"/>
      <c r="U2" s="1"/>
      <c r="V2" s="1"/>
      <c r="W2" s="1"/>
      <c r="X2" s="1"/>
      <c r="Y2" s="1"/>
    </row>
    <row r="3" spans="1:27" x14ac:dyDescent="0.3">
      <c r="A3" s="1" t="s">
        <v>60</v>
      </c>
      <c r="B3" s="1"/>
      <c r="C3" s="1"/>
      <c r="D3" s="1"/>
      <c r="E3" s="1"/>
      <c r="F3" s="1"/>
      <c r="G3" s="1"/>
      <c r="H3" s="1"/>
      <c r="I3" s="1"/>
      <c r="J3" s="1"/>
      <c r="K3" s="1"/>
      <c r="L3" s="1"/>
      <c r="M3" s="1"/>
      <c r="N3" s="1"/>
      <c r="O3" s="1"/>
      <c r="P3" s="1"/>
      <c r="Q3" s="1"/>
      <c r="R3" s="1"/>
      <c r="S3" s="1"/>
      <c r="T3" s="1"/>
      <c r="U3" s="1"/>
      <c r="V3" s="1"/>
      <c r="W3" s="1"/>
      <c r="X3" s="1"/>
      <c r="Y3" s="1"/>
    </row>
    <row r="4" spans="1:27" x14ac:dyDescent="0.3">
      <c r="A4" s="3" t="str">
        <f>Trabajadores!A4</f>
        <v xml:space="preserve"> Período   2021</v>
      </c>
      <c r="B4" s="3"/>
      <c r="C4" s="3"/>
      <c r="H4" s="4"/>
      <c r="I4" s="4"/>
    </row>
    <row r="5" spans="1:27" ht="14.4" thickBot="1" x14ac:dyDescent="0.35">
      <c r="A5" s="4" t="str">
        <f>[1]Trab_cotiz!A5</f>
        <v>Cifras actualizadas el 20 de agosto 2021</v>
      </c>
    </row>
    <row r="6" spans="1:27" ht="14.4" thickBot="1" x14ac:dyDescent="0.35">
      <c r="A6" s="58" t="s">
        <v>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59"/>
      <c r="B7" s="10" t="s">
        <v>19</v>
      </c>
      <c r="C7" s="10" t="s">
        <v>20</v>
      </c>
      <c r="D7" s="11" t="s">
        <v>19</v>
      </c>
      <c r="E7" s="10" t="s">
        <v>20</v>
      </c>
      <c r="F7" s="11" t="s">
        <v>19</v>
      </c>
      <c r="G7" s="10" t="s">
        <v>20</v>
      </c>
      <c r="H7" s="11" t="s">
        <v>19</v>
      </c>
      <c r="I7" s="10" t="s">
        <v>20</v>
      </c>
      <c r="J7" s="11" t="s">
        <v>19</v>
      </c>
      <c r="K7" s="10" t="s">
        <v>20</v>
      </c>
      <c r="L7" s="11" t="s">
        <v>19</v>
      </c>
      <c r="M7" s="10" t="s">
        <v>20</v>
      </c>
      <c r="N7" s="11" t="s">
        <v>19</v>
      </c>
      <c r="O7" s="10" t="s">
        <v>20</v>
      </c>
      <c r="P7" s="11" t="s">
        <v>19</v>
      </c>
      <c r="Q7" s="10" t="s">
        <v>20</v>
      </c>
      <c r="R7" s="11" t="s">
        <v>19</v>
      </c>
      <c r="S7" s="10" t="s">
        <v>20</v>
      </c>
      <c r="T7" s="11" t="s">
        <v>19</v>
      </c>
      <c r="U7" s="10" t="s">
        <v>20</v>
      </c>
      <c r="V7" s="11" t="s">
        <v>19</v>
      </c>
      <c r="W7" s="10" t="s">
        <v>20</v>
      </c>
      <c r="X7" s="11" t="s">
        <v>19</v>
      </c>
      <c r="Y7" s="10" t="s">
        <v>20</v>
      </c>
      <c r="Z7" s="11" t="s">
        <v>19</v>
      </c>
      <c r="AA7" s="10" t="s">
        <v>20</v>
      </c>
    </row>
    <row r="8" spans="1:27" ht="14.4" hidden="1" thickBot="1" x14ac:dyDescent="0.35">
      <c r="A8" s="60"/>
    </row>
    <row r="9" spans="1:27" ht="20.100000000000001" customHeight="1" x14ac:dyDescent="0.3">
      <c r="A9" s="61" t="s">
        <v>21</v>
      </c>
      <c r="B9" s="62">
        <v>681</v>
      </c>
      <c r="C9" s="62">
        <v>657</v>
      </c>
      <c r="D9" s="62">
        <v>680</v>
      </c>
      <c r="E9" s="62">
        <v>655</v>
      </c>
      <c r="F9" s="62">
        <v>676</v>
      </c>
      <c r="G9" s="62">
        <v>653</v>
      </c>
      <c r="H9" s="62">
        <v>678</v>
      </c>
      <c r="I9" s="62">
        <v>655</v>
      </c>
      <c r="J9" s="62">
        <v>674</v>
      </c>
      <c r="K9" s="62">
        <v>641</v>
      </c>
      <c r="L9" s="62">
        <v>674</v>
      </c>
      <c r="M9" s="62">
        <v>634</v>
      </c>
      <c r="N9" s="62">
        <v>0</v>
      </c>
      <c r="O9" s="62">
        <v>0</v>
      </c>
      <c r="P9" s="62">
        <v>0</v>
      </c>
      <c r="Q9" s="62">
        <v>0</v>
      </c>
      <c r="R9" s="62">
        <v>0</v>
      </c>
      <c r="S9" s="62">
        <v>0</v>
      </c>
      <c r="T9" s="62">
        <v>0</v>
      </c>
      <c r="U9" s="62">
        <v>0</v>
      </c>
      <c r="V9" s="62">
        <v>0</v>
      </c>
      <c r="W9" s="62">
        <v>0</v>
      </c>
      <c r="X9" s="62">
        <v>0</v>
      </c>
      <c r="Y9" s="62">
        <v>0</v>
      </c>
      <c r="Z9" s="63">
        <v>677.16666666666663</v>
      </c>
      <c r="AA9" s="64">
        <v>649.16666666666663</v>
      </c>
    </row>
    <row r="10" spans="1:27" ht="29.25" customHeight="1" x14ac:dyDescent="0.3">
      <c r="A10" s="65" t="s">
        <v>22</v>
      </c>
      <c r="B10" s="66">
        <v>3379</v>
      </c>
      <c r="C10" s="66">
        <v>3212</v>
      </c>
      <c r="D10" s="66">
        <v>3396</v>
      </c>
      <c r="E10" s="66">
        <v>3237</v>
      </c>
      <c r="F10" s="66">
        <v>3406</v>
      </c>
      <c r="G10" s="66">
        <v>3228</v>
      </c>
      <c r="H10" s="66">
        <v>3407</v>
      </c>
      <c r="I10" s="66">
        <v>3234</v>
      </c>
      <c r="J10" s="66">
        <v>3397</v>
      </c>
      <c r="K10" s="66">
        <v>3232</v>
      </c>
      <c r="L10" s="66">
        <v>3407</v>
      </c>
      <c r="M10" s="66">
        <v>3159</v>
      </c>
      <c r="N10" s="66">
        <v>0</v>
      </c>
      <c r="O10" s="66">
        <v>0</v>
      </c>
      <c r="P10" s="66">
        <v>0</v>
      </c>
      <c r="Q10" s="66">
        <v>0</v>
      </c>
      <c r="R10" s="66">
        <v>0</v>
      </c>
      <c r="S10" s="66">
        <v>0</v>
      </c>
      <c r="T10" s="66">
        <v>0</v>
      </c>
      <c r="U10" s="66">
        <v>0</v>
      </c>
      <c r="V10" s="66">
        <v>0</v>
      </c>
      <c r="W10" s="66">
        <v>0</v>
      </c>
      <c r="X10" s="66">
        <v>0</v>
      </c>
      <c r="Y10" s="66">
        <v>0</v>
      </c>
      <c r="Z10" s="67">
        <v>3398.6666666666665</v>
      </c>
      <c r="AA10" s="68">
        <v>3217</v>
      </c>
    </row>
    <row r="11" spans="1:27" ht="20.100000000000001" customHeight="1" x14ac:dyDescent="0.3">
      <c r="A11" s="69" t="s">
        <v>23</v>
      </c>
      <c r="B11" s="66">
        <v>1504</v>
      </c>
      <c r="C11" s="66">
        <v>1384</v>
      </c>
      <c r="D11" s="66">
        <v>1521</v>
      </c>
      <c r="E11" s="66">
        <v>1409</v>
      </c>
      <c r="F11" s="66">
        <v>1526</v>
      </c>
      <c r="G11" s="66">
        <v>1403</v>
      </c>
      <c r="H11" s="66">
        <v>1526</v>
      </c>
      <c r="I11" s="66">
        <v>1397</v>
      </c>
      <c r="J11" s="66">
        <v>1522</v>
      </c>
      <c r="K11" s="66">
        <v>1405</v>
      </c>
      <c r="L11" s="66">
        <v>1524</v>
      </c>
      <c r="M11" s="66">
        <v>1333</v>
      </c>
      <c r="N11" s="66">
        <v>0</v>
      </c>
      <c r="O11" s="66">
        <v>0</v>
      </c>
      <c r="P11" s="66">
        <v>0</v>
      </c>
      <c r="Q11" s="66">
        <v>0</v>
      </c>
      <c r="R11" s="66">
        <v>0</v>
      </c>
      <c r="S11" s="66">
        <v>0</v>
      </c>
      <c r="T11" s="66">
        <v>0</v>
      </c>
      <c r="U11" s="66">
        <v>0</v>
      </c>
      <c r="V11" s="66">
        <v>0</v>
      </c>
      <c r="W11" s="66">
        <v>0</v>
      </c>
      <c r="X11" s="66">
        <v>0</v>
      </c>
      <c r="Y11" s="66">
        <v>0</v>
      </c>
      <c r="Z11" s="67">
        <v>1520.5</v>
      </c>
      <c r="AA11" s="68">
        <v>1388.5</v>
      </c>
    </row>
    <row r="12" spans="1:27" ht="27.75" customHeight="1" x14ac:dyDescent="0.3">
      <c r="A12" s="65" t="s">
        <v>24</v>
      </c>
      <c r="B12" s="66">
        <v>14384</v>
      </c>
      <c r="C12" s="66">
        <v>13693</v>
      </c>
      <c r="D12" s="66">
        <v>14442</v>
      </c>
      <c r="E12" s="66">
        <v>13749</v>
      </c>
      <c r="F12" s="66">
        <v>14488</v>
      </c>
      <c r="G12" s="66">
        <v>13789</v>
      </c>
      <c r="H12" s="66">
        <v>14505</v>
      </c>
      <c r="I12" s="66">
        <v>13829</v>
      </c>
      <c r="J12" s="66">
        <v>14507</v>
      </c>
      <c r="K12" s="66">
        <v>13836</v>
      </c>
      <c r="L12" s="66">
        <v>14540</v>
      </c>
      <c r="M12" s="66">
        <v>13524</v>
      </c>
      <c r="N12" s="66">
        <v>0</v>
      </c>
      <c r="O12" s="66">
        <v>0</v>
      </c>
      <c r="P12" s="66">
        <v>0</v>
      </c>
      <c r="Q12" s="66">
        <v>0</v>
      </c>
      <c r="R12" s="66">
        <v>0</v>
      </c>
      <c r="S12" s="66">
        <v>0</v>
      </c>
      <c r="T12" s="66">
        <v>0</v>
      </c>
      <c r="U12" s="66">
        <v>0</v>
      </c>
      <c r="V12" s="66">
        <v>0</v>
      </c>
      <c r="W12" s="66">
        <v>0</v>
      </c>
      <c r="X12" s="66">
        <v>0</v>
      </c>
      <c r="Y12" s="66">
        <v>0</v>
      </c>
      <c r="Z12" s="67">
        <v>14477.666666666666</v>
      </c>
      <c r="AA12" s="68">
        <v>13736.666666666666</v>
      </c>
    </row>
    <row r="13" spans="1:27" ht="20.100000000000001" customHeight="1" x14ac:dyDescent="0.3">
      <c r="A13" s="69" t="s">
        <v>25</v>
      </c>
      <c r="B13" s="66">
        <v>579</v>
      </c>
      <c r="C13" s="66">
        <v>552</v>
      </c>
      <c r="D13" s="66">
        <v>587</v>
      </c>
      <c r="E13" s="66">
        <v>555</v>
      </c>
      <c r="F13" s="66">
        <v>595</v>
      </c>
      <c r="G13" s="66">
        <v>554</v>
      </c>
      <c r="H13" s="66">
        <v>604</v>
      </c>
      <c r="I13" s="66">
        <v>572</v>
      </c>
      <c r="J13" s="66">
        <v>603</v>
      </c>
      <c r="K13" s="66">
        <v>577</v>
      </c>
      <c r="L13" s="66">
        <v>602</v>
      </c>
      <c r="M13" s="66">
        <v>563</v>
      </c>
      <c r="N13" s="66">
        <v>0</v>
      </c>
      <c r="O13" s="66">
        <v>0</v>
      </c>
      <c r="P13" s="66">
        <v>0</v>
      </c>
      <c r="Q13" s="66">
        <v>0</v>
      </c>
      <c r="R13" s="66">
        <v>0</v>
      </c>
      <c r="S13" s="66">
        <v>0</v>
      </c>
      <c r="T13" s="66">
        <v>0</v>
      </c>
      <c r="U13" s="66">
        <v>0</v>
      </c>
      <c r="V13" s="66">
        <v>0</v>
      </c>
      <c r="W13" s="66">
        <v>0</v>
      </c>
      <c r="X13" s="66">
        <v>0</v>
      </c>
      <c r="Y13" s="66">
        <v>0</v>
      </c>
      <c r="Z13" s="67">
        <v>595</v>
      </c>
      <c r="AA13" s="68">
        <v>562.16666666666663</v>
      </c>
    </row>
    <row r="14" spans="1:27" ht="20.100000000000001" customHeight="1" x14ac:dyDescent="0.3">
      <c r="A14" s="69" t="s">
        <v>26</v>
      </c>
      <c r="B14" s="66">
        <v>761</v>
      </c>
      <c r="C14" s="66">
        <v>752</v>
      </c>
      <c r="D14" s="66">
        <v>765</v>
      </c>
      <c r="E14" s="66">
        <v>758</v>
      </c>
      <c r="F14" s="66">
        <v>766</v>
      </c>
      <c r="G14" s="66">
        <v>757</v>
      </c>
      <c r="H14" s="66">
        <v>769</v>
      </c>
      <c r="I14" s="66">
        <v>759</v>
      </c>
      <c r="J14" s="66">
        <v>764</v>
      </c>
      <c r="K14" s="66">
        <v>753</v>
      </c>
      <c r="L14" s="66">
        <v>770</v>
      </c>
      <c r="M14" s="66">
        <v>754</v>
      </c>
      <c r="N14" s="66">
        <v>0</v>
      </c>
      <c r="O14" s="66">
        <v>0</v>
      </c>
      <c r="P14" s="66">
        <v>0</v>
      </c>
      <c r="Q14" s="66">
        <v>0</v>
      </c>
      <c r="R14" s="66">
        <v>0</v>
      </c>
      <c r="S14" s="66">
        <v>0</v>
      </c>
      <c r="T14" s="66">
        <v>0</v>
      </c>
      <c r="U14" s="66">
        <v>0</v>
      </c>
      <c r="V14" s="66">
        <v>0</v>
      </c>
      <c r="W14" s="66">
        <v>0</v>
      </c>
      <c r="X14" s="66">
        <v>0</v>
      </c>
      <c r="Y14" s="66">
        <v>0</v>
      </c>
      <c r="Z14" s="67">
        <v>765.83333333333337</v>
      </c>
      <c r="AA14" s="68">
        <v>755.5</v>
      </c>
    </row>
    <row r="15" spans="1:27" ht="20.100000000000001" customHeight="1" x14ac:dyDescent="0.3">
      <c r="A15" s="69" t="s">
        <v>27</v>
      </c>
      <c r="B15" s="66">
        <v>679</v>
      </c>
      <c r="C15" s="66">
        <v>665</v>
      </c>
      <c r="D15" s="66">
        <v>682</v>
      </c>
      <c r="E15" s="66">
        <v>664</v>
      </c>
      <c r="F15" s="66">
        <v>681</v>
      </c>
      <c r="G15" s="66">
        <v>660</v>
      </c>
      <c r="H15" s="66">
        <v>678</v>
      </c>
      <c r="I15" s="66">
        <v>662</v>
      </c>
      <c r="J15" s="66">
        <v>683</v>
      </c>
      <c r="K15" s="66">
        <v>668</v>
      </c>
      <c r="L15" s="66">
        <v>682</v>
      </c>
      <c r="M15" s="66">
        <v>661</v>
      </c>
      <c r="N15" s="66">
        <v>0</v>
      </c>
      <c r="O15" s="66">
        <v>0</v>
      </c>
      <c r="P15" s="66">
        <v>0</v>
      </c>
      <c r="Q15" s="66">
        <v>0</v>
      </c>
      <c r="R15" s="66">
        <v>0</v>
      </c>
      <c r="S15" s="66">
        <v>0</v>
      </c>
      <c r="T15" s="66">
        <v>0</v>
      </c>
      <c r="U15" s="66">
        <v>0</v>
      </c>
      <c r="V15" s="66">
        <v>0</v>
      </c>
      <c r="W15" s="66">
        <v>0</v>
      </c>
      <c r="X15" s="66">
        <v>0</v>
      </c>
      <c r="Y15" s="66">
        <v>0</v>
      </c>
      <c r="Z15" s="67">
        <v>680.83333333333337</v>
      </c>
      <c r="AA15" s="68">
        <v>663.33333333333337</v>
      </c>
    </row>
    <row r="16" spans="1:27" ht="29.25" customHeight="1" x14ac:dyDescent="0.3">
      <c r="A16" s="65" t="s">
        <v>28</v>
      </c>
      <c r="B16" s="66">
        <v>4417</v>
      </c>
      <c r="C16" s="66">
        <v>4184</v>
      </c>
      <c r="D16" s="66">
        <v>4417</v>
      </c>
      <c r="E16" s="66">
        <v>4197</v>
      </c>
      <c r="F16" s="66">
        <v>4433</v>
      </c>
      <c r="G16" s="66">
        <v>4220</v>
      </c>
      <c r="H16" s="66">
        <v>4438</v>
      </c>
      <c r="I16" s="66">
        <v>4211</v>
      </c>
      <c r="J16" s="66">
        <v>4446</v>
      </c>
      <c r="K16" s="66">
        <v>4218</v>
      </c>
      <c r="L16" s="66">
        <v>4463</v>
      </c>
      <c r="M16" s="66">
        <v>4106</v>
      </c>
      <c r="N16" s="66">
        <v>0</v>
      </c>
      <c r="O16" s="66">
        <v>0</v>
      </c>
      <c r="P16" s="66">
        <v>0</v>
      </c>
      <c r="Q16" s="66">
        <v>0</v>
      </c>
      <c r="R16" s="66">
        <v>0</v>
      </c>
      <c r="S16" s="66">
        <v>0</v>
      </c>
      <c r="T16" s="66">
        <v>0</v>
      </c>
      <c r="U16" s="66">
        <v>0</v>
      </c>
      <c r="V16" s="66">
        <v>0</v>
      </c>
      <c r="W16" s="66">
        <v>0</v>
      </c>
      <c r="X16" s="66">
        <v>0</v>
      </c>
      <c r="Y16" s="66">
        <v>0</v>
      </c>
      <c r="Z16" s="67">
        <v>4435.666666666667</v>
      </c>
      <c r="AA16" s="68">
        <v>4189.333333333333</v>
      </c>
    </row>
    <row r="17" spans="1:27" ht="20.100000000000001" customHeight="1" x14ac:dyDescent="0.3">
      <c r="A17" s="69" t="s">
        <v>29</v>
      </c>
      <c r="B17" s="66">
        <v>6646</v>
      </c>
      <c r="C17" s="66">
        <v>6358</v>
      </c>
      <c r="D17" s="66">
        <v>6687</v>
      </c>
      <c r="E17" s="66">
        <v>6412</v>
      </c>
      <c r="F17" s="66">
        <v>6710</v>
      </c>
      <c r="G17" s="66">
        <v>6438</v>
      </c>
      <c r="H17" s="66">
        <v>6716</v>
      </c>
      <c r="I17" s="66">
        <v>6486</v>
      </c>
      <c r="J17" s="66">
        <v>6850</v>
      </c>
      <c r="K17" s="66">
        <v>6633</v>
      </c>
      <c r="L17" s="66">
        <v>6834</v>
      </c>
      <c r="M17" s="66">
        <v>6524</v>
      </c>
      <c r="N17" s="66">
        <v>0</v>
      </c>
      <c r="O17" s="66">
        <v>0</v>
      </c>
      <c r="P17" s="66">
        <v>0</v>
      </c>
      <c r="Q17" s="66">
        <v>0</v>
      </c>
      <c r="R17" s="66">
        <v>0</v>
      </c>
      <c r="S17" s="66">
        <v>0</v>
      </c>
      <c r="T17" s="66">
        <v>0</v>
      </c>
      <c r="U17" s="66">
        <v>0</v>
      </c>
      <c r="V17" s="66">
        <v>0</v>
      </c>
      <c r="W17" s="66">
        <v>0</v>
      </c>
      <c r="X17" s="66">
        <v>0</v>
      </c>
      <c r="Y17" s="66">
        <v>0</v>
      </c>
      <c r="Z17" s="67">
        <v>6740.5</v>
      </c>
      <c r="AA17" s="68">
        <v>6475.166666666667</v>
      </c>
    </row>
    <row r="18" spans="1:27" ht="20.100000000000001" customHeight="1" x14ac:dyDescent="0.3">
      <c r="A18" s="69" t="s">
        <v>30</v>
      </c>
      <c r="B18" s="70">
        <v>1505</v>
      </c>
      <c r="C18" s="70">
        <v>1493</v>
      </c>
      <c r="D18" s="70">
        <v>1511</v>
      </c>
      <c r="E18" s="70">
        <v>1494</v>
      </c>
      <c r="F18" s="70">
        <v>1520</v>
      </c>
      <c r="G18" s="70">
        <v>1500</v>
      </c>
      <c r="H18" s="70">
        <v>1519</v>
      </c>
      <c r="I18" s="70">
        <v>1499</v>
      </c>
      <c r="J18" s="70">
        <v>1525</v>
      </c>
      <c r="K18" s="70">
        <v>1508</v>
      </c>
      <c r="L18" s="70">
        <v>1536</v>
      </c>
      <c r="M18" s="70">
        <v>1518</v>
      </c>
      <c r="N18" s="70">
        <v>0</v>
      </c>
      <c r="O18" s="70">
        <v>0</v>
      </c>
      <c r="P18" s="70">
        <v>0</v>
      </c>
      <c r="Q18" s="70">
        <v>0</v>
      </c>
      <c r="R18" s="70">
        <v>0</v>
      </c>
      <c r="S18" s="70">
        <v>0</v>
      </c>
      <c r="T18" s="70">
        <v>0</v>
      </c>
      <c r="U18" s="70">
        <v>0</v>
      </c>
      <c r="V18" s="70">
        <v>0</v>
      </c>
      <c r="W18" s="70">
        <v>0</v>
      </c>
      <c r="X18" s="70">
        <v>0</v>
      </c>
      <c r="Y18" s="70">
        <v>0</v>
      </c>
      <c r="Z18" s="71">
        <v>1519.3333333333333</v>
      </c>
      <c r="AA18" s="72">
        <v>1502</v>
      </c>
    </row>
    <row r="19" spans="1:27" ht="20.100000000000001" customHeight="1" x14ac:dyDescent="0.3">
      <c r="A19" s="73" t="s">
        <v>61</v>
      </c>
      <c r="B19" s="70"/>
      <c r="C19" s="70"/>
      <c r="D19" s="70"/>
      <c r="E19" s="70"/>
      <c r="F19" s="70"/>
      <c r="G19" s="70"/>
      <c r="H19" s="70"/>
      <c r="I19" s="70"/>
      <c r="J19" s="70"/>
      <c r="K19" s="70"/>
      <c r="L19" s="70"/>
      <c r="M19" s="70"/>
      <c r="N19" s="70"/>
      <c r="O19" s="70"/>
      <c r="P19" s="70"/>
      <c r="Q19" s="70"/>
      <c r="R19" s="70"/>
      <c r="S19" s="70"/>
      <c r="T19" s="70"/>
      <c r="U19" s="70"/>
      <c r="V19" s="70"/>
      <c r="W19" s="70"/>
      <c r="X19" s="70"/>
      <c r="Y19" s="70"/>
      <c r="Z19" s="71"/>
      <c r="AA19" s="72"/>
    </row>
    <row r="20" spans="1:27" ht="20.100000000000001" customHeight="1" thickBot="1" x14ac:dyDescent="0.35">
      <c r="A20" s="74" t="s">
        <v>33</v>
      </c>
      <c r="B20" s="75">
        <v>34535</v>
      </c>
      <c r="C20" s="75">
        <v>32950</v>
      </c>
      <c r="D20" s="75">
        <v>34688</v>
      </c>
      <c r="E20" s="75">
        <v>33130</v>
      </c>
      <c r="F20" s="75">
        <v>34801</v>
      </c>
      <c r="G20" s="75">
        <v>33202</v>
      </c>
      <c r="H20" s="75">
        <v>34840</v>
      </c>
      <c r="I20" s="75">
        <v>33304</v>
      </c>
      <c r="J20" s="75">
        <v>34971</v>
      </c>
      <c r="K20" s="75">
        <v>33471</v>
      </c>
      <c r="L20" s="75">
        <v>35032</v>
      </c>
      <c r="M20" s="75">
        <v>32776</v>
      </c>
      <c r="N20" s="75">
        <v>0</v>
      </c>
      <c r="O20" s="75">
        <v>0</v>
      </c>
      <c r="P20" s="75">
        <v>0</v>
      </c>
      <c r="Q20" s="75">
        <v>0</v>
      </c>
      <c r="R20" s="75">
        <v>0</v>
      </c>
      <c r="S20" s="75">
        <v>0</v>
      </c>
      <c r="T20" s="75">
        <v>0</v>
      </c>
      <c r="U20" s="75">
        <v>0</v>
      </c>
      <c r="V20" s="75">
        <v>0</v>
      </c>
      <c r="W20" s="75">
        <v>0</v>
      </c>
      <c r="X20" s="75">
        <v>0</v>
      </c>
      <c r="Y20" s="75">
        <v>0</v>
      </c>
      <c r="Z20" s="76">
        <v>34811.166666666664</v>
      </c>
      <c r="AA20" s="77">
        <v>33138.833333333328</v>
      </c>
    </row>
    <row r="21" spans="1:27" ht="20.100000000000001" customHeight="1" x14ac:dyDescent="0.3">
      <c r="A21" s="69" t="s">
        <v>34</v>
      </c>
      <c r="B21" s="66">
        <v>125</v>
      </c>
      <c r="C21" s="66">
        <v>118</v>
      </c>
      <c r="D21" s="66">
        <v>128</v>
      </c>
      <c r="E21" s="66">
        <v>119</v>
      </c>
      <c r="F21" s="66">
        <v>126</v>
      </c>
      <c r="G21" s="66">
        <v>119</v>
      </c>
      <c r="H21" s="66">
        <v>129</v>
      </c>
      <c r="I21" s="66">
        <v>119</v>
      </c>
      <c r="J21" s="66">
        <v>126</v>
      </c>
      <c r="K21" s="66">
        <v>119</v>
      </c>
      <c r="L21" s="66">
        <v>133</v>
      </c>
      <c r="M21" s="66">
        <v>119</v>
      </c>
      <c r="N21" s="66">
        <v>0</v>
      </c>
      <c r="O21" s="66">
        <v>0</v>
      </c>
      <c r="P21" s="66">
        <v>0</v>
      </c>
      <c r="Q21" s="66">
        <v>0</v>
      </c>
      <c r="R21" s="66">
        <v>0</v>
      </c>
      <c r="S21" s="66">
        <v>0</v>
      </c>
      <c r="T21" s="66">
        <v>0</v>
      </c>
      <c r="U21" s="66">
        <v>0</v>
      </c>
      <c r="V21" s="66">
        <v>0</v>
      </c>
      <c r="W21" s="66">
        <v>0</v>
      </c>
      <c r="X21" s="66">
        <v>0</v>
      </c>
      <c r="Y21" s="66">
        <v>0</v>
      </c>
      <c r="Z21" s="67">
        <v>127.83333333333333</v>
      </c>
      <c r="AA21" s="68">
        <v>118.83333333333333</v>
      </c>
    </row>
    <row r="22" spans="1:27" ht="20.100000000000001" customHeight="1" x14ac:dyDescent="0.3">
      <c r="A22" s="69" t="s">
        <v>35</v>
      </c>
      <c r="B22" s="66">
        <v>73</v>
      </c>
      <c r="C22" s="66">
        <v>69</v>
      </c>
      <c r="D22" s="66">
        <v>72</v>
      </c>
      <c r="E22" s="66">
        <v>69</v>
      </c>
      <c r="F22" s="66">
        <v>70</v>
      </c>
      <c r="G22" s="66">
        <v>69</v>
      </c>
      <c r="H22" s="66">
        <v>71</v>
      </c>
      <c r="I22" s="66">
        <v>69</v>
      </c>
      <c r="J22" s="66">
        <v>71</v>
      </c>
      <c r="K22" s="66">
        <v>69</v>
      </c>
      <c r="L22" s="66">
        <v>69</v>
      </c>
      <c r="M22" s="66">
        <v>69</v>
      </c>
      <c r="N22" s="66">
        <v>0</v>
      </c>
      <c r="O22" s="66">
        <v>0</v>
      </c>
      <c r="P22" s="66">
        <v>0</v>
      </c>
      <c r="Q22" s="66">
        <v>0</v>
      </c>
      <c r="R22" s="66">
        <v>0</v>
      </c>
      <c r="S22" s="66">
        <v>0</v>
      </c>
      <c r="T22" s="66">
        <v>0</v>
      </c>
      <c r="U22" s="66">
        <v>0</v>
      </c>
      <c r="V22" s="66">
        <v>0</v>
      </c>
      <c r="W22" s="66">
        <v>0</v>
      </c>
      <c r="X22" s="66">
        <v>0</v>
      </c>
      <c r="Y22" s="66">
        <v>0</v>
      </c>
      <c r="Z22" s="67">
        <v>71</v>
      </c>
      <c r="AA22" s="68">
        <v>69</v>
      </c>
    </row>
    <row r="23" spans="1:27" ht="20.100000000000001" customHeight="1" x14ac:dyDescent="0.3">
      <c r="A23" s="69" t="s">
        <v>36</v>
      </c>
      <c r="B23" s="66">
        <v>4</v>
      </c>
      <c r="C23" s="66">
        <v>4</v>
      </c>
      <c r="D23" s="66">
        <v>4</v>
      </c>
      <c r="E23" s="66">
        <v>4</v>
      </c>
      <c r="F23" s="66">
        <v>4</v>
      </c>
      <c r="G23" s="66">
        <v>4</v>
      </c>
      <c r="H23" s="66">
        <v>4</v>
      </c>
      <c r="I23" s="66">
        <v>4</v>
      </c>
      <c r="J23" s="66">
        <v>4</v>
      </c>
      <c r="K23" s="66">
        <v>4</v>
      </c>
      <c r="L23" s="66">
        <v>4</v>
      </c>
      <c r="M23" s="66">
        <v>4</v>
      </c>
      <c r="N23" s="66">
        <v>0</v>
      </c>
      <c r="O23" s="66">
        <v>0</v>
      </c>
      <c r="P23" s="66">
        <v>0</v>
      </c>
      <c r="Q23" s="66">
        <v>0</v>
      </c>
      <c r="R23" s="66">
        <v>0</v>
      </c>
      <c r="S23" s="66">
        <v>0</v>
      </c>
      <c r="T23" s="66">
        <v>0</v>
      </c>
      <c r="U23" s="66">
        <v>0</v>
      </c>
      <c r="V23" s="66">
        <v>0</v>
      </c>
      <c r="W23" s="66">
        <v>0</v>
      </c>
      <c r="X23" s="66">
        <v>0</v>
      </c>
      <c r="Y23" s="66">
        <v>0</v>
      </c>
      <c r="Z23" s="67">
        <v>4</v>
      </c>
      <c r="AA23" s="68">
        <v>4</v>
      </c>
    </row>
    <row r="24" spans="1:27" ht="20.100000000000001" customHeight="1" x14ac:dyDescent="0.3">
      <c r="A24" s="69" t="s">
        <v>37</v>
      </c>
      <c r="B24" s="66">
        <v>7</v>
      </c>
      <c r="C24" s="66">
        <v>7</v>
      </c>
      <c r="D24" s="66">
        <v>7</v>
      </c>
      <c r="E24" s="66">
        <v>7</v>
      </c>
      <c r="F24" s="66">
        <v>7</v>
      </c>
      <c r="G24" s="66">
        <v>7</v>
      </c>
      <c r="H24" s="66">
        <v>7</v>
      </c>
      <c r="I24" s="66">
        <v>7</v>
      </c>
      <c r="J24" s="66">
        <v>7</v>
      </c>
      <c r="K24" s="66">
        <v>7</v>
      </c>
      <c r="L24" s="66">
        <v>8</v>
      </c>
      <c r="M24" s="66">
        <v>7</v>
      </c>
      <c r="N24" s="66">
        <v>0</v>
      </c>
      <c r="O24" s="66">
        <v>0</v>
      </c>
      <c r="P24" s="66">
        <v>0</v>
      </c>
      <c r="Q24" s="66">
        <v>0</v>
      </c>
      <c r="R24" s="66">
        <v>0</v>
      </c>
      <c r="S24" s="66">
        <v>0</v>
      </c>
      <c r="T24" s="66">
        <v>0</v>
      </c>
      <c r="U24" s="66">
        <v>0</v>
      </c>
      <c r="V24" s="66">
        <v>0</v>
      </c>
      <c r="W24" s="66">
        <v>0</v>
      </c>
      <c r="X24" s="66">
        <v>0</v>
      </c>
      <c r="Y24" s="66">
        <v>0</v>
      </c>
      <c r="Z24" s="67">
        <v>7.166666666666667</v>
      </c>
      <c r="AA24" s="68">
        <v>7</v>
      </c>
    </row>
    <row r="25" spans="1:27" ht="20.100000000000001" customHeight="1" x14ac:dyDescent="0.3">
      <c r="A25" s="69" t="s">
        <v>38</v>
      </c>
      <c r="B25" s="66">
        <v>30</v>
      </c>
      <c r="C25" s="66">
        <v>30</v>
      </c>
      <c r="D25" s="66">
        <v>30</v>
      </c>
      <c r="E25" s="66">
        <v>30</v>
      </c>
      <c r="F25" s="66">
        <v>30</v>
      </c>
      <c r="G25" s="66">
        <v>30</v>
      </c>
      <c r="H25" s="66">
        <v>30</v>
      </c>
      <c r="I25" s="66">
        <v>30</v>
      </c>
      <c r="J25" s="66">
        <v>30</v>
      </c>
      <c r="K25" s="66">
        <v>30</v>
      </c>
      <c r="L25" s="66">
        <v>30</v>
      </c>
      <c r="M25" s="66">
        <v>30</v>
      </c>
      <c r="N25" s="66">
        <v>0</v>
      </c>
      <c r="O25" s="66">
        <v>0</v>
      </c>
      <c r="P25" s="66">
        <v>0</v>
      </c>
      <c r="Q25" s="66">
        <v>0</v>
      </c>
      <c r="R25" s="66">
        <v>0</v>
      </c>
      <c r="S25" s="66">
        <v>0</v>
      </c>
      <c r="T25" s="66">
        <v>0</v>
      </c>
      <c r="U25" s="66">
        <v>0</v>
      </c>
      <c r="V25" s="66">
        <v>0</v>
      </c>
      <c r="W25" s="66">
        <v>0</v>
      </c>
      <c r="X25" s="66">
        <v>0</v>
      </c>
      <c r="Y25" s="66">
        <v>0</v>
      </c>
      <c r="Z25" s="67">
        <v>30</v>
      </c>
      <c r="AA25" s="68">
        <v>30</v>
      </c>
    </row>
    <row r="26" spans="1:27" ht="20.100000000000001" customHeight="1" x14ac:dyDescent="0.3">
      <c r="A26" s="69" t="s">
        <v>39</v>
      </c>
      <c r="B26" s="66">
        <v>278</v>
      </c>
      <c r="C26" s="66">
        <v>264</v>
      </c>
      <c r="D26" s="66">
        <v>276</v>
      </c>
      <c r="E26" s="66">
        <v>262</v>
      </c>
      <c r="F26" s="66">
        <v>274</v>
      </c>
      <c r="G26" s="66">
        <v>262</v>
      </c>
      <c r="H26" s="66">
        <v>271</v>
      </c>
      <c r="I26" s="66">
        <v>263</v>
      </c>
      <c r="J26" s="66">
        <v>281</v>
      </c>
      <c r="K26" s="66">
        <v>263</v>
      </c>
      <c r="L26" s="66">
        <v>275</v>
      </c>
      <c r="M26" s="66">
        <v>259</v>
      </c>
      <c r="N26" s="66">
        <v>0</v>
      </c>
      <c r="O26" s="66">
        <v>0</v>
      </c>
      <c r="P26" s="66">
        <v>0</v>
      </c>
      <c r="Q26" s="66">
        <v>0</v>
      </c>
      <c r="R26" s="66">
        <v>0</v>
      </c>
      <c r="S26" s="66">
        <v>0</v>
      </c>
      <c r="T26" s="66">
        <v>0</v>
      </c>
      <c r="U26" s="66">
        <v>0</v>
      </c>
      <c r="V26" s="66">
        <v>0</v>
      </c>
      <c r="W26" s="66">
        <v>0</v>
      </c>
      <c r="X26" s="66">
        <v>0</v>
      </c>
      <c r="Y26" s="66">
        <v>0</v>
      </c>
      <c r="Z26" s="67">
        <v>275.83333333333331</v>
      </c>
      <c r="AA26" s="68">
        <v>262.16666666666669</v>
      </c>
    </row>
    <row r="27" spans="1:27" ht="20.100000000000001" customHeight="1" thickBot="1" x14ac:dyDescent="0.35">
      <c r="A27" s="74" t="s">
        <v>40</v>
      </c>
      <c r="B27" s="75">
        <v>517</v>
      </c>
      <c r="C27" s="75">
        <v>492</v>
      </c>
      <c r="D27" s="75">
        <v>517</v>
      </c>
      <c r="E27" s="75">
        <v>491</v>
      </c>
      <c r="F27" s="75">
        <v>511</v>
      </c>
      <c r="G27" s="75">
        <v>491</v>
      </c>
      <c r="H27" s="75">
        <v>512</v>
      </c>
      <c r="I27" s="75">
        <v>492</v>
      </c>
      <c r="J27" s="75">
        <v>519</v>
      </c>
      <c r="K27" s="75">
        <v>492</v>
      </c>
      <c r="L27" s="75">
        <v>519</v>
      </c>
      <c r="M27" s="75">
        <v>488</v>
      </c>
      <c r="N27" s="75">
        <v>0</v>
      </c>
      <c r="O27" s="75">
        <v>0</v>
      </c>
      <c r="P27" s="75">
        <v>0</v>
      </c>
      <c r="Q27" s="75">
        <v>0</v>
      </c>
      <c r="R27" s="75">
        <v>0</v>
      </c>
      <c r="S27" s="75">
        <v>0</v>
      </c>
      <c r="T27" s="75">
        <v>0</v>
      </c>
      <c r="U27" s="75">
        <v>0</v>
      </c>
      <c r="V27" s="75">
        <v>0</v>
      </c>
      <c r="W27" s="75">
        <v>0</v>
      </c>
      <c r="X27" s="75">
        <v>0</v>
      </c>
      <c r="Y27" s="75">
        <v>0</v>
      </c>
      <c r="Z27" s="76">
        <v>515.83333333333326</v>
      </c>
      <c r="AA27" s="77">
        <v>491</v>
      </c>
    </row>
    <row r="28" spans="1:27" ht="20.100000000000001" customHeight="1" thickBot="1" x14ac:dyDescent="0.35">
      <c r="A28" s="78"/>
      <c r="B28" s="79"/>
      <c r="C28" s="80"/>
      <c r="D28" s="80"/>
      <c r="E28" s="80"/>
      <c r="F28" s="80"/>
      <c r="G28" s="80"/>
      <c r="H28" s="80"/>
      <c r="I28" s="80"/>
      <c r="J28" s="80"/>
      <c r="K28" s="80"/>
      <c r="L28" s="80"/>
      <c r="M28" s="80"/>
      <c r="N28" s="80"/>
      <c r="O28" s="80"/>
      <c r="P28" s="80"/>
      <c r="Q28" s="80"/>
      <c r="R28" s="80"/>
      <c r="S28" s="80"/>
      <c r="T28" s="80"/>
      <c r="U28" s="80"/>
      <c r="V28" s="80"/>
      <c r="W28" s="80"/>
      <c r="X28" s="80"/>
      <c r="Y28" s="80"/>
      <c r="Z28" s="81"/>
      <c r="AA28" s="82"/>
    </row>
    <row r="29" spans="1:27" ht="20.100000000000001" customHeight="1" thickBot="1" x14ac:dyDescent="0.35">
      <c r="A29" s="83"/>
      <c r="B29" s="84"/>
      <c r="C29" s="85"/>
      <c r="D29" s="85"/>
      <c r="E29" s="85"/>
      <c r="F29" s="85"/>
      <c r="G29" s="85"/>
      <c r="H29" s="85"/>
      <c r="I29" s="85"/>
      <c r="J29" s="85"/>
      <c r="K29" s="85"/>
      <c r="L29" s="85"/>
      <c r="M29" s="85"/>
      <c r="N29" s="85"/>
      <c r="O29" s="85"/>
      <c r="P29" s="85"/>
      <c r="Q29" s="85"/>
      <c r="R29" s="85"/>
      <c r="S29" s="85"/>
      <c r="T29" s="85"/>
      <c r="U29" s="85"/>
      <c r="V29" s="85"/>
      <c r="W29" s="85"/>
      <c r="X29" s="85"/>
      <c r="Y29" s="85"/>
      <c r="Z29" s="86"/>
      <c r="AA29" s="87"/>
    </row>
    <row r="30" spans="1:27" ht="20.100000000000001" customHeight="1" thickBot="1" x14ac:dyDescent="0.35">
      <c r="A30" s="78" t="s">
        <v>62</v>
      </c>
      <c r="B30" s="79">
        <v>35052</v>
      </c>
      <c r="C30" s="80">
        <v>33442</v>
      </c>
      <c r="D30" s="80">
        <v>35205</v>
      </c>
      <c r="E30" s="80">
        <v>33621</v>
      </c>
      <c r="F30" s="80">
        <v>35312</v>
      </c>
      <c r="G30" s="80">
        <v>33693</v>
      </c>
      <c r="H30" s="80">
        <v>35352</v>
      </c>
      <c r="I30" s="80">
        <v>33796</v>
      </c>
      <c r="J30" s="80">
        <v>35490</v>
      </c>
      <c r="K30" s="80">
        <v>33963</v>
      </c>
      <c r="L30" s="80">
        <v>35551</v>
      </c>
      <c r="M30" s="80">
        <v>33264</v>
      </c>
      <c r="N30" s="80">
        <v>0</v>
      </c>
      <c r="O30" s="80">
        <v>0</v>
      </c>
      <c r="P30" s="80">
        <v>0</v>
      </c>
      <c r="Q30" s="80">
        <v>0</v>
      </c>
      <c r="R30" s="80">
        <v>0</v>
      </c>
      <c r="S30" s="80">
        <v>0</v>
      </c>
      <c r="T30" s="80">
        <v>0</v>
      </c>
      <c r="U30" s="80">
        <v>0</v>
      </c>
      <c r="V30" s="80">
        <v>0</v>
      </c>
      <c r="W30" s="80">
        <v>0</v>
      </c>
      <c r="X30" s="80">
        <v>0</v>
      </c>
      <c r="Y30" s="80">
        <v>0</v>
      </c>
      <c r="Z30" s="81">
        <v>35327</v>
      </c>
      <c r="AA30" s="82">
        <v>33629.833333333328</v>
      </c>
    </row>
    <row r="31" spans="1:27" x14ac:dyDescent="0.3">
      <c r="A31" s="2" t="s">
        <v>49</v>
      </c>
      <c r="D31" s="88">
        <f>D20/D30</f>
        <v>0.98531458599630739</v>
      </c>
      <c r="Z31" s="89"/>
      <c r="AA31" s="89"/>
    </row>
    <row r="32" spans="1:27" x14ac:dyDescent="0.3">
      <c r="A32" s="52" t="s">
        <v>50</v>
      </c>
    </row>
    <row r="33" spans="1:13" x14ac:dyDescent="0.3">
      <c r="A33" s="52" t="s">
        <v>51</v>
      </c>
    </row>
    <row r="34" spans="1:13" x14ac:dyDescent="0.3">
      <c r="A34" s="52" t="s">
        <v>52</v>
      </c>
    </row>
    <row r="35" spans="1:13" x14ac:dyDescent="0.3">
      <c r="A35" s="52" t="s">
        <v>53</v>
      </c>
    </row>
    <row r="36" spans="1:13" x14ac:dyDescent="0.3">
      <c r="A36" s="52" t="s">
        <v>54</v>
      </c>
    </row>
    <row r="37" spans="1:13" x14ac:dyDescent="0.3">
      <c r="A37" s="52" t="s">
        <v>55</v>
      </c>
    </row>
    <row r="38" spans="1:13" x14ac:dyDescent="0.3">
      <c r="A38" s="56" t="s">
        <v>63</v>
      </c>
    </row>
    <row r="39" spans="1:13" x14ac:dyDescent="0.3">
      <c r="A39" s="52" t="s">
        <v>59</v>
      </c>
    </row>
    <row r="40" spans="1:13" x14ac:dyDescent="0.3">
      <c r="B40" s="57"/>
      <c r="C40" s="57"/>
      <c r="D40" s="57"/>
      <c r="E40" s="57"/>
      <c r="F40" s="57"/>
      <c r="G40" s="57"/>
      <c r="H40" s="57"/>
      <c r="I40" s="57"/>
      <c r="J40" s="57"/>
      <c r="K40" s="57"/>
      <c r="L40" s="57"/>
      <c r="M40" s="57"/>
    </row>
    <row r="41" spans="1:13" x14ac:dyDescent="0.3">
      <c r="A41" s="33" t="s">
        <v>56</v>
      </c>
      <c r="B41" s="57"/>
      <c r="C41" s="57"/>
      <c r="D41" s="57"/>
      <c r="E41" s="57"/>
      <c r="F41" s="57"/>
      <c r="G41" s="57"/>
      <c r="H41" s="57"/>
      <c r="I41" s="57"/>
      <c r="J41" s="57"/>
      <c r="K41" s="57"/>
      <c r="L41" s="57"/>
      <c r="M41" s="57"/>
    </row>
    <row r="42" spans="1:13" x14ac:dyDescent="0.3">
      <c r="B42" s="57"/>
      <c r="C42" s="57"/>
      <c r="D42" s="57"/>
      <c r="E42" s="57"/>
      <c r="F42" s="57"/>
      <c r="G42" s="57"/>
      <c r="H42" s="57"/>
      <c r="I42" s="57"/>
      <c r="J42" s="57"/>
      <c r="K42" s="57"/>
      <c r="L42" s="57"/>
      <c r="M42" s="57"/>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35" orientation="landscape" r:id="rId1"/>
  <headerFooter>
    <oddFooter>&amp;L&amp;8&amp;Z&amp;F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365A-FE7A-46C5-99AC-CAC8FDFF482A}">
  <sheetPr>
    <pageSetUpPr fitToPage="1"/>
  </sheetPr>
  <dimension ref="A1:AA50"/>
  <sheetViews>
    <sheetView zoomScale="115" zoomScaleNormal="115" workbookViewId="0">
      <selection activeCell="A6" sqref="A6:A7"/>
    </sheetView>
  </sheetViews>
  <sheetFormatPr baseColWidth="10" defaultColWidth="11" defaultRowHeight="13.8" x14ac:dyDescent="0.3"/>
  <cols>
    <col min="1" max="1" width="44.55468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64</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Patronos!A4</f>
        <v xml:space="preserve"> Período   2021</v>
      </c>
      <c r="B4" s="91"/>
      <c r="C4" s="91"/>
      <c r="H4" s="92"/>
      <c r="I4" s="92"/>
    </row>
    <row r="5" spans="1:27" ht="14.4" thickBot="1" x14ac:dyDescent="0.35">
      <c r="A5" s="4" t="str">
        <f>Patronos!A5</f>
        <v>Cifras actualizadas el 20 de agosto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429.69155414754937</v>
      </c>
      <c r="C9" s="100">
        <v>430.56022014430863</v>
      </c>
      <c r="D9" s="100">
        <v>414.77680415386862</v>
      </c>
      <c r="E9" s="100">
        <v>415.91044760634355</v>
      </c>
      <c r="F9" s="100">
        <v>414.16327895716944</v>
      </c>
      <c r="G9" s="100">
        <v>415.12115956242923</v>
      </c>
      <c r="H9" s="100">
        <v>440.64801076923072</v>
      </c>
      <c r="I9" s="100">
        <v>442.03279348757496</v>
      </c>
      <c r="J9" s="100">
        <v>444.51447341633389</v>
      </c>
      <c r="K9" s="100">
        <v>446.13375478011471</v>
      </c>
      <c r="L9" s="100">
        <v>444.36743469419673</v>
      </c>
      <c r="M9" s="100">
        <v>446.20587602581469</v>
      </c>
      <c r="N9" s="100">
        <v>0</v>
      </c>
      <c r="O9" s="100">
        <v>0</v>
      </c>
      <c r="P9" s="100">
        <v>0</v>
      </c>
      <c r="Q9" s="100">
        <v>0</v>
      </c>
      <c r="R9" s="100">
        <v>0</v>
      </c>
      <c r="S9" s="100">
        <v>0</v>
      </c>
      <c r="T9" s="100">
        <v>0</v>
      </c>
      <c r="U9" s="100">
        <v>0</v>
      </c>
      <c r="V9" s="100">
        <v>0</v>
      </c>
      <c r="W9" s="100">
        <v>0</v>
      </c>
      <c r="X9" s="100">
        <v>0</v>
      </c>
      <c r="Y9" s="100">
        <v>0</v>
      </c>
      <c r="Z9" s="100">
        <v>431.03902742262579</v>
      </c>
      <c r="AA9" s="101">
        <v>432.30789526133566</v>
      </c>
    </row>
    <row r="10" spans="1:27" ht="30.75" customHeight="1" x14ac:dyDescent="0.3">
      <c r="A10" s="102" t="s">
        <v>22</v>
      </c>
      <c r="B10" s="103">
        <v>460.89424710762802</v>
      </c>
      <c r="C10" s="103">
        <v>461.56490712942497</v>
      </c>
      <c r="D10" s="103">
        <v>461.64039828414741</v>
      </c>
      <c r="E10" s="103">
        <v>462.11659387884214</v>
      </c>
      <c r="F10" s="103">
        <v>486.0932780715699</v>
      </c>
      <c r="G10" s="103">
        <v>486.91021157693308</v>
      </c>
      <c r="H10" s="103">
        <v>478.18163514944911</v>
      </c>
      <c r="I10" s="103">
        <v>478.91317587016982</v>
      </c>
      <c r="J10" s="103">
        <v>470.22863810301828</v>
      </c>
      <c r="K10" s="103">
        <v>470.92097960616951</v>
      </c>
      <c r="L10" s="103">
        <v>514.72200689688407</v>
      </c>
      <c r="M10" s="103">
        <v>516.43110746806474</v>
      </c>
      <c r="N10" s="103">
        <v>0</v>
      </c>
      <c r="O10" s="103">
        <v>0</v>
      </c>
      <c r="P10" s="103">
        <v>0</v>
      </c>
      <c r="Q10" s="103">
        <v>0</v>
      </c>
      <c r="R10" s="103">
        <v>0</v>
      </c>
      <c r="S10" s="103">
        <v>0</v>
      </c>
      <c r="T10" s="103">
        <v>0</v>
      </c>
      <c r="U10" s="103">
        <v>0</v>
      </c>
      <c r="V10" s="103">
        <v>0</v>
      </c>
      <c r="W10" s="103">
        <v>0</v>
      </c>
      <c r="X10" s="103">
        <v>0</v>
      </c>
      <c r="Y10" s="103">
        <v>0</v>
      </c>
      <c r="Z10" s="103">
        <v>478.72389380554876</v>
      </c>
      <c r="AA10" s="104">
        <v>479.53897176347641</v>
      </c>
    </row>
    <row r="11" spans="1:27" ht="20.100000000000001" customHeight="1" x14ac:dyDescent="0.3">
      <c r="A11" s="105" t="s">
        <v>23</v>
      </c>
      <c r="B11" s="103">
        <v>412.3869941193891</v>
      </c>
      <c r="C11" s="103">
        <v>414.67253325245872</v>
      </c>
      <c r="D11" s="103">
        <v>418.35034655128959</v>
      </c>
      <c r="E11" s="103">
        <v>419.08301180597147</v>
      </c>
      <c r="F11" s="103">
        <v>422.91835115219152</v>
      </c>
      <c r="G11" s="103">
        <v>424.24633730538397</v>
      </c>
      <c r="H11" s="103">
        <v>423.44871107417777</v>
      </c>
      <c r="I11" s="103">
        <v>424.44407282988442</v>
      </c>
      <c r="J11" s="103">
        <v>433.44538178512687</v>
      </c>
      <c r="K11" s="103">
        <v>434.73707794524216</v>
      </c>
      <c r="L11" s="103">
        <v>431.42319917173546</v>
      </c>
      <c r="M11" s="103">
        <v>435.24104061948105</v>
      </c>
      <c r="N11" s="103">
        <v>0</v>
      </c>
      <c r="O11" s="103">
        <v>0</v>
      </c>
      <c r="P11" s="103">
        <v>0</v>
      </c>
      <c r="Q11" s="103">
        <v>0</v>
      </c>
      <c r="R11" s="103">
        <v>0</v>
      </c>
      <c r="S11" s="103">
        <v>0</v>
      </c>
      <c r="T11" s="103">
        <v>0</v>
      </c>
      <c r="U11" s="103">
        <v>0</v>
      </c>
      <c r="V11" s="103">
        <v>0</v>
      </c>
      <c r="W11" s="103">
        <v>0</v>
      </c>
      <c r="X11" s="103">
        <v>0</v>
      </c>
      <c r="Y11" s="103">
        <v>0</v>
      </c>
      <c r="Z11" s="103">
        <v>423.59514789350811</v>
      </c>
      <c r="AA11" s="104">
        <v>425.27940574371917</v>
      </c>
    </row>
    <row r="12" spans="1:27" ht="39" customHeight="1" x14ac:dyDescent="0.3">
      <c r="A12" s="102" t="s">
        <v>24</v>
      </c>
      <c r="B12" s="103">
        <v>438.92742454901406</v>
      </c>
      <c r="C12" s="103">
        <v>440.51231926381377</v>
      </c>
      <c r="D12" s="103">
        <v>433.07744631471439</v>
      </c>
      <c r="E12" s="103">
        <v>434.56425819524952</v>
      </c>
      <c r="F12" s="103">
        <v>435.08696140801538</v>
      </c>
      <c r="G12" s="103">
        <v>436.63666220412324</v>
      </c>
      <c r="H12" s="103">
        <v>442.53139919706757</v>
      </c>
      <c r="I12" s="103">
        <v>444.0664860681897</v>
      </c>
      <c r="J12" s="103">
        <v>443.48488811344572</v>
      </c>
      <c r="K12" s="103">
        <v>445.09797303873614</v>
      </c>
      <c r="L12" s="103">
        <v>442.4818267263646</v>
      </c>
      <c r="M12" s="103">
        <v>445.0107205252184</v>
      </c>
      <c r="N12" s="103">
        <v>0</v>
      </c>
      <c r="O12" s="103">
        <v>0</v>
      </c>
      <c r="P12" s="103">
        <v>0</v>
      </c>
      <c r="Q12" s="103">
        <v>0</v>
      </c>
      <c r="R12" s="103">
        <v>0</v>
      </c>
      <c r="S12" s="103">
        <v>0</v>
      </c>
      <c r="T12" s="103">
        <v>0</v>
      </c>
      <c r="U12" s="103">
        <v>0</v>
      </c>
      <c r="V12" s="103">
        <v>0</v>
      </c>
      <c r="W12" s="103">
        <v>0</v>
      </c>
      <c r="X12" s="103">
        <v>0</v>
      </c>
      <c r="Y12" s="103">
        <v>0</v>
      </c>
      <c r="Z12" s="103">
        <v>439.30089470654491</v>
      </c>
      <c r="AA12" s="104">
        <v>441.01563735843024</v>
      </c>
    </row>
    <row r="13" spans="1:27" ht="20.100000000000001" customHeight="1" x14ac:dyDescent="0.3">
      <c r="A13" s="105" t="s">
        <v>25</v>
      </c>
      <c r="B13" s="103">
        <v>621.62333729004683</v>
      </c>
      <c r="C13" s="103">
        <v>623.13758262116778</v>
      </c>
      <c r="D13" s="103">
        <v>625.10062217732343</v>
      </c>
      <c r="E13" s="103">
        <v>626.46465938419055</v>
      </c>
      <c r="F13" s="103">
        <v>630.10122332272135</v>
      </c>
      <c r="G13" s="103">
        <v>631.43175365592685</v>
      </c>
      <c r="H13" s="103">
        <v>662.05847429810683</v>
      </c>
      <c r="I13" s="103">
        <v>663.40825395887487</v>
      </c>
      <c r="J13" s="103">
        <v>623.66882987130282</v>
      </c>
      <c r="K13" s="103">
        <v>625.31520107085896</v>
      </c>
      <c r="L13" s="103">
        <v>624.81430148904133</v>
      </c>
      <c r="M13" s="103">
        <v>627.62824904932165</v>
      </c>
      <c r="N13" s="103">
        <v>0</v>
      </c>
      <c r="O13" s="103">
        <v>0</v>
      </c>
      <c r="P13" s="103">
        <v>0</v>
      </c>
      <c r="Q13" s="103">
        <v>0</v>
      </c>
      <c r="R13" s="103">
        <v>0</v>
      </c>
      <c r="S13" s="103">
        <v>0</v>
      </c>
      <c r="T13" s="103">
        <v>0</v>
      </c>
      <c r="U13" s="103">
        <v>0</v>
      </c>
      <c r="V13" s="103">
        <v>0</v>
      </c>
      <c r="W13" s="103">
        <v>0</v>
      </c>
      <c r="X13" s="103">
        <v>0</v>
      </c>
      <c r="Y13" s="103">
        <v>0</v>
      </c>
      <c r="Z13" s="103">
        <v>631.16049512806376</v>
      </c>
      <c r="AA13" s="104">
        <v>632.85120363583053</v>
      </c>
    </row>
    <row r="14" spans="1:27" ht="20.100000000000001" customHeight="1" x14ac:dyDescent="0.3">
      <c r="A14" s="105" t="s">
        <v>26</v>
      </c>
      <c r="B14" s="103">
        <v>652.55286000400554</v>
      </c>
      <c r="C14" s="103">
        <v>652.55874937351723</v>
      </c>
      <c r="D14" s="103">
        <v>654.87199893425702</v>
      </c>
      <c r="E14" s="103">
        <v>655.03346396081167</v>
      </c>
      <c r="F14" s="103">
        <v>661.69175616065809</v>
      </c>
      <c r="G14" s="103">
        <v>661.86398108197807</v>
      </c>
      <c r="H14" s="103">
        <v>671.06328925182663</v>
      </c>
      <c r="I14" s="103">
        <v>671.47387259121911</v>
      </c>
      <c r="J14" s="103">
        <v>662.54349599657314</v>
      </c>
      <c r="K14" s="103">
        <v>663.36322351463889</v>
      </c>
      <c r="L14" s="103">
        <v>669.09510303865591</v>
      </c>
      <c r="M14" s="103">
        <v>669.76518606258026</v>
      </c>
      <c r="N14" s="103">
        <v>0</v>
      </c>
      <c r="O14" s="103">
        <v>0</v>
      </c>
      <c r="P14" s="103">
        <v>0</v>
      </c>
      <c r="Q14" s="103">
        <v>0</v>
      </c>
      <c r="R14" s="103">
        <v>0</v>
      </c>
      <c r="S14" s="103">
        <v>0</v>
      </c>
      <c r="T14" s="103">
        <v>0</v>
      </c>
      <c r="U14" s="103">
        <v>0</v>
      </c>
      <c r="V14" s="103">
        <v>0</v>
      </c>
      <c r="W14" s="103">
        <v>0</v>
      </c>
      <c r="X14" s="103">
        <v>0</v>
      </c>
      <c r="Y14" s="103">
        <v>0</v>
      </c>
      <c r="Z14" s="103">
        <v>662.00282221792997</v>
      </c>
      <c r="AA14" s="104">
        <v>662.37400497443696</v>
      </c>
    </row>
    <row r="15" spans="1:27" ht="20.100000000000001" customHeight="1" x14ac:dyDescent="0.3">
      <c r="A15" s="105" t="s">
        <v>27</v>
      </c>
      <c r="B15" s="103">
        <v>453.57266577460598</v>
      </c>
      <c r="C15" s="103">
        <v>454.49222621184919</v>
      </c>
      <c r="D15" s="103">
        <v>460.42889246525237</v>
      </c>
      <c r="E15" s="103">
        <v>461.10380692704496</v>
      </c>
      <c r="F15" s="103">
        <v>471.04234795111427</v>
      </c>
      <c r="G15" s="103">
        <v>472.47827701232779</v>
      </c>
      <c r="H15" s="103">
        <v>458.565121037464</v>
      </c>
      <c r="I15" s="103">
        <v>459.56412797446319</v>
      </c>
      <c r="J15" s="103">
        <v>458.42305747444044</v>
      </c>
      <c r="K15" s="103">
        <v>459.32994704570797</v>
      </c>
      <c r="L15" s="103">
        <v>470.29396525783068</v>
      </c>
      <c r="M15" s="103">
        <v>471.34883199557157</v>
      </c>
      <c r="N15" s="103">
        <v>0</v>
      </c>
      <c r="O15" s="103">
        <v>0</v>
      </c>
      <c r="P15" s="103">
        <v>0</v>
      </c>
      <c r="Q15" s="103">
        <v>0</v>
      </c>
      <c r="R15" s="103">
        <v>0</v>
      </c>
      <c r="S15" s="103">
        <v>0</v>
      </c>
      <c r="T15" s="103">
        <v>0</v>
      </c>
      <c r="U15" s="103">
        <v>0</v>
      </c>
      <c r="V15" s="103">
        <v>0</v>
      </c>
      <c r="W15" s="103">
        <v>0</v>
      </c>
      <c r="X15" s="103">
        <v>0</v>
      </c>
      <c r="Y15" s="103">
        <v>0</v>
      </c>
      <c r="Z15" s="103">
        <v>462.15183835257704</v>
      </c>
      <c r="AA15" s="104">
        <v>463.14243170579482</v>
      </c>
    </row>
    <row r="16" spans="1:27" ht="33.75" customHeight="1" x14ac:dyDescent="0.3">
      <c r="A16" s="102" t="s">
        <v>28</v>
      </c>
      <c r="B16" s="103">
        <v>467.16978956828956</v>
      </c>
      <c r="C16" s="103">
        <v>468.41822159464277</v>
      </c>
      <c r="D16" s="103">
        <v>464.39625317410241</v>
      </c>
      <c r="E16" s="103">
        <v>465.166828840709</v>
      </c>
      <c r="F16" s="103">
        <v>465.73209736057862</v>
      </c>
      <c r="G16" s="103">
        <v>466.90003895873917</v>
      </c>
      <c r="H16" s="103">
        <v>479.10339657523866</v>
      </c>
      <c r="I16" s="103">
        <v>480.67351297145439</v>
      </c>
      <c r="J16" s="103">
        <v>477.35050834262785</v>
      </c>
      <c r="K16" s="103">
        <v>478.86582962833921</v>
      </c>
      <c r="L16" s="103">
        <v>474.36516015627888</v>
      </c>
      <c r="M16" s="103">
        <v>477.57862286085748</v>
      </c>
      <c r="N16" s="103">
        <v>0</v>
      </c>
      <c r="O16" s="103">
        <v>0</v>
      </c>
      <c r="P16" s="103">
        <v>0</v>
      </c>
      <c r="Q16" s="103">
        <v>0</v>
      </c>
      <c r="R16" s="103">
        <v>0</v>
      </c>
      <c r="S16" s="103">
        <v>0</v>
      </c>
      <c r="T16" s="103">
        <v>0</v>
      </c>
      <c r="U16" s="103">
        <v>0</v>
      </c>
      <c r="V16" s="103">
        <v>0</v>
      </c>
      <c r="W16" s="103">
        <v>0</v>
      </c>
      <c r="X16" s="103">
        <v>0</v>
      </c>
      <c r="Y16" s="103">
        <v>0</v>
      </c>
      <c r="Z16" s="103">
        <v>471.41679071889621</v>
      </c>
      <c r="AA16" s="104">
        <v>472.9934047355236</v>
      </c>
    </row>
    <row r="17" spans="1:27" ht="20.100000000000001" customHeight="1" x14ac:dyDescent="0.3">
      <c r="A17" s="105" t="s">
        <v>29</v>
      </c>
      <c r="B17" s="103">
        <v>449.2237965516149</v>
      </c>
      <c r="C17" s="103">
        <v>451.31287172129169</v>
      </c>
      <c r="D17" s="103">
        <v>450.27549781523095</v>
      </c>
      <c r="E17" s="103">
        <v>452.54049409748671</v>
      </c>
      <c r="F17" s="103">
        <v>455.2297660773566</v>
      </c>
      <c r="G17" s="103">
        <v>457.37659914963052</v>
      </c>
      <c r="H17" s="103">
        <v>455.2249350390685</v>
      </c>
      <c r="I17" s="103">
        <v>456.76793298601422</v>
      </c>
      <c r="J17" s="103">
        <v>456.18410377144244</v>
      </c>
      <c r="K17" s="103">
        <v>457.93397238441145</v>
      </c>
      <c r="L17" s="103">
        <v>458.93434990095443</v>
      </c>
      <c r="M17" s="103">
        <v>461.79190188182332</v>
      </c>
      <c r="N17" s="103">
        <v>0</v>
      </c>
      <c r="O17" s="103">
        <v>0</v>
      </c>
      <c r="P17" s="103">
        <v>0</v>
      </c>
      <c r="Q17" s="103">
        <v>0</v>
      </c>
      <c r="R17" s="103">
        <v>0</v>
      </c>
      <c r="S17" s="103">
        <v>0</v>
      </c>
      <c r="T17" s="103">
        <v>0</v>
      </c>
      <c r="U17" s="103">
        <v>0</v>
      </c>
      <c r="V17" s="103">
        <v>0</v>
      </c>
      <c r="W17" s="103">
        <v>0</v>
      </c>
      <c r="X17" s="103">
        <v>0</v>
      </c>
      <c r="Y17" s="103">
        <v>0</v>
      </c>
      <c r="Z17" s="103">
        <v>454.23751206713484</v>
      </c>
      <c r="AA17" s="104">
        <v>456.34638477410209</v>
      </c>
    </row>
    <row r="18" spans="1:27" ht="20.100000000000001" customHeight="1" x14ac:dyDescent="0.3">
      <c r="A18" s="106" t="s">
        <v>30</v>
      </c>
      <c r="B18" s="103">
        <v>309.41523145566089</v>
      </c>
      <c r="C18" s="103">
        <v>309.59989325842702</v>
      </c>
      <c r="D18" s="103">
        <v>311.184966442953</v>
      </c>
      <c r="E18" s="103">
        <v>311.40577488687785</v>
      </c>
      <c r="F18" s="103">
        <v>310.76830461367427</v>
      </c>
      <c r="G18" s="103">
        <v>311.02543612830613</v>
      </c>
      <c r="H18" s="103">
        <v>309.48196100278551</v>
      </c>
      <c r="I18" s="103">
        <v>309.98716864072196</v>
      </c>
      <c r="J18" s="103">
        <v>311.35989473684208</v>
      </c>
      <c r="K18" s="103">
        <v>311.53667225950778</v>
      </c>
      <c r="L18" s="103">
        <v>308.84436293436289</v>
      </c>
      <c r="M18" s="103">
        <v>308.9006633221851</v>
      </c>
      <c r="N18" s="103">
        <v>0</v>
      </c>
      <c r="O18" s="103">
        <v>0</v>
      </c>
      <c r="P18" s="103">
        <v>0</v>
      </c>
      <c r="Q18" s="103">
        <v>0</v>
      </c>
      <c r="R18" s="103">
        <v>0</v>
      </c>
      <c r="S18" s="103">
        <v>0</v>
      </c>
      <c r="T18" s="103">
        <v>0</v>
      </c>
      <c r="U18" s="103">
        <v>0</v>
      </c>
      <c r="V18" s="103">
        <v>0</v>
      </c>
      <c r="W18" s="103">
        <v>0</v>
      </c>
      <c r="X18" s="103">
        <v>0</v>
      </c>
      <c r="Y18" s="103">
        <v>0</v>
      </c>
      <c r="Z18" s="103">
        <v>310.17436949874923</v>
      </c>
      <c r="AA18" s="104">
        <v>310.40711891385769</v>
      </c>
    </row>
    <row r="19" spans="1:27" ht="20.100000000000001" customHeight="1" x14ac:dyDescent="0.3">
      <c r="A19" s="22" t="s">
        <v>31</v>
      </c>
      <c r="B19" s="103">
        <v>598.75</v>
      </c>
      <c r="C19" s="103">
        <v>598.75</v>
      </c>
      <c r="D19" s="103">
        <v>620</v>
      </c>
      <c r="E19" s="103">
        <v>620</v>
      </c>
      <c r="F19" s="103">
        <v>620</v>
      </c>
      <c r="G19" s="103">
        <v>620</v>
      </c>
      <c r="H19" s="103">
        <v>585</v>
      </c>
      <c r="I19" s="103">
        <v>600.98360655737702</v>
      </c>
      <c r="J19" s="103">
        <v>618.73015873015868</v>
      </c>
      <c r="K19" s="103">
        <v>618.68852459016398</v>
      </c>
      <c r="L19" s="103">
        <v>612.5</v>
      </c>
      <c r="M19" s="103">
        <v>612.38095238095241</v>
      </c>
      <c r="N19" s="103">
        <v>0</v>
      </c>
      <c r="O19" s="103">
        <v>0</v>
      </c>
      <c r="P19" s="103">
        <v>0</v>
      </c>
      <c r="Q19" s="103">
        <v>0</v>
      </c>
      <c r="R19" s="103">
        <v>0</v>
      </c>
      <c r="S19" s="103">
        <v>0</v>
      </c>
      <c r="T19" s="103">
        <v>0</v>
      </c>
      <c r="U19" s="103">
        <v>0</v>
      </c>
      <c r="V19" s="103">
        <v>0</v>
      </c>
      <c r="W19" s="103">
        <v>0</v>
      </c>
      <c r="X19" s="103">
        <v>0</v>
      </c>
      <c r="Y19" s="103">
        <v>0</v>
      </c>
      <c r="Z19" s="103">
        <v>608.90666666666664</v>
      </c>
      <c r="AA19" s="104">
        <v>611.60762942779297</v>
      </c>
    </row>
    <row r="20" spans="1:27" ht="20.100000000000001" customHeight="1" thickBot="1" x14ac:dyDescent="0.35">
      <c r="A20" s="107" t="s">
        <v>32</v>
      </c>
      <c r="B20" s="103">
        <v>461.66602909865156</v>
      </c>
      <c r="C20" s="103">
        <v>461.8169607490097</v>
      </c>
      <c r="D20" s="103">
        <v>461.15393526405455</v>
      </c>
      <c r="E20" s="103">
        <v>461.82985090152567</v>
      </c>
      <c r="F20" s="103">
        <v>463.87958142576849</v>
      </c>
      <c r="G20" s="103">
        <v>464.32008364001337</v>
      </c>
      <c r="H20" s="103">
        <v>461.54172141503477</v>
      </c>
      <c r="I20" s="103">
        <v>461.53712580645163</v>
      </c>
      <c r="J20" s="103">
        <v>462.97684805869767</v>
      </c>
      <c r="K20" s="103">
        <v>463.42024811557792</v>
      </c>
      <c r="L20" s="103">
        <v>461.38368421052633</v>
      </c>
      <c r="M20" s="103">
        <v>461.7160415412402</v>
      </c>
      <c r="N20" s="103">
        <v>0</v>
      </c>
      <c r="O20" s="103">
        <v>0</v>
      </c>
      <c r="P20" s="103">
        <v>0</v>
      </c>
      <c r="Q20" s="103">
        <v>0</v>
      </c>
      <c r="R20" s="103">
        <v>0</v>
      </c>
      <c r="S20" s="103">
        <v>0</v>
      </c>
      <c r="T20" s="103">
        <v>0</v>
      </c>
      <c r="U20" s="103">
        <v>0</v>
      </c>
      <c r="V20" s="103">
        <v>0</v>
      </c>
      <c r="W20" s="103">
        <v>0</v>
      </c>
      <c r="X20" s="103">
        <v>0</v>
      </c>
      <c r="Y20" s="103">
        <v>0</v>
      </c>
      <c r="Z20" s="103">
        <v>462.10499196485955</v>
      </c>
      <c r="AA20" s="104">
        <v>462.4425706617003</v>
      </c>
    </row>
    <row r="21" spans="1:27" ht="20.100000000000001" customHeight="1" thickBot="1" x14ac:dyDescent="0.35">
      <c r="A21" s="108" t="s">
        <v>33</v>
      </c>
      <c r="B21" s="109">
        <v>464.33086015631312</v>
      </c>
      <c r="C21" s="110">
        <v>465.71848311012639</v>
      </c>
      <c r="D21" s="109">
        <v>462.52291196378189</v>
      </c>
      <c r="E21" s="110">
        <v>463.69787497125242</v>
      </c>
      <c r="F21" s="109">
        <v>471.26080608304278</v>
      </c>
      <c r="G21" s="110">
        <v>472.67988716493687</v>
      </c>
      <c r="H21" s="109">
        <v>475.5625266576813</v>
      </c>
      <c r="I21" s="110">
        <v>476.95132759031117</v>
      </c>
      <c r="J21" s="109">
        <v>472.5834121136636</v>
      </c>
      <c r="K21" s="110">
        <v>473.99909682805901</v>
      </c>
      <c r="L21" s="109">
        <v>484.307521181624</v>
      </c>
      <c r="M21" s="110">
        <v>487.02684456718765</v>
      </c>
      <c r="N21" s="109">
        <v>0</v>
      </c>
      <c r="O21" s="110">
        <v>0</v>
      </c>
      <c r="P21" s="109">
        <v>0</v>
      </c>
      <c r="Q21" s="110">
        <v>0</v>
      </c>
      <c r="R21" s="109">
        <v>0</v>
      </c>
      <c r="S21" s="110">
        <v>0</v>
      </c>
      <c r="T21" s="109">
        <v>0</v>
      </c>
      <c r="U21" s="110">
        <v>0</v>
      </c>
      <c r="V21" s="109">
        <v>0</v>
      </c>
      <c r="W21" s="110">
        <v>0</v>
      </c>
      <c r="X21" s="109">
        <v>0</v>
      </c>
      <c r="Y21" s="110">
        <v>0</v>
      </c>
      <c r="Z21" s="109">
        <v>471.83416361463765</v>
      </c>
      <c r="AA21" s="111">
        <v>473.4022279732194</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712.89713177092926</v>
      </c>
      <c r="C23" s="115">
        <v>711.91812100306197</v>
      </c>
      <c r="D23" s="115">
        <v>713.9252186549769</v>
      </c>
      <c r="E23" s="115">
        <v>713.87741601273956</v>
      </c>
      <c r="F23" s="115">
        <v>712.96997838644268</v>
      </c>
      <c r="G23" s="115">
        <v>712.84230989956961</v>
      </c>
      <c r="H23" s="115">
        <v>717.48415276515948</v>
      </c>
      <c r="I23" s="115">
        <v>716.28326816344679</v>
      </c>
      <c r="J23" s="115">
        <v>717.40636354720391</v>
      </c>
      <c r="K23" s="115">
        <v>717.37221593305799</v>
      </c>
      <c r="L23" s="115">
        <v>716.79597874665785</v>
      </c>
      <c r="M23" s="115">
        <v>716.25612910782081</v>
      </c>
      <c r="N23" s="115">
        <v>0</v>
      </c>
      <c r="O23" s="115">
        <v>0</v>
      </c>
      <c r="P23" s="115">
        <v>0</v>
      </c>
      <c r="Q23" s="115">
        <v>0</v>
      </c>
      <c r="R23" s="115">
        <v>0</v>
      </c>
      <c r="S23" s="115">
        <v>0</v>
      </c>
      <c r="T23" s="115">
        <v>0</v>
      </c>
      <c r="U23" s="115">
        <v>0</v>
      </c>
      <c r="V23" s="115">
        <v>0</v>
      </c>
      <c r="W23" s="115">
        <v>0</v>
      </c>
      <c r="X23" s="115">
        <v>0</v>
      </c>
      <c r="Y23" s="115">
        <v>0</v>
      </c>
      <c r="Z23" s="115">
        <v>715.23399975481414</v>
      </c>
      <c r="AA23" s="116">
        <v>714.74600373660473</v>
      </c>
    </row>
    <row r="24" spans="1:27" ht="20.100000000000001" hidden="1" customHeight="1" x14ac:dyDescent="0.3">
      <c r="A24" s="105" t="s">
        <v>35</v>
      </c>
      <c r="B24" s="103">
        <v>748.42694275411316</v>
      </c>
      <c r="C24" s="103">
        <v>745.15378393633227</v>
      </c>
      <c r="D24" s="103">
        <v>776.79557256549128</v>
      </c>
      <c r="E24" s="103">
        <v>776.71362259562238</v>
      </c>
      <c r="F24" s="103">
        <v>766.61278082929459</v>
      </c>
      <c r="G24" s="103">
        <v>766.15702063466415</v>
      </c>
      <c r="H24" s="103">
        <v>760.50589727161082</v>
      </c>
      <c r="I24" s="103">
        <v>760.19991241187779</v>
      </c>
      <c r="J24" s="103">
        <v>761.00437946546708</v>
      </c>
      <c r="K24" s="103">
        <v>760.7824381980837</v>
      </c>
      <c r="L24" s="103">
        <v>760.50847009222662</v>
      </c>
      <c r="M24" s="103">
        <v>760.50847009222662</v>
      </c>
      <c r="N24" s="103">
        <v>0</v>
      </c>
      <c r="O24" s="103">
        <v>0</v>
      </c>
      <c r="P24" s="103">
        <v>0</v>
      </c>
      <c r="Q24" s="103">
        <v>0</v>
      </c>
      <c r="R24" s="103">
        <v>0</v>
      </c>
      <c r="S24" s="103">
        <v>0</v>
      </c>
      <c r="T24" s="103">
        <v>0</v>
      </c>
      <c r="U24" s="103">
        <v>0</v>
      </c>
      <c r="V24" s="103">
        <v>0</v>
      </c>
      <c r="W24" s="103">
        <v>0</v>
      </c>
      <c r="X24" s="103">
        <v>0</v>
      </c>
      <c r="Y24" s="103">
        <v>0</v>
      </c>
      <c r="Z24" s="103">
        <v>762.33671194746466</v>
      </c>
      <c r="AA24" s="104">
        <v>761.63847629776478</v>
      </c>
    </row>
    <row r="25" spans="1:27" ht="20.100000000000001" hidden="1" customHeight="1" x14ac:dyDescent="0.3">
      <c r="A25" s="105" t="s">
        <v>36</v>
      </c>
      <c r="B25" s="103">
        <v>772.56298741826822</v>
      </c>
      <c r="C25" s="103">
        <v>772.56298741826822</v>
      </c>
      <c r="D25" s="103">
        <v>774.16905699177437</v>
      </c>
      <c r="E25" s="103">
        <v>774.16905699177437</v>
      </c>
      <c r="F25" s="103">
        <v>775.44200900421163</v>
      </c>
      <c r="G25" s="103">
        <v>775.44200900421163</v>
      </c>
      <c r="H25" s="103">
        <v>767.01113591341743</v>
      </c>
      <c r="I25" s="103">
        <v>767.01113591341743</v>
      </c>
      <c r="J25" s="103">
        <v>841.98521430285587</v>
      </c>
      <c r="K25" s="103">
        <v>841.98521430285587</v>
      </c>
      <c r="L25" s="103">
        <v>838.81347028895073</v>
      </c>
      <c r="M25" s="103">
        <v>838.81347028895073</v>
      </c>
      <c r="N25" s="103">
        <v>0</v>
      </c>
      <c r="O25" s="103">
        <v>0</v>
      </c>
      <c r="P25" s="103">
        <v>0</v>
      </c>
      <c r="Q25" s="103">
        <v>0</v>
      </c>
      <c r="R25" s="103">
        <v>0</v>
      </c>
      <c r="S25" s="103">
        <v>0</v>
      </c>
      <c r="T25" s="103">
        <v>0</v>
      </c>
      <c r="U25" s="103">
        <v>0</v>
      </c>
      <c r="V25" s="103">
        <v>0</v>
      </c>
      <c r="W25" s="103">
        <v>0</v>
      </c>
      <c r="X25" s="103">
        <v>0</v>
      </c>
      <c r="Y25" s="103">
        <v>0</v>
      </c>
      <c r="Z25" s="103">
        <v>795.24299146681767</v>
      </c>
      <c r="AA25" s="104">
        <v>795.24299146681767</v>
      </c>
    </row>
    <row r="26" spans="1:27" ht="20.100000000000001" hidden="1" customHeight="1" x14ac:dyDescent="0.3">
      <c r="A26" s="105" t="s">
        <v>37</v>
      </c>
      <c r="B26" s="103">
        <v>802.8190758259351</v>
      </c>
      <c r="C26" s="103">
        <v>802.8190758259351</v>
      </c>
      <c r="D26" s="103">
        <v>785.01364408019913</v>
      </c>
      <c r="E26" s="103">
        <v>785.01364408019913</v>
      </c>
      <c r="F26" s="103">
        <v>805.61438534798526</v>
      </c>
      <c r="G26" s="103">
        <v>805.61438534798526</v>
      </c>
      <c r="H26" s="103">
        <v>808.09643129770984</v>
      </c>
      <c r="I26" s="103">
        <v>808.09643129770984</v>
      </c>
      <c r="J26" s="103">
        <v>814.236759286341</v>
      </c>
      <c r="K26" s="103">
        <v>814.236759286341</v>
      </c>
      <c r="L26" s="103">
        <v>802.42190400462619</v>
      </c>
      <c r="M26" s="103">
        <v>802.36386872921787</v>
      </c>
      <c r="N26" s="103">
        <v>0</v>
      </c>
      <c r="O26" s="103">
        <v>0</v>
      </c>
      <c r="P26" s="103">
        <v>0</v>
      </c>
      <c r="Q26" s="103">
        <v>0</v>
      </c>
      <c r="R26" s="103">
        <v>0</v>
      </c>
      <c r="S26" s="103">
        <v>0</v>
      </c>
      <c r="T26" s="103">
        <v>0</v>
      </c>
      <c r="U26" s="103">
        <v>0</v>
      </c>
      <c r="V26" s="103">
        <v>0</v>
      </c>
      <c r="W26" s="103">
        <v>0</v>
      </c>
      <c r="X26" s="103">
        <v>0</v>
      </c>
      <c r="Y26" s="103">
        <v>0</v>
      </c>
      <c r="Z26" s="103">
        <v>803.03052462526773</v>
      </c>
      <c r="AA26" s="104">
        <v>803.020756521316</v>
      </c>
    </row>
    <row r="27" spans="1:27" ht="20.100000000000001" hidden="1" customHeight="1" x14ac:dyDescent="0.3">
      <c r="A27" s="105" t="s">
        <v>38</v>
      </c>
      <c r="B27" s="103">
        <v>761.10722793228535</v>
      </c>
      <c r="C27" s="103">
        <v>761.10722793228535</v>
      </c>
      <c r="D27" s="103">
        <v>772.44944293066897</v>
      </c>
      <c r="E27" s="103">
        <v>772.44944293066897</v>
      </c>
      <c r="F27" s="103">
        <v>766.7003420096853</v>
      </c>
      <c r="G27" s="103">
        <v>766.7003420096853</v>
      </c>
      <c r="H27" s="103">
        <v>766.06814725407355</v>
      </c>
      <c r="I27" s="103">
        <v>766.06814725407355</v>
      </c>
      <c r="J27" s="103">
        <v>769.27855538694985</v>
      </c>
      <c r="K27" s="103">
        <v>769.27855538694985</v>
      </c>
      <c r="L27" s="103">
        <v>780.87308016877637</v>
      </c>
      <c r="M27" s="103">
        <v>780.87308016877637</v>
      </c>
      <c r="N27" s="103">
        <v>0</v>
      </c>
      <c r="O27" s="103">
        <v>0</v>
      </c>
      <c r="P27" s="103">
        <v>0</v>
      </c>
      <c r="Q27" s="103">
        <v>0</v>
      </c>
      <c r="R27" s="103">
        <v>0</v>
      </c>
      <c r="S27" s="103">
        <v>0</v>
      </c>
      <c r="T27" s="103">
        <v>0</v>
      </c>
      <c r="U27" s="103">
        <v>0</v>
      </c>
      <c r="V27" s="103">
        <v>0</v>
      </c>
      <c r="W27" s="103">
        <v>0</v>
      </c>
      <c r="X27" s="103">
        <v>0</v>
      </c>
      <c r="Y27" s="103">
        <v>0</v>
      </c>
      <c r="Z27" s="103">
        <v>769.41743322245748</v>
      </c>
      <c r="AA27" s="104">
        <v>769.41743322245748</v>
      </c>
    </row>
    <row r="28" spans="1:27" ht="20.100000000000001" hidden="1" customHeight="1" thickBot="1" x14ac:dyDescent="0.35">
      <c r="A28" s="117" t="s">
        <v>39</v>
      </c>
      <c r="B28" s="118">
        <v>490.26716976633287</v>
      </c>
      <c r="C28" s="118">
        <v>490.28676008161307</v>
      </c>
      <c r="D28" s="118">
        <v>489.97276584349896</v>
      </c>
      <c r="E28" s="118">
        <v>490.11055415314343</v>
      </c>
      <c r="F28" s="118">
        <v>494.19069579288026</v>
      </c>
      <c r="G28" s="118">
        <v>493.97378871497932</v>
      </c>
      <c r="H28" s="118">
        <v>494.00229600144746</v>
      </c>
      <c r="I28" s="118">
        <v>494.05415534098137</v>
      </c>
      <c r="J28" s="118">
        <v>491.98681191706766</v>
      </c>
      <c r="K28" s="118">
        <v>492.22298206880089</v>
      </c>
      <c r="L28" s="118">
        <v>551.74769675994992</v>
      </c>
      <c r="M28" s="118">
        <v>552.10285118136244</v>
      </c>
      <c r="N28" s="118">
        <v>0</v>
      </c>
      <c r="O28" s="118">
        <v>0</v>
      </c>
      <c r="P28" s="118">
        <v>0</v>
      </c>
      <c r="Q28" s="118">
        <v>0</v>
      </c>
      <c r="R28" s="118">
        <v>0</v>
      </c>
      <c r="S28" s="118">
        <v>0</v>
      </c>
      <c r="T28" s="118">
        <v>0</v>
      </c>
      <c r="U28" s="118">
        <v>0</v>
      </c>
      <c r="V28" s="118">
        <v>0</v>
      </c>
      <c r="W28" s="118">
        <v>0</v>
      </c>
      <c r="X28" s="118">
        <v>0</v>
      </c>
      <c r="Y28" s="118">
        <v>0</v>
      </c>
      <c r="Z28" s="118">
        <v>502.03291562126645</v>
      </c>
      <c r="AA28" s="119">
        <v>502.13284587178026</v>
      </c>
    </row>
    <row r="29" spans="1:27" ht="20.100000000000001" customHeight="1" thickBot="1" x14ac:dyDescent="0.35">
      <c r="A29" s="108" t="s">
        <v>40</v>
      </c>
      <c r="B29" s="109">
        <v>686.62535903593607</v>
      </c>
      <c r="C29" s="110">
        <v>685.99351442995192</v>
      </c>
      <c r="D29" s="109">
        <v>689.90574098597972</v>
      </c>
      <c r="E29" s="110">
        <v>690.25223623569855</v>
      </c>
      <c r="F29" s="109">
        <v>690.52028783930973</v>
      </c>
      <c r="G29" s="110">
        <v>690.58347505559834</v>
      </c>
      <c r="H29" s="109">
        <v>691.6917319260931</v>
      </c>
      <c r="I29" s="110">
        <v>691.1273327742116</v>
      </c>
      <c r="J29" s="109">
        <v>699.4187272697867</v>
      </c>
      <c r="K29" s="110">
        <v>699.58325440466217</v>
      </c>
      <c r="L29" s="109">
        <v>709.50911019135674</v>
      </c>
      <c r="M29" s="110">
        <v>709.44956627738009</v>
      </c>
      <c r="N29" s="109">
        <v>0</v>
      </c>
      <c r="O29" s="110">
        <v>0</v>
      </c>
      <c r="P29" s="109">
        <v>0</v>
      </c>
      <c r="Q29" s="110">
        <v>0</v>
      </c>
      <c r="R29" s="109">
        <v>0</v>
      </c>
      <c r="S29" s="110">
        <v>0</v>
      </c>
      <c r="T29" s="109">
        <v>0</v>
      </c>
      <c r="U29" s="110">
        <v>0</v>
      </c>
      <c r="V29" s="109">
        <v>0</v>
      </c>
      <c r="W29" s="110">
        <v>0</v>
      </c>
      <c r="X29" s="109">
        <v>0</v>
      </c>
      <c r="Y29" s="110">
        <v>0</v>
      </c>
      <c r="Z29" s="109">
        <v>694.61077511505709</v>
      </c>
      <c r="AA29" s="111">
        <v>694.49874153903272</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0</v>
      </c>
      <c r="O31" s="115">
        <v>0</v>
      </c>
      <c r="P31" s="115">
        <v>0</v>
      </c>
      <c r="Q31" s="115">
        <v>0</v>
      </c>
      <c r="R31" s="115">
        <v>0</v>
      </c>
      <c r="S31" s="115">
        <v>0</v>
      </c>
      <c r="T31" s="115">
        <v>0</v>
      </c>
      <c r="U31" s="115">
        <v>0</v>
      </c>
      <c r="V31" s="115">
        <v>0</v>
      </c>
      <c r="W31" s="115">
        <v>0</v>
      </c>
      <c r="X31" s="115">
        <v>0</v>
      </c>
      <c r="Y31" s="115">
        <v>0</v>
      </c>
      <c r="Z31" s="115">
        <v>345.40896642821548</v>
      </c>
      <c r="AA31" s="116">
        <v>345.40896642821548</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0</v>
      </c>
      <c r="O32" s="103">
        <v>0</v>
      </c>
      <c r="P32" s="103">
        <v>0</v>
      </c>
      <c r="Q32" s="103">
        <v>0</v>
      </c>
      <c r="R32" s="103">
        <v>0</v>
      </c>
      <c r="S32" s="103">
        <v>0</v>
      </c>
      <c r="T32" s="103">
        <v>0</v>
      </c>
      <c r="U32" s="103">
        <v>0</v>
      </c>
      <c r="V32" s="103">
        <v>0</v>
      </c>
      <c r="W32" s="103">
        <v>0</v>
      </c>
      <c r="X32" s="103">
        <v>0</v>
      </c>
      <c r="Y32" s="103">
        <v>0</v>
      </c>
      <c r="Z32" s="103">
        <v>394.43326230277722</v>
      </c>
      <c r="AA32" s="104">
        <v>394.43326230277722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398.49351010411795</v>
      </c>
      <c r="M33" s="103">
        <v>398.49351010411795</v>
      </c>
      <c r="N33" s="103">
        <v>0</v>
      </c>
      <c r="O33" s="103">
        <v>0</v>
      </c>
      <c r="P33" s="103">
        <v>0</v>
      </c>
      <c r="Q33" s="103">
        <v>0</v>
      </c>
      <c r="R33" s="103">
        <v>0</v>
      </c>
      <c r="S33" s="103">
        <v>0</v>
      </c>
      <c r="T33" s="103">
        <v>0</v>
      </c>
      <c r="U33" s="103">
        <v>0</v>
      </c>
      <c r="V33" s="103">
        <v>0</v>
      </c>
      <c r="W33" s="103">
        <v>0</v>
      </c>
      <c r="X33" s="103">
        <v>0</v>
      </c>
      <c r="Y33" s="103">
        <v>0</v>
      </c>
      <c r="Z33" s="103">
        <v>396.57203796210064</v>
      </c>
      <c r="AA33" s="104">
        <v>396.57203796210064</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0</v>
      </c>
      <c r="O34" s="103">
        <v>0</v>
      </c>
      <c r="P34" s="103">
        <v>0</v>
      </c>
      <c r="Q34" s="103">
        <v>0</v>
      </c>
      <c r="R34" s="103">
        <v>0</v>
      </c>
      <c r="S34" s="103">
        <v>0</v>
      </c>
      <c r="T34" s="103">
        <v>0</v>
      </c>
      <c r="U34" s="103">
        <v>0</v>
      </c>
      <c r="V34" s="103">
        <v>0</v>
      </c>
      <c r="W34" s="103">
        <v>0</v>
      </c>
      <c r="X34" s="103">
        <v>0</v>
      </c>
      <c r="Y34" s="103">
        <v>0</v>
      </c>
      <c r="Z34" s="103">
        <v>520.91240198424782</v>
      </c>
      <c r="AA34" s="104">
        <v>520.91240198424782</v>
      </c>
    </row>
    <row r="35" spans="1:27" ht="20.100000000000001" hidden="1" customHeight="1" thickBot="1" x14ac:dyDescent="0.35">
      <c r="A35" s="105" t="s">
        <v>45</v>
      </c>
      <c r="B35" s="103">
        <v>273.71022031823748</v>
      </c>
      <c r="C35" s="103">
        <v>272.36426966292134</v>
      </c>
      <c r="D35" s="103">
        <v>274.78860788863108</v>
      </c>
      <c r="E35" s="103">
        <v>272.69216981132075</v>
      </c>
      <c r="F35" s="103">
        <v>285.81877641824246</v>
      </c>
      <c r="G35" s="103">
        <v>284.00408209806153</v>
      </c>
      <c r="H35" s="103">
        <v>294.40930735930738</v>
      </c>
      <c r="I35" s="103">
        <v>292.94492785793562</v>
      </c>
      <c r="J35" s="103">
        <v>292.77486570247936</v>
      </c>
      <c r="K35" s="103">
        <v>292.09900739176345</v>
      </c>
      <c r="L35" s="103">
        <v>292.58058479532161</v>
      </c>
      <c r="M35" s="103">
        <v>292.55709613478689</v>
      </c>
      <c r="N35" s="103">
        <v>0</v>
      </c>
      <c r="O35" s="103">
        <v>0</v>
      </c>
      <c r="P35" s="103">
        <v>0</v>
      </c>
      <c r="Q35" s="103">
        <v>0</v>
      </c>
      <c r="R35" s="103">
        <v>0</v>
      </c>
      <c r="S35" s="103">
        <v>0</v>
      </c>
      <c r="T35" s="103">
        <v>0</v>
      </c>
      <c r="U35" s="103">
        <v>0</v>
      </c>
      <c r="V35" s="103">
        <v>0</v>
      </c>
      <c r="W35" s="103">
        <v>0</v>
      </c>
      <c r="X35" s="103">
        <v>0</v>
      </c>
      <c r="Y35" s="103">
        <v>0</v>
      </c>
      <c r="Z35" s="103">
        <v>286.22053493449783</v>
      </c>
      <c r="AA35" s="104">
        <v>285.01385287014671</v>
      </c>
    </row>
    <row r="36" spans="1:27" ht="20.100000000000001" customHeight="1" thickBot="1" x14ac:dyDescent="0.35">
      <c r="A36" s="108" t="s">
        <v>46</v>
      </c>
      <c r="B36" s="109">
        <v>375.63495810175533</v>
      </c>
      <c r="C36" s="110">
        <v>375.63811540636732</v>
      </c>
      <c r="D36" s="109">
        <v>386.17840777347556</v>
      </c>
      <c r="E36" s="110">
        <v>386.17717178636531</v>
      </c>
      <c r="F36" s="109">
        <v>387.57413145700065</v>
      </c>
      <c r="G36" s="110">
        <v>387.57781141066681</v>
      </c>
      <c r="H36" s="109">
        <v>385.37195464491077</v>
      </c>
      <c r="I36" s="110">
        <v>385.37632413145752</v>
      </c>
      <c r="J36" s="109">
        <v>387.05030129820341</v>
      </c>
      <c r="K36" s="110">
        <v>387.05785435623358</v>
      </c>
      <c r="L36" s="109">
        <v>389.49082020879274</v>
      </c>
      <c r="M36" s="110">
        <v>389.499954490991</v>
      </c>
      <c r="N36" s="109">
        <v>0</v>
      </c>
      <c r="O36" s="110">
        <v>0</v>
      </c>
      <c r="P36" s="109">
        <v>0</v>
      </c>
      <c r="Q36" s="110">
        <v>0</v>
      </c>
      <c r="R36" s="109">
        <v>0</v>
      </c>
      <c r="S36" s="110">
        <v>0</v>
      </c>
      <c r="T36" s="109">
        <v>0</v>
      </c>
      <c r="U36" s="110">
        <v>0</v>
      </c>
      <c r="V36" s="109">
        <v>0</v>
      </c>
      <c r="W36" s="110">
        <v>0</v>
      </c>
      <c r="X36" s="109">
        <v>0</v>
      </c>
      <c r="Y36" s="110">
        <v>0</v>
      </c>
      <c r="Z36" s="109">
        <v>385.23525646252341</v>
      </c>
      <c r="AA36" s="111">
        <v>385.23968585275611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489.20299833576013</v>
      </c>
      <c r="C38" s="125">
        <v>490.10731993158726</v>
      </c>
      <c r="D38" s="124">
        <v>490.46614326221271</v>
      </c>
      <c r="E38" s="125">
        <v>491.40442618709267</v>
      </c>
      <c r="F38" s="124">
        <v>496.61225551249134</v>
      </c>
      <c r="G38" s="125">
        <v>497.67840265542475</v>
      </c>
      <c r="H38" s="124">
        <v>498.87186501858076</v>
      </c>
      <c r="I38" s="125">
        <v>499.79553991694473</v>
      </c>
      <c r="J38" s="124">
        <v>498.27955356733503</v>
      </c>
      <c r="K38" s="125">
        <v>499.38149185882725</v>
      </c>
      <c r="L38" s="124">
        <v>508.05527820113639</v>
      </c>
      <c r="M38" s="125">
        <v>510.0720720943122</v>
      </c>
      <c r="N38" s="124">
        <v>0</v>
      </c>
      <c r="O38" s="125">
        <v>0</v>
      </c>
      <c r="P38" s="124">
        <v>0</v>
      </c>
      <c r="Q38" s="125">
        <v>0</v>
      </c>
      <c r="R38" s="124">
        <v>0</v>
      </c>
      <c r="S38" s="125">
        <v>0</v>
      </c>
      <c r="T38" s="124">
        <v>0</v>
      </c>
      <c r="U38" s="125">
        <v>0</v>
      </c>
      <c r="V38" s="124">
        <v>0</v>
      </c>
      <c r="W38" s="125">
        <v>0</v>
      </c>
      <c r="X38" s="124">
        <v>0</v>
      </c>
      <c r="Y38" s="125">
        <v>0</v>
      </c>
      <c r="Z38" s="124">
        <v>496.96228613807125</v>
      </c>
      <c r="AA38" s="126">
        <v>498.11167917051438</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512.51052104849771</v>
      </c>
      <c r="C40" s="125">
        <v>513.79813114277306</v>
      </c>
      <c r="D40" s="124">
        <v>511.92666778108742</v>
      </c>
      <c r="E40" s="125">
        <v>513.23463140722617</v>
      </c>
      <c r="F40" s="124">
        <v>518.82334869892429</v>
      </c>
      <c r="G40" s="125">
        <v>520.29707920705334</v>
      </c>
      <c r="H40" s="124">
        <v>522.07803177795881</v>
      </c>
      <c r="I40" s="125">
        <v>523.37577111053611</v>
      </c>
      <c r="J40" s="124">
        <v>520.97183300461734</v>
      </c>
      <c r="K40" s="125">
        <v>522.4940774683015</v>
      </c>
      <c r="L40" s="124">
        <v>532.10102644832682</v>
      </c>
      <c r="M40" s="125">
        <v>534.90016339891997</v>
      </c>
      <c r="N40" s="124">
        <v>0</v>
      </c>
      <c r="O40" s="125">
        <v>0</v>
      </c>
      <c r="P40" s="124">
        <v>0</v>
      </c>
      <c r="Q40" s="125">
        <v>0</v>
      </c>
      <c r="R40" s="124">
        <v>0</v>
      </c>
      <c r="S40" s="125">
        <v>0</v>
      </c>
      <c r="T40" s="124">
        <v>0</v>
      </c>
      <c r="U40" s="125">
        <v>0</v>
      </c>
      <c r="V40" s="124">
        <v>0</v>
      </c>
      <c r="W40" s="125">
        <v>0</v>
      </c>
      <c r="X40" s="124">
        <v>0</v>
      </c>
      <c r="Y40" s="125">
        <v>0</v>
      </c>
      <c r="Z40" s="124">
        <v>519.79087532266556</v>
      </c>
      <c r="AA40" s="126">
        <v>521.39355994549794</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33" t="s">
        <v>71</v>
      </c>
    </row>
    <row r="50" spans="1:1" x14ac:dyDescent="0.3">
      <c r="A50"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66" orientation="landscape" r:id="rId1"/>
  <headerFooter>
    <oddFooter>&amp;L&amp;8&amp;Z&amp;F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C7FEC-E065-4D83-AE76-626C6C139B5F}">
  <sheetPr>
    <pageSetUpPr fitToPage="1"/>
  </sheetPr>
  <dimension ref="A1:AA49"/>
  <sheetViews>
    <sheetView workbookViewId="0">
      <selection activeCell="A6" sqref="A6:A7"/>
    </sheetView>
  </sheetViews>
  <sheetFormatPr baseColWidth="10" defaultColWidth="11" defaultRowHeight="13.8" x14ac:dyDescent="0.3"/>
  <cols>
    <col min="1" max="1" width="49.109375" style="32" customWidth="1"/>
    <col min="2" max="27" width="11.44140625" style="32" customWidth="1"/>
    <col min="28" max="256" width="11" style="32"/>
    <col min="257" max="257" width="31.5546875" style="32" customWidth="1"/>
    <col min="258" max="283" width="11.44140625" style="32" customWidth="1"/>
    <col min="284" max="512" width="11" style="32"/>
    <col min="513" max="513" width="31.5546875" style="32" customWidth="1"/>
    <col min="514" max="539" width="11.44140625" style="32" customWidth="1"/>
    <col min="540" max="768" width="11" style="32"/>
    <col min="769" max="769" width="31.5546875" style="32" customWidth="1"/>
    <col min="770" max="795" width="11.44140625" style="32" customWidth="1"/>
    <col min="796" max="1024" width="11" style="32"/>
    <col min="1025" max="1025" width="31.5546875" style="32" customWidth="1"/>
    <col min="1026" max="1051" width="11.44140625" style="32" customWidth="1"/>
    <col min="1052" max="1280" width="11" style="32"/>
    <col min="1281" max="1281" width="31.5546875" style="32" customWidth="1"/>
    <col min="1282" max="1307" width="11.44140625" style="32" customWidth="1"/>
    <col min="1308" max="1536" width="11" style="32"/>
    <col min="1537" max="1537" width="31.5546875" style="32" customWidth="1"/>
    <col min="1538" max="1563" width="11.44140625" style="32" customWidth="1"/>
    <col min="1564" max="1792" width="11" style="32"/>
    <col min="1793" max="1793" width="31.5546875" style="32" customWidth="1"/>
    <col min="1794" max="1819" width="11.44140625" style="32" customWidth="1"/>
    <col min="1820" max="2048" width="11" style="32"/>
    <col min="2049" max="2049" width="31.5546875" style="32" customWidth="1"/>
    <col min="2050" max="2075" width="11.44140625" style="32" customWidth="1"/>
    <col min="2076" max="2304" width="11" style="32"/>
    <col min="2305" max="2305" width="31.5546875" style="32" customWidth="1"/>
    <col min="2306" max="2331" width="11.44140625" style="32" customWidth="1"/>
    <col min="2332" max="2560" width="11" style="32"/>
    <col min="2561" max="2561" width="31.5546875" style="32" customWidth="1"/>
    <col min="2562" max="2587" width="11.44140625" style="32" customWidth="1"/>
    <col min="2588" max="2816" width="11" style="32"/>
    <col min="2817" max="2817" width="31.5546875" style="32" customWidth="1"/>
    <col min="2818" max="2843" width="11.44140625" style="32" customWidth="1"/>
    <col min="2844" max="3072" width="11" style="32"/>
    <col min="3073" max="3073" width="31.5546875" style="32" customWidth="1"/>
    <col min="3074" max="3099" width="11.44140625" style="32" customWidth="1"/>
    <col min="3100" max="3328" width="11" style="32"/>
    <col min="3329" max="3329" width="31.5546875" style="32" customWidth="1"/>
    <col min="3330" max="3355" width="11.44140625" style="32" customWidth="1"/>
    <col min="3356" max="3584" width="11" style="32"/>
    <col min="3585" max="3585" width="31.5546875" style="32" customWidth="1"/>
    <col min="3586" max="3611" width="11.44140625" style="32" customWidth="1"/>
    <col min="3612" max="3840" width="11" style="32"/>
    <col min="3841" max="3841" width="31.5546875" style="32" customWidth="1"/>
    <col min="3842" max="3867" width="11.44140625" style="32" customWidth="1"/>
    <col min="3868" max="4096" width="11" style="32"/>
    <col min="4097" max="4097" width="31.5546875" style="32" customWidth="1"/>
    <col min="4098" max="4123" width="11.44140625" style="32" customWidth="1"/>
    <col min="4124" max="4352" width="11" style="32"/>
    <col min="4353" max="4353" width="31.5546875" style="32" customWidth="1"/>
    <col min="4354" max="4379" width="11.44140625" style="32" customWidth="1"/>
    <col min="4380" max="4608" width="11" style="32"/>
    <col min="4609" max="4609" width="31.5546875" style="32" customWidth="1"/>
    <col min="4610" max="4635" width="11.44140625" style="32" customWidth="1"/>
    <col min="4636" max="4864" width="11" style="32"/>
    <col min="4865" max="4865" width="31.5546875" style="32" customWidth="1"/>
    <col min="4866" max="4891" width="11.44140625" style="32" customWidth="1"/>
    <col min="4892" max="5120" width="11" style="32"/>
    <col min="5121" max="5121" width="31.5546875" style="32" customWidth="1"/>
    <col min="5122" max="5147" width="11.44140625" style="32" customWidth="1"/>
    <col min="5148" max="5376" width="11" style="32"/>
    <col min="5377" max="5377" width="31.5546875" style="32" customWidth="1"/>
    <col min="5378" max="5403" width="11.44140625" style="32" customWidth="1"/>
    <col min="5404" max="5632" width="11" style="32"/>
    <col min="5633" max="5633" width="31.5546875" style="32" customWidth="1"/>
    <col min="5634" max="5659" width="11.44140625" style="32" customWidth="1"/>
    <col min="5660" max="5888" width="11" style="32"/>
    <col min="5889" max="5889" width="31.5546875" style="32" customWidth="1"/>
    <col min="5890" max="5915" width="11.44140625" style="32" customWidth="1"/>
    <col min="5916" max="6144" width="11" style="32"/>
    <col min="6145" max="6145" width="31.5546875" style="32" customWidth="1"/>
    <col min="6146" max="6171" width="11.44140625" style="32" customWidth="1"/>
    <col min="6172" max="6400" width="11" style="32"/>
    <col min="6401" max="6401" width="31.5546875" style="32" customWidth="1"/>
    <col min="6402" max="6427" width="11.44140625" style="32" customWidth="1"/>
    <col min="6428" max="6656" width="11" style="32"/>
    <col min="6657" max="6657" width="31.5546875" style="32" customWidth="1"/>
    <col min="6658" max="6683" width="11.44140625" style="32" customWidth="1"/>
    <col min="6684" max="6912" width="11" style="32"/>
    <col min="6913" max="6913" width="31.5546875" style="32" customWidth="1"/>
    <col min="6914" max="6939" width="11.44140625" style="32" customWidth="1"/>
    <col min="6940" max="7168" width="11" style="32"/>
    <col min="7169" max="7169" width="31.5546875" style="32" customWidth="1"/>
    <col min="7170" max="7195" width="11.44140625" style="32" customWidth="1"/>
    <col min="7196" max="7424" width="11" style="32"/>
    <col min="7425" max="7425" width="31.5546875" style="32" customWidth="1"/>
    <col min="7426" max="7451" width="11.44140625" style="32" customWidth="1"/>
    <col min="7452" max="7680" width="11" style="32"/>
    <col min="7681" max="7681" width="31.5546875" style="32" customWidth="1"/>
    <col min="7682" max="7707" width="11.44140625" style="32" customWidth="1"/>
    <col min="7708" max="7936" width="11" style="32"/>
    <col min="7937" max="7937" width="31.5546875" style="32" customWidth="1"/>
    <col min="7938" max="7963" width="11.44140625" style="32" customWidth="1"/>
    <col min="7964" max="8192" width="11" style="32"/>
    <col min="8193" max="8193" width="31.5546875" style="32" customWidth="1"/>
    <col min="8194" max="8219" width="11.44140625" style="32" customWidth="1"/>
    <col min="8220" max="8448" width="11" style="32"/>
    <col min="8449" max="8449" width="31.5546875" style="32" customWidth="1"/>
    <col min="8450" max="8475" width="11.44140625" style="32" customWidth="1"/>
    <col min="8476" max="8704" width="11" style="32"/>
    <col min="8705" max="8705" width="31.5546875" style="32" customWidth="1"/>
    <col min="8706" max="8731" width="11.44140625" style="32" customWidth="1"/>
    <col min="8732" max="8960" width="11" style="32"/>
    <col min="8961" max="8961" width="31.5546875" style="32" customWidth="1"/>
    <col min="8962" max="8987" width="11.44140625" style="32" customWidth="1"/>
    <col min="8988" max="9216" width="11" style="32"/>
    <col min="9217" max="9217" width="31.5546875" style="32" customWidth="1"/>
    <col min="9218" max="9243" width="11.44140625" style="32" customWidth="1"/>
    <col min="9244" max="9472" width="11" style="32"/>
    <col min="9473" max="9473" width="31.5546875" style="32" customWidth="1"/>
    <col min="9474" max="9499" width="11.44140625" style="32" customWidth="1"/>
    <col min="9500" max="9728" width="11" style="32"/>
    <col min="9729" max="9729" width="31.5546875" style="32" customWidth="1"/>
    <col min="9730" max="9755" width="11.44140625" style="32" customWidth="1"/>
    <col min="9756" max="9984" width="11" style="32"/>
    <col min="9985" max="9985" width="31.5546875" style="32" customWidth="1"/>
    <col min="9986" max="10011" width="11.44140625" style="32" customWidth="1"/>
    <col min="10012" max="10240" width="11" style="32"/>
    <col min="10241" max="10241" width="31.5546875" style="32" customWidth="1"/>
    <col min="10242" max="10267" width="11.44140625" style="32" customWidth="1"/>
    <col min="10268" max="10496" width="11" style="32"/>
    <col min="10497" max="10497" width="31.5546875" style="32" customWidth="1"/>
    <col min="10498" max="10523" width="11.44140625" style="32" customWidth="1"/>
    <col min="10524" max="10752" width="11" style="32"/>
    <col min="10753" max="10753" width="31.5546875" style="32" customWidth="1"/>
    <col min="10754" max="10779" width="11.44140625" style="32" customWidth="1"/>
    <col min="10780" max="11008" width="11" style="32"/>
    <col min="11009" max="11009" width="31.5546875" style="32" customWidth="1"/>
    <col min="11010" max="11035" width="11.44140625" style="32" customWidth="1"/>
    <col min="11036" max="11264" width="11" style="32"/>
    <col min="11265" max="11265" width="31.5546875" style="32" customWidth="1"/>
    <col min="11266" max="11291" width="11.44140625" style="32" customWidth="1"/>
    <col min="11292" max="11520" width="11" style="32"/>
    <col min="11521" max="11521" width="31.5546875" style="32" customWidth="1"/>
    <col min="11522" max="11547" width="11.44140625" style="32" customWidth="1"/>
    <col min="11548" max="11776" width="11" style="32"/>
    <col min="11777" max="11777" width="31.5546875" style="32" customWidth="1"/>
    <col min="11778" max="11803" width="11.44140625" style="32" customWidth="1"/>
    <col min="11804" max="12032" width="11" style="32"/>
    <col min="12033" max="12033" width="31.5546875" style="32" customWidth="1"/>
    <col min="12034" max="12059" width="11.44140625" style="32" customWidth="1"/>
    <col min="12060" max="12288" width="11" style="32"/>
    <col min="12289" max="12289" width="31.5546875" style="32" customWidth="1"/>
    <col min="12290" max="12315" width="11.44140625" style="32" customWidth="1"/>
    <col min="12316" max="12544" width="11" style="32"/>
    <col min="12545" max="12545" width="31.5546875" style="32" customWidth="1"/>
    <col min="12546" max="12571" width="11.44140625" style="32" customWidth="1"/>
    <col min="12572" max="12800" width="11" style="32"/>
    <col min="12801" max="12801" width="31.5546875" style="32" customWidth="1"/>
    <col min="12802" max="12827" width="11.44140625" style="32" customWidth="1"/>
    <col min="12828" max="13056" width="11" style="32"/>
    <col min="13057" max="13057" width="31.5546875" style="32" customWidth="1"/>
    <col min="13058" max="13083" width="11.44140625" style="32" customWidth="1"/>
    <col min="13084" max="13312" width="11" style="32"/>
    <col min="13313" max="13313" width="31.5546875" style="32" customWidth="1"/>
    <col min="13314" max="13339" width="11.44140625" style="32" customWidth="1"/>
    <col min="13340" max="13568" width="11" style="32"/>
    <col min="13569" max="13569" width="31.5546875" style="32" customWidth="1"/>
    <col min="13570" max="13595" width="11.44140625" style="32" customWidth="1"/>
    <col min="13596" max="13824" width="11" style="32"/>
    <col min="13825" max="13825" width="31.5546875" style="32" customWidth="1"/>
    <col min="13826" max="13851" width="11.44140625" style="32" customWidth="1"/>
    <col min="13852" max="14080" width="11" style="32"/>
    <col min="14081" max="14081" width="31.5546875" style="32" customWidth="1"/>
    <col min="14082" max="14107" width="11.44140625" style="32" customWidth="1"/>
    <col min="14108" max="14336" width="11" style="32"/>
    <col min="14337" max="14337" width="31.5546875" style="32" customWidth="1"/>
    <col min="14338" max="14363" width="11.44140625" style="32" customWidth="1"/>
    <col min="14364" max="14592" width="11" style="32"/>
    <col min="14593" max="14593" width="31.5546875" style="32" customWidth="1"/>
    <col min="14594" max="14619" width="11.44140625" style="32" customWidth="1"/>
    <col min="14620" max="14848" width="11" style="32"/>
    <col min="14849" max="14849" width="31.5546875" style="32" customWidth="1"/>
    <col min="14850" max="14875" width="11.44140625" style="32" customWidth="1"/>
    <col min="14876" max="15104" width="11" style="32"/>
    <col min="15105" max="15105" width="31.5546875" style="32" customWidth="1"/>
    <col min="15106" max="15131" width="11.44140625" style="32" customWidth="1"/>
    <col min="15132" max="15360" width="11" style="32"/>
    <col min="15361" max="15361" width="31.5546875" style="32" customWidth="1"/>
    <col min="15362" max="15387" width="11.44140625" style="32" customWidth="1"/>
    <col min="15388" max="15616" width="11" style="32"/>
    <col min="15617" max="15617" width="31.5546875" style="32" customWidth="1"/>
    <col min="15618" max="15643" width="11.44140625" style="32" customWidth="1"/>
    <col min="15644" max="15872" width="11" style="32"/>
    <col min="15873" max="15873" width="31.5546875" style="32" customWidth="1"/>
    <col min="15874" max="15899" width="11.44140625" style="32" customWidth="1"/>
    <col min="15900" max="16128" width="11" style="32"/>
    <col min="16129" max="16129" width="31.5546875" style="32" customWidth="1"/>
    <col min="16130" max="16155" width="11.44140625" style="32" customWidth="1"/>
    <col min="16156" max="16384" width="11" style="32"/>
  </cols>
  <sheetData>
    <row r="1" spans="1:27" x14ac:dyDescent="0.3">
      <c r="A1" s="90" t="s">
        <v>0</v>
      </c>
      <c r="B1" s="90"/>
      <c r="C1" s="90"/>
      <c r="D1" s="90"/>
      <c r="E1" s="90"/>
      <c r="F1" s="90"/>
      <c r="G1" s="90"/>
      <c r="H1" s="90"/>
      <c r="I1" s="90"/>
      <c r="J1" s="90"/>
      <c r="K1" s="90"/>
      <c r="L1" s="90"/>
      <c r="M1" s="90"/>
      <c r="N1" s="90"/>
      <c r="O1" s="90"/>
      <c r="P1" s="90"/>
      <c r="Q1" s="90"/>
      <c r="R1" s="90"/>
      <c r="S1" s="90"/>
      <c r="T1" s="90"/>
      <c r="U1" s="90"/>
      <c r="V1" s="90"/>
      <c r="W1" s="90"/>
      <c r="X1" s="90"/>
      <c r="Y1" s="90"/>
    </row>
    <row r="2" spans="1:27" x14ac:dyDescent="0.3">
      <c r="A2" s="90" t="s">
        <v>1</v>
      </c>
      <c r="B2" s="90"/>
      <c r="C2" s="90"/>
      <c r="D2" s="90"/>
      <c r="E2" s="90"/>
      <c r="F2" s="90"/>
      <c r="G2" s="90"/>
      <c r="H2" s="90"/>
      <c r="I2" s="90"/>
      <c r="J2" s="90"/>
      <c r="K2" s="90"/>
      <c r="L2" s="90"/>
      <c r="M2" s="90"/>
      <c r="N2" s="90"/>
      <c r="O2" s="90"/>
      <c r="P2" s="90"/>
      <c r="Q2" s="90"/>
      <c r="R2" s="90"/>
      <c r="S2" s="90"/>
      <c r="T2" s="90"/>
      <c r="U2" s="90"/>
      <c r="V2" s="90"/>
      <c r="W2" s="90"/>
      <c r="X2" s="90"/>
      <c r="Y2" s="90"/>
    </row>
    <row r="3" spans="1:27" x14ac:dyDescent="0.3">
      <c r="A3" s="90" t="s">
        <v>72</v>
      </c>
      <c r="B3" s="90"/>
      <c r="C3" s="90"/>
      <c r="D3" s="90"/>
      <c r="E3" s="90"/>
      <c r="F3" s="90"/>
      <c r="G3" s="90"/>
      <c r="H3" s="90"/>
      <c r="I3" s="90"/>
      <c r="J3" s="90"/>
      <c r="K3" s="90"/>
      <c r="L3" s="90"/>
      <c r="M3" s="90"/>
      <c r="N3" s="90"/>
      <c r="O3" s="90"/>
      <c r="P3" s="90"/>
      <c r="Q3" s="90"/>
      <c r="R3" s="90"/>
      <c r="S3" s="90"/>
      <c r="T3" s="90"/>
      <c r="U3" s="90"/>
      <c r="V3" s="90"/>
      <c r="W3" s="90"/>
      <c r="X3" s="90"/>
      <c r="Y3" s="90"/>
    </row>
    <row r="4" spans="1:27" x14ac:dyDescent="0.3">
      <c r="A4" s="91" t="str">
        <f>Sal_cot!A4</f>
        <v xml:space="preserve"> Período   2021</v>
      </c>
      <c r="B4" s="91"/>
      <c r="C4" s="91"/>
      <c r="H4" s="92"/>
      <c r="I4" s="92"/>
    </row>
    <row r="5" spans="1:27" ht="14.4" thickBot="1" x14ac:dyDescent="0.35">
      <c r="A5" s="4" t="str">
        <f>Sal_cot!A5</f>
        <v>Cifras actualizadas el 20 de agosto 2021</v>
      </c>
    </row>
    <row r="6" spans="1:27" ht="14.4" thickBot="1" x14ac:dyDescent="0.35">
      <c r="A6" s="93" t="s">
        <v>65</v>
      </c>
      <c r="B6" s="6" t="s">
        <v>6</v>
      </c>
      <c r="C6" s="7"/>
      <c r="D6" s="8" t="s">
        <v>7</v>
      </c>
      <c r="E6" s="7"/>
      <c r="F6" s="8" t="s">
        <v>8</v>
      </c>
      <c r="G6" s="7"/>
      <c r="H6" s="8" t="s">
        <v>9</v>
      </c>
      <c r="I6" s="7"/>
      <c r="J6" s="8" t="s">
        <v>10</v>
      </c>
      <c r="K6" s="7"/>
      <c r="L6" s="8" t="s">
        <v>11</v>
      </c>
      <c r="M6" s="7"/>
      <c r="N6" s="8" t="s">
        <v>12</v>
      </c>
      <c r="O6" s="7"/>
      <c r="P6" s="8" t="s">
        <v>13</v>
      </c>
      <c r="Q6" s="7"/>
      <c r="R6" s="8" t="s">
        <v>14</v>
      </c>
      <c r="S6" s="7"/>
      <c r="T6" s="8" t="s">
        <v>15</v>
      </c>
      <c r="U6" s="7"/>
      <c r="V6" s="8" t="s">
        <v>16</v>
      </c>
      <c r="W6" s="7"/>
      <c r="X6" s="8" t="s">
        <v>17</v>
      </c>
      <c r="Y6" s="7"/>
      <c r="Z6" s="8" t="s">
        <v>18</v>
      </c>
      <c r="AA6" s="7"/>
    </row>
    <row r="7" spans="1:27" ht="14.4" thickBot="1" x14ac:dyDescent="0.35">
      <c r="A7" s="94"/>
      <c r="B7" s="95" t="s">
        <v>19</v>
      </c>
      <c r="C7" s="95" t="s">
        <v>20</v>
      </c>
      <c r="D7" s="96" t="s">
        <v>19</v>
      </c>
      <c r="E7" s="95" t="s">
        <v>20</v>
      </c>
      <c r="F7" s="96" t="s">
        <v>19</v>
      </c>
      <c r="G7" s="95" t="s">
        <v>20</v>
      </c>
      <c r="H7" s="96" t="s">
        <v>19</v>
      </c>
      <c r="I7" s="95" t="s">
        <v>20</v>
      </c>
      <c r="J7" s="96" t="s">
        <v>19</v>
      </c>
      <c r="K7" s="95" t="s">
        <v>20</v>
      </c>
      <c r="L7" s="96" t="s">
        <v>19</v>
      </c>
      <c r="M7" s="95" t="s">
        <v>20</v>
      </c>
      <c r="N7" s="96" t="s">
        <v>19</v>
      </c>
      <c r="O7" s="95" t="s">
        <v>20</v>
      </c>
      <c r="P7" s="96" t="s">
        <v>19</v>
      </c>
      <c r="Q7" s="95" t="s">
        <v>20</v>
      </c>
      <c r="R7" s="96" t="s">
        <v>19</v>
      </c>
      <c r="S7" s="95" t="s">
        <v>20</v>
      </c>
      <c r="T7" s="96" t="s">
        <v>19</v>
      </c>
      <c r="U7" s="95" t="s">
        <v>20</v>
      </c>
      <c r="V7" s="96" t="s">
        <v>19</v>
      </c>
      <c r="W7" s="95" t="s">
        <v>20</v>
      </c>
      <c r="X7" s="96" t="s">
        <v>19</v>
      </c>
      <c r="Y7" s="95" t="s">
        <v>20</v>
      </c>
      <c r="Z7" s="96" t="s">
        <v>19</v>
      </c>
      <c r="AA7" s="95" t="s">
        <v>20</v>
      </c>
    </row>
    <row r="8" spans="1:27" ht="14.4" hidden="1" thickBot="1" x14ac:dyDescent="0.35">
      <c r="A8" s="97"/>
      <c r="AA8" s="98"/>
    </row>
    <row r="9" spans="1:27" ht="20.100000000000001" customHeight="1" x14ac:dyDescent="0.3">
      <c r="A9" s="99" t="s">
        <v>21</v>
      </c>
      <c r="B9" s="100">
        <v>490.23308717500544</v>
      </c>
      <c r="C9" s="100">
        <v>491.32415697246358</v>
      </c>
      <c r="D9" s="100">
        <v>477.11072912095949</v>
      </c>
      <c r="E9" s="100">
        <v>478.53487994664295</v>
      </c>
      <c r="F9" s="100">
        <v>474.09296014897581</v>
      </c>
      <c r="G9" s="100">
        <v>475.34416748396836</v>
      </c>
      <c r="H9" s="100">
        <v>505.44987384615388</v>
      </c>
      <c r="I9" s="100">
        <v>507.16672041754305</v>
      </c>
      <c r="J9" s="100">
        <v>524.63554067809889</v>
      </c>
      <c r="K9" s="100">
        <v>527.04644996813261</v>
      </c>
      <c r="L9" s="100">
        <v>512.72745268262156</v>
      </c>
      <c r="M9" s="100">
        <v>515.637888614453</v>
      </c>
      <c r="N9" s="100">
        <v>0</v>
      </c>
      <c r="O9" s="100">
        <v>0</v>
      </c>
      <c r="P9" s="100">
        <v>0</v>
      </c>
      <c r="Q9" s="100">
        <v>0</v>
      </c>
      <c r="R9" s="100">
        <v>0</v>
      </c>
      <c r="S9" s="100">
        <v>0</v>
      </c>
      <c r="T9" s="100">
        <v>0</v>
      </c>
      <c r="U9" s="100">
        <v>0</v>
      </c>
      <c r="V9" s="100">
        <v>0</v>
      </c>
      <c r="W9" s="100">
        <v>0</v>
      </c>
      <c r="X9" s="100">
        <v>0</v>
      </c>
      <c r="Y9" s="100">
        <v>0</v>
      </c>
      <c r="Z9" s="100">
        <v>496.89247206721501</v>
      </c>
      <c r="AA9" s="101">
        <v>498.63881488673968</v>
      </c>
    </row>
    <row r="10" spans="1:27" ht="30" customHeight="1" x14ac:dyDescent="0.3">
      <c r="A10" s="102" t="s">
        <v>22</v>
      </c>
      <c r="B10" s="103">
        <v>548.58731044975434</v>
      </c>
      <c r="C10" s="103">
        <v>549.62631376947866</v>
      </c>
      <c r="D10" s="103">
        <v>543.45050221268968</v>
      </c>
      <c r="E10" s="103">
        <v>544.23096349337925</v>
      </c>
      <c r="F10" s="103">
        <v>576.06065643621105</v>
      </c>
      <c r="G10" s="103">
        <v>577.30213903627032</v>
      </c>
      <c r="H10" s="103">
        <v>567.76898001430231</v>
      </c>
      <c r="I10" s="103">
        <v>568.8509974347204</v>
      </c>
      <c r="J10" s="103">
        <v>555.45954155559377</v>
      </c>
      <c r="K10" s="103">
        <v>556.56553334593877</v>
      </c>
      <c r="L10" s="103">
        <v>599.56405754186062</v>
      </c>
      <c r="M10" s="103">
        <v>602.03964464066405</v>
      </c>
      <c r="N10" s="103">
        <v>0</v>
      </c>
      <c r="O10" s="103">
        <v>0</v>
      </c>
      <c r="P10" s="103">
        <v>0</v>
      </c>
      <c r="Q10" s="103">
        <v>0</v>
      </c>
      <c r="R10" s="103">
        <v>0</v>
      </c>
      <c r="S10" s="103">
        <v>0</v>
      </c>
      <c r="T10" s="103">
        <v>0</v>
      </c>
      <c r="U10" s="103">
        <v>0</v>
      </c>
      <c r="V10" s="103">
        <v>0</v>
      </c>
      <c r="W10" s="103">
        <v>0</v>
      </c>
      <c r="X10" s="103">
        <v>0</v>
      </c>
      <c r="Y10" s="103">
        <v>0</v>
      </c>
      <c r="Z10" s="103">
        <v>565.24547719613224</v>
      </c>
      <c r="AA10" s="104">
        <v>566.50006750105717</v>
      </c>
    </row>
    <row r="11" spans="1:27" ht="20.100000000000001" customHeight="1" x14ac:dyDescent="0.3">
      <c r="A11" s="105" t="s">
        <v>23</v>
      </c>
      <c r="B11" s="103">
        <v>469.92532174133771</v>
      </c>
      <c r="C11" s="103">
        <v>472.76011481304971</v>
      </c>
      <c r="D11" s="103">
        <v>477.67345879190117</v>
      </c>
      <c r="E11" s="103">
        <v>478.42920095816578</v>
      </c>
      <c r="F11" s="103">
        <v>481.11092090130768</v>
      </c>
      <c r="G11" s="103">
        <v>482.22478124728184</v>
      </c>
      <c r="H11" s="103">
        <v>481.01934219734079</v>
      </c>
      <c r="I11" s="103">
        <v>482.08630699632715</v>
      </c>
      <c r="J11" s="103">
        <v>490.65805774391822</v>
      </c>
      <c r="K11" s="103">
        <v>492.22906715419606</v>
      </c>
      <c r="L11" s="103">
        <v>488.1515335835382</v>
      </c>
      <c r="M11" s="103">
        <v>493.04800208305028</v>
      </c>
      <c r="N11" s="103">
        <v>0</v>
      </c>
      <c r="O11" s="103">
        <v>0</v>
      </c>
      <c r="P11" s="103">
        <v>0</v>
      </c>
      <c r="Q11" s="103">
        <v>0</v>
      </c>
      <c r="R11" s="103">
        <v>0</v>
      </c>
      <c r="S11" s="103">
        <v>0</v>
      </c>
      <c r="T11" s="103">
        <v>0</v>
      </c>
      <c r="U11" s="103">
        <v>0</v>
      </c>
      <c r="V11" s="103">
        <v>0</v>
      </c>
      <c r="W11" s="103">
        <v>0</v>
      </c>
      <c r="X11" s="103">
        <v>0</v>
      </c>
      <c r="Y11" s="103">
        <v>0</v>
      </c>
      <c r="Z11" s="103">
        <v>481.36398773444137</v>
      </c>
      <c r="AA11" s="104">
        <v>483.34803995949756</v>
      </c>
    </row>
    <row r="12" spans="1:27" ht="28.5" customHeight="1" x14ac:dyDescent="0.3">
      <c r="A12" s="102" t="s">
        <v>24</v>
      </c>
      <c r="B12" s="103">
        <v>525.780504659092</v>
      </c>
      <c r="C12" s="103">
        <v>528.50242037137787</v>
      </c>
      <c r="D12" s="103">
        <v>518.0256470296755</v>
      </c>
      <c r="E12" s="103">
        <v>520.58843415585079</v>
      </c>
      <c r="F12" s="103">
        <v>521.11958091673523</v>
      </c>
      <c r="G12" s="103">
        <v>523.78222367014507</v>
      </c>
      <c r="H12" s="103">
        <v>531.38415106101786</v>
      </c>
      <c r="I12" s="103">
        <v>534.03566917703949</v>
      </c>
      <c r="J12" s="103">
        <v>529.2865768802435</v>
      </c>
      <c r="K12" s="103">
        <v>531.91022410860762</v>
      </c>
      <c r="L12" s="103">
        <v>528.3051528497283</v>
      </c>
      <c r="M12" s="103">
        <v>532.63253328866517</v>
      </c>
      <c r="N12" s="103">
        <v>0</v>
      </c>
      <c r="O12" s="103">
        <v>0</v>
      </c>
      <c r="P12" s="103">
        <v>0</v>
      </c>
      <c r="Q12" s="103">
        <v>0</v>
      </c>
      <c r="R12" s="103">
        <v>0</v>
      </c>
      <c r="S12" s="103">
        <v>0</v>
      </c>
      <c r="T12" s="103">
        <v>0</v>
      </c>
      <c r="U12" s="103">
        <v>0</v>
      </c>
      <c r="V12" s="103">
        <v>0</v>
      </c>
      <c r="W12" s="103">
        <v>0</v>
      </c>
      <c r="X12" s="103">
        <v>0</v>
      </c>
      <c r="Y12" s="103">
        <v>0</v>
      </c>
      <c r="Z12" s="103">
        <v>525.68595300326251</v>
      </c>
      <c r="AA12" s="104">
        <v>528.61168424112884</v>
      </c>
    </row>
    <row r="13" spans="1:27" ht="20.100000000000001" customHeight="1" x14ac:dyDescent="0.3">
      <c r="A13" s="105" t="s">
        <v>25</v>
      </c>
      <c r="B13" s="103">
        <v>846.30070449284824</v>
      </c>
      <c r="C13" s="103">
        <v>849.20764537142168</v>
      </c>
      <c r="D13" s="103">
        <v>852.4581911100546</v>
      </c>
      <c r="E13" s="103">
        <v>854.54905827981509</v>
      </c>
      <c r="F13" s="103">
        <v>878.20490685060724</v>
      </c>
      <c r="G13" s="103">
        <v>879.80704672452748</v>
      </c>
      <c r="H13" s="103">
        <v>919.85945255260526</v>
      </c>
      <c r="I13" s="103">
        <v>921.71137792484046</v>
      </c>
      <c r="J13" s="103">
        <v>852.37450778956872</v>
      </c>
      <c r="K13" s="103">
        <v>855.4654249259512</v>
      </c>
      <c r="L13" s="103">
        <v>853.02625062740503</v>
      </c>
      <c r="M13" s="103">
        <v>858.18470003972982</v>
      </c>
      <c r="N13" s="103">
        <v>0</v>
      </c>
      <c r="O13" s="103">
        <v>0</v>
      </c>
      <c r="P13" s="103">
        <v>0</v>
      </c>
      <c r="Q13" s="103">
        <v>0</v>
      </c>
      <c r="R13" s="103">
        <v>0</v>
      </c>
      <c r="S13" s="103">
        <v>0</v>
      </c>
      <c r="T13" s="103">
        <v>0</v>
      </c>
      <c r="U13" s="103">
        <v>0</v>
      </c>
      <c r="V13" s="103">
        <v>0</v>
      </c>
      <c r="W13" s="103">
        <v>0</v>
      </c>
      <c r="X13" s="103">
        <v>0</v>
      </c>
      <c r="Y13" s="103">
        <v>0</v>
      </c>
      <c r="Z13" s="103">
        <v>866.89116510397002</v>
      </c>
      <c r="AA13" s="104">
        <v>869.72094140644094</v>
      </c>
    </row>
    <row r="14" spans="1:27" ht="20.100000000000001" customHeight="1" x14ac:dyDescent="0.3">
      <c r="A14" s="105" t="s">
        <v>26</v>
      </c>
      <c r="B14" s="103">
        <v>836.54849489284993</v>
      </c>
      <c r="C14" s="103">
        <v>836.72249590697982</v>
      </c>
      <c r="D14" s="103">
        <v>834.65405115566512</v>
      </c>
      <c r="E14" s="103">
        <v>834.89750408210864</v>
      </c>
      <c r="F14" s="103">
        <v>847.6226363968027</v>
      </c>
      <c r="G14" s="103">
        <v>847.92113242615335</v>
      </c>
      <c r="H14" s="103">
        <v>870.21215426323272</v>
      </c>
      <c r="I14" s="103">
        <v>870.91133997748489</v>
      </c>
      <c r="J14" s="103">
        <v>850.16766516194923</v>
      </c>
      <c r="K14" s="103">
        <v>851.52513977926117</v>
      </c>
      <c r="L14" s="103">
        <v>864.69346623351055</v>
      </c>
      <c r="M14" s="103">
        <v>865.78678708913242</v>
      </c>
      <c r="N14" s="103">
        <v>0</v>
      </c>
      <c r="O14" s="103">
        <v>0</v>
      </c>
      <c r="P14" s="103">
        <v>0</v>
      </c>
      <c r="Q14" s="103">
        <v>0</v>
      </c>
      <c r="R14" s="103">
        <v>0</v>
      </c>
      <c r="S14" s="103">
        <v>0</v>
      </c>
      <c r="T14" s="103">
        <v>0</v>
      </c>
      <c r="U14" s="103">
        <v>0</v>
      </c>
      <c r="V14" s="103">
        <v>0</v>
      </c>
      <c r="W14" s="103">
        <v>0</v>
      </c>
      <c r="X14" s="103">
        <v>0</v>
      </c>
      <c r="Y14" s="103">
        <v>0</v>
      </c>
      <c r="Z14" s="103">
        <v>850.71066830385473</v>
      </c>
      <c r="AA14" s="104">
        <v>851.35026331352765</v>
      </c>
    </row>
    <row r="15" spans="1:27" ht="20.100000000000001" customHeight="1" x14ac:dyDescent="0.3">
      <c r="A15" s="105" t="s">
        <v>27</v>
      </c>
      <c r="B15" s="103">
        <v>581.34326940231938</v>
      </c>
      <c r="C15" s="103">
        <v>582.91608617594261</v>
      </c>
      <c r="D15" s="103">
        <v>588.4634323335772</v>
      </c>
      <c r="E15" s="103">
        <v>589.63970670596905</v>
      </c>
      <c r="F15" s="103">
        <v>603.13770237239396</v>
      </c>
      <c r="G15" s="103">
        <v>605.57808701957947</v>
      </c>
      <c r="H15" s="103">
        <v>586.32119164265123</v>
      </c>
      <c r="I15" s="103">
        <v>588.06487231572839</v>
      </c>
      <c r="J15" s="103">
        <v>582.88916827852995</v>
      </c>
      <c r="K15" s="103">
        <v>584.56485646599776</v>
      </c>
      <c r="L15" s="103">
        <v>587.69843523457803</v>
      </c>
      <c r="M15" s="103">
        <v>589.97173263216166</v>
      </c>
      <c r="N15" s="103">
        <v>0</v>
      </c>
      <c r="O15" s="103">
        <v>0</v>
      </c>
      <c r="P15" s="103">
        <v>0</v>
      </c>
      <c r="Q15" s="103">
        <v>0</v>
      </c>
      <c r="R15" s="103">
        <v>0</v>
      </c>
      <c r="S15" s="103">
        <v>0</v>
      </c>
      <c r="T15" s="103">
        <v>0</v>
      </c>
      <c r="U15" s="103">
        <v>0</v>
      </c>
      <c r="V15" s="103">
        <v>0</v>
      </c>
      <c r="W15" s="103">
        <v>0</v>
      </c>
      <c r="X15" s="103">
        <v>0</v>
      </c>
      <c r="Y15" s="103">
        <v>0</v>
      </c>
      <c r="Z15" s="103">
        <v>588.30542173550771</v>
      </c>
      <c r="AA15" s="104">
        <v>590.12179389312985</v>
      </c>
    </row>
    <row r="16" spans="1:27" ht="29.25" customHeight="1" x14ac:dyDescent="0.3">
      <c r="A16" s="102" t="s">
        <v>28</v>
      </c>
      <c r="B16" s="103">
        <v>540.16709013853153</v>
      </c>
      <c r="C16" s="103">
        <v>541.87666458053013</v>
      </c>
      <c r="D16" s="103">
        <v>539.10993782606681</v>
      </c>
      <c r="E16" s="103">
        <v>540.2231138346973</v>
      </c>
      <c r="F16" s="103">
        <v>542.98139158403387</v>
      </c>
      <c r="G16" s="103">
        <v>544.63040591002527</v>
      </c>
      <c r="H16" s="103">
        <v>557.81989468101233</v>
      </c>
      <c r="I16" s="103">
        <v>559.97251276476857</v>
      </c>
      <c r="J16" s="103">
        <v>554.30976937069113</v>
      </c>
      <c r="K16" s="103">
        <v>556.43918404289968</v>
      </c>
      <c r="L16" s="103">
        <v>552.41374382380968</v>
      </c>
      <c r="M16" s="103">
        <v>556.94387237709384</v>
      </c>
      <c r="N16" s="103">
        <v>0</v>
      </c>
      <c r="O16" s="103">
        <v>0</v>
      </c>
      <c r="P16" s="103">
        <v>0</v>
      </c>
      <c r="Q16" s="103">
        <v>0</v>
      </c>
      <c r="R16" s="103">
        <v>0</v>
      </c>
      <c r="S16" s="103">
        <v>0</v>
      </c>
      <c r="T16" s="103">
        <v>0</v>
      </c>
      <c r="U16" s="103">
        <v>0</v>
      </c>
      <c r="V16" s="103">
        <v>0</v>
      </c>
      <c r="W16" s="103">
        <v>0</v>
      </c>
      <c r="X16" s="103">
        <v>0</v>
      </c>
      <c r="Y16" s="103">
        <v>0</v>
      </c>
      <c r="Z16" s="103">
        <v>547.88853045820326</v>
      </c>
      <c r="AA16" s="104">
        <v>550.09641928805934</v>
      </c>
    </row>
    <row r="17" spans="1:27" ht="20.100000000000001" customHeight="1" x14ac:dyDescent="0.3">
      <c r="A17" s="105" t="s">
        <v>29</v>
      </c>
      <c r="B17" s="103">
        <v>528.79717267281546</v>
      </c>
      <c r="C17" s="103">
        <v>532.08895178061869</v>
      </c>
      <c r="D17" s="103">
        <v>527.05488046192261</v>
      </c>
      <c r="E17" s="103">
        <v>530.42307787509515</v>
      </c>
      <c r="F17" s="103">
        <v>537.06505720682469</v>
      </c>
      <c r="G17" s="103">
        <v>540.36512983039677</v>
      </c>
      <c r="H17" s="103">
        <v>533.12365604412446</v>
      </c>
      <c r="I17" s="103">
        <v>535.32390191335628</v>
      </c>
      <c r="J17" s="103">
        <v>540.76141728110952</v>
      </c>
      <c r="K17" s="103">
        <v>543.29484100347872</v>
      </c>
      <c r="L17" s="103">
        <v>543.45939567200912</v>
      </c>
      <c r="M17" s="103">
        <v>547.66817620848587</v>
      </c>
      <c r="N17" s="103">
        <v>0</v>
      </c>
      <c r="O17" s="103">
        <v>0</v>
      </c>
      <c r="P17" s="103">
        <v>0</v>
      </c>
      <c r="Q17" s="103">
        <v>0</v>
      </c>
      <c r="R17" s="103">
        <v>0</v>
      </c>
      <c r="S17" s="103">
        <v>0</v>
      </c>
      <c r="T17" s="103">
        <v>0</v>
      </c>
      <c r="U17" s="103">
        <v>0</v>
      </c>
      <c r="V17" s="103">
        <v>0</v>
      </c>
      <c r="W17" s="103">
        <v>0</v>
      </c>
      <c r="X17" s="103">
        <v>0</v>
      </c>
      <c r="Y17" s="103">
        <v>0</v>
      </c>
      <c r="Z17" s="103">
        <v>535.14100089253202</v>
      </c>
      <c r="AA17" s="104">
        <v>538.28889929815591</v>
      </c>
    </row>
    <row r="18" spans="1:27" ht="20.100000000000001" customHeight="1" x14ac:dyDescent="0.3">
      <c r="A18" s="105" t="s">
        <v>30</v>
      </c>
      <c r="B18" s="103">
        <v>309.96090909090913</v>
      </c>
      <c r="C18" s="103">
        <v>310.14955617977523</v>
      </c>
      <c r="D18" s="103">
        <v>312.01422818791946</v>
      </c>
      <c r="E18" s="103">
        <v>312.2444174208145</v>
      </c>
      <c r="F18" s="103">
        <v>311.30074485825463</v>
      </c>
      <c r="G18" s="103">
        <v>311.56446820483967</v>
      </c>
      <c r="H18" s="103">
        <v>309.98335376044565</v>
      </c>
      <c r="I18" s="103">
        <v>310.4947828539199</v>
      </c>
      <c r="J18" s="103">
        <v>311.85850969529088</v>
      </c>
      <c r="K18" s="103">
        <v>312.04002796420576</v>
      </c>
      <c r="L18" s="103">
        <v>309.34077771649197</v>
      </c>
      <c r="M18" s="103">
        <v>309.40233556298773</v>
      </c>
      <c r="N18" s="103">
        <v>0</v>
      </c>
      <c r="O18" s="103">
        <v>0</v>
      </c>
      <c r="P18" s="103">
        <v>0</v>
      </c>
      <c r="Q18" s="103">
        <v>0</v>
      </c>
      <c r="R18" s="103">
        <v>0</v>
      </c>
      <c r="S18" s="103">
        <v>0</v>
      </c>
      <c r="T18" s="103">
        <v>0</v>
      </c>
      <c r="U18" s="103">
        <v>0</v>
      </c>
      <c r="V18" s="103">
        <v>0</v>
      </c>
      <c r="W18" s="103">
        <v>0</v>
      </c>
      <c r="X18" s="103">
        <v>0</v>
      </c>
      <c r="Y18" s="103">
        <v>0</v>
      </c>
      <c r="Z18" s="103">
        <v>310.74130918187717</v>
      </c>
      <c r="AA18" s="104">
        <v>310.98005711610483</v>
      </c>
    </row>
    <row r="19" spans="1:27" ht="20.100000000000001" customHeight="1" x14ac:dyDescent="0.3">
      <c r="A19" s="105" t="s">
        <v>31</v>
      </c>
      <c r="B19" s="103">
        <v>598.75</v>
      </c>
      <c r="C19" s="103">
        <v>598.75</v>
      </c>
      <c r="D19" s="103">
        <v>620</v>
      </c>
      <c r="E19" s="103">
        <v>620</v>
      </c>
      <c r="F19" s="103">
        <v>620</v>
      </c>
      <c r="G19" s="103">
        <v>620</v>
      </c>
      <c r="H19" s="103">
        <v>585</v>
      </c>
      <c r="I19" s="103">
        <v>600.98360655737702</v>
      </c>
      <c r="J19" s="103">
        <v>618.73015873015868</v>
      </c>
      <c r="K19" s="103">
        <v>618.68852459016398</v>
      </c>
      <c r="L19" s="103">
        <v>612.5</v>
      </c>
      <c r="M19" s="103">
        <v>612.38095238095241</v>
      </c>
      <c r="N19" s="103">
        <v>0</v>
      </c>
      <c r="O19" s="103">
        <v>0</v>
      </c>
      <c r="P19" s="103">
        <v>0</v>
      </c>
      <c r="Q19" s="103">
        <v>0</v>
      </c>
      <c r="R19" s="103">
        <v>0</v>
      </c>
      <c r="S19" s="103">
        <v>0</v>
      </c>
      <c r="T19" s="103">
        <v>0</v>
      </c>
      <c r="U19" s="103">
        <v>0</v>
      </c>
      <c r="V19" s="103">
        <v>0</v>
      </c>
      <c r="W19" s="103">
        <v>0</v>
      </c>
      <c r="X19" s="103">
        <v>0</v>
      </c>
      <c r="Y19" s="103">
        <v>0</v>
      </c>
      <c r="Z19" s="103">
        <v>608.90666666666664</v>
      </c>
      <c r="AA19" s="104">
        <v>611.60762942779297</v>
      </c>
    </row>
    <row r="20" spans="1:27" ht="20.100000000000001" customHeight="1" thickBot="1" x14ac:dyDescent="0.35">
      <c r="A20" s="105" t="s">
        <v>32</v>
      </c>
      <c r="B20" s="103">
        <v>461.66602909865156</v>
      </c>
      <c r="C20" s="103">
        <v>461.8169607490097</v>
      </c>
      <c r="D20" s="103">
        <v>461.15393526405455</v>
      </c>
      <c r="E20" s="103">
        <v>461.82985090152567</v>
      </c>
      <c r="F20" s="103">
        <v>463.87958142576849</v>
      </c>
      <c r="G20" s="103">
        <v>464.32008364001337</v>
      </c>
      <c r="H20" s="103">
        <v>461.54172141503477</v>
      </c>
      <c r="I20" s="103">
        <v>461.53712580645163</v>
      </c>
      <c r="J20" s="103">
        <v>462.97684805869767</v>
      </c>
      <c r="K20" s="103">
        <v>463.42024811557792</v>
      </c>
      <c r="L20" s="103">
        <v>461.38368421052633</v>
      </c>
      <c r="M20" s="103">
        <v>461.7160415412402</v>
      </c>
      <c r="N20" s="103">
        <v>0</v>
      </c>
      <c r="O20" s="103">
        <v>0</v>
      </c>
      <c r="P20" s="103">
        <v>0</v>
      </c>
      <c r="Q20" s="103">
        <v>0</v>
      </c>
      <c r="R20" s="103">
        <v>0</v>
      </c>
      <c r="S20" s="103">
        <v>0</v>
      </c>
      <c r="T20" s="103">
        <v>0</v>
      </c>
      <c r="U20" s="103">
        <v>0</v>
      </c>
      <c r="V20" s="103">
        <v>0</v>
      </c>
      <c r="W20" s="103">
        <v>0</v>
      </c>
      <c r="X20" s="103">
        <v>0</v>
      </c>
      <c r="Y20" s="103">
        <v>0</v>
      </c>
      <c r="Z20" s="103">
        <v>462.10499196485955</v>
      </c>
      <c r="AA20" s="104">
        <v>462.4425706617003</v>
      </c>
    </row>
    <row r="21" spans="1:27" ht="20.100000000000001" customHeight="1" thickBot="1" x14ac:dyDescent="0.35">
      <c r="A21" s="108" t="s">
        <v>33</v>
      </c>
      <c r="B21" s="109">
        <v>554.10865239034581</v>
      </c>
      <c r="C21" s="110">
        <v>556.28192392561948</v>
      </c>
      <c r="D21" s="109">
        <v>550.12454507030509</v>
      </c>
      <c r="E21" s="110">
        <v>551.95298766968654</v>
      </c>
      <c r="F21" s="109">
        <v>563.1486925333046</v>
      </c>
      <c r="G21" s="110">
        <v>565.31410104927045</v>
      </c>
      <c r="H21" s="109">
        <v>568.98001284459065</v>
      </c>
      <c r="I21" s="110">
        <v>571.0883463667202</v>
      </c>
      <c r="J21" s="109">
        <v>563.29752741742618</v>
      </c>
      <c r="K21" s="110">
        <v>565.48234909821713</v>
      </c>
      <c r="L21" s="109">
        <v>575.13456574593624</v>
      </c>
      <c r="M21" s="110">
        <v>579.25245400575091</v>
      </c>
      <c r="N21" s="109">
        <v>0</v>
      </c>
      <c r="O21" s="110">
        <v>0</v>
      </c>
      <c r="P21" s="109">
        <v>0</v>
      </c>
      <c r="Q21" s="110">
        <v>0</v>
      </c>
      <c r="R21" s="109">
        <v>0</v>
      </c>
      <c r="S21" s="110">
        <v>0</v>
      </c>
      <c r="T21" s="109">
        <v>0</v>
      </c>
      <c r="U21" s="110">
        <v>0</v>
      </c>
      <c r="V21" s="109">
        <v>0</v>
      </c>
      <c r="W21" s="110">
        <v>0</v>
      </c>
      <c r="X21" s="109">
        <v>0</v>
      </c>
      <c r="Y21" s="110">
        <v>0</v>
      </c>
      <c r="Z21" s="109">
        <v>562.54579638729865</v>
      </c>
      <c r="AA21" s="111">
        <v>564.9602596651481</v>
      </c>
    </row>
    <row r="22" spans="1:27" ht="20.100000000000001" hidden="1" customHeight="1" x14ac:dyDescent="0.3">
      <c r="A22" s="107"/>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3"/>
    </row>
    <row r="23" spans="1:27" ht="20.100000000000001" hidden="1" customHeight="1" x14ac:dyDescent="0.3">
      <c r="A23" s="114" t="s">
        <v>34</v>
      </c>
      <c r="B23" s="115">
        <v>919.39789918327403</v>
      </c>
      <c r="C23" s="115">
        <v>918.35435080035654</v>
      </c>
      <c r="D23" s="115">
        <v>921.52468475122532</v>
      </c>
      <c r="E23" s="115">
        <v>921.45838577540724</v>
      </c>
      <c r="F23" s="115">
        <v>921.5732860257832</v>
      </c>
      <c r="G23" s="115">
        <v>921.44628675274987</v>
      </c>
      <c r="H23" s="115">
        <v>927.81231013086426</v>
      </c>
      <c r="I23" s="115">
        <v>926.51983707528382</v>
      </c>
      <c r="J23" s="115">
        <v>928.79409279927825</v>
      </c>
      <c r="K23" s="115">
        <v>928.73974023680819</v>
      </c>
      <c r="L23" s="115">
        <v>930.85375221998856</v>
      </c>
      <c r="M23" s="115">
        <v>930.26372585572483</v>
      </c>
      <c r="N23" s="115">
        <v>0</v>
      </c>
      <c r="O23" s="115">
        <v>0</v>
      </c>
      <c r="P23" s="115">
        <v>0</v>
      </c>
      <c r="Q23" s="115">
        <v>0</v>
      </c>
      <c r="R23" s="115">
        <v>0</v>
      </c>
      <c r="S23" s="115">
        <v>0</v>
      </c>
      <c r="T23" s="115">
        <v>0</v>
      </c>
      <c r="U23" s="115">
        <v>0</v>
      </c>
      <c r="V23" s="115">
        <v>0</v>
      </c>
      <c r="W23" s="115">
        <v>0</v>
      </c>
      <c r="X23" s="115">
        <v>0</v>
      </c>
      <c r="Y23" s="115">
        <v>0</v>
      </c>
      <c r="Z23" s="115">
        <v>924.96590713910098</v>
      </c>
      <c r="AA23" s="116">
        <v>924.43714127141368</v>
      </c>
    </row>
    <row r="24" spans="1:27" ht="20.100000000000001" hidden="1" customHeight="1" x14ac:dyDescent="0.3">
      <c r="A24" s="105" t="s">
        <v>35</v>
      </c>
      <c r="B24" s="103">
        <v>948.4969275411313</v>
      </c>
      <c r="C24" s="103">
        <v>945.32286560930186</v>
      </c>
      <c r="D24" s="103">
        <v>1027.8176351276666</v>
      </c>
      <c r="E24" s="103">
        <v>1027.6528885695334</v>
      </c>
      <c r="F24" s="103">
        <v>1008.5558142164781</v>
      </c>
      <c r="G24" s="103">
        <v>1008.1011017725339</v>
      </c>
      <c r="H24" s="103">
        <v>980.95554701265428</v>
      </c>
      <c r="I24" s="103">
        <v>980.68790910061955</v>
      </c>
      <c r="J24" s="103">
        <v>979.90128393754969</v>
      </c>
      <c r="K24" s="103">
        <v>979.72006087554928</v>
      </c>
      <c r="L24" s="103">
        <v>980.57317523056656</v>
      </c>
      <c r="M24" s="103">
        <v>980.57317523056656</v>
      </c>
      <c r="N24" s="103">
        <v>0</v>
      </c>
      <c r="O24" s="103">
        <v>0</v>
      </c>
      <c r="P24" s="103">
        <v>0</v>
      </c>
      <c r="Q24" s="103">
        <v>0</v>
      </c>
      <c r="R24" s="103">
        <v>0</v>
      </c>
      <c r="S24" s="103">
        <v>0</v>
      </c>
      <c r="T24" s="103">
        <v>0</v>
      </c>
      <c r="U24" s="103">
        <v>0</v>
      </c>
      <c r="V24" s="103">
        <v>0</v>
      </c>
      <c r="W24" s="103">
        <v>0</v>
      </c>
      <c r="X24" s="103">
        <v>0</v>
      </c>
      <c r="Y24" s="103">
        <v>0</v>
      </c>
      <c r="Z24" s="103">
        <v>987.7765665564674</v>
      </c>
      <c r="AA24" s="104">
        <v>987.09998107426088</v>
      </c>
    </row>
    <row r="25" spans="1:27" ht="20.100000000000001" hidden="1" customHeight="1" x14ac:dyDescent="0.3">
      <c r="A25" s="105" t="s">
        <v>36</v>
      </c>
      <c r="B25" s="103">
        <v>885.15699722607496</v>
      </c>
      <c r="C25" s="103">
        <v>885.15699722607496</v>
      </c>
      <c r="D25" s="103">
        <v>875.46577849588709</v>
      </c>
      <c r="E25" s="103">
        <v>875.46577849588709</v>
      </c>
      <c r="F25" s="103">
        <v>874.46230962869731</v>
      </c>
      <c r="G25" s="103">
        <v>874.46230962869731</v>
      </c>
      <c r="H25" s="103">
        <v>864.60177658597854</v>
      </c>
      <c r="I25" s="103">
        <v>864.60177658597854</v>
      </c>
      <c r="J25" s="103">
        <v>980.47088696904245</v>
      </c>
      <c r="K25" s="103">
        <v>980.47088696904245</v>
      </c>
      <c r="L25" s="103">
        <v>972.75284870884138</v>
      </c>
      <c r="M25" s="103">
        <v>972.75284870884138</v>
      </c>
      <c r="N25" s="103">
        <v>0</v>
      </c>
      <c r="O25" s="103">
        <v>0</v>
      </c>
      <c r="P25" s="103">
        <v>0</v>
      </c>
      <c r="Q25" s="103">
        <v>0</v>
      </c>
      <c r="R25" s="103">
        <v>0</v>
      </c>
      <c r="S25" s="103">
        <v>0</v>
      </c>
      <c r="T25" s="103">
        <v>0</v>
      </c>
      <c r="U25" s="103">
        <v>0</v>
      </c>
      <c r="V25" s="103">
        <v>0</v>
      </c>
      <c r="W25" s="103">
        <v>0</v>
      </c>
      <c r="X25" s="103">
        <v>0</v>
      </c>
      <c r="Y25" s="103">
        <v>0</v>
      </c>
      <c r="Z25" s="103">
        <v>909.15143122902077</v>
      </c>
      <c r="AA25" s="104">
        <v>909.15143122902077</v>
      </c>
    </row>
    <row r="26" spans="1:27" ht="20.100000000000001" hidden="1" customHeight="1" x14ac:dyDescent="0.3">
      <c r="A26" s="105" t="s">
        <v>37</v>
      </c>
      <c r="B26" s="103">
        <v>903.8473497307524</v>
      </c>
      <c r="C26" s="103">
        <v>903.8473497307524</v>
      </c>
      <c r="D26" s="103">
        <v>878.84734816332502</v>
      </c>
      <c r="E26" s="103">
        <v>878.84734816332502</v>
      </c>
      <c r="F26" s="103">
        <v>915.94995750915746</v>
      </c>
      <c r="G26" s="103">
        <v>915.94995750915746</v>
      </c>
      <c r="H26" s="103">
        <v>947.56876394597771</v>
      </c>
      <c r="I26" s="103">
        <v>947.56876394597771</v>
      </c>
      <c r="J26" s="103">
        <v>953.35720678560983</v>
      </c>
      <c r="K26" s="103">
        <v>953.35720678560983</v>
      </c>
      <c r="L26" s="103">
        <v>943.17574960242882</v>
      </c>
      <c r="M26" s="103">
        <v>943.11771432702039</v>
      </c>
      <c r="N26" s="103">
        <v>0</v>
      </c>
      <c r="O26" s="103">
        <v>0</v>
      </c>
      <c r="P26" s="103">
        <v>0</v>
      </c>
      <c r="Q26" s="103">
        <v>0</v>
      </c>
      <c r="R26" s="103">
        <v>0</v>
      </c>
      <c r="S26" s="103">
        <v>0</v>
      </c>
      <c r="T26" s="103">
        <v>0</v>
      </c>
      <c r="U26" s="103">
        <v>0</v>
      </c>
      <c r="V26" s="103">
        <v>0</v>
      </c>
      <c r="W26" s="103">
        <v>0</v>
      </c>
      <c r="X26" s="103">
        <v>0</v>
      </c>
      <c r="Y26" s="103">
        <v>0</v>
      </c>
      <c r="Z26" s="103">
        <v>923.80521680942184</v>
      </c>
      <c r="AA26" s="104">
        <v>923.79544870547022</v>
      </c>
    </row>
    <row r="27" spans="1:27" ht="20.100000000000001" hidden="1" customHeight="1" x14ac:dyDescent="0.3">
      <c r="A27" s="105" t="s">
        <v>38</v>
      </c>
      <c r="B27" s="103">
        <v>1108.5772279322855</v>
      </c>
      <c r="C27" s="103">
        <v>1108.5772279322855</v>
      </c>
      <c r="D27" s="103">
        <v>1336.9642446260975</v>
      </c>
      <c r="E27" s="103">
        <v>1336.9642446260975</v>
      </c>
      <c r="F27" s="103">
        <v>1113.4202814769976</v>
      </c>
      <c r="G27" s="103">
        <v>1113.4202814769976</v>
      </c>
      <c r="H27" s="103">
        <v>1112.6193602896801</v>
      </c>
      <c r="I27" s="103">
        <v>1112.6193602896801</v>
      </c>
      <c r="J27" s="103">
        <v>1112.4884006069801</v>
      </c>
      <c r="K27" s="103">
        <v>1112.4884006069801</v>
      </c>
      <c r="L27" s="103">
        <v>1396.8683303194696</v>
      </c>
      <c r="M27" s="103">
        <v>1396.8683303194696</v>
      </c>
      <c r="N27" s="103">
        <v>0</v>
      </c>
      <c r="O27" s="103">
        <v>0</v>
      </c>
      <c r="P27" s="103">
        <v>0</v>
      </c>
      <c r="Q27" s="103">
        <v>0</v>
      </c>
      <c r="R27" s="103">
        <v>0</v>
      </c>
      <c r="S27" s="103">
        <v>0</v>
      </c>
      <c r="T27" s="103">
        <v>0</v>
      </c>
      <c r="U27" s="103">
        <v>0</v>
      </c>
      <c r="V27" s="103">
        <v>0</v>
      </c>
      <c r="W27" s="103">
        <v>0</v>
      </c>
      <c r="X27" s="103">
        <v>0</v>
      </c>
      <c r="Y27" s="103">
        <v>0</v>
      </c>
      <c r="Z27" s="103">
        <v>1196.9350841649027</v>
      </c>
      <c r="AA27" s="104">
        <v>1196.9350841649027</v>
      </c>
    </row>
    <row r="28" spans="1:27" ht="20.100000000000001" hidden="1" customHeight="1" thickBot="1" x14ac:dyDescent="0.35">
      <c r="A28" s="117" t="s">
        <v>39</v>
      </c>
      <c r="B28" s="118">
        <v>514.91407486886021</v>
      </c>
      <c r="C28" s="118">
        <v>514.82957633221315</v>
      </c>
      <c r="D28" s="118">
        <v>514.17497798274326</v>
      </c>
      <c r="E28" s="118">
        <v>514.21454411587933</v>
      </c>
      <c r="F28" s="118">
        <v>519.9015498022294</v>
      </c>
      <c r="G28" s="118">
        <v>519.49542808890487</v>
      </c>
      <c r="H28" s="118">
        <v>519.25740908268494</v>
      </c>
      <c r="I28" s="118">
        <v>519.23160002421525</v>
      </c>
      <c r="J28" s="118">
        <v>520.25399245529616</v>
      </c>
      <c r="K28" s="118">
        <v>520.45471223558195</v>
      </c>
      <c r="L28" s="118">
        <v>589.38548481412977</v>
      </c>
      <c r="M28" s="118">
        <v>589.81382449187902</v>
      </c>
      <c r="N28" s="118">
        <v>0</v>
      </c>
      <c r="O28" s="118">
        <v>0</v>
      </c>
      <c r="P28" s="118">
        <v>0</v>
      </c>
      <c r="Q28" s="118">
        <v>0</v>
      </c>
      <c r="R28" s="118">
        <v>0</v>
      </c>
      <c r="S28" s="118">
        <v>0</v>
      </c>
      <c r="T28" s="118">
        <v>0</v>
      </c>
      <c r="U28" s="118">
        <v>0</v>
      </c>
      <c r="V28" s="118">
        <v>0</v>
      </c>
      <c r="W28" s="118">
        <v>0</v>
      </c>
      <c r="X28" s="118">
        <v>0</v>
      </c>
      <c r="Y28" s="118">
        <v>0</v>
      </c>
      <c r="Z28" s="118">
        <v>529.65691138988439</v>
      </c>
      <c r="AA28" s="119">
        <v>529.68669326640827</v>
      </c>
    </row>
    <row r="29" spans="1:27" ht="20.100000000000001" customHeight="1" thickBot="1" x14ac:dyDescent="0.35">
      <c r="A29" s="108" t="s">
        <v>40</v>
      </c>
      <c r="B29" s="109">
        <v>847.85525810778631</v>
      </c>
      <c r="C29" s="110">
        <v>847.33406541144859</v>
      </c>
      <c r="D29" s="109">
        <v>859.18179824678975</v>
      </c>
      <c r="E29" s="110">
        <v>859.74987468442828</v>
      </c>
      <c r="F29" s="109">
        <v>856.61049094462135</v>
      </c>
      <c r="G29" s="110">
        <v>856.79363254854172</v>
      </c>
      <c r="H29" s="109">
        <v>857.37287071651087</v>
      </c>
      <c r="I29" s="110">
        <v>856.82994806619138</v>
      </c>
      <c r="J29" s="109">
        <v>869.82455078683074</v>
      </c>
      <c r="K29" s="110">
        <v>870.08385414024769</v>
      </c>
      <c r="L29" s="109">
        <v>887.86561024510854</v>
      </c>
      <c r="M29" s="110">
        <v>887.94576416769814</v>
      </c>
      <c r="N29" s="109">
        <v>0</v>
      </c>
      <c r="O29" s="110">
        <v>0</v>
      </c>
      <c r="P29" s="109">
        <v>0</v>
      </c>
      <c r="Q29" s="110">
        <v>0</v>
      </c>
      <c r="R29" s="109">
        <v>0</v>
      </c>
      <c r="S29" s="110">
        <v>0</v>
      </c>
      <c r="T29" s="109">
        <v>0</v>
      </c>
      <c r="U29" s="110">
        <v>0</v>
      </c>
      <c r="V29" s="109">
        <v>0</v>
      </c>
      <c r="W29" s="110">
        <v>0</v>
      </c>
      <c r="X29" s="109">
        <v>0</v>
      </c>
      <c r="Y29" s="110">
        <v>0</v>
      </c>
      <c r="Z29" s="109">
        <v>863.12124276022428</v>
      </c>
      <c r="AA29" s="111">
        <v>863.12740569502591</v>
      </c>
    </row>
    <row r="30" spans="1:27" ht="20.100000000000001" hidden="1" customHeight="1" x14ac:dyDescent="0.3">
      <c r="A30" s="105"/>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3"/>
    </row>
    <row r="31" spans="1:27" ht="20.100000000000001" hidden="1" customHeight="1" x14ac:dyDescent="0.3">
      <c r="A31" s="105" t="s">
        <v>41</v>
      </c>
      <c r="B31" s="115">
        <v>344.900232830932</v>
      </c>
      <c r="C31" s="115">
        <v>344.900232830932</v>
      </c>
      <c r="D31" s="115">
        <v>344.53846493845168</v>
      </c>
      <c r="E31" s="115">
        <v>344.53846493845168</v>
      </c>
      <c r="F31" s="115">
        <v>345.51099144224071</v>
      </c>
      <c r="G31" s="115">
        <v>345.51099144224071</v>
      </c>
      <c r="H31" s="115">
        <v>345.86109214319765</v>
      </c>
      <c r="I31" s="115">
        <v>345.86109214319765</v>
      </c>
      <c r="J31" s="115">
        <v>345.66046105181715</v>
      </c>
      <c r="K31" s="115">
        <v>345.66046105181715</v>
      </c>
      <c r="L31" s="115">
        <v>346.02073393450837</v>
      </c>
      <c r="M31" s="115">
        <v>346.02073393450837</v>
      </c>
      <c r="N31" s="115">
        <v>0</v>
      </c>
      <c r="O31" s="115">
        <v>0</v>
      </c>
      <c r="P31" s="115">
        <v>0</v>
      </c>
      <c r="Q31" s="115">
        <v>0</v>
      </c>
      <c r="R31" s="115">
        <v>0</v>
      </c>
      <c r="S31" s="115">
        <v>0</v>
      </c>
      <c r="T31" s="115">
        <v>0</v>
      </c>
      <c r="U31" s="115">
        <v>0</v>
      </c>
      <c r="V31" s="115">
        <v>0</v>
      </c>
      <c r="W31" s="115">
        <v>0</v>
      </c>
      <c r="X31" s="115">
        <v>0</v>
      </c>
      <c r="Y31" s="115">
        <v>0</v>
      </c>
      <c r="Z31" s="115">
        <v>345.40896642821548</v>
      </c>
      <c r="AA31" s="116">
        <v>345.40896642821548</v>
      </c>
    </row>
    <row r="32" spans="1:27" ht="20.100000000000001" hidden="1" customHeight="1" x14ac:dyDescent="0.3">
      <c r="A32" s="105" t="s">
        <v>42</v>
      </c>
      <c r="B32" s="103">
        <v>386.79793705857918</v>
      </c>
      <c r="C32" s="103">
        <v>386.79793705857918</v>
      </c>
      <c r="D32" s="103">
        <v>389.24388169977414</v>
      </c>
      <c r="E32" s="103">
        <v>389.24388169977414</v>
      </c>
      <c r="F32" s="103">
        <v>392.01714958225534</v>
      </c>
      <c r="G32" s="103">
        <v>392.01714958225534</v>
      </c>
      <c r="H32" s="103">
        <v>395.98489327630165</v>
      </c>
      <c r="I32" s="103">
        <v>395.98489327630165</v>
      </c>
      <c r="J32" s="103">
        <v>397.53908395987349</v>
      </c>
      <c r="K32" s="103">
        <v>397.53908395987349</v>
      </c>
      <c r="L32" s="103">
        <v>405.05362115703872</v>
      </c>
      <c r="M32" s="103">
        <v>405.05362115703872</v>
      </c>
      <c r="N32" s="103">
        <v>0</v>
      </c>
      <c r="O32" s="103">
        <v>0</v>
      </c>
      <c r="P32" s="103">
        <v>0</v>
      </c>
      <c r="Q32" s="103">
        <v>0</v>
      </c>
      <c r="R32" s="103">
        <v>0</v>
      </c>
      <c r="S32" s="103">
        <v>0</v>
      </c>
      <c r="T32" s="103">
        <v>0</v>
      </c>
      <c r="U32" s="103">
        <v>0</v>
      </c>
      <c r="V32" s="103">
        <v>0</v>
      </c>
      <c r="W32" s="103">
        <v>0</v>
      </c>
      <c r="X32" s="103">
        <v>0</v>
      </c>
      <c r="Y32" s="103">
        <v>0</v>
      </c>
      <c r="Z32" s="103">
        <v>394.43326230277722</v>
      </c>
      <c r="AA32" s="104">
        <v>394.43326230277722</v>
      </c>
    </row>
    <row r="33" spans="1:27" ht="20.100000000000001" hidden="1" customHeight="1" x14ac:dyDescent="0.3">
      <c r="A33" s="105" t="s">
        <v>43</v>
      </c>
      <c r="B33" s="103">
        <v>381.3438651090745</v>
      </c>
      <c r="C33" s="103">
        <v>381.3438651090745</v>
      </c>
      <c r="D33" s="103">
        <v>402.8851519086279</v>
      </c>
      <c r="E33" s="103">
        <v>402.8851519086279</v>
      </c>
      <c r="F33" s="103">
        <v>403.36343616217579</v>
      </c>
      <c r="G33" s="103">
        <v>403.36343616217579</v>
      </c>
      <c r="H33" s="103">
        <v>395.12382708540218</v>
      </c>
      <c r="I33" s="103">
        <v>395.12382708540218</v>
      </c>
      <c r="J33" s="103">
        <v>397.81078212774383</v>
      </c>
      <c r="K33" s="103">
        <v>397.81078212774383</v>
      </c>
      <c r="L33" s="103">
        <v>398.49351010411795</v>
      </c>
      <c r="M33" s="103">
        <v>398.49351010411795</v>
      </c>
      <c r="N33" s="103">
        <v>0</v>
      </c>
      <c r="O33" s="103">
        <v>0</v>
      </c>
      <c r="P33" s="103">
        <v>0</v>
      </c>
      <c r="Q33" s="103">
        <v>0</v>
      </c>
      <c r="R33" s="103">
        <v>0</v>
      </c>
      <c r="S33" s="103">
        <v>0</v>
      </c>
      <c r="T33" s="103">
        <v>0</v>
      </c>
      <c r="U33" s="103">
        <v>0</v>
      </c>
      <c r="V33" s="103">
        <v>0</v>
      </c>
      <c r="W33" s="103">
        <v>0</v>
      </c>
      <c r="X33" s="103">
        <v>0</v>
      </c>
      <c r="Y33" s="103">
        <v>0</v>
      </c>
      <c r="Z33" s="103">
        <v>396.57203796210064</v>
      </c>
      <c r="AA33" s="104">
        <v>396.57203796210064</v>
      </c>
    </row>
    <row r="34" spans="1:27" ht="20.100000000000001" hidden="1" customHeight="1" x14ac:dyDescent="0.3">
      <c r="A34" s="105" t="s">
        <v>44</v>
      </c>
      <c r="B34" s="103">
        <v>518.04304888631759</v>
      </c>
      <c r="C34" s="103">
        <v>518.04304888631759</v>
      </c>
      <c r="D34" s="103">
        <v>518.71180447217887</v>
      </c>
      <c r="E34" s="103">
        <v>518.71180447217887</v>
      </c>
      <c r="F34" s="103">
        <v>516.71023987619299</v>
      </c>
      <c r="G34" s="103">
        <v>516.71023987619299</v>
      </c>
      <c r="H34" s="103">
        <v>523.43029662109882</v>
      </c>
      <c r="I34" s="103">
        <v>523.43029662109882</v>
      </c>
      <c r="J34" s="103">
        <v>524.66390716653916</v>
      </c>
      <c r="K34" s="103">
        <v>524.66390716653916</v>
      </c>
      <c r="L34" s="103">
        <v>523.46126655008743</v>
      </c>
      <c r="M34" s="103">
        <v>523.46126655008743</v>
      </c>
      <c r="N34" s="103">
        <v>0</v>
      </c>
      <c r="O34" s="103">
        <v>0</v>
      </c>
      <c r="P34" s="103">
        <v>0</v>
      </c>
      <c r="Q34" s="103">
        <v>0</v>
      </c>
      <c r="R34" s="103">
        <v>0</v>
      </c>
      <c r="S34" s="103">
        <v>0</v>
      </c>
      <c r="T34" s="103">
        <v>0</v>
      </c>
      <c r="U34" s="103">
        <v>0</v>
      </c>
      <c r="V34" s="103">
        <v>0</v>
      </c>
      <c r="W34" s="103">
        <v>0</v>
      </c>
      <c r="X34" s="103">
        <v>0</v>
      </c>
      <c r="Y34" s="103">
        <v>0</v>
      </c>
      <c r="Z34" s="103">
        <v>520.91240198424782</v>
      </c>
      <c r="AA34" s="104">
        <v>520.91240198424782</v>
      </c>
    </row>
    <row r="35" spans="1:27" ht="20.100000000000001" hidden="1" customHeight="1" thickBot="1" x14ac:dyDescent="0.35">
      <c r="A35" s="105" t="s">
        <v>45</v>
      </c>
      <c r="B35" s="103">
        <v>273.71022031823748</v>
      </c>
      <c r="C35" s="103">
        <v>272.36426966292134</v>
      </c>
      <c r="D35" s="103">
        <v>274.78860788863108</v>
      </c>
      <c r="E35" s="103">
        <v>272.69216981132075</v>
      </c>
      <c r="F35" s="103">
        <v>285.81877641824246</v>
      </c>
      <c r="G35" s="103">
        <v>284.00408209806153</v>
      </c>
      <c r="H35" s="103">
        <v>294.40930735930738</v>
      </c>
      <c r="I35" s="103">
        <v>292.94492785793562</v>
      </c>
      <c r="J35" s="103">
        <v>292.77486570247936</v>
      </c>
      <c r="K35" s="103">
        <v>292.09900739176345</v>
      </c>
      <c r="L35" s="103">
        <v>292.58058479532161</v>
      </c>
      <c r="M35" s="103">
        <v>292.55709613478689</v>
      </c>
      <c r="N35" s="103">
        <v>0</v>
      </c>
      <c r="O35" s="103">
        <v>0</v>
      </c>
      <c r="P35" s="103">
        <v>0</v>
      </c>
      <c r="Q35" s="103">
        <v>0</v>
      </c>
      <c r="R35" s="103">
        <v>0</v>
      </c>
      <c r="S35" s="103">
        <v>0</v>
      </c>
      <c r="T35" s="103">
        <v>0</v>
      </c>
      <c r="U35" s="103">
        <v>0</v>
      </c>
      <c r="V35" s="103">
        <v>0</v>
      </c>
      <c r="W35" s="103">
        <v>0</v>
      </c>
      <c r="X35" s="103">
        <v>0</v>
      </c>
      <c r="Y35" s="103">
        <v>0</v>
      </c>
      <c r="Z35" s="103">
        <v>286.22053493449783</v>
      </c>
      <c r="AA35" s="104">
        <v>285.01385287014671</v>
      </c>
    </row>
    <row r="36" spans="1:27" ht="20.100000000000001" customHeight="1" thickBot="1" x14ac:dyDescent="0.35">
      <c r="A36" s="108" t="s">
        <v>46</v>
      </c>
      <c r="B36" s="109">
        <v>375.63495810175533</v>
      </c>
      <c r="C36" s="110">
        <v>375.63811540636732</v>
      </c>
      <c r="D36" s="109">
        <v>386.17840777347556</v>
      </c>
      <c r="E36" s="110">
        <v>386.17717178636531</v>
      </c>
      <c r="F36" s="109">
        <v>387.57413145700065</v>
      </c>
      <c r="G36" s="110">
        <v>387.57781141066681</v>
      </c>
      <c r="H36" s="109">
        <v>385.37195464491077</v>
      </c>
      <c r="I36" s="110">
        <v>385.37632413145752</v>
      </c>
      <c r="J36" s="109">
        <v>387.05030129820341</v>
      </c>
      <c r="K36" s="110">
        <v>387.05785435623358</v>
      </c>
      <c r="L36" s="109">
        <v>389.49082020879274</v>
      </c>
      <c r="M36" s="110">
        <v>389.499954490991</v>
      </c>
      <c r="N36" s="109">
        <v>0</v>
      </c>
      <c r="O36" s="110">
        <v>0</v>
      </c>
      <c r="P36" s="109">
        <v>0</v>
      </c>
      <c r="Q36" s="110">
        <v>0</v>
      </c>
      <c r="R36" s="109">
        <v>0</v>
      </c>
      <c r="S36" s="110">
        <v>0</v>
      </c>
      <c r="T36" s="109">
        <v>0</v>
      </c>
      <c r="U36" s="110">
        <v>0</v>
      </c>
      <c r="V36" s="109">
        <v>0</v>
      </c>
      <c r="W36" s="110">
        <v>0</v>
      </c>
      <c r="X36" s="109">
        <v>0</v>
      </c>
      <c r="Y36" s="110">
        <v>0</v>
      </c>
      <c r="Z36" s="109">
        <v>385.23525646252341</v>
      </c>
      <c r="AA36" s="111">
        <v>385.23968585275611</v>
      </c>
    </row>
    <row r="37" spans="1:27" ht="20.100000000000001" hidden="1" customHeight="1" thickBot="1" x14ac:dyDescent="0.35">
      <c r="A37" s="107"/>
      <c r="B37" s="120"/>
      <c r="C37" s="121"/>
      <c r="D37" s="120"/>
      <c r="E37" s="121"/>
      <c r="F37" s="120"/>
      <c r="G37" s="121"/>
      <c r="H37" s="120"/>
      <c r="I37" s="121"/>
      <c r="J37" s="120"/>
      <c r="K37" s="121"/>
      <c r="L37" s="120"/>
      <c r="M37" s="121"/>
      <c r="N37" s="120"/>
      <c r="O37" s="121"/>
      <c r="P37" s="120"/>
      <c r="Q37" s="121"/>
      <c r="R37" s="120"/>
      <c r="S37" s="121"/>
      <c r="T37" s="120"/>
      <c r="U37" s="121"/>
      <c r="V37" s="120"/>
      <c r="W37" s="121"/>
      <c r="X37" s="120"/>
      <c r="Y37" s="121"/>
      <c r="Z37" s="120"/>
      <c r="AA37" s="122"/>
    </row>
    <row r="38" spans="1:27" ht="20.100000000000001" customHeight="1" thickBot="1" x14ac:dyDescent="0.35">
      <c r="A38" s="123" t="s">
        <v>47</v>
      </c>
      <c r="B38" s="124">
        <v>576.54252119206649</v>
      </c>
      <c r="C38" s="125">
        <v>577.94107357311759</v>
      </c>
      <c r="D38" s="124">
        <v>577.83446592824816</v>
      </c>
      <c r="E38" s="125">
        <v>579.20793392336577</v>
      </c>
      <c r="F38" s="124">
        <v>586.3223934739184</v>
      </c>
      <c r="G38" s="125">
        <v>587.86344010272808</v>
      </c>
      <c r="H38" s="124">
        <v>589.34406727476539</v>
      </c>
      <c r="I38" s="125">
        <v>590.70898674749321</v>
      </c>
      <c r="J38" s="124">
        <v>587.74193172700734</v>
      </c>
      <c r="K38" s="125">
        <v>589.34078378269169</v>
      </c>
      <c r="L38" s="124">
        <v>599.01167096137226</v>
      </c>
      <c r="M38" s="125">
        <v>601.94733253734444</v>
      </c>
      <c r="N38" s="124">
        <v>0</v>
      </c>
      <c r="O38" s="125">
        <v>0</v>
      </c>
      <c r="P38" s="124">
        <v>0</v>
      </c>
      <c r="Q38" s="125">
        <v>0</v>
      </c>
      <c r="R38" s="124">
        <v>0</v>
      </c>
      <c r="S38" s="125">
        <v>0</v>
      </c>
      <c r="T38" s="124">
        <v>0</v>
      </c>
      <c r="U38" s="125">
        <v>0</v>
      </c>
      <c r="V38" s="124">
        <v>0</v>
      </c>
      <c r="W38" s="125">
        <v>0</v>
      </c>
      <c r="X38" s="124">
        <v>0</v>
      </c>
      <c r="Y38" s="125">
        <v>0</v>
      </c>
      <c r="Z38" s="124">
        <v>586.19008913105199</v>
      </c>
      <c r="AA38" s="126">
        <v>587.88196702960806</v>
      </c>
    </row>
    <row r="39" spans="1:27" ht="20.100000000000001" hidden="1" customHeight="1" thickBot="1" x14ac:dyDescent="0.35">
      <c r="A39" s="107"/>
      <c r="B39" s="127"/>
      <c r="C39" s="128"/>
      <c r="D39" s="127"/>
      <c r="E39" s="128"/>
      <c r="F39" s="127"/>
      <c r="G39" s="128"/>
      <c r="H39" s="127"/>
      <c r="I39" s="128"/>
      <c r="J39" s="127"/>
      <c r="K39" s="128"/>
      <c r="L39" s="127"/>
      <c r="M39" s="128"/>
      <c r="N39" s="127"/>
      <c r="O39" s="128"/>
      <c r="P39" s="127"/>
      <c r="Q39" s="128"/>
      <c r="R39" s="127"/>
      <c r="S39" s="128"/>
      <c r="T39" s="127"/>
      <c r="U39" s="128"/>
      <c r="V39" s="127"/>
      <c r="W39" s="128"/>
      <c r="X39" s="127"/>
      <c r="Y39" s="128"/>
      <c r="Z39" s="127"/>
      <c r="AA39" s="129"/>
    </row>
    <row r="40" spans="1:27" ht="20.100000000000001" customHeight="1" thickBot="1" x14ac:dyDescent="0.35">
      <c r="A40" s="123" t="s">
        <v>66</v>
      </c>
      <c r="B40" s="124">
        <v>617.77469866241518</v>
      </c>
      <c r="C40" s="125">
        <v>619.81016150180119</v>
      </c>
      <c r="D40" s="124">
        <v>617.27380667091461</v>
      </c>
      <c r="E40" s="125">
        <v>619.25365378223512</v>
      </c>
      <c r="F40" s="124">
        <v>626.80746423735911</v>
      </c>
      <c r="G40" s="125">
        <v>629.00941218251933</v>
      </c>
      <c r="H40" s="124">
        <v>631.04816064688771</v>
      </c>
      <c r="I40" s="125">
        <v>633.02523251830155</v>
      </c>
      <c r="J40" s="124">
        <v>628.68575239924337</v>
      </c>
      <c r="K40" s="125">
        <v>630.96409324501462</v>
      </c>
      <c r="L40" s="124">
        <v>641.50404780890119</v>
      </c>
      <c r="M40" s="125">
        <v>645.69428667903799</v>
      </c>
      <c r="N40" s="124">
        <v>0</v>
      </c>
      <c r="O40" s="125">
        <v>0</v>
      </c>
      <c r="P40" s="124">
        <v>0</v>
      </c>
      <c r="Q40" s="125">
        <v>0</v>
      </c>
      <c r="R40" s="124">
        <v>0</v>
      </c>
      <c r="S40" s="125">
        <v>0</v>
      </c>
      <c r="T40" s="124">
        <v>0</v>
      </c>
      <c r="U40" s="125">
        <v>0</v>
      </c>
      <c r="V40" s="124">
        <v>0</v>
      </c>
      <c r="W40" s="125">
        <v>0</v>
      </c>
      <c r="X40" s="124">
        <v>0</v>
      </c>
      <c r="Y40" s="125">
        <v>0</v>
      </c>
      <c r="Z40" s="124">
        <v>627.25012028887227</v>
      </c>
      <c r="AA40" s="126">
        <v>629.68058590442752</v>
      </c>
    </row>
    <row r="41" spans="1:27" x14ac:dyDescent="0.3">
      <c r="A41" s="32" t="s">
        <v>49</v>
      </c>
    </row>
    <row r="42" spans="1:27" x14ac:dyDescent="0.3">
      <c r="A42" s="33" t="s">
        <v>50</v>
      </c>
    </row>
    <row r="43" spans="1:27" x14ac:dyDescent="0.3">
      <c r="A43" s="33" t="s">
        <v>67</v>
      </c>
    </row>
    <row r="44" spans="1:27" x14ac:dyDescent="0.3">
      <c r="A44" s="33" t="s">
        <v>68</v>
      </c>
    </row>
    <row r="45" spans="1:27" x14ac:dyDescent="0.3">
      <c r="A45" s="33" t="s">
        <v>69</v>
      </c>
    </row>
    <row r="46" spans="1:27" x14ac:dyDescent="0.3">
      <c r="A46" s="33" t="s">
        <v>70</v>
      </c>
    </row>
    <row r="47" spans="1:27" x14ac:dyDescent="0.3">
      <c r="A47" s="33" t="s">
        <v>55</v>
      </c>
    </row>
    <row r="48" spans="1:27" x14ac:dyDescent="0.3">
      <c r="A48" s="33" t="s">
        <v>56</v>
      </c>
    </row>
    <row r="49" spans="1:1" x14ac:dyDescent="0.3">
      <c r="A49" s="52" t="s">
        <v>59</v>
      </c>
    </row>
  </sheetData>
  <mergeCells count="17">
    <mergeCell ref="Z6:AA6"/>
    <mergeCell ref="N6:O6"/>
    <mergeCell ref="P6:Q6"/>
    <mergeCell ref="R6:S6"/>
    <mergeCell ref="T6:U6"/>
    <mergeCell ref="V6:W6"/>
    <mergeCell ref="X6:Y6"/>
    <mergeCell ref="A1:Y1"/>
    <mergeCell ref="A2:Y2"/>
    <mergeCell ref="A3:Y3"/>
    <mergeCell ref="A4:C4"/>
    <mergeCell ref="B6:C6"/>
    <mergeCell ref="D6:E6"/>
    <mergeCell ref="F6:G6"/>
    <mergeCell ref="H6:I6"/>
    <mergeCell ref="J6:K6"/>
    <mergeCell ref="L6:M6"/>
  </mergeCells>
  <pageMargins left="0.7" right="0.7" top="0.75" bottom="0.75" header="0.3" footer="0.3"/>
  <pageSetup scale="74" fitToHeight="0" orientation="landscape" r:id="rId1"/>
  <headerFooter>
    <oddFooter>&amp;L&amp;8&amp;Z&amp;F &amp;D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Trabajadores</vt:lpstr>
      <vt:lpstr>Patronos</vt:lpstr>
      <vt:lpstr>Sal_cot</vt:lpstr>
      <vt:lpstr>Sal_nomi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Edgar Soto Menjívar</dc:creator>
  <cp:lastModifiedBy>Edgar Soto Menjívar</cp:lastModifiedBy>
  <dcterms:created xsi:type="dcterms:W3CDTF">2021-09-01T14:32:04Z</dcterms:created>
  <dcterms:modified xsi:type="dcterms:W3CDTF">2021-09-01T14:33:04Z</dcterms:modified>
</cp:coreProperties>
</file>