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.hernandez\Desktop\Gaby\SOLICITUDES 2021 GM\RESPUESTAS\"/>
    </mc:Choice>
  </mc:AlternateContent>
  <bookViews>
    <workbookView xWindow="0" yWindow="0" windowWidth="11970" windowHeight="9660"/>
  </bookViews>
  <sheets>
    <sheet name="Región" sheetId="6" r:id="rId1"/>
    <sheet name="Actividad" sheetId="13" r:id="rId2"/>
  </sheets>
  <definedNames>
    <definedName name="_xlnm.Print_Area" localSheetId="1">Actividad!$A$1:$M$27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6" l="1"/>
  <c r="C24" i="6"/>
  <c r="C23" i="6"/>
  <c r="C22" i="6"/>
  <c r="C26" i="6" s="1"/>
  <c r="D23" i="6"/>
  <c r="E23" i="6"/>
  <c r="F23" i="6"/>
  <c r="G23" i="6"/>
  <c r="H23" i="6"/>
  <c r="I23" i="6"/>
  <c r="J23" i="6"/>
  <c r="K23" i="6"/>
  <c r="L23" i="6"/>
  <c r="D24" i="6"/>
  <c r="E24" i="6"/>
  <c r="F24" i="6"/>
  <c r="G24" i="6"/>
  <c r="H24" i="6"/>
  <c r="I24" i="6"/>
  <c r="J24" i="6"/>
  <c r="K24" i="6"/>
  <c r="L24" i="6"/>
  <c r="D25" i="6"/>
  <c r="E25" i="6"/>
  <c r="F25" i="6"/>
  <c r="G25" i="6"/>
  <c r="H25" i="6"/>
  <c r="I25" i="6"/>
  <c r="J25" i="6"/>
  <c r="K25" i="6"/>
  <c r="L25" i="6"/>
  <c r="D22" i="6"/>
  <c r="E22" i="6"/>
  <c r="F22" i="6"/>
  <c r="G22" i="6"/>
  <c r="H22" i="6"/>
  <c r="H26" i="6" s="1"/>
  <c r="I22" i="6"/>
  <c r="J22" i="6"/>
  <c r="K22" i="6"/>
  <c r="L22" i="6"/>
  <c r="L22" i="13"/>
  <c r="K22" i="13"/>
  <c r="J22" i="13"/>
  <c r="I22" i="13"/>
  <c r="H22" i="13"/>
  <c r="G22" i="13"/>
  <c r="F22" i="13"/>
  <c r="E22" i="13"/>
  <c r="D22" i="13"/>
  <c r="C22" i="13"/>
  <c r="D20" i="6"/>
  <c r="E20" i="6"/>
  <c r="F20" i="6"/>
  <c r="G20" i="6"/>
  <c r="H20" i="6"/>
  <c r="I20" i="6"/>
  <c r="J20" i="6"/>
  <c r="K20" i="6"/>
  <c r="L20" i="6"/>
  <c r="C20" i="6"/>
  <c r="D14" i="6"/>
  <c r="E14" i="6"/>
  <c r="F14" i="6"/>
  <c r="G14" i="6"/>
  <c r="H14" i="6"/>
  <c r="I14" i="6"/>
  <c r="J14" i="6"/>
  <c r="K14" i="6"/>
  <c r="L14" i="6"/>
  <c r="C14" i="6"/>
  <c r="I26" i="6" l="1"/>
  <c r="D26" i="6"/>
  <c r="E26" i="6"/>
  <c r="K26" i="6"/>
  <c r="G26" i="6"/>
  <c r="L26" i="6"/>
  <c r="J26" i="6"/>
  <c r="F26" i="6"/>
  <c r="C24" i="13"/>
  <c r="K24" i="13"/>
  <c r="H24" i="13"/>
  <c r="D24" i="13"/>
  <c r="L24" i="13"/>
  <c r="G24" i="13"/>
  <c r="I24" i="13"/>
  <c r="E24" i="13"/>
  <c r="F24" i="13"/>
  <c r="J24" i="13"/>
</calcChain>
</file>

<file path=xl/sharedStrings.xml><?xml version="1.0" encoding="utf-8"?>
<sst xmlns="http://schemas.openxmlformats.org/spreadsheetml/2006/main" count="72" uniqueCount="44">
  <si>
    <t>Metropolitana</t>
  </si>
  <si>
    <t>Central</t>
  </si>
  <si>
    <t>Occidental</t>
  </si>
  <si>
    <t>Total</t>
  </si>
  <si>
    <t>Año 2015</t>
  </si>
  <si>
    <t>Año 2016</t>
  </si>
  <si>
    <t>Año 2017</t>
  </si>
  <si>
    <t>Año 2018</t>
  </si>
  <si>
    <t>Año 2019</t>
  </si>
  <si>
    <t>Hombres</t>
  </si>
  <si>
    <t>Mujeres</t>
  </si>
  <si>
    <t>TOTAL</t>
  </si>
  <si>
    <t>Sector Privado</t>
  </si>
  <si>
    <t>Sector Público</t>
  </si>
  <si>
    <t>Fuente: Planilla Mensual de Cotizaciones</t>
  </si>
  <si>
    <t>Instituto Salvadoreño del Seguro Social</t>
  </si>
  <si>
    <t>Departamento de Actuariado y Estadística</t>
  </si>
  <si>
    <t>INSTITUTO SALVADOREÑO DEL SEGURO SOCIAL</t>
  </si>
  <si>
    <t>DEPARTAMENTO DE ACTUARIADO Y ESTADÍSTICA</t>
  </si>
  <si>
    <t>ACTIVIDAD ECONÓMICA CIIU 4</t>
  </si>
  <si>
    <t>HOMBRES</t>
  </si>
  <si>
    <t>MUJERES</t>
  </si>
  <si>
    <t>Agricultura,caza,silvicultura y pesca</t>
  </si>
  <si>
    <t>Industrias manufactureras,Explotación de minas y canteras y Otras actividades Industriales</t>
  </si>
  <si>
    <t>Construcción</t>
  </si>
  <si>
    <t>Comercio,restaurantes y hoteles,Transporte,almacen.,Activ de Alojamiento y Servicios de Comida</t>
  </si>
  <si>
    <t>Información y Comunicaciones</t>
  </si>
  <si>
    <t>Actividades Financieras y de Seguros</t>
  </si>
  <si>
    <t>Actividades Inmobiliarias</t>
  </si>
  <si>
    <t>Actividades Profesionales, Cientificas, Técnicas y de Servicios Admon. de Apoyo</t>
  </si>
  <si>
    <t>Servicios</t>
  </si>
  <si>
    <t>Servicio Doméstico</t>
  </si>
  <si>
    <t>Salex</t>
  </si>
  <si>
    <t>Trabajadores Independientes</t>
  </si>
  <si>
    <t>SECTOR PRIVADO</t>
  </si>
  <si>
    <t>SECTOR PÚBLICO</t>
  </si>
  <si>
    <t>Fuente: Planilla mensual de cotizaciones</t>
  </si>
  <si>
    <t>EDAD DE 15 A 64 AÑOS POR ACTIVIDAD ECONÓMICA Y SEXO</t>
  </si>
  <si>
    <t>Ambos Sectores</t>
  </si>
  <si>
    <t>TRABAJADORES QUE COTIZARON EFECTIVAMENTE AL RÉGIMEN DE SALUD DEL ISSS</t>
  </si>
  <si>
    <t>AÑOS 2015-2019</t>
  </si>
  <si>
    <t>Zonas/ Sector</t>
  </si>
  <si>
    <t>EDAD DE 15 A 64 AÑOS POR ZONAS Y SEXO</t>
  </si>
  <si>
    <t>Oriental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</si>
</sst>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\ \ 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Arial"/>
      <family val="2"/>
    </font>
    <font>
      <sz val="7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165" fontId="0" fillId="0" borderId="0" xfId="0" applyNumberForma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0" borderId="9" xfId="0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Border="1"/>
    <xf numFmtId="0" fontId="0" fillId="0" borderId="1" xfId="0" applyBorder="1"/>
    <xf numFmtId="165" fontId="0" fillId="0" borderId="10" xfId="0" applyNumberFormat="1" applyBorder="1"/>
    <xf numFmtId="165" fontId="0" fillId="0" borderId="11" xfId="0" applyNumberFormat="1" applyBorder="1"/>
    <xf numFmtId="0" fontId="0" fillId="0" borderId="12" xfId="0" applyBorder="1"/>
    <xf numFmtId="165" fontId="0" fillId="0" borderId="13" xfId="0" applyNumberFormat="1" applyBorder="1"/>
    <xf numFmtId="165" fontId="0" fillId="0" borderId="14" xfId="0" applyNumberFormat="1" applyBorder="1"/>
    <xf numFmtId="0" fontId="4" fillId="0" borderId="0" xfId="0" applyFont="1" applyFill="1"/>
    <xf numFmtId="0" fontId="9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19" xfId="0" applyBorder="1"/>
    <xf numFmtId="165" fontId="0" fillId="0" borderId="7" xfId="0" applyNumberFormat="1" applyBorder="1"/>
    <xf numFmtId="165" fontId="0" fillId="0" borderId="8" xfId="0" applyNumberFormat="1" applyBorder="1"/>
    <xf numFmtId="166" fontId="6" fillId="0" borderId="10" xfId="1" applyNumberFormat="1" applyFont="1" applyFill="1" applyBorder="1"/>
    <xf numFmtId="166" fontId="6" fillId="0" borderId="11" xfId="1" applyNumberFormat="1" applyFont="1" applyFill="1" applyBorder="1"/>
    <xf numFmtId="166" fontId="7" fillId="0" borderId="10" xfId="1" applyNumberFormat="1" applyFont="1" applyFill="1" applyBorder="1"/>
    <xf numFmtId="166" fontId="7" fillId="0" borderId="11" xfId="1" applyNumberFormat="1" applyFont="1" applyFill="1" applyBorder="1"/>
    <xf numFmtId="166" fontId="7" fillId="0" borderId="23" xfId="0" applyNumberFormat="1" applyFont="1" applyFill="1" applyBorder="1"/>
    <xf numFmtId="166" fontId="7" fillId="0" borderId="24" xfId="0" applyNumberFormat="1" applyFont="1" applyFill="1" applyBorder="1"/>
    <xf numFmtId="0" fontId="8" fillId="0" borderId="18" xfId="0" applyFont="1" applyFill="1" applyBorder="1" applyAlignment="1">
      <alignment horizontal="center"/>
    </xf>
    <xf numFmtId="0" fontId="6" fillId="0" borderId="17" xfId="0" applyFont="1" applyFill="1" applyBorder="1"/>
    <xf numFmtId="0" fontId="7" fillId="0" borderId="15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0" borderId="3" xfId="0" applyFont="1" applyFill="1" applyBorder="1"/>
    <xf numFmtId="0" fontId="6" fillId="0" borderId="21" xfId="0" applyFont="1" applyFill="1" applyBorder="1"/>
    <xf numFmtId="0" fontId="6" fillId="0" borderId="22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16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9"/>
  <sheetViews>
    <sheetView showGridLines="0" tabSelected="1" workbookViewId="0">
      <selection activeCell="B26" sqref="B26"/>
    </sheetView>
  </sheetViews>
  <sheetFormatPr baseColWidth="10" defaultRowHeight="15" x14ac:dyDescent="0.25"/>
  <cols>
    <col min="1" max="1" width="5.7109375" customWidth="1"/>
    <col min="2" max="2" width="15.7109375" customWidth="1"/>
  </cols>
  <sheetData>
    <row r="1" spans="2:12" x14ac:dyDescent="0.25">
      <c r="B1" s="40" t="s">
        <v>15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2:12" x14ac:dyDescent="0.25">
      <c r="B2" s="40" t="s">
        <v>16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2:12" x14ac:dyDescent="0.25">
      <c r="B3" s="41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2:12" x14ac:dyDescent="0.25">
      <c r="B4" s="42" t="s">
        <v>42</v>
      </c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2:12" x14ac:dyDescent="0.25">
      <c r="B5" s="42" t="s">
        <v>40</v>
      </c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2:12" ht="15.75" thickBot="1" x14ac:dyDescent="0.3"/>
    <row r="7" spans="2:12" x14ac:dyDescent="0.25">
      <c r="B7" s="43" t="s">
        <v>41</v>
      </c>
      <c r="C7" s="38" t="s">
        <v>4</v>
      </c>
      <c r="D7" s="38"/>
      <c r="E7" s="38" t="s">
        <v>5</v>
      </c>
      <c r="F7" s="38"/>
      <c r="G7" s="38" t="s">
        <v>6</v>
      </c>
      <c r="H7" s="38"/>
      <c r="I7" s="38" t="s">
        <v>7</v>
      </c>
      <c r="J7" s="38"/>
      <c r="K7" s="38" t="s">
        <v>8</v>
      </c>
      <c r="L7" s="39"/>
    </row>
    <row r="8" spans="2:12" ht="15.75" thickBot="1" x14ac:dyDescent="0.3">
      <c r="B8" s="44"/>
      <c r="C8" s="2" t="s">
        <v>9</v>
      </c>
      <c r="D8" s="2" t="s">
        <v>10</v>
      </c>
      <c r="E8" s="2" t="s">
        <v>9</v>
      </c>
      <c r="F8" s="2" t="s">
        <v>10</v>
      </c>
      <c r="G8" s="2" t="s">
        <v>9</v>
      </c>
      <c r="H8" s="2" t="s">
        <v>10</v>
      </c>
      <c r="I8" s="2" t="s">
        <v>9</v>
      </c>
      <c r="J8" s="2" t="s">
        <v>10</v>
      </c>
      <c r="K8" s="2" t="s">
        <v>9</v>
      </c>
      <c r="L8" s="3" t="s">
        <v>10</v>
      </c>
    </row>
    <row r="9" spans="2:12" ht="18" customHeight="1" x14ac:dyDescent="0.25">
      <c r="B9" s="6" t="s">
        <v>12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ht="18" customHeight="1" x14ac:dyDescent="0.25">
      <c r="B10" s="8" t="s">
        <v>0</v>
      </c>
      <c r="C10" s="9">
        <v>213281</v>
      </c>
      <c r="D10" s="9">
        <v>137904</v>
      </c>
      <c r="E10" s="9">
        <v>217361</v>
      </c>
      <c r="F10" s="9">
        <v>140947</v>
      </c>
      <c r="G10" s="9">
        <v>218536</v>
      </c>
      <c r="H10" s="9">
        <v>140367</v>
      </c>
      <c r="I10" s="9">
        <v>225388</v>
      </c>
      <c r="J10" s="9">
        <v>143882</v>
      </c>
      <c r="K10" s="9">
        <v>228106</v>
      </c>
      <c r="L10" s="10">
        <v>144455</v>
      </c>
    </row>
    <row r="11" spans="2:12" ht="18" customHeight="1" x14ac:dyDescent="0.25">
      <c r="B11" s="8" t="s">
        <v>1</v>
      </c>
      <c r="C11" s="9">
        <v>99473</v>
      </c>
      <c r="D11" s="9">
        <v>75016</v>
      </c>
      <c r="E11" s="9">
        <v>98892</v>
      </c>
      <c r="F11" s="9">
        <v>74264</v>
      </c>
      <c r="G11" s="9">
        <v>100838</v>
      </c>
      <c r="H11" s="9">
        <v>74842</v>
      </c>
      <c r="I11" s="9">
        <v>103544</v>
      </c>
      <c r="J11" s="9">
        <v>76284</v>
      </c>
      <c r="K11" s="9">
        <v>108388</v>
      </c>
      <c r="L11" s="10">
        <v>78105</v>
      </c>
    </row>
    <row r="12" spans="2:12" ht="18" customHeight="1" x14ac:dyDescent="0.25">
      <c r="B12" s="8" t="s">
        <v>2</v>
      </c>
      <c r="C12" s="9">
        <v>31518</v>
      </c>
      <c r="D12" s="9">
        <v>10474</v>
      </c>
      <c r="E12" s="9">
        <v>32125</v>
      </c>
      <c r="F12" s="9">
        <v>10978</v>
      </c>
      <c r="G12" s="9">
        <v>32008</v>
      </c>
      <c r="H12" s="9">
        <v>10757</v>
      </c>
      <c r="I12" s="9">
        <v>32337</v>
      </c>
      <c r="J12" s="9">
        <v>11128</v>
      </c>
      <c r="K12" s="9">
        <v>32445</v>
      </c>
      <c r="L12" s="10">
        <v>11278</v>
      </c>
    </row>
    <row r="13" spans="2:12" ht="18" customHeight="1" x14ac:dyDescent="0.25">
      <c r="B13" s="11" t="s">
        <v>43</v>
      </c>
      <c r="C13" s="12">
        <v>22513</v>
      </c>
      <c r="D13" s="12">
        <v>15013</v>
      </c>
      <c r="E13" s="12">
        <v>22925</v>
      </c>
      <c r="F13" s="12">
        <v>15050</v>
      </c>
      <c r="G13" s="12">
        <v>23924</v>
      </c>
      <c r="H13" s="12">
        <v>15641</v>
      </c>
      <c r="I13" s="12">
        <v>24926</v>
      </c>
      <c r="J13" s="12">
        <v>16233</v>
      </c>
      <c r="K13" s="12">
        <v>26444</v>
      </c>
      <c r="L13" s="13">
        <v>17271</v>
      </c>
    </row>
    <row r="14" spans="2:12" ht="18" customHeight="1" x14ac:dyDescent="0.25">
      <c r="B14" s="11" t="s">
        <v>3</v>
      </c>
      <c r="C14" s="12">
        <f>SUM(C10:C13)</f>
        <v>366785</v>
      </c>
      <c r="D14" s="12">
        <f t="shared" ref="D14:L14" si="0">SUM(D10:D13)</f>
        <v>238407</v>
      </c>
      <c r="E14" s="12">
        <f t="shared" si="0"/>
        <v>371303</v>
      </c>
      <c r="F14" s="12">
        <f t="shared" si="0"/>
        <v>241239</v>
      </c>
      <c r="G14" s="12">
        <f t="shared" si="0"/>
        <v>375306</v>
      </c>
      <c r="H14" s="12">
        <f t="shared" si="0"/>
        <v>241607</v>
      </c>
      <c r="I14" s="12">
        <f t="shared" si="0"/>
        <v>386195</v>
      </c>
      <c r="J14" s="12">
        <f t="shared" si="0"/>
        <v>247527</v>
      </c>
      <c r="K14" s="12">
        <f t="shared" si="0"/>
        <v>395383</v>
      </c>
      <c r="L14" s="13">
        <f t="shared" si="0"/>
        <v>251109</v>
      </c>
    </row>
    <row r="15" spans="2:12" ht="18" customHeight="1" x14ac:dyDescent="0.25">
      <c r="B15" s="7" t="s">
        <v>13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ht="18" customHeight="1" x14ac:dyDescent="0.25">
      <c r="B16" s="8" t="s">
        <v>0</v>
      </c>
      <c r="C16" s="9">
        <v>54237</v>
      </c>
      <c r="D16" s="9">
        <v>41494</v>
      </c>
      <c r="E16" s="9">
        <v>53923</v>
      </c>
      <c r="F16" s="9">
        <v>41251</v>
      </c>
      <c r="G16" s="9">
        <v>55246</v>
      </c>
      <c r="H16" s="9">
        <v>42377</v>
      </c>
      <c r="I16" s="9">
        <v>56208</v>
      </c>
      <c r="J16" s="9">
        <v>43420</v>
      </c>
      <c r="K16" s="9">
        <v>58060</v>
      </c>
      <c r="L16" s="10">
        <v>45742</v>
      </c>
    </row>
    <row r="17" spans="2:12" ht="18" customHeight="1" x14ac:dyDescent="0.25">
      <c r="B17" s="8" t="s">
        <v>1</v>
      </c>
      <c r="C17" s="9">
        <v>17753</v>
      </c>
      <c r="D17" s="9">
        <v>11226</v>
      </c>
      <c r="E17" s="9">
        <v>17853</v>
      </c>
      <c r="F17" s="9">
        <v>11285</v>
      </c>
      <c r="G17" s="9">
        <v>17737</v>
      </c>
      <c r="H17" s="9">
        <v>11322</v>
      </c>
      <c r="I17" s="9">
        <v>17259</v>
      </c>
      <c r="J17" s="9">
        <v>11235</v>
      </c>
      <c r="K17" s="9">
        <v>17430</v>
      </c>
      <c r="L17" s="10">
        <v>11446</v>
      </c>
    </row>
    <row r="18" spans="2:12" ht="18" customHeight="1" x14ac:dyDescent="0.25">
      <c r="B18" s="8" t="s">
        <v>2</v>
      </c>
      <c r="C18" s="9">
        <v>9347</v>
      </c>
      <c r="D18" s="9">
        <v>4784</v>
      </c>
      <c r="E18" s="9">
        <v>9421</v>
      </c>
      <c r="F18" s="9">
        <v>4838</v>
      </c>
      <c r="G18" s="9">
        <v>9425</v>
      </c>
      <c r="H18" s="9">
        <v>4824</v>
      </c>
      <c r="I18" s="9">
        <v>9825</v>
      </c>
      <c r="J18" s="9">
        <v>4903</v>
      </c>
      <c r="K18" s="9">
        <v>10163</v>
      </c>
      <c r="L18" s="10">
        <v>5021</v>
      </c>
    </row>
    <row r="19" spans="2:12" ht="18" customHeight="1" x14ac:dyDescent="0.25">
      <c r="B19" s="11" t="s">
        <v>43</v>
      </c>
      <c r="C19" s="12">
        <v>10572</v>
      </c>
      <c r="D19" s="12">
        <v>6865</v>
      </c>
      <c r="E19" s="12">
        <v>10342</v>
      </c>
      <c r="F19" s="12">
        <v>6819</v>
      </c>
      <c r="G19" s="12">
        <v>10334</v>
      </c>
      <c r="H19" s="12">
        <v>6926</v>
      </c>
      <c r="I19" s="12">
        <v>10240</v>
      </c>
      <c r="J19" s="12">
        <v>6841</v>
      </c>
      <c r="K19" s="12">
        <v>10240</v>
      </c>
      <c r="L19" s="13">
        <v>6896</v>
      </c>
    </row>
    <row r="20" spans="2:12" ht="18" customHeight="1" x14ac:dyDescent="0.25">
      <c r="B20" s="11" t="s">
        <v>3</v>
      </c>
      <c r="C20" s="12">
        <f>SUM(C16:C19)</f>
        <v>91909</v>
      </c>
      <c r="D20" s="12">
        <f t="shared" ref="D20:L20" si="1">SUM(D16:D19)</f>
        <v>64369</v>
      </c>
      <c r="E20" s="12">
        <f t="shared" si="1"/>
        <v>91539</v>
      </c>
      <c r="F20" s="12">
        <f t="shared" si="1"/>
        <v>64193</v>
      </c>
      <c r="G20" s="12">
        <f t="shared" si="1"/>
        <v>92742</v>
      </c>
      <c r="H20" s="12">
        <f t="shared" si="1"/>
        <v>65449</v>
      </c>
      <c r="I20" s="12">
        <f t="shared" si="1"/>
        <v>93532</v>
      </c>
      <c r="J20" s="12">
        <f t="shared" si="1"/>
        <v>66399</v>
      </c>
      <c r="K20" s="12">
        <f t="shared" si="1"/>
        <v>95893</v>
      </c>
      <c r="L20" s="13">
        <f t="shared" si="1"/>
        <v>69105</v>
      </c>
    </row>
    <row r="21" spans="2:12" ht="18" customHeight="1" x14ac:dyDescent="0.25">
      <c r="B21" s="7" t="s">
        <v>38</v>
      </c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ht="18" customHeight="1" x14ac:dyDescent="0.25">
      <c r="B22" s="8" t="s">
        <v>0</v>
      </c>
      <c r="C22" s="9">
        <f>+C10+C16</f>
        <v>267518</v>
      </c>
      <c r="D22" s="9">
        <f t="shared" ref="D22:L22" si="2">+D10+D16</f>
        <v>179398</v>
      </c>
      <c r="E22" s="9">
        <f t="shared" si="2"/>
        <v>271284</v>
      </c>
      <c r="F22" s="9">
        <f t="shared" si="2"/>
        <v>182198</v>
      </c>
      <c r="G22" s="9">
        <f t="shared" si="2"/>
        <v>273782</v>
      </c>
      <c r="H22" s="9">
        <f t="shared" si="2"/>
        <v>182744</v>
      </c>
      <c r="I22" s="9">
        <f t="shared" si="2"/>
        <v>281596</v>
      </c>
      <c r="J22" s="9">
        <f t="shared" si="2"/>
        <v>187302</v>
      </c>
      <c r="K22" s="9">
        <f t="shared" si="2"/>
        <v>286166</v>
      </c>
      <c r="L22" s="10">
        <f t="shared" si="2"/>
        <v>190197</v>
      </c>
    </row>
    <row r="23" spans="2:12" ht="18" customHeight="1" x14ac:dyDescent="0.25">
      <c r="B23" s="8" t="s">
        <v>1</v>
      </c>
      <c r="C23" s="9">
        <f>+C11+C17</f>
        <v>117226</v>
      </c>
      <c r="D23" s="9">
        <f t="shared" ref="D23:L23" si="3">+D11+D17</f>
        <v>86242</v>
      </c>
      <c r="E23" s="9">
        <f t="shared" si="3"/>
        <v>116745</v>
      </c>
      <c r="F23" s="9">
        <f t="shared" si="3"/>
        <v>85549</v>
      </c>
      <c r="G23" s="9">
        <f t="shared" si="3"/>
        <v>118575</v>
      </c>
      <c r="H23" s="9">
        <f t="shared" si="3"/>
        <v>86164</v>
      </c>
      <c r="I23" s="9">
        <f t="shared" si="3"/>
        <v>120803</v>
      </c>
      <c r="J23" s="9">
        <f t="shared" si="3"/>
        <v>87519</v>
      </c>
      <c r="K23" s="9">
        <f t="shared" si="3"/>
        <v>125818</v>
      </c>
      <c r="L23" s="10">
        <f t="shared" si="3"/>
        <v>89551</v>
      </c>
    </row>
    <row r="24" spans="2:12" ht="18" customHeight="1" x14ac:dyDescent="0.25">
      <c r="B24" s="8" t="s">
        <v>2</v>
      </c>
      <c r="C24" s="9">
        <f>+C12+C18</f>
        <v>40865</v>
      </c>
      <c r="D24" s="9">
        <f t="shared" ref="D24:L24" si="4">+D12+D18</f>
        <v>15258</v>
      </c>
      <c r="E24" s="9">
        <f t="shared" si="4"/>
        <v>41546</v>
      </c>
      <c r="F24" s="9">
        <f t="shared" si="4"/>
        <v>15816</v>
      </c>
      <c r="G24" s="9">
        <f t="shared" si="4"/>
        <v>41433</v>
      </c>
      <c r="H24" s="9">
        <f t="shared" si="4"/>
        <v>15581</v>
      </c>
      <c r="I24" s="9">
        <f t="shared" si="4"/>
        <v>42162</v>
      </c>
      <c r="J24" s="9">
        <f t="shared" si="4"/>
        <v>16031</v>
      </c>
      <c r="K24" s="9">
        <f t="shared" si="4"/>
        <v>42608</v>
      </c>
      <c r="L24" s="10">
        <f t="shared" si="4"/>
        <v>16299</v>
      </c>
    </row>
    <row r="25" spans="2:12" ht="18" customHeight="1" x14ac:dyDescent="0.25">
      <c r="B25" s="8" t="s">
        <v>43</v>
      </c>
      <c r="C25" s="9">
        <f>+C13+C19</f>
        <v>33085</v>
      </c>
      <c r="D25" s="9">
        <f t="shared" ref="D25:L25" si="5">+D13+D19</f>
        <v>21878</v>
      </c>
      <c r="E25" s="9">
        <f t="shared" si="5"/>
        <v>33267</v>
      </c>
      <c r="F25" s="9">
        <f t="shared" si="5"/>
        <v>21869</v>
      </c>
      <c r="G25" s="9">
        <f t="shared" si="5"/>
        <v>34258</v>
      </c>
      <c r="H25" s="9">
        <f t="shared" si="5"/>
        <v>22567</v>
      </c>
      <c r="I25" s="9">
        <f t="shared" si="5"/>
        <v>35166</v>
      </c>
      <c r="J25" s="9">
        <f t="shared" si="5"/>
        <v>23074</v>
      </c>
      <c r="K25" s="9">
        <f t="shared" si="5"/>
        <v>36684</v>
      </c>
      <c r="L25" s="10">
        <f t="shared" si="5"/>
        <v>24167</v>
      </c>
    </row>
    <row r="26" spans="2:12" ht="18" customHeight="1" thickBot="1" x14ac:dyDescent="0.3">
      <c r="B26" s="17" t="s">
        <v>3</v>
      </c>
      <c r="C26" s="18">
        <f>SUM(C22:C25)</f>
        <v>458694</v>
      </c>
      <c r="D26" s="18">
        <f t="shared" ref="D26" si="6">SUM(D22:D25)</f>
        <v>302776</v>
      </c>
      <c r="E26" s="18">
        <f t="shared" ref="E26" si="7">SUM(E22:E25)</f>
        <v>462842</v>
      </c>
      <c r="F26" s="18">
        <f t="shared" ref="F26" si="8">SUM(F22:F25)</f>
        <v>305432</v>
      </c>
      <c r="G26" s="18">
        <f t="shared" ref="G26" si="9">SUM(G22:G25)</f>
        <v>468048</v>
      </c>
      <c r="H26" s="18">
        <f t="shared" ref="H26" si="10">SUM(H22:H25)</f>
        <v>307056</v>
      </c>
      <c r="I26" s="18">
        <f t="shared" ref="I26" si="11">SUM(I22:I25)</f>
        <v>479727</v>
      </c>
      <c r="J26" s="18">
        <f t="shared" ref="J26" si="12">SUM(J22:J25)</f>
        <v>313926</v>
      </c>
      <c r="K26" s="18">
        <f t="shared" ref="K26" si="13">SUM(K22:K25)</f>
        <v>491276</v>
      </c>
      <c r="L26" s="19">
        <f t="shared" ref="L26" si="14">SUM(L22:L25)</f>
        <v>320214</v>
      </c>
    </row>
    <row r="27" spans="2:12" ht="7.5" customHeight="1" x14ac:dyDescent="0.25"/>
    <row r="28" spans="2:12" x14ac:dyDescent="0.25">
      <c r="B28" t="s">
        <v>14</v>
      </c>
    </row>
    <row r="29" spans="2:12" x14ac:dyDescent="0.25">
      <c r="D29" s="1"/>
    </row>
  </sheetData>
  <mergeCells count="11">
    <mergeCell ref="K7:L7"/>
    <mergeCell ref="B1:L1"/>
    <mergeCell ref="B2:L2"/>
    <mergeCell ref="B3:L3"/>
    <mergeCell ref="B4:L4"/>
    <mergeCell ref="B5:L5"/>
    <mergeCell ref="B7:B8"/>
    <mergeCell ref="C7:D7"/>
    <mergeCell ref="E7:F7"/>
    <mergeCell ref="G7:H7"/>
    <mergeCell ref="I7:J7"/>
  </mergeCells>
  <pageMargins left="0.25" right="0.25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showGridLines="0" zoomScaleNormal="100" workbookViewId="0">
      <selection activeCell="G17" sqref="G17"/>
    </sheetView>
  </sheetViews>
  <sheetFormatPr baseColWidth="10" defaultColWidth="11" defaultRowHeight="11.25" x14ac:dyDescent="0.2"/>
  <cols>
    <col min="1" max="1" width="4.28515625" style="14" customWidth="1"/>
    <col min="2" max="2" width="39.5703125" style="14" customWidth="1"/>
    <col min="3" max="12" width="11.42578125" style="14" customWidth="1"/>
    <col min="13" max="13" width="4.140625" style="14" customWidth="1"/>
    <col min="14" max="239" width="11" style="14"/>
    <col min="240" max="240" width="39.5703125" style="14" customWidth="1"/>
    <col min="241" max="266" width="11.42578125" style="14" customWidth="1"/>
    <col min="267" max="495" width="11" style="14"/>
    <col min="496" max="496" width="39.5703125" style="14" customWidth="1"/>
    <col min="497" max="522" width="11.42578125" style="14" customWidth="1"/>
    <col min="523" max="751" width="11" style="14"/>
    <col min="752" max="752" width="39.5703125" style="14" customWidth="1"/>
    <col min="753" max="778" width="11.42578125" style="14" customWidth="1"/>
    <col min="779" max="1007" width="11" style="14"/>
    <col min="1008" max="1008" width="39.5703125" style="14" customWidth="1"/>
    <col min="1009" max="1034" width="11.42578125" style="14" customWidth="1"/>
    <col min="1035" max="1263" width="11" style="14"/>
    <col min="1264" max="1264" width="39.5703125" style="14" customWidth="1"/>
    <col min="1265" max="1290" width="11.42578125" style="14" customWidth="1"/>
    <col min="1291" max="1519" width="11" style="14"/>
    <col min="1520" max="1520" width="39.5703125" style="14" customWidth="1"/>
    <col min="1521" max="1546" width="11.42578125" style="14" customWidth="1"/>
    <col min="1547" max="1775" width="11" style="14"/>
    <col min="1776" max="1776" width="39.5703125" style="14" customWidth="1"/>
    <col min="1777" max="1802" width="11.42578125" style="14" customWidth="1"/>
    <col min="1803" max="2031" width="11" style="14"/>
    <col min="2032" max="2032" width="39.5703125" style="14" customWidth="1"/>
    <col min="2033" max="2058" width="11.42578125" style="14" customWidth="1"/>
    <col min="2059" max="2287" width="11" style="14"/>
    <col min="2288" max="2288" width="39.5703125" style="14" customWidth="1"/>
    <col min="2289" max="2314" width="11.42578125" style="14" customWidth="1"/>
    <col min="2315" max="2543" width="11" style="14"/>
    <col min="2544" max="2544" width="39.5703125" style="14" customWidth="1"/>
    <col min="2545" max="2570" width="11.42578125" style="14" customWidth="1"/>
    <col min="2571" max="2799" width="11" style="14"/>
    <col min="2800" max="2800" width="39.5703125" style="14" customWidth="1"/>
    <col min="2801" max="2826" width="11.42578125" style="14" customWidth="1"/>
    <col min="2827" max="3055" width="11" style="14"/>
    <col min="3056" max="3056" width="39.5703125" style="14" customWidth="1"/>
    <col min="3057" max="3082" width="11.42578125" style="14" customWidth="1"/>
    <col min="3083" max="3311" width="11" style="14"/>
    <col min="3312" max="3312" width="39.5703125" style="14" customWidth="1"/>
    <col min="3313" max="3338" width="11.42578125" style="14" customWidth="1"/>
    <col min="3339" max="3567" width="11" style="14"/>
    <col min="3568" max="3568" width="39.5703125" style="14" customWidth="1"/>
    <col min="3569" max="3594" width="11.42578125" style="14" customWidth="1"/>
    <col min="3595" max="3823" width="11" style="14"/>
    <col min="3824" max="3824" width="39.5703125" style="14" customWidth="1"/>
    <col min="3825" max="3850" width="11.42578125" style="14" customWidth="1"/>
    <col min="3851" max="4079" width="11" style="14"/>
    <col min="4080" max="4080" width="39.5703125" style="14" customWidth="1"/>
    <col min="4081" max="4106" width="11.42578125" style="14" customWidth="1"/>
    <col min="4107" max="4335" width="11" style="14"/>
    <col min="4336" max="4336" width="39.5703125" style="14" customWidth="1"/>
    <col min="4337" max="4362" width="11.42578125" style="14" customWidth="1"/>
    <col min="4363" max="4591" width="11" style="14"/>
    <col min="4592" max="4592" width="39.5703125" style="14" customWidth="1"/>
    <col min="4593" max="4618" width="11.42578125" style="14" customWidth="1"/>
    <col min="4619" max="4847" width="11" style="14"/>
    <col min="4848" max="4848" width="39.5703125" style="14" customWidth="1"/>
    <col min="4849" max="4874" width="11.42578125" style="14" customWidth="1"/>
    <col min="4875" max="5103" width="11" style="14"/>
    <col min="5104" max="5104" width="39.5703125" style="14" customWidth="1"/>
    <col min="5105" max="5130" width="11.42578125" style="14" customWidth="1"/>
    <col min="5131" max="5359" width="11" style="14"/>
    <col min="5360" max="5360" width="39.5703125" style="14" customWidth="1"/>
    <col min="5361" max="5386" width="11.42578125" style="14" customWidth="1"/>
    <col min="5387" max="5615" width="11" style="14"/>
    <col min="5616" max="5616" width="39.5703125" style="14" customWidth="1"/>
    <col min="5617" max="5642" width="11.42578125" style="14" customWidth="1"/>
    <col min="5643" max="5871" width="11" style="14"/>
    <col min="5872" max="5872" width="39.5703125" style="14" customWidth="1"/>
    <col min="5873" max="5898" width="11.42578125" style="14" customWidth="1"/>
    <col min="5899" max="6127" width="11" style="14"/>
    <col min="6128" max="6128" width="39.5703125" style="14" customWidth="1"/>
    <col min="6129" max="6154" width="11.42578125" style="14" customWidth="1"/>
    <col min="6155" max="6383" width="11" style="14"/>
    <col min="6384" max="6384" width="39.5703125" style="14" customWidth="1"/>
    <col min="6385" max="6410" width="11.42578125" style="14" customWidth="1"/>
    <col min="6411" max="6639" width="11" style="14"/>
    <col min="6640" max="6640" width="39.5703125" style="14" customWidth="1"/>
    <col min="6641" max="6666" width="11.42578125" style="14" customWidth="1"/>
    <col min="6667" max="6895" width="11" style="14"/>
    <col min="6896" max="6896" width="39.5703125" style="14" customWidth="1"/>
    <col min="6897" max="6922" width="11.42578125" style="14" customWidth="1"/>
    <col min="6923" max="7151" width="11" style="14"/>
    <col min="7152" max="7152" width="39.5703125" style="14" customWidth="1"/>
    <col min="7153" max="7178" width="11.42578125" style="14" customWidth="1"/>
    <col min="7179" max="7407" width="11" style="14"/>
    <col min="7408" max="7408" width="39.5703125" style="14" customWidth="1"/>
    <col min="7409" max="7434" width="11.42578125" style="14" customWidth="1"/>
    <col min="7435" max="7663" width="11" style="14"/>
    <col min="7664" max="7664" width="39.5703125" style="14" customWidth="1"/>
    <col min="7665" max="7690" width="11.42578125" style="14" customWidth="1"/>
    <col min="7691" max="7919" width="11" style="14"/>
    <col min="7920" max="7920" width="39.5703125" style="14" customWidth="1"/>
    <col min="7921" max="7946" width="11.42578125" style="14" customWidth="1"/>
    <col min="7947" max="8175" width="11" style="14"/>
    <col min="8176" max="8176" width="39.5703125" style="14" customWidth="1"/>
    <col min="8177" max="8202" width="11.42578125" style="14" customWidth="1"/>
    <col min="8203" max="8431" width="11" style="14"/>
    <col min="8432" max="8432" width="39.5703125" style="14" customWidth="1"/>
    <col min="8433" max="8458" width="11.42578125" style="14" customWidth="1"/>
    <col min="8459" max="8687" width="11" style="14"/>
    <col min="8688" max="8688" width="39.5703125" style="14" customWidth="1"/>
    <col min="8689" max="8714" width="11.42578125" style="14" customWidth="1"/>
    <col min="8715" max="8943" width="11" style="14"/>
    <col min="8944" max="8944" width="39.5703125" style="14" customWidth="1"/>
    <col min="8945" max="8970" width="11.42578125" style="14" customWidth="1"/>
    <col min="8971" max="9199" width="11" style="14"/>
    <col min="9200" max="9200" width="39.5703125" style="14" customWidth="1"/>
    <col min="9201" max="9226" width="11.42578125" style="14" customWidth="1"/>
    <col min="9227" max="9455" width="11" style="14"/>
    <col min="9456" max="9456" width="39.5703125" style="14" customWidth="1"/>
    <col min="9457" max="9482" width="11.42578125" style="14" customWidth="1"/>
    <col min="9483" max="9711" width="11" style="14"/>
    <col min="9712" max="9712" width="39.5703125" style="14" customWidth="1"/>
    <col min="9713" max="9738" width="11.42578125" style="14" customWidth="1"/>
    <col min="9739" max="9967" width="11" style="14"/>
    <col min="9968" max="9968" width="39.5703125" style="14" customWidth="1"/>
    <col min="9969" max="9994" width="11.42578125" style="14" customWidth="1"/>
    <col min="9995" max="10223" width="11" style="14"/>
    <col min="10224" max="10224" width="39.5703125" style="14" customWidth="1"/>
    <col min="10225" max="10250" width="11.42578125" style="14" customWidth="1"/>
    <col min="10251" max="10479" width="11" style="14"/>
    <col min="10480" max="10480" width="39.5703125" style="14" customWidth="1"/>
    <col min="10481" max="10506" width="11.42578125" style="14" customWidth="1"/>
    <col min="10507" max="10735" width="11" style="14"/>
    <col min="10736" max="10736" width="39.5703125" style="14" customWidth="1"/>
    <col min="10737" max="10762" width="11.42578125" style="14" customWidth="1"/>
    <col min="10763" max="10991" width="11" style="14"/>
    <col min="10992" max="10992" width="39.5703125" style="14" customWidth="1"/>
    <col min="10993" max="11018" width="11.42578125" style="14" customWidth="1"/>
    <col min="11019" max="11247" width="11" style="14"/>
    <col min="11248" max="11248" width="39.5703125" style="14" customWidth="1"/>
    <col min="11249" max="11274" width="11.42578125" style="14" customWidth="1"/>
    <col min="11275" max="11503" width="11" style="14"/>
    <col min="11504" max="11504" width="39.5703125" style="14" customWidth="1"/>
    <col min="11505" max="11530" width="11.42578125" style="14" customWidth="1"/>
    <col min="11531" max="11759" width="11" style="14"/>
    <col min="11760" max="11760" width="39.5703125" style="14" customWidth="1"/>
    <col min="11761" max="11786" width="11.42578125" style="14" customWidth="1"/>
    <col min="11787" max="12015" width="11" style="14"/>
    <col min="12016" max="12016" width="39.5703125" style="14" customWidth="1"/>
    <col min="12017" max="12042" width="11.42578125" style="14" customWidth="1"/>
    <col min="12043" max="12271" width="11" style="14"/>
    <col min="12272" max="12272" width="39.5703125" style="14" customWidth="1"/>
    <col min="12273" max="12298" width="11.42578125" style="14" customWidth="1"/>
    <col min="12299" max="12527" width="11" style="14"/>
    <col min="12528" max="12528" width="39.5703125" style="14" customWidth="1"/>
    <col min="12529" max="12554" width="11.42578125" style="14" customWidth="1"/>
    <col min="12555" max="12783" width="11" style="14"/>
    <col min="12784" max="12784" width="39.5703125" style="14" customWidth="1"/>
    <col min="12785" max="12810" width="11.42578125" style="14" customWidth="1"/>
    <col min="12811" max="13039" width="11" style="14"/>
    <col min="13040" max="13040" width="39.5703125" style="14" customWidth="1"/>
    <col min="13041" max="13066" width="11.42578125" style="14" customWidth="1"/>
    <col min="13067" max="13295" width="11" style="14"/>
    <col min="13296" max="13296" width="39.5703125" style="14" customWidth="1"/>
    <col min="13297" max="13322" width="11.42578125" style="14" customWidth="1"/>
    <col min="13323" max="13551" width="11" style="14"/>
    <col min="13552" max="13552" width="39.5703125" style="14" customWidth="1"/>
    <col min="13553" max="13578" width="11.42578125" style="14" customWidth="1"/>
    <col min="13579" max="13807" width="11" style="14"/>
    <col min="13808" max="13808" width="39.5703125" style="14" customWidth="1"/>
    <col min="13809" max="13834" width="11.42578125" style="14" customWidth="1"/>
    <col min="13835" max="14063" width="11" style="14"/>
    <col min="14064" max="14064" width="39.5703125" style="14" customWidth="1"/>
    <col min="14065" max="14090" width="11.42578125" style="14" customWidth="1"/>
    <col min="14091" max="14319" width="11" style="14"/>
    <col min="14320" max="14320" width="39.5703125" style="14" customWidth="1"/>
    <col min="14321" max="14346" width="11.42578125" style="14" customWidth="1"/>
    <col min="14347" max="14575" width="11" style="14"/>
    <col min="14576" max="14576" width="39.5703125" style="14" customWidth="1"/>
    <col min="14577" max="14602" width="11.42578125" style="14" customWidth="1"/>
    <col min="14603" max="14831" width="11" style="14"/>
    <col min="14832" max="14832" width="39.5703125" style="14" customWidth="1"/>
    <col min="14833" max="14858" width="11.42578125" style="14" customWidth="1"/>
    <col min="14859" max="15087" width="11" style="14"/>
    <col min="15088" max="15088" width="39.5703125" style="14" customWidth="1"/>
    <col min="15089" max="15114" width="11.42578125" style="14" customWidth="1"/>
    <col min="15115" max="15343" width="11" style="14"/>
    <col min="15344" max="15344" width="39.5703125" style="14" customWidth="1"/>
    <col min="15345" max="15370" width="11.42578125" style="14" customWidth="1"/>
    <col min="15371" max="15599" width="11" style="14"/>
    <col min="15600" max="15600" width="39.5703125" style="14" customWidth="1"/>
    <col min="15601" max="15626" width="11.42578125" style="14" customWidth="1"/>
    <col min="15627" max="15855" width="11" style="14"/>
    <col min="15856" max="15856" width="39.5703125" style="14" customWidth="1"/>
    <col min="15857" max="15882" width="11.42578125" style="14" customWidth="1"/>
    <col min="15883" max="16111" width="11" style="14"/>
    <col min="16112" max="16112" width="39.5703125" style="14" customWidth="1"/>
    <col min="16113" max="16138" width="11.42578125" style="14" customWidth="1"/>
    <col min="16139" max="16384" width="11" style="14"/>
  </cols>
  <sheetData>
    <row r="1" spans="2:12" x14ac:dyDescent="0.2">
      <c r="B1" s="41" t="s">
        <v>17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2:12" x14ac:dyDescent="0.2">
      <c r="B2" s="41" t="s">
        <v>18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2:12" x14ac:dyDescent="0.2">
      <c r="B3" s="41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2:12" ht="12.75" x14ac:dyDescent="0.2">
      <c r="B4" s="42" t="s">
        <v>37</v>
      </c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2:12" ht="12.75" x14ac:dyDescent="0.2">
      <c r="B5" s="42" t="s">
        <v>40</v>
      </c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2:12" ht="12" thickBot="1" x14ac:dyDescent="0.25">
      <c r="B6" s="16"/>
    </row>
    <row r="7" spans="2:12" ht="15.75" customHeight="1" thickBot="1" x14ac:dyDescent="0.25">
      <c r="B7" s="26" t="s">
        <v>19</v>
      </c>
      <c r="C7" s="45">
        <v>2015</v>
      </c>
      <c r="D7" s="46"/>
      <c r="E7" s="45">
        <v>2016</v>
      </c>
      <c r="F7" s="46"/>
      <c r="G7" s="45">
        <v>2017</v>
      </c>
      <c r="H7" s="46"/>
      <c r="I7" s="45">
        <v>2018</v>
      </c>
      <c r="J7" s="46"/>
      <c r="K7" s="45">
        <v>2019</v>
      </c>
      <c r="L7" s="47"/>
    </row>
    <row r="8" spans="2:12" ht="12.75" thickBot="1" x14ac:dyDescent="0.25">
      <c r="B8" s="27"/>
      <c r="C8" s="28" t="s">
        <v>20</v>
      </c>
      <c r="D8" s="28" t="s">
        <v>21</v>
      </c>
      <c r="E8" s="28" t="s">
        <v>20</v>
      </c>
      <c r="F8" s="28" t="s">
        <v>21</v>
      </c>
      <c r="G8" s="28" t="s">
        <v>20</v>
      </c>
      <c r="H8" s="28" t="s">
        <v>21</v>
      </c>
      <c r="I8" s="28" t="s">
        <v>20</v>
      </c>
      <c r="J8" s="28" t="s">
        <v>21</v>
      </c>
      <c r="K8" s="29" t="s">
        <v>20</v>
      </c>
      <c r="L8" s="30" t="s">
        <v>21</v>
      </c>
    </row>
    <row r="9" spans="2:12" ht="6.75" customHeight="1" x14ac:dyDescent="0.2">
      <c r="B9" s="31"/>
      <c r="C9" s="32"/>
      <c r="D9" s="32"/>
      <c r="E9" s="32"/>
      <c r="F9" s="32"/>
      <c r="G9" s="32"/>
      <c r="H9" s="32"/>
      <c r="I9" s="32"/>
      <c r="J9" s="32"/>
      <c r="K9" s="32"/>
      <c r="L9" s="33"/>
    </row>
    <row r="10" spans="2:12" ht="18" customHeight="1" x14ac:dyDescent="0.2">
      <c r="B10" s="34" t="s">
        <v>22</v>
      </c>
      <c r="C10" s="20">
        <v>9482</v>
      </c>
      <c r="D10" s="20">
        <v>2908</v>
      </c>
      <c r="E10" s="20">
        <v>10120</v>
      </c>
      <c r="F10" s="20">
        <v>3057</v>
      </c>
      <c r="G10" s="20">
        <v>9845</v>
      </c>
      <c r="H10" s="20">
        <v>2978</v>
      </c>
      <c r="I10" s="20">
        <v>9879</v>
      </c>
      <c r="J10" s="20">
        <v>3000</v>
      </c>
      <c r="K10" s="20">
        <v>9655</v>
      </c>
      <c r="L10" s="21">
        <v>2978</v>
      </c>
    </row>
    <row r="11" spans="2:12" ht="24.75" customHeight="1" x14ac:dyDescent="0.2">
      <c r="B11" s="35" t="s">
        <v>23</v>
      </c>
      <c r="C11" s="20">
        <v>98388</v>
      </c>
      <c r="D11" s="20">
        <v>75628</v>
      </c>
      <c r="E11" s="20">
        <v>100729</v>
      </c>
      <c r="F11" s="20">
        <v>76927</v>
      </c>
      <c r="G11" s="20">
        <v>102239</v>
      </c>
      <c r="H11" s="20">
        <v>76724</v>
      </c>
      <c r="I11" s="20">
        <v>103975</v>
      </c>
      <c r="J11" s="20">
        <v>76670</v>
      </c>
      <c r="K11" s="20">
        <v>102564</v>
      </c>
      <c r="L11" s="21">
        <v>73062</v>
      </c>
    </row>
    <row r="12" spans="2:12" ht="18" customHeight="1" x14ac:dyDescent="0.2">
      <c r="B12" s="34" t="s">
        <v>24</v>
      </c>
      <c r="C12" s="20">
        <v>18892</v>
      </c>
      <c r="D12" s="20">
        <v>2448</v>
      </c>
      <c r="E12" s="20">
        <v>16751</v>
      </c>
      <c r="F12" s="20">
        <v>2206</v>
      </c>
      <c r="G12" s="20">
        <v>17407</v>
      </c>
      <c r="H12" s="20">
        <v>2434</v>
      </c>
      <c r="I12" s="20">
        <v>18808</v>
      </c>
      <c r="J12" s="20">
        <v>2423</v>
      </c>
      <c r="K12" s="20">
        <v>22421</v>
      </c>
      <c r="L12" s="21">
        <v>2803</v>
      </c>
    </row>
    <row r="13" spans="2:12" ht="36" x14ac:dyDescent="0.2">
      <c r="B13" s="35" t="s">
        <v>25</v>
      </c>
      <c r="C13" s="20">
        <v>107740</v>
      </c>
      <c r="D13" s="20">
        <v>65644</v>
      </c>
      <c r="E13" s="20">
        <v>111919</v>
      </c>
      <c r="F13" s="20">
        <v>67341</v>
      </c>
      <c r="G13" s="20">
        <v>113998</v>
      </c>
      <c r="H13" s="20">
        <v>67629</v>
      </c>
      <c r="I13" s="20">
        <v>115837</v>
      </c>
      <c r="J13" s="20">
        <v>69975</v>
      </c>
      <c r="K13" s="20">
        <v>119896</v>
      </c>
      <c r="L13" s="21">
        <v>72642</v>
      </c>
    </row>
    <row r="14" spans="2:12" ht="18" customHeight="1" x14ac:dyDescent="0.2">
      <c r="B14" s="34" t="s">
        <v>26</v>
      </c>
      <c r="C14" s="20">
        <v>13434</v>
      </c>
      <c r="D14" s="20">
        <v>6476</v>
      </c>
      <c r="E14" s="20">
        <v>11978</v>
      </c>
      <c r="F14" s="20">
        <v>5664</v>
      </c>
      <c r="G14" s="20">
        <v>11411</v>
      </c>
      <c r="H14" s="20">
        <v>5334</v>
      </c>
      <c r="I14" s="20">
        <v>11629</v>
      </c>
      <c r="J14" s="20">
        <v>5369</v>
      </c>
      <c r="K14" s="20">
        <v>11474</v>
      </c>
      <c r="L14" s="21">
        <v>5305</v>
      </c>
    </row>
    <row r="15" spans="2:12" ht="18" customHeight="1" x14ac:dyDescent="0.2">
      <c r="B15" s="34" t="s">
        <v>27</v>
      </c>
      <c r="C15" s="20">
        <v>13347</v>
      </c>
      <c r="D15" s="20">
        <v>13947</v>
      </c>
      <c r="E15" s="20">
        <v>13692</v>
      </c>
      <c r="F15" s="20">
        <v>14264</v>
      </c>
      <c r="G15" s="20">
        <v>13638</v>
      </c>
      <c r="H15" s="20">
        <v>14399</v>
      </c>
      <c r="I15" s="20">
        <v>14232</v>
      </c>
      <c r="J15" s="20">
        <v>14736</v>
      </c>
      <c r="K15" s="20">
        <v>15118</v>
      </c>
      <c r="L15" s="21">
        <v>15187</v>
      </c>
    </row>
    <row r="16" spans="2:12" ht="18" customHeight="1" x14ac:dyDescent="0.2">
      <c r="B16" s="34" t="s">
        <v>28</v>
      </c>
      <c r="C16" s="20">
        <v>4134</v>
      </c>
      <c r="D16" s="20">
        <v>1448</v>
      </c>
      <c r="E16" s="20">
        <v>3712</v>
      </c>
      <c r="F16" s="20">
        <v>1493</v>
      </c>
      <c r="G16" s="20">
        <v>4106</v>
      </c>
      <c r="H16" s="20">
        <v>1502</v>
      </c>
      <c r="I16" s="20">
        <v>4617</v>
      </c>
      <c r="J16" s="20">
        <v>1598</v>
      </c>
      <c r="K16" s="20">
        <v>4709</v>
      </c>
      <c r="L16" s="21">
        <v>1688</v>
      </c>
    </row>
    <row r="17" spans="2:12" ht="24" x14ac:dyDescent="0.2">
      <c r="B17" s="35" t="s">
        <v>29</v>
      </c>
      <c r="C17" s="20">
        <v>73893</v>
      </c>
      <c r="D17" s="20">
        <v>36790</v>
      </c>
      <c r="E17" s="20">
        <v>75245</v>
      </c>
      <c r="F17" s="20">
        <v>35603</v>
      </c>
      <c r="G17" s="20">
        <v>74955</v>
      </c>
      <c r="H17" s="20">
        <v>35593</v>
      </c>
      <c r="I17" s="20">
        <v>78283</v>
      </c>
      <c r="J17" s="20">
        <v>36880</v>
      </c>
      <c r="K17" s="20">
        <v>79654</v>
      </c>
      <c r="L17" s="21">
        <v>39416</v>
      </c>
    </row>
    <row r="18" spans="2:12" ht="18" customHeight="1" x14ac:dyDescent="0.2">
      <c r="B18" s="34" t="s">
        <v>30</v>
      </c>
      <c r="C18" s="20">
        <v>27464</v>
      </c>
      <c r="D18" s="20">
        <v>33053</v>
      </c>
      <c r="E18" s="20">
        <v>27007</v>
      </c>
      <c r="F18" s="20">
        <v>33252</v>
      </c>
      <c r="G18" s="20">
        <v>27541</v>
      </c>
      <c r="H18" s="20">
        <v>33568</v>
      </c>
      <c r="I18" s="20">
        <v>28111</v>
      </c>
      <c r="J18" s="20">
        <v>34772</v>
      </c>
      <c r="K18" s="20">
        <v>28573</v>
      </c>
      <c r="L18" s="21">
        <v>35218</v>
      </c>
    </row>
    <row r="19" spans="2:12" ht="18" customHeight="1" x14ac:dyDescent="0.2">
      <c r="B19" s="34" t="s">
        <v>31</v>
      </c>
      <c r="C19" s="20">
        <v>11</v>
      </c>
      <c r="D19" s="20">
        <v>65</v>
      </c>
      <c r="E19" s="20">
        <v>150</v>
      </c>
      <c r="F19" s="20">
        <v>1432</v>
      </c>
      <c r="G19" s="20">
        <v>162</v>
      </c>
      <c r="H19" s="20">
        <v>1442</v>
      </c>
      <c r="I19" s="20">
        <v>182</v>
      </c>
      <c r="J19" s="20">
        <v>1495</v>
      </c>
      <c r="K19" s="20">
        <v>191</v>
      </c>
      <c r="L19" s="21">
        <v>1597</v>
      </c>
    </row>
    <row r="20" spans="2:12" ht="18" customHeight="1" x14ac:dyDescent="0.2">
      <c r="B20" s="34" t="s">
        <v>32</v>
      </c>
      <c r="C20" s="20">
        <v>0</v>
      </c>
      <c r="D20" s="20">
        <v>0</v>
      </c>
      <c r="E20" s="20">
        <v>0</v>
      </c>
      <c r="F20" s="20">
        <v>0</v>
      </c>
      <c r="G20" s="20">
        <v>4</v>
      </c>
      <c r="H20" s="20">
        <v>4</v>
      </c>
      <c r="I20" s="20">
        <v>26</v>
      </c>
      <c r="J20" s="20">
        <v>12</v>
      </c>
      <c r="K20" s="20">
        <v>40</v>
      </c>
      <c r="L20" s="21">
        <v>13</v>
      </c>
    </row>
    <row r="21" spans="2:12" ht="18" customHeight="1" x14ac:dyDescent="0.2">
      <c r="B21" s="34" t="s">
        <v>33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616</v>
      </c>
      <c r="J21" s="20">
        <v>597</v>
      </c>
      <c r="K21" s="20">
        <v>1088</v>
      </c>
      <c r="L21" s="21">
        <v>1200</v>
      </c>
    </row>
    <row r="22" spans="2:12" ht="18" customHeight="1" x14ac:dyDescent="0.2">
      <c r="B22" s="36" t="s">
        <v>34</v>
      </c>
      <c r="C22" s="22">
        <f t="shared" ref="C22:L22" si="0">SUM(C10:C21)</f>
        <v>366785</v>
      </c>
      <c r="D22" s="22">
        <f t="shared" si="0"/>
        <v>238407</v>
      </c>
      <c r="E22" s="22">
        <f t="shared" si="0"/>
        <v>371303</v>
      </c>
      <c r="F22" s="22">
        <f t="shared" si="0"/>
        <v>241239</v>
      </c>
      <c r="G22" s="22">
        <f t="shared" si="0"/>
        <v>375306</v>
      </c>
      <c r="H22" s="22">
        <f t="shared" si="0"/>
        <v>241607</v>
      </c>
      <c r="I22" s="22">
        <f t="shared" si="0"/>
        <v>386195</v>
      </c>
      <c r="J22" s="22">
        <f t="shared" si="0"/>
        <v>247527</v>
      </c>
      <c r="K22" s="22">
        <f t="shared" si="0"/>
        <v>395383</v>
      </c>
      <c r="L22" s="23">
        <f t="shared" si="0"/>
        <v>251109</v>
      </c>
    </row>
    <row r="23" spans="2:12" ht="18" customHeight="1" x14ac:dyDescent="0.2">
      <c r="B23" s="36" t="s">
        <v>35</v>
      </c>
      <c r="C23" s="22">
        <v>91909</v>
      </c>
      <c r="D23" s="22">
        <v>64369</v>
      </c>
      <c r="E23" s="22">
        <v>91539</v>
      </c>
      <c r="F23" s="22">
        <v>64193</v>
      </c>
      <c r="G23" s="22">
        <v>92742</v>
      </c>
      <c r="H23" s="22">
        <v>65449</v>
      </c>
      <c r="I23" s="22">
        <v>93532</v>
      </c>
      <c r="J23" s="22">
        <v>66399</v>
      </c>
      <c r="K23" s="22">
        <v>95893</v>
      </c>
      <c r="L23" s="23">
        <v>69105</v>
      </c>
    </row>
    <row r="24" spans="2:12" ht="18" customHeight="1" thickBot="1" x14ac:dyDescent="0.25">
      <c r="B24" s="37" t="s">
        <v>11</v>
      </c>
      <c r="C24" s="24">
        <f t="shared" ref="C24:L24" si="1">C22+C23</f>
        <v>458694</v>
      </c>
      <c r="D24" s="24">
        <f t="shared" si="1"/>
        <v>302776</v>
      </c>
      <c r="E24" s="24">
        <f t="shared" si="1"/>
        <v>462842</v>
      </c>
      <c r="F24" s="24">
        <f t="shared" si="1"/>
        <v>305432</v>
      </c>
      <c r="G24" s="24">
        <f t="shared" si="1"/>
        <v>468048</v>
      </c>
      <c r="H24" s="24">
        <f t="shared" si="1"/>
        <v>307056</v>
      </c>
      <c r="I24" s="24">
        <f t="shared" si="1"/>
        <v>479727</v>
      </c>
      <c r="J24" s="24">
        <f t="shared" si="1"/>
        <v>313926</v>
      </c>
      <c r="K24" s="24">
        <f t="shared" si="1"/>
        <v>491276</v>
      </c>
      <c r="L24" s="25">
        <f t="shared" si="1"/>
        <v>320214</v>
      </c>
    </row>
    <row r="25" spans="2:12" x14ac:dyDescent="0.2">
      <c r="B25" s="15" t="s">
        <v>36</v>
      </c>
    </row>
  </sheetData>
  <mergeCells count="10">
    <mergeCell ref="I7:J7"/>
    <mergeCell ref="K7:L7"/>
    <mergeCell ref="B1:L1"/>
    <mergeCell ref="B2:L2"/>
    <mergeCell ref="B3:L3"/>
    <mergeCell ref="B4:L4"/>
    <mergeCell ref="B5:L5"/>
    <mergeCell ref="C7:D7"/>
    <mergeCell ref="E7:F7"/>
    <mergeCell ref="G7:H7"/>
  </mergeCells>
  <dataValidations count="1">
    <dataValidation allowBlank="1" showInputMessage="1" showErrorMessage="1" sqref="E6:L1048576"/>
  </dataValidations>
  <pageMargins left="0.7" right="0.7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Región</vt:lpstr>
      <vt:lpstr>Actividad</vt:lpstr>
      <vt:lpstr>Actividad!Área_de_impresión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gabriela.hernández</cp:lastModifiedBy>
  <cp:lastPrinted>2021-04-20T15:45:57Z</cp:lastPrinted>
  <dcterms:created xsi:type="dcterms:W3CDTF">2021-04-07T19:09:55Z</dcterms:created>
  <dcterms:modified xsi:type="dcterms:W3CDTF">2021-04-20T15:46:19Z</dcterms:modified>
</cp:coreProperties>
</file>