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A8FCAE13-1DD7-4B00-95E4-5E2BCFDC1DBC}" xr6:coauthVersionLast="46" xr6:coauthVersionMax="46" xr10:uidLastSave="{00000000-0000-0000-0000-000000000000}"/>
  <bookViews>
    <workbookView xWindow="-108" yWindow="-108" windowWidth="23256" windowHeight="13176" xr2:uid="{E947504B-A2B7-44F5-A9B0-8A37AFB1CB5A}"/>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A5" i="2"/>
  <c r="A5" i="3" s="1"/>
  <c r="A5" i="4" s="1"/>
  <c r="A4" i="2"/>
  <c r="A4" i="3" s="1"/>
  <c r="A4" i="4" s="1"/>
  <c r="I41" i="1"/>
  <c r="H41" i="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<sst xmlns="http://schemas.openxmlformats.org/spreadsheetml/2006/main" count="318" uniqueCount="73">
  <si>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</si>
  <si>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</si>
  <si>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</si>
  <si>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</si>
  <si>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19 de febrero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</si>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</sst>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51">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3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4" fontId="6" fillId="4" borderId="2" xfId="1" applyNumberFormat="1" applyFont="1" applyFill="1" applyBorder="1"/>
    <xf numFmtId="4" fontId="6" fillId="4" borderId="3" xfId="1" applyNumberFormat="1" applyFont="1" applyFill="1" applyBorder="1"/>
    <xf numFmtId="0" fontId="8" fillId="0" borderId="22" xfId="0" applyFont="1" applyBorder="1"/>
    <xf numFmtId="4" fontId="8" fillId="0" borderId="0" xfId="0" applyNumberFormat="1" applyFont="1"/>
    <xf numFmtId="4" fontId="6" fillId="0" borderId="0" xfId="0" applyNumberFormat="1" applyFont="1"/>
    <xf numFmtId="4" fontId="6" fillId="0" borderId="37" xfId="1" applyNumberFormat="1" applyFont="1" applyBorder="1"/>
    <xf numFmtId="0" fontId="8" fillId="0" borderId="19" xfId="0" applyFont="1" applyBorder="1"/>
    <xf numFmtId="4" fontId="8" fillId="0" borderId="20" xfId="1" applyNumberFormat="1" applyFont="1" applyBorder="1"/>
    <xf numFmtId="4" fontId="6" fillId="0" borderId="20" xfId="1" applyNumberFormat="1" applyFont="1" applyBorder="1"/>
    <xf numFmtId="4" fontId="6" fillId="0" borderId="21" xfId="1" applyNumberFormat="1" applyFont="1" applyBorder="1"/>
    <xf numFmtId="0" fontId="8" fillId="0" borderId="10" xfId="0" applyFont="1" applyBorder="1"/>
    <xf numFmtId="0" fontId="8" fillId="0" borderId="32" xfId="0" applyFont="1" applyBorder="1"/>
    <xf numFmtId="4" fontId="8" fillId="0" borderId="33" xfId="1" applyNumberFormat="1" applyFont="1" applyBorder="1"/>
    <xf numFmtId="4" fontId="6" fillId="0" borderId="33" xfId="1" applyNumberFormat="1" applyFont="1" applyBorder="1"/>
    <xf numFmtId="4" fontId="6" fillId="0" borderId="34" xfId="1" applyNumberFormat="1" applyFont="1" applyBorder="1"/>
    <xf numFmtId="4" fontId="6" fillId="4" borderId="28" xfId="1" applyNumberFormat="1" applyFont="1" applyFill="1" applyBorder="1"/>
    <xf numFmtId="4" fontId="6" fillId="4" borderId="17" xfId="1" applyNumberFormat="1" applyFont="1" applyFill="1" applyBorder="1"/>
    <xf numFmtId="4" fontId="6" fillId="4" borderId="18" xfId="1" applyNumberFormat="1" applyFont="1" applyFill="1" applyBorder="1"/>
    <xf numFmtId="4" fontId="8" fillId="0" borderId="26" xfId="0" applyNumberFormat="1" applyFont="1" applyBorder="1"/>
    <xf numFmtId="4" fontId="8" fillId="0" borderId="23" xfId="0" applyNumberFormat="1" applyFont="1" applyBorder="1"/>
    <xf numFmtId="4" fontId="6" fillId="0" borderId="23" xfId="0" applyNumberFormat="1" applyFont="1" applyBorder="1"/>
    <xf numFmtId="4" fontId="6" fillId="0" borderId="24" xfId="1" applyNumberFormat="1" applyFont="1" applyBorder="1"/>
    <xf numFmtId="0" fontId="7" fillId="8" borderId="16" xfId="0" applyFont="1" applyFill="1" applyBorder="1" applyAlignment="1">
      <alignment horizontal="center"/>
    </xf>
    <xf numFmtId="4" fontId="6" fillId="8" borderId="28" xfId="1" applyNumberFormat="1" applyFont="1" applyFill="1" applyBorder="1"/>
    <xf numFmtId="4" fontId="6" fillId="8" borderId="17" xfId="1" applyNumberFormat="1" applyFont="1" applyFill="1" applyBorder="1"/>
    <xf numFmtId="4" fontId="6" fillId="8" borderId="18" xfId="1" applyNumberFormat="1" applyFont="1" applyFill="1" applyBorder="1"/>
    <xf numFmtId="4" fontId="8" fillId="0" borderId="38" xfId="0" applyNumberFormat="1" applyFont="1" applyBorder="1"/>
    <xf numFmtId="4" fontId="8" fillId="0" borderId="20" xfId="0" applyNumberFormat="1" applyFont="1" applyBorder="1"/>
    <xf numFmtId="4" fontId="8" fillId="0" borderId="1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0/INFORMES%20MENSUALES/DICIEMBRE%202020%2019%20DE%20FEBRER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Cotizaciones"/>
      <sheetName val="Resumen_coti"/>
      <sheetName val="Gra_tot"/>
      <sheetName val="Cotiza_resumen"/>
      <sheetName val="DATOS"/>
      <sheetName val="G_total"/>
      <sheetName val="Cob_planilla"/>
      <sheetName val="Cob_cotizados"/>
      <sheetName val="Indica_planilla"/>
      <sheetName val="Indica_cotiza"/>
      <sheetName val="Resumen"/>
      <sheetName val="resumen 1"/>
      <sheetName val="Resumen 2"/>
      <sheetName val="ÍNDICE"/>
      <sheetName val="Planilla_mensual"/>
      <sheetName val="G_trab_total"/>
      <sheetName val="G_trab_priv"/>
      <sheetName val="Cotizado_mensual"/>
      <sheetName val="G_cotizado"/>
    </sheetNames>
    <sheetDataSet>
      <sheetData sheetId="0"/>
      <sheetData sheetId="1"/>
      <sheetData sheetId="2"/>
      <sheetData sheetId="3">
        <row r="5">
          <cell r="A5" t="str">
            <v>Cifras actualizadas el 19 de febrero 2021</v>
          </cell>
        </row>
      </sheetData>
      <sheetData sheetId="4"/>
      <sheetData sheetId="5"/>
      <sheetData sheetId="6"/>
      <sheetData sheetId="7"/>
      <sheetData sheetId="8"/>
      <sheetData sheetId="9"/>
      <sheetData sheetId="11"/>
      <sheetData sheetId="12"/>
      <sheetData sheetId="14"/>
      <sheetData sheetId="15"/>
      <sheetData sheetId="16"/>
      <sheetData sheetId="17"/>
      <sheetData sheetId="18"/>
      <sheetData sheetId="19"/>
      <sheetData sheetId="20"/>
      <sheetData sheetId="21"/>
      <sheetData sheetId="22"/>
      <sheetData sheetId="2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AD4D-7865-44E6-8DF2-B8889A758343}">
  <sheetPr>
    <pageSetUpPr fitToPage="1"/>
  </sheetPr>
  <dimension ref="A1:AA50"/>
  <sheetViews>
    <sheetView tabSelected="1" topLeftCell="M11"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thickBot="1" x14ac:dyDescent="0.35">
      <c r="A8" s="12"/>
    </row>
    <row r="9" spans="1:27" s="17" customFormat="1" ht="20.100000000000001" customHeight="1" x14ac:dyDescent="0.3">
      <c r="A9" s="13" t="s">
        <v>21</v>
      </c>
      <c r="B9" s="14">
        <v>14246</v>
      </c>
      <c r="C9" s="14">
        <v>14159</v>
      </c>
      <c r="D9" s="14">
        <v>14115</v>
      </c>
      <c r="E9" s="14">
        <v>13966</v>
      </c>
      <c r="F9" s="14">
        <v>13795</v>
      </c>
      <c r="G9" s="14">
        <v>13636</v>
      </c>
      <c r="H9" s="14">
        <v>12797</v>
      </c>
      <c r="I9" s="14">
        <v>12618</v>
      </c>
      <c r="J9" s="14">
        <v>12632</v>
      </c>
      <c r="K9" s="14">
        <v>12480</v>
      </c>
      <c r="L9" s="14">
        <v>12459</v>
      </c>
      <c r="M9" s="14">
        <v>12311</v>
      </c>
      <c r="N9" s="14">
        <v>12776</v>
      </c>
      <c r="O9" s="14">
        <v>12672</v>
      </c>
      <c r="P9" s="14">
        <v>12637</v>
      </c>
      <c r="Q9" s="14">
        <v>12480</v>
      </c>
      <c r="R9" s="14">
        <v>12740</v>
      </c>
      <c r="S9" s="14">
        <v>12615</v>
      </c>
      <c r="T9" s="14">
        <v>12614</v>
      </c>
      <c r="U9" s="14">
        <v>12448</v>
      </c>
      <c r="V9" s="14">
        <v>12885</v>
      </c>
      <c r="W9" s="14">
        <v>12723</v>
      </c>
      <c r="X9" s="14">
        <v>13356</v>
      </c>
      <c r="Y9" s="14">
        <v>13160</v>
      </c>
      <c r="Z9" s="15">
        <v>13087.666666666666</v>
      </c>
      <c r="AA9" s="16">
        <v>12939</v>
      </c>
    </row>
    <row r="10" spans="1:27" s="17" customFormat="1" ht="31.5" customHeight="1" x14ac:dyDescent="0.3">
      <c r="A10" s="18" t="s">
        <v>22</v>
      </c>
      <c r="B10" s="19">
        <v>189167</v>
      </c>
      <c r="C10" s="19">
        <v>187826</v>
      </c>
      <c r="D10" s="19">
        <v>190336</v>
      </c>
      <c r="E10" s="19">
        <v>188247</v>
      </c>
      <c r="F10" s="19">
        <v>189747</v>
      </c>
      <c r="G10" s="19">
        <v>187038</v>
      </c>
      <c r="H10" s="19">
        <v>180350</v>
      </c>
      <c r="I10" s="19">
        <v>178387</v>
      </c>
      <c r="J10" s="19">
        <v>170335</v>
      </c>
      <c r="K10" s="19">
        <v>168863</v>
      </c>
      <c r="L10" s="19">
        <v>166807</v>
      </c>
      <c r="M10" s="19">
        <v>165563</v>
      </c>
      <c r="N10" s="19">
        <v>171504</v>
      </c>
      <c r="O10" s="19">
        <v>170404</v>
      </c>
      <c r="P10" s="19">
        <v>175743</v>
      </c>
      <c r="Q10" s="19">
        <v>174715</v>
      </c>
      <c r="R10" s="19">
        <v>178172</v>
      </c>
      <c r="S10" s="19">
        <v>177201</v>
      </c>
      <c r="T10" s="19">
        <v>179541</v>
      </c>
      <c r="U10" s="19">
        <v>178418</v>
      </c>
      <c r="V10" s="19">
        <v>181071</v>
      </c>
      <c r="W10" s="19">
        <v>180064</v>
      </c>
      <c r="X10" s="19">
        <v>182313</v>
      </c>
      <c r="Y10" s="19">
        <v>179946</v>
      </c>
      <c r="Z10" s="20">
        <v>179590.5</v>
      </c>
      <c r="AA10" s="21">
        <v>178056</v>
      </c>
    </row>
    <row r="11" spans="1:27" s="17" customFormat="1" ht="20.100000000000001" customHeight="1" x14ac:dyDescent="0.3">
      <c r="A11" s="22" t="s">
        <v>23</v>
      </c>
      <c r="B11" s="19">
        <v>26506</v>
      </c>
      <c r="C11" s="19">
        <v>25974</v>
      </c>
      <c r="D11" s="19">
        <v>27195</v>
      </c>
      <c r="E11" s="19">
        <v>26241</v>
      </c>
      <c r="F11" s="19">
        <v>26320</v>
      </c>
      <c r="G11" s="19">
        <v>25340</v>
      </c>
      <c r="H11" s="19">
        <v>22668</v>
      </c>
      <c r="I11" s="19">
        <v>21881</v>
      </c>
      <c r="J11" s="19">
        <v>18825</v>
      </c>
      <c r="K11" s="19">
        <v>18116</v>
      </c>
      <c r="L11" s="19">
        <v>19860</v>
      </c>
      <c r="M11" s="19">
        <v>19247</v>
      </c>
      <c r="N11" s="19">
        <v>21177</v>
      </c>
      <c r="O11" s="19">
        <v>20322</v>
      </c>
      <c r="P11" s="19">
        <v>21662</v>
      </c>
      <c r="Q11" s="19">
        <v>20969</v>
      </c>
      <c r="R11" s="19">
        <v>22815</v>
      </c>
      <c r="S11" s="19">
        <v>22242</v>
      </c>
      <c r="T11" s="19">
        <v>23650</v>
      </c>
      <c r="U11" s="19">
        <v>22876</v>
      </c>
      <c r="V11" s="19">
        <v>24492</v>
      </c>
      <c r="W11" s="19">
        <v>23657</v>
      </c>
      <c r="X11" s="19">
        <v>23831</v>
      </c>
      <c r="Y11" s="19">
        <v>22266</v>
      </c>
      <c r="Z11" s="20">
        <v>23250.083333333332</v>
      </c>
      <c r="AA11" s="21">
        <v>22427.583333333332</v>
      </c>
    </row>
    <row r="12" spans="1:27" s="17" customFormat="1" ht="40.5" customHeight="1" x14ac:dyDescent="0.3">
      <c r="A12" s="18" t="s">
        <v>24</v>
      </c>
      <c r="B12" s="19">
        <v>209250</v>
      </c>
      <c r="C12" s="19">
        <v>205663</v>
      </c>
      <c r="D12" s="19">
        <v>209070</v>
      </c>
      <c r="E12" s="19">
        <v>202715</v>
      </c>
      <c r="F12" s="19">
        <v>207338</v>
      </c>
      <c r="G12" s="19">
        <v>200362</v>
      </c>
      <c r="H12" s="19">
        <v>198178</v>
      </c>
      <c r="I12" s="19">
        <v>192457</v>
      </c>
      <c r="J12" s="19">
        <v>191658</v>
      </c>
      <c r="K12" s="19">
        <v>186610</v>
      </c>
      <c r="L12" s="19">
        <v>187890</v>
      </c>
      <c r="M12" s="19">
        <v>183361</v>
      </c>
      <c r="N12" s="19">
        <v>185015</v>
      </c>
      <c r="O12" s="19">
        <v>181390</v>
      </c>
      <c r="P12" s="19">
        <v>186019</v>
      </c>
      <c r="Q12" s="19">
        <v>182850</v>
      </c>
      <c r="R12" s="19">
        <v>188517</v>
      </c>
      <c r="S12" s="19">
        <v>185464</v>
      </c>
      <c r="T12" s="19">
        <v>191692</v>
      </c>
      <c r="U12" s="19">
        <v>188490</v>
      </c>
      <c r="V12" s="19">
        <v>195166</v>
      </c>
      <c r="W12" s="19">
        <v>191960</v>
      </c>
      <c r="X12" s="19">
        <v>195982</v>
      </c>
      <c r="Y12" s="19">
        <v>191021</v>
      </c>
      <c r="Z12" s="20">
        <v>195481.25</v>
      </c>
      <c r="AA12" s="21">
        <v>191028.58333333334</v>
      </c>
    </row>
    <row r="13" spans="1:27" s="17" customFormat="1" ht="20.100000000000001" customHeight="1" x14ac:dyDescent="0.3">
      <c r="A13" s="22" t="s">
        <v>25</v>
      </c>
      <c r="B13" s="19">
        <v>18390</v>
      </c>
      <c r="C13" s="19">
        <v>18133</v>
      </c>
      <c r="D13" s="19">
        <v>18489</v>
      </c>
      <c r="E13" s="19">
        <v>18095</v>
      </c>
      <c r="F13" s="19">
        <v>18771</v>
      </c>
      <c r="G13" s="19">
        <v>18374</v>
      </c>
      <c r="H13" s="19">
        <v>18194</v>
      </c>
      <c r="I13" s="19">
        <v>17804</v>
      </c>
      <c r="J13" s="19">
        <v>17986</v>
      </c>
      <c r="K13" s="19">
        <v>17682</v>
      </c>
      <c r="L13" s="19">
        <v>17976</v>
      </c>
      <c r="M13" s="19">
        <v>17706</v>
      </c>
      <c r="N13" s="19">
        <v>17958</v>
      </c>
      <c r="O13" s="19">
        <v>17758</v>
      </c>
      <c r="P13" s="19">
        <v>17850</v>
      </c>
      <c r="Q13" s="19">
        <v>17600</v>
      </c>
      <c r="R13" s="19">
        <v>18042</v>
      </c>
      <c r="S13" s="19">
        <v>17840</v>
      </c>
      <c r="T13" s="19">
        <v>18559</v>
      </c>
      <c r="U13" s="19">
        <v>18454</v>
      </c>
      <c r="V13" s="19">
        <v>18727</v>
      </c>
      <c r="W13" s="19">
        <v>18555</v>
      </c>
      <c r="X13" s="19">
        <v>18922</v>
      </c>
      <c r="Y13" s="19">
        <v>18641</v>
      </c>
      <c r="Z13" s="20">
        <v>18322</v>
      </c>
      <c r="AA13" s="21">
        <v>18053.5</v>
      </c>
    </row>
    <row r="14" spans="1:27" s="17" customFormat="1" ht="20.100000000000001" customHeight="1" x14ac:dyDescent="0.3">
      <c r="A14" s="22" t="s">
        <v>26</v>
      </c>
      <c r="B14" s="19">
        <v>32942</v>
      </c>
      <c r="C14" s="19">
        <v>32901</v>
      </c>
      <c r="D14" s="19">
        <v>32673</v>
      </c>
      <c r="E14" s="19">
        <v>32608</v>
      </c>
      <c r="F14" s="19">
        <v>32675</v>
      </c>
      <c r="G14" s="19">
        <v>32569</v>
      </c>
      <c r="H14" s="19">
        <v>32309</v>
      </c>
      <c r="I14" s="19">
        <v>32204</v>
      </c>
      <c r="J14" s="19">
        <v>31549</v>
      </c>
      <c r="K14" s="19">
        <v>31453</v>
      </c>
      <c r="L14" s="19">
        <v>31131</v>
      </c>
      <c r="M14" s="19">
        <v>31057</v>
      </c>
      <c r="N14" s="19">
        <v>30798</v>
      </c>
      <c r="O14" s="19">
        <v>30721</v>
      </c>
      <c r="P14" s="19">
        <v>30625</v>
      </c>
      <c r="Q14" s="19">
        <v>30573</v>
      </c>
      <c r="R14" s="19">
        <v>30392</v>
      </c>
      <c r="S14" s="19">
        <v>30312</v>
      </c>
      <c r="T14" s="19">
        <v>30460</v>
      </c>
      <c r="U14" s="19">
        <v>30373</v>
      </c>
      <c r="V14" s="19">
        <v>30453</v>
      </c>
      <c r="W14" s="19">
        <v>30388</v>
      </c>
      <c r="X14" s="19">
        <v>30309</v>
      </c>
      <c r="Y14" s="19">
        <v>30168</v>
      </c>
      <c r="Z14" s="20">
        <v>31359.666666666668</v>
      </c>
      <c r="AA14" s="21">
        <v>31277.25</v>
      </c>
    </row>
    <row r="15" spans="1:27" s="17" customFormat="1" ht="20.100000000000001" customHeight="1" x14ac:dyDescent="0.3">
      <c r="A15" s="22" t="s">
        <v>27</v>
      </c>
      <c r="B15" s="19">
        <v>6895</v>
      </c>
      <c r="C15" s="19">
        <v>6870</v>
      </c>
      <c r="D15" s="19">
        <v>6932</v>
      </c>
      <c r="E15" s="19">
        <v>6871</v>
      </c>
      <c r="F15" s="19">
        <v>7006</v>
      </c>
      <c r="G15" s="19">
        <v>6941</v>
      </c>
      <c r="H15" s="19">
        <v>6773</v>
      </c>
      <c r="I15" s="19">
        <v>6717</v>
      </c>
      <c r="J15" s="19">
        <v>5846</v>
      </c>
      <c r="K15" s="19">
        <v>5803</v>
      </c>
      <c r="L15" s="19">
        <v>5859</v>
      </c>
      <c r="M15" s="19">
        <v>5816</v>
      </c>
      <c r="N15" s="19">
        <v>6186</v>
      </c>
      <c r="O15" s="19">
        <v>6140</v>
      </c>
      <c r="P15" s="19">
        <v>6178</v>
      </c>
      <c r="Q15" s="19">
        <v>6137</v>
      </c>
      <c r="R15" s="19">
        <v>6451</v>
      </c>
      <c r="S15" s="19">
        <v>6374</v>
      </c>
      <c r="T15" s="19">
        <v>6438</v>
      </c>
      <c r="U15" s="19">
        <v>6349</v>
      </c>
      <c r="V15" s="19">
        <v>6416</v>
      </c>
      <c r="W15" s="19">
        <v>6325</v>
      </c>
      <c r="X15" s="19">
        <v>6379</v>
      </c>
      <c r="Y15" s="19">
        <v>6273</v>
      </c>
      <c r="Z15" s="20">
        <v>6446.583333333333</v>
      </c>
      <c r="AA15" s="21">
        <v>6384.666666666667</v>
      </c>
    </row>
    <row r="16" spans="1:27" s="17" customFormat="1" ht="29.25" customHeight="1" x14ac:dyDescent="0.3">
      <c r="A16" s="18" t="s">
        <v>28</v>
      </c>
      <c r="B16" s="19">
        <v>129777</v>
      </c>
      <c r="C16" s="19">
        <v>128447</v>
      </c>
      <c r="D16" s="19">
        <v>129891</v>
      </c>
      <c r="E16" s="19">
        <v>127446</v>
      </c>
      <c r="F16" s="19">
        <v>129288</v>
      </c>
      <c r="G16" s="19">
        <v>126592</v>
      </c>
      <c r="H16" s="19">
        <v>122330</v>
      </c>
      <c r="I16" s="19">
        <v>120377</v>
      </c>
      <c r="J16" s="19">
        <v>118370</v>
      </c>
      <c r="K16" s="19">
        <v>116771</v>
      </c>
      <c r="L16" s="19">
        <v>117778</v>
      </c>
      <c r="M16" s="19">
        <v>116104</v>
      </c>
      <c r="N16" s="19">
        <v>117525</v>
      </c>
      <c r="O16" s="19">
        <v>116165</v>
      </c>
      <c r="P16" s="19">
        <v>117834</v>
      </c>
      <c r="Q16" s="19">
        <v>116118</v>
      </c>
      <c r="R16" s="19">
        <v>120918</v>
      </c>
      <c r="S16" s="19">
        <v>119510</v>
      </c>
      <c r="T16" s="19">
        <v>122997</v>
      </c>
      <c r="U16" s="19">
        <v>120928</v>
      </c>
      <c r="V16" s="19">
        <v>124477</v>
      </c>
      <c r="W16" s="19">
        <v>122746</v>
      </c>
      <c r="X16" s="19">
        <v>125492</v>
      </c>
      <c r="Y16" s="19">
        <v>123134</v>
      </c>
      <c r="Z16" s="20">
        <v>123056.41666666667</v>
      </c>
      <c r="AA16" s="21">
        <v>121194.83333333333</v>
      </c>
    </row>
    <row r="17" spans="1:27" s="17" customFormat="1" ht="20.100000000000001" customHeight="1" x14ac:dyDescent="0.3">
      <c r="A17" s="22" t="s">
        <v>29</v>
      </c>
      <c r="B17" s="19">
        <v>70628</v>
      </c>
      <c r="C17" s="19">
        <v>69194</v>
      </c>
      <c r="D17" s="19">
        <v>72113</v>
      </c>
      <c r="E17" s="19">
        <v>69983</v>
      </c>
      <c r="F17" s="19">
        <v>72083</v>
      </c>
      <c r="G17" s="19">
        <v>69742</v>
      </c>
      <c r="H17" s="19">
        <v>70524</v>
      </c>
      <c r="I17" s="19">
        <v>68117</v>
      </c>
      <c r="J17" s="19">
        <v>69416</v>
      </c>
      <c r="K17" s="19">
        <v>67185</v>
      </c>
      <c r="L17" s="19">
        <v>68605</v>
      </c>
      <c r="M17" s="19">
        <v>66573</v>
      </c>
      <c r="N17" s="19">
        <v>67460</v>
      </c>
      <c r="O17" s="19">
        <v>65572</v>
      </c>
      <c r="P17" s="19">
        <v>66693</v>
      </c>
      <c r="Q17" s="19">
        <v>65079</v>
      </c>
      <c r="R17" s="19">
        <v>66599</v>
      </c>
      <c r="S17" s="19">
        <v>65320</v>
      </c>
      <c r="T17" s="19">
        <v>66664</v>
      </c>
      <c r="U17" s="19">
        <v>65306</v>
      </c>
      <c r="V17" s="19">
        <v>66531</v>
      </c>
      <c r="W17" s="19">
        <v>65254</v>
      </c>
      <c r="X17" s="19">
        <v>64301</v>
      </c>
      <c r="Y17" s="19">
        <v>62807</v>
      </c>
      <c r="Z17" s="20">
        <v>68468.083333333328</v>
      </c>
      <c r="AA17" s="21">
        <v>66677.666666666672</v>
      </c>
    </row>
    <row r="18" spans="1:27" s="17" customFormat="1" ht="20.100000000000001" customHeight="1" x14ac:dyDescent="0.3">
      <c r="A18" s="22" t="s">
        <v>30</v>
      </c>
      <c r="B18" s="23">
        <v>1940</v>
      </c>
      <c r="C18" s="23">
        <v>1928</v>
      </c>
      <c r="D18" s="23">
        <v>1952</v>
      </c>
      <c r="E18" s="23">
        <v>1935</v>
      </c>
      <c r="F18" s="23">
        <v>1945</v>
      </c>
      <c r="G18" s="23">
        <v>1922</v>
      </c>
      <c r="H18" s="23">
        <v>1897</v>
      </c>
      <c r="I18" s="23">
        <v>1864</v>
      </c>
      <c r="J18" s="23">
        <v>1868</v>
      </c>
      <c r="K18" s="23">
        <v>1831</v>
      </c>
      <c r="L18" s="23">
        <v>1844</v>
      </c>
      <c r="M18" s="23">
        <v>1811</v>
      </c>
      <c r="N18" s="23">
        <v>1822</v>
      </c>
      <c r="O18" s="23">
        <v>1789</v>
      </c>
      <c r="P18" s="23">
        <v>1792</v>
      </c>
      <c r="Q18" s="23">
        <v>1766</v>
      </c>
      <c r="R18" s="23">
        <v>1782</v>
      </c>
      <c r="S18" s="23">
        <v>1755</v>
      </c>
      <c r="T18" s="23">
        <v>1771</v>
      </c>
      <c r="U18" s="23">
        <v>1741</v>
      </c>
      <c r="V18" s="23">
        <v>1778</v>
      </c>
      <c r="W18" s="23">
        <v>1752</v>
      </c>
      <c r="X18" s="23">
        <v>1780</v>
      </c>
      <c r="Y18" s="23">
        <v>1758</v>
      </c>
      <c r="Z18" s="24">
        <v>1847.5833333333333</v>
      </c>
      <c r="AA18" s="25">
        <v>1821</v>
      </c>
    </row>
    <row r="19" spans="1:27" s="17" customFormat="1" ht="20.100000000000001" customHeight="1" x14ac:dyDescent="0.3">
      <c r="A19" s="22" t="s">
        <v>31</v>
      </c>
      <c r="B19" s="19">
        <v>61</v>
      </c>
      <c r="C19" s="19">
        <v>60</v>
      </c>
      <c r="D19" s="19">
        <v>64</v>
      </c>
      <c r="E19" s="19">
        <v>61</v>
      </c>
      <c r="F19" s="19">
        <v>67</v>
      </c>
      <c r="G19" s="19">
        <v>65</v>
      </c>
      <c r="H19" s="19">
        <v>64</v>
      </c>
      <c r="I19" s="19">
        <v>62</v>
      </c>
      <c r="J19" s="19">
        <v>63</v>
      </c>
      <c r="K19" s="19">
        <v>61</v>
      </c>
      <c r="L19" s="19">
        <v>65</v>
      </c>
      <c r="M19" s="19">
        <v>63</v>
      </c>
      <c r="N19" s="19">
        <v>64</v>
      </c>
      <c r="O19" s="19">
        <v>62</v>
      </c>
      <c r="P19" s="19">
        <v>63</v>
      </c>
      <c r="Q19" s="19">
        <v>61</v>
      </c>
      <c r="R19" s="19">
        <v>62</v>
      </c>
      <c r="S19" s="19">
        <v>61</v>
      </c>
      <c r="T19" s="19">
        <v>62</v>
      </c>
      <c r="U19" s="19">
        <v>61</v>
      </c>
      <c r="V19" s="19">
        <v>64</v>
      </c>
      <c r="W19" s="19">
        <v>62</v>
      </c>
      <c r="X19" s="19">
        <v>63</v>
      </c>
      <c r="Y19" s="19">
        <v>62</v>
      </c>
      <c r="Z19" s="20">
        <v>63.5</v>
      </c>
      <c r="AA19" s="21">
        <v>61.75</v>
      </c>
    </row>
    <row r="20" spans="1:27" s="17" customFormat="1" ht="20.100000000000001" customHeight="1" thickBot="1" x14ac:dyDescent="0.35">
      <c r="A20" s="26" t="s">
        <v>32</v>
      </c>
      <c r="B20" s="23">
        <v>2588</v>
      </c>
      <c r="C20" s="23">
        <v>2551</v>
      </c>
      <c r="D20" s="23">
        <v>2727</v>
      </c>
      <c r="E20" s="23">
        <v>2671</v>
      </c>
      <c r="F20" s="23">
        <v>2779</v>
      </c>
      <c r="G20" s="23">
        <v>2712</v>
      </c>
      <c r="H20" s="23">
        <v>2633</v>
      </c>
      <c r="I20" s="23">
        <v>2484</v>
      </c>
      <c r="J20" s="23">
        <v>2533</v>
      </c>
      <c r="K20" s="23">
        <v>2406</v>
      </c>
      <c r="L20" s="23">
        <v>2503</v>
      </c>
      <c r="M20" s="23">
        <v>2388</v>
      </c>
      <c r="N20" s="23">
        <v>2522</v>
      </c>
      <c r="O20" s="23">
        <v>2433</v>
      </c>
      <c r="P20" s="23">
        <v>2522</v>
      </c>
      <c r="Q20" s="23">
        <v>2428</v>
      </c>
      <c r="R20" s="23">
        <v>2595</v>
      </c>
      <c r="S20" s="23">
        <v>2509</v>
      </c>
      <c r="T20" s="23">
        <v>2679</v>
      </c>
      <c r="U20" s="23">
        <v>2589</v>
      </c>
      <c r="V20" s="23">
        <v>2725</v>
      </c>
      <c r="W20" s="23">
        <v>2622</v>
      </c>
      <c r="X20" s="23">
        <v>2775</v>
      </c>
      <c r="Y20" s="23">
        <v>2650</v>
      </c>
      <c r="Z20" s="24">
        <v>2631.75</v>
      </c>
      <c r="AA20" s="25">
        <v>2536.9166666666665</v>
      </c>
    </row>
    <row r="21" spans="1:27" s="17" customFormat="1" ht="20.100000000000001" customHeight="1" thickBot="1" x14ac:dyDescent="0.35">
      <c r="A21" s="27" t="s">
        <v>33</v>
      </c>
      <c r="B21" s="28">
        <v>702390</v>
      </c>
      <c r="C21" s="28">
        <v>693706</v>
      </c>
      <c r="D21" s="28">
        <v>705557</v>
      </c>
      <c r="E21" s="28">
        <v>690839</v>
      </c>
      <c r="F21" s="28">
        <v>701814</v>
      </c>
      <c r="G21" s="28">
        <v>685293</v>
      </c>
      <c r="H21" s="28">
        <v>668717</v>
      </c>
      <c r="I21" s="28">
        <v>654972</v>
      </c>
      <c r="J21" s="28">
        <v>641081</v>
      </c>
      <c r="K21" s="28">
        <v>629261</v>
      </c>
      <c r="L21" s="28">
        <v>632777</v>
      </c>
      <c r="M21" s="28">
        <v>622000</v>
      </c>
      <c r="N21" s="28">
        <v>634807</v>
      </c>
      <c r="O21" s="28">
        <v>625428</v>
      </c>
      <c r="P21" s="28">
        <v>639618</v>
      </c>
      <c r="Q21" s="28">
        <v>630776</v>
      </c>
      <c r="R21" s="28">
        <v>649085</v>
      </c>
      <c r="S21" s="28">
        <v>641203</v>
      </c>
      <c r="T21" s="28">
        <v>657127</v>
      </c>
      <c r="U21" s="28">
        <v>648033</v>
      </c>
      <c r="V21" s="28">
        <v>664785</v>
      </c>
      <c r="W21" s="28">
        <v>656108</v>
      </c>
      <c r="X21" s="28">
        <v>665503</v>
      </c>
      <c r="Y21" s="28">
        <v>651886</v>
      </c>
      <c r="Z21" s="29">
        <v>663605.08333333337</v>
      </c>
      <c r="AA21" s="30">
        <v>652458.75</v>
      </c>
    </row>
    <row r="22" spans="1:27" s="17" customFormat="1" ht="20.100000000000001" hidden="1" customHeight="1" x14ac:dyDescent="0.3">
      <c r="A22" s="31" t="s">
        <v>34</v>
      </c>
      <c r="B22" s="32">
        <v>94860</v>
      </c>
      <c r="C22" s="32">
        <v>94540</v>
      </c>
      <c r="D22" s="32">
        <v>95561</v>
      </c>
      <c r="E22" s="32">
        <v>95541</v>
      </c>
      <c r="F22" s="32">
        <v>95538</v>
      </c>
      <c r="G22" s="32">
        <v>95508</v>
      </c>
      <c r="H22" s="32">
        <v>95383</v>
      </c>
      <c r="I22" s="32">
        <v>95355</v>
      </c>
      <c r="J22" s="32">
        <v>95719</v>
      </c>
      <c r="K22" s="32">
        <v>95716</v>
      </c>
      <c r="L22" s="32">
        <v>95809</v>
      </c>
      <c r="M22" s="32">
        <v>95804</v>
      </c>
      <c r="N22" s="32">
        <v>96890</v>
      </c>
      <c r="O22" s="32">
        <v>96061</v>
      </c>
      <c r="P22" s="32">
        <v>97276</v>
      </c>
      <c r="Q22" s="32">
        <v>96090</v>
      </c>
      <c r="R22" s="32">
        <v>97636</v>
      </c>
      <c r="S22" s="32">
        <v>97595</v>
      </c>
      <c r="T22" s="32">
        <v>97986</v>
      </c>
      <c r="U22" s="32">
        <v>97916</v>
      </c>
      <c r="V22" s="32">
        <v>98251</v>
      </c>
      <c r="W22" s="32">
        <v>98169</v>
      </c>
      <c r="X22" s="32">
        <v>98556</v>
      </c>
      <c r="Y22" s="32">
        <v>98480</v>
      </c>
      <c r="Z22" s="33">
        <v>96622.083333333328</v>
      </c>
      <c r="AA22" s="34">
        <v>96397.916666666672</v>
      </c>
    </row>
    <row r="23" spans="1:27" s="17" customFormat="1" ht="20.100000000000001" hidden="1" customHeight="1" x14ac:dyDescent="0.3">
      <c r="A23" s="22" t="s">
        <v>35</v>
      </c>
      <c r="B23" s="19">
        <v>17564</v>
      </c>
      <c r="C23" s="19">
        <v>17523</v>
      </c>
      <c r="D23" s="19">
        <v>17765</v>
      </c>
      <c r="E23" s="19">
        <v>17698</v>
      </c>
      <c r="F23" s="19">
        <v>18116</v>
      </c>
      <c r="G23" s="19">
        <v>18047</v>
      </c>
      <c r="H23" s="19">
        <v>18234</v>
      </c>
      <c r="I23" s="19">
        <v>18227</v>
      </c>
      <c r="J23" s="19">
        <v>18623</v>
      </c>
      <c r="K23" s="19">
        <v>18617</v>
      </c>
      <c r="L23" s="19">
        <v>18629</v>
      </c>
      <c r="M23" s="19">
        <v>18624</v>
      </c>
      <c r="N23" s="19">
        <v>18473</v>
      </c>
      <c r="O23" s="19">
        <v>18467</v>
      </c>
      <c r="P23" s="19">
        <v>18312</v>
      </c>
      <c r="Q23" s="19">
        <v>18303</v>
      </c>
      <c r="R23" s="19">
        <v>18632</v>
      </c>
      <c r="S23" s="19">
        <v>18628</v>
      </c>
      <c r="T23" s="19">
        <v>18944</v>
      </c>
      <c r="U23" s="19">
        <v>18937</v>
      </c>
      <c r="V23" s="19">
        <v>19008</v>
      </c>
      <c r="W23" s="19">
        <v>19007</v>
      </c>
      <c r="X23" s="19">
        <v>18818</v>
      </c>
      <c r="Y23" s="19">
        <v>18816</v>
      </c>
      <c r="Z23" s="20">
        <v>18426.5</v>
      </c>
      <c r="AA23" s="21">
        <v>18407.833333333332</v>
      </c>
    </row>
    <row r="24" spans="1:27" s="17" customFormat="1" ht="20.100000000000001" hidden="1" customHeight="1" x14ac:dyDescent="0.3">
      <c r="A24" s="22" t="s">
        <v>36</v>
      </c>
      <c r="B24" s="19">
        <v>19633</v>
      </c>
      <c r="C24" s="19">
        <v>19633</v>
      </c>
      <c r="D24" s="19">
        <v>19789</v>
      </c>
      <c r="E24" s="19">
        <v>19789</v>
      </c>
      <c r="F24" s="19">
        <v>19880</v>
      </c>
      <c r="G24" s="19">
        <v>19880</v>
      </c>
      <c r="H24" s="19">
        <v>19358</v>
      </c>
      <c r="I24" s="19">
        <v>19358</v>
      </c>
      <c r="J24" s="19">
        <v>19334</v>
      </c>
      <c r="K24" s="19">
        <v>19334</v>
      </c>
      <c r="L24" s="19">
        <v>19503</v>
      </c>
      <c r="M24" s="19">
        <v>19503</v>
      </c>
      <c r="N24" s="19">
        <v>19629</v>
      </c>
      <c r="O24" s="19">
        <v>19629</v>
      </c>
      <c r="P24" s="19">
        <v>19640</v>
      </c>
      <c r="Q24" s="19">
        <v>19640</v>
      </c>
      <c r="R24" s="19">
        <v>19589</v>
      </c>
      <c r="S24" s="19">
        <v>19589</v>
      </c>
      <c r="T24" s="19">
        <v>19725</v>
      </c>
      <c r="U24" s="19">
        <v>19725</v>
      </c>
      <c r="V24" s="19">
        <v>19942</v>
      </c>
      <c r="W24" s="19">
        <v>19942</v>
      </c>
      <c r="X24" s="19">
        <v>19856</v>
      </c>
      <c r="Y24" s="19">
        <v>19856</v>
      </c>
      <c r="Z24" s="20">
        <v>19656.5</v>
      </c>
      <c r="AA24" s="21">
        <v>19656.5</v>
      </c>
    </row>
    <row r="25" spans="1:27" s="17" customFormat="1" ht="20.100000000000001" hidden="1" customHeight="1" x14ac:dyDescent="0.3">
      <c r="A25" s="22" t="s">
        <v>37</v>
      </c>
      <c r="B25" s="19">
        <v>7060</v>
      </c>
      <c r="C25" s="19">
        <v>7060</v>
      </c>
      <c r="D25" s="19">
        <v>7027</v>
      </c>
      <c r="E25" s="19">
        <v>7027</v>
      </c>
      <c r="F25" s="19">
        <v>7055</v>
      </c>
      <c r="G25" s="19">
        <v>7055</v>
      </c>
      <c r="H25" s="19">
        <v>6980</v>
      </c>
      <c r="I25" s="19">
        <v>6980</v>
      </c>
      <c r="J25" s="19">
        <v>6875</v>
      </c>
      <c r="K25" s="19">
        <v>6875</v>
      </c>
      <c r="L25" s="19">
        <v>6886</v>
      </c>
      <c r="M25" s="19">
        <v>6886</v>
      </c>
      <c r="N25" s="19">
        <v>7013</v>
      </c>
      <c r="O25" s="19">
        <v>7012</v>
      </c>
      <c r="P25" s="19">
        <v>6964</v>
      </c>
      <c r="Q25" s="19">
        <v>6964</v>
      </c>
      <c r="R25" s="19">
        <v>6902</v>
      </c>
      <c r="S25" s="19">
        <v>6902</v>
      </c>
      <c r="T25" s="19">
        <v>6854</v>
      </c>
      <c r="U25" s="19">
        <v>6854</v>
      </c>
      <c r="V25" s="19">
        <v>6849</v>
      </c>
      <c r="W25" s="19">
        <v>6849</v>
      </c>
      <c r="X25" s="19">
        <v>6852</v>
      </c>
      <c r="Y25" s="19">
        <v>6852</v>
      </c>
      <c r="Z25" s="20">
        <v>6943.083333333333</v>
      </c>
      <c r="AA25" s="21">
        <v>6943</v>
      </c>
    </row>
    <row r="26" spans="1:27" s="17" customFormat="1" ht="20.100000000000001" hidden="1" customHeight="1" x14ac:dyDescent="0.3">
      <c r="A26" s="22" t="s">
        <v>38</v>
      </c>
      <c r="B26" s="19">
        <v>3279</v>
      </c>
      <c r="C26" s="19">
        <v>3279</v>
      </c>
      <c r="D26" s="19">
        <v>3279</v>
      </c>
      <c r="E26" s="19">
        <v>3279</v>
      </c>
      <c r="F26" s="19">
        <v>3278</v>
      </c>
      <c r="G26" s="19">
        <v>3278</v>
      </c>
      <c r="H26" s="19">
        <v>3263</v>
      </c>
      <c r="I26" s="19">
        <v>3263</v>
      </c>
      <c r="J26" s="19">
        <v>3253</v>
      </c>
      <c r="K26" s="19">
        <v>3253</v>
      </c>
      <c r="L26" s="19">
        <v>3256</v>
      </c>
      <c r="M26" s="19">
        <v>3256</v>
      </c>
      <c r="N26" s="19">
        <v>3287</v>
      </c>
      <c r="O26" s="19">
        <v>3287</v>
      </c>
      <c r="P26" s="19">
        <v>3308</v>
      </c>
      <c r="Q26" s="19">
        <v>3308</v>
      </c>
      <c r="R26" s="19">
        <v>3315</v>
      </c>
      <c r="S26" s="19">
        <v>3315</v>
      </c>
      <c r="T26" s="19">
        <v>3334</v>
      </c>
      <c r="U26" s="19">
        <v>3334</v>
      </c>
      <c r="V26" s="19">
        <v>3336</v>
      </c>
      <c r="W26" s="19">
        <v>3336</v>
      </c>
      <c r="X26" s="19">
        <v>3341</v>
      </c>
      <c r="Y26" s="19">
        <v>3341</v>
      </c>
      <c r="Z26" s="20">
        <v>3294.0833333333335</v>
      </c>
      <c r="AA26" s="21">
        <v>3294.0833333333335</v>
      </c>
    </row>
    <row r="27" spans="1:27" s="17" customFormat="1" ht="20.100000000000001" hidden="1" customHeight="1" thickBot="1" x14ac:dyDescent="0.35">
      <c r="A27" s="26" t="s">
        <v>39</v>
      </c>
      <c r="B27" s="23">
        <v>32450</v>
      </c>
      <c r="C27" s="23">
        <v>32404</v>
      </c>
      <c r="D27" s="23">
        <v>32695</v>
      </c>
      <c r="E27" s="23">
        <v>32650</v>
      </c>
      <c r="F27" s="23">
        <v>32845</v>
      </c>
      <c r="G27" s="23">
        <v>32710</v>
      </c>
      <c r="H27" s="23">
        <v>32690</v>
      </c>
      <c r="I27" s="23">
        <v>32640</v>
      </c>
      <c r="J27" s="23">
        <v>32740</v>
      </c>
      <c r="K27" s="23">
        <v>32690</v>
      </c>
      <c r="L27" s="23">
        <v>33028</v>
      </c>
      <c r="M27" s="23">
        <v>32923</v>
      </c>
      <c r="N27" s="23">
        <v>33231</v>
      </c>
      <c r="O27" s="23">
        <v>33005</v>
      </c>
      <c r="P27" s="23">
        <v>33379</v>
      </c>
      <c r="Q27" s="23">
        <v>33245</v>
      </c>
      <c r="R27" s="23">
        <v>33566</v>
      </c>
      <c r="S27" s="23">
        <v>33323</v>
      </c>
      <c r="T27" s="23">
        <v>33837</v>
      </c>
      <c r="U27" s="23">
        <v>33528</v>
      </c>
      <c r="V27" s="23">
        <v>33709</v>
      </c>
      <c r="W27" s="23">
        <v>33299</v>
      </c>
      <c r="X27" s="23">
        <v>33766</v>
      </c>
      <c r="Y27" s="23">
        <v>32248</v>
      </c>
      <c r="Z27" s="24">
        <v>33161.333333333336</v>
      </c>
      <c r="AA27" s="25">
        <v>32888.75</v>
      </c>
    </row>
    <row r="28" spans="1:27" s="17" customFormat="1" ht="18.75" customHeight="1" thickBot="1" x14ac:dyDescent="0.35">
      <c r="A28" s="35" t="s">
        <v>40</v>
      </c>
      <c r="B28" s="36">
        <v>174846</v>
      </c>
      <c r="C28" s="36">
        <v>174439</v>
      </c>
      <c r="D28" s="36">
        <v>176116</v>
      </c>
      <c r="E28" s="36">
        <v>175984</v>
      </c>
      <c r="F28" s="36">
        <v>176712</v>
      </c>
      <c r="G28" s="36">
        <v>176478</v>
      </c>
      <c r="H28" s="36">
        <v>175908</v>
      </c>
      <c r="I28" s="36">
        <v>175823</v>
      </c>
      <c r="J28" s="36">
        <v>176544</v>
      </c>
      <c r="K28" s="36">
        <v>176485</v>
      </c>
      <c r="L28" s="36">
        <v>177111</v>
      </c>
      <c r="M28" s="36">
        <v>176996</v>
      </c>
      <c r="N28" s="36">
        <v>178523</v>
      </c>
      <c r="O28" s="36">
        <v>177461</v>
      </c>
      <c r="P28" s="36">
        <v>178879</v>
      </c>
      <c r="Q28" s="36">
        <v>177550</v>
      </c>
      <c r="R28" s="36">
        <v>179640</v>
      </c>
      <c r="S28" s="36">
        <v>179352</v>
      </c>
      <c r="T28" s="36">
        <v>180680</v>
      </c>
      <c r="U28" s="36">
        <v>180294</v>
      </c>
      <c r="V28" s="36">
        <v>181095</v>
      </c>
      <c r="W28" s="36">
        <v>180602</v>
      </c>
      <c r="X28" s="36">
        <v>181189</v>
      </c>
      <c r="Y28" s="36">
        <v>179593</v>
      </c>
      <c r="Z28" s="37">
        <v>178103.58333333334</v>
      </c>
      <c r="AA28" s="38">
        <v>177588.08333333334</v>
      </c>
    </row>
    <row r="29" spans="1:27" s="17" customFormat="1" ht="20.100000000000001" hidden="1" customHeight="1" x14ac:dyDescent="0.3">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3"/>
      <c r="AA29" s="34"/>
    </row>
    <row r="30" spans="1:27" s="17" customFormat="1" ht="20.100000000000001" hidden="1" customHeight="1" x14ac:dyDescent="0.3">
      <c r="A30" s="22" t="s">
        <v>41</v>
      </c>
      <c r="B30" s="19">
        <v>46554</v>
      </c>
      <c r="C30" s="19">
        <v>46554</v>
      </c>
      <c r="D30" s="19">
        <v>46540</v>
      </c>
      <c r="E30" s="19">
        <v>46540</v>
      </c>
      <c r="F30" s="19">
        <v>46836</v>
      </c>
      <c r="G30" s="19">
        <v>46836</v>
      </c>
      <c r="H30" s="19">
        <v>46786</v>
      </c>
      <c r="I30" s="19">
        <v>46786</v>
      </c>
      <c r="J30" s="19">
        <v>46775</v>
      </c>
      <c r="K30" s="19">
        <v>46775</v>
      </c>
      <c r="L30" s="19">
        <v>46642</v>
      </c>
      <c r="M30" s="19">
        <v>46642</v>
      </c>
      <c r="N30" s="19">
        <v>45468</v>
      </c>
      <c r="O30" s="19">
        <v>45468</v>
      </c>
      <c r="P30" s="19">
        <v>45306</v>
      </c>
      <c r="Q30" s="19">
        <v>45306</v>
      </c>
      <c r="R30" s="19">
        <v>45350</v>
      </c>
      <c r="S30" s="19">
        <v>45350</v>
      </c>
      <c r="T30" s="19">
        <v>45343</v>
      </c>
      <c r="U30" s="19">
        <v>45343</v>
      </c>
      <c r="V30" s="19">
        <v>45261</v>
      </c>
      <c r="W30" s="19">
        <v>45261</v>
      </c>
      <c r="X30" s="19">
        <v>45401</v>
      </c>
      <c r="Y30" s="19">
        <v>45401</v>
      </c>
      <c r="Z30" s="20">
        <v>46021.833333333336</v>
      </c>
      <c r="AA30" s="21">
        <v>46021.833333333336</v>
      </c>
    </row>
    <row r="31" spans="1:27" s="17" customFormat="1" ht="20.100000000000001" hidden="1" customHeight="1" x14ac:dyDescent="0.3">
      <c r="A31" s="22" t="s">
        <v>42</v>
      </c>
      <c r="B31" s="19">
        <v>50670</v>
      </c>
      <c r="C31" s="19">
        <v>50670</v>
      </c>
      <c r="D31" s="19">
        <v>50585</v>
      </c>
      <c r="E31" s="19">
        <v>50585</v>
      </c>
      <c r="F31" s="19">
        <v>50809</v>
      </c>
      <c r="G31" s="19">
        <v>50809</v>
      </c>
      <c r="H31" s="19">
        <v>50899</v>
      </c>
      <c r="I31" s="19">
        <v>50899</v>
      </c>
      <c r="J31" s="19">
        <v>50958</v>
      </c>
      <c r="K31" s="19">
        <v>50958</v>
      </c>
      <c r="L31" s="19">
        <v>50905</v>
      </c>
      <c r="M31" s="19">
        <v>50905</v>
      </c>
      <c r="N31" s="19">
        <v>50402</v>
      </c>
      <c r="O31" s="19">
        <v>50402</v>
      </c>
      <c r="P31" s="19">
        <v>50332</v>
      </c>
      <c r="Q31" s="19">
        <v>50332</v>
      </c>
      <c r="R31" s="19">
        <v>49852</v>
      </c>
      <c r="S31" s="19">
        <v>49852</v>
      </c>
      <c r="T31" s="19">
        <v>49139</v>
      </c>
      <c r="U31" s="19">
        <v>49139</v>
      </c>
      <c r="V31" s="19">
        <v>48735</v>
      </c>
      <c r="W31" s="19">
        <v>48735</v>
      </c>
      <c r="X31" s="19">
        <v>48737</v>
      </c>
      <c r="Y31" s="19">
        <v>48737</v>
      </c>
      <c r="Z31" s="20">
        <v>50168.583333333336</v>
      </c>
      <c r="AA31" s="21">
        <v>50168.583333333336</v>
      </c>
    </row>
    <row r="32" spans="1:27" s="17" customFormat="1" ht="20.100000000000001" hidden="1" customHeight="1" x14ac:dyDescent="0.3">
      <c r="A32" s="22" t="s">
        <v>43</v>
      </c>
      <c r="B32" s="19">
        <v>76304</v>
      </c>
      <c r="C32" s="19">
        <v>76304</v>
      </c>
      <c r="D32" s="19">
        <v>77377</v>
      </c>
      <c r="E32" s="19">
        <v>77377</v>
      </c>
      <c r="F32" s="19">
        <v>77215</v>
      </c>
      <c r="G32" s="19">
        <v>77215</v>
      </c>
      <c r="H32" s="19">
        <v>77096</v>
      </c>
      <c r="I32" s="19">
        <v>77096</v>
      </c>
      <c r="J32" s="19">
        <v>77071</v>
      </c>
      <c r="K32" s="19">
        <v>77071</v>
      </c>
      <c r="L32" s="19">
        <v>77364</v>
      </c>
      <c r="M32" s="19">
        <v>77364</v>
      </c>
      <c r="N32" s="19">
        <v>76282</v>
      </c>
      <c r="O32" s="19">
        <v>76282</v>
      </c>
      <c r="P32" s="19">
        <v>77119</v>
      </c>
      <c r="Q32" s="19">
        <v>77119</v>
      </c>
      <c r="R32" s="19">
        <v>77050</v>
      </c>
      <c r="S32" s="19">
        <v>77050</v>
      </c>
      <c r="T32" s="19">
        <v>76433</v>
      </c>
      <c r="U32" s="19">
        <v>76433</v>
      </c>
      <c r="V32" s="19">
        <v>76271</v>
      </c>
      <c r="W32" s="19">
        <v>76271</v>
      </c>
      <c r="X32" s="19">
        <v>75715</v>
      </c>
      <c r="Y32" s="19">
        <v>75715</v>
      </c>
      <c r="Z32" s="20">
        <v>76774.75</v>
      </c>
      <c r="AA32" s="21">
        <v>76774.75</v>
      </c>
    </row>
    <row r="33" spans="1:27" s="17" customFormat="1" ht="20.100000000000001" hidden="1" customHeight="1" x14ac:dyDescent="0.3">
      <c r="A33" s="22" t="s">
        <v>44</v>
      </c>
      <c r="B33" s="19">
        <v>3003</v>
      </c>
      <c r="C33" s="19">
        <v>3003</v>
      </c>
      <c r="D33" s="19">
        <v>3053</v>
      </c>
      <c r="E33" s="19">
        <v>3053</v>
      </c>
      <c r="F33" s="19">
        <v>3085</v>
      </c>
      <c r="G33" s="19">
        <v>3085</v>
      </c>
      <c r="H33" s="19">
        <v>3168</v>
      </c>
      <c r="I33" s="19">
        <v>3168</v>
      </c>
      <c r="J33" s="19">
        <v>3300</v>
      </c>
      <c r="K33" s="19">
        <v>3300</v>
      </c>
      <c r="L33" s="19">
        <v>3383</v>
      </c>
      <c r="M33" s="19">
        <v>3383</v>
      </c>
      <c r="N33" s="19">
        <v>3406</v>
      </c>
      <c r="O33" s="19">
        <v>3406</v>
      </c>
      <c r="P33" s="19">
        <v>3402</v>
      </c>
      <c r="Q33" s="19">
        <v>3402</v>
      </c>
      <c r="R33" s="19">
        <v>3408</v>
      </c>
      <c r="S33" s="19">
        <v>3408</v>
      </c>
      <c r="T33" s="19">
        <v>3429</v>
      </c>
      <c r="U33" s="19">
        <v>3429</v>
      </c>
      <c r="V33" s="19">
        <v>3465</v>
      </c>
      <c r="W33" s="19">
        <v>3465</v>
      </c>
      <c r="X33" s="19">
        <v>3509</v>
      </c>
      <c r="Y33" s="19">
        <v>3509</v>
      </c>
      <c r="Z33" s="20">
        <v>3300.9166666666665</v>
      </c>
      <c r="AA33" s="21">
        <v>3300.9166666666665</v>
      </c>
    </row>
    <row r="34" spans="1:27" s="17" customFormat="1" ht="20.100000000000001" hidden="1" customHeight="1" thickBot="1" x14ac:dyDescent="0.35">
      <c r="A34" s="39" t="s">
        <v>45</v>
      </c>
      <c r="B34" s="40">
        <v>585</v>
      </c>
      <c r="C34" s="40">
        <v>583</v>
      </c>
      <c r="D34" s="40">
        <v>665</v>
      </c>
      <c r="E34" s="40">
        <v>658</v>
      </c>
      <c r="F34" s="40">
        <v>702</v>
      </c>
      <c r="G34" s="40">
        <v>687</v>
      </c>
      <c r="H34" s="40">
        <v>672</v>
      </c>
      <c r="I34" s="40">
        <v>658</v>
      </c>
      <c r="J34" s="40">
        <v>659</v>
      </c>
      <c r="K34" s="40">
        <v>641</v>
      </c>
      <c r="L34" s="40">
        <v>662</v>
      </c>
      <c r="M34" s="40">
        <v>642</v>
      </c>
      <c r="N34" s="40">
        <v>671</v>
      </c>
      <c r="O34" s="40">
        <v>651</v>
      </c>
      <c r="P34" s="40">
        <v>667</v>
      </c>
      <c r="Q34" s="40">
        <v>648</v>
      </c>
      <c r="R34" s="40">
        <v>685</v>
      </c>
      <c r="S34" s="40">
        <v>665</v>
      </c>
      <c r="T34" s="40">
        <v>733</v>
      </c>
      <c r="U34" s="40">
        <v>712</v>
      </c>
      <c r="V34" s="40">
        <v>765</v>
      </c>
      <c r="W34" s="40">
        <v>738</v>
      </c>
      <c r="X34" s="40">
        <v>797</v>
      </c>
      <c r="Y34" s="40">
        <v>770</v>
      </c>
      <c r="Z34" s="41">
        <v>688.58333333333337</v>
      </c>
      <c r="AA34" s="42">
        <v>671.08333333333337</v>
      </c>
    </row>
    <row r="35" spans="1:27" s="17" customFormat="1" ht="20.100000000000001" customHeight="1" thickBot="1" x14ac:dyDescent="0.35">
      <c r="A35" s="43" t="s">
        <v>46</v>
      </c>
      <c r="B35" s="44">
        <v>177116</v>
      </c>
      <c r="C35" s="44">
        <v>177114</v>
      </c>
      <c r="D35" s="44">
        <v>178220</v>
      </c>
      <c r="E35" s="44">
        <v>178213</v>
      </c>
      <c r="F35" s="44">
        <v>178647</v>
      </c>
      <c r="G35" s="44">
        <v>178632</v>
      </c>
      <c r="H35" s="44">
        <v>178621</v>
      </c>
      <c r="I35" s="44">
        <v>178607</v>
      </c>
      <c r="J35" s="44">
        <v>178763</v>
      </c>
      <c r="K35" s="44">
        <v>178745</v>
      </c>
      <c r="L35" s="44">
        <v>178956</v>
      </c>
      <c r="M35" s="44">
        <v>178936</v>
      </c>
      <c r="N35" s="44">
        <v>176229</v>
      </c>
      <c r="O35" s="44">
        <v>176209</v>
      </c>
      <c r="P35" s="44">
        <v>176826</v>
      </c>
      <c r="Q35" s="44">
        <v>176807</v>
      </c>
      <c r="R35" s="44">
        <v>176345</v>
      </c>
      <c r="S35" s="44">
        <v>176325</v>
      </c>
      <c r="T35" s="44">
        <v>175077</v>
      </c>
      <c r="U35" s="44">
        <v>175056</v>
      </c>
      <c r="V35" s="44">
        <v>174497</v>
      </c>
      <c r="W35" s="44">
        <v>174470</v>
      </c>
      <c r="X35" s="44">
        <v>174159</v>
      </c>
      <c r="Y35" s="44">
        <v>174132</v>
      </c>
      <c r="Z35" s="45">
        <v>176954.66666666669</v>
      </c>
      <c r="AA35" s="46">
        <v>176937.16666666669</v>
      </c>
    </row>
    <row r="36" spans="1:27" s="17" customFormat="1" ht="20.100000000000001" hidden="1" customHeight="1" thickBot="1" x14ac:dyDescent="0.35">
      <c r="A36" s="47"/>
      <c r="B36" s="48"/>
      <c r="C36" s="49"/>
      <c r="D36" s="49"/>
      <c r="E36" s="49"/>
      <c r="F36" s="49"/>
      <c r="G36" s="49"/>
      <c r="H36" s="49"/>
      <c r="I36" s="49"/>
      <c r="J36" s="49"/>
      <c r="K36" s="49"/>
      <c r="L36" s="49"/>
      <c r="M36" s="49"/>
      <c r="N36" s="49"/>
      <c r="O36" s="49"/>
      <c r="P36" s="49"/>
      <c r="Q36" s="49"/>
      <c r="R36" s="49"/>
      <c r="S36" s="49"/>
      <c r="T36" s="49"/>
      <c r="U36" s="49"/>
      <c r="V36" s="49"/>
      <c r="W36" s="49"/>
      <c r="X36" s="49"/>
      <c r="Y36" s="49"/>
      <c r="Z36" s="50"/>
      <c r="AA36" s="42"/>
    </row>
    <row r="37" spans="1:27" s="17" customFormat="1" ht="20.100000000000001" customHeight="1" thickBot="1" x14ac:dyDescent="0.35">
      <c r="A37" s="51" t="s">
        <v>47</v>
      </c>
      <c r="B37" s="52">
        <v>1054352</v>
      </c>
      <c r="C37" s="53">
        <v>1045259</v>
      </c>
      <c r="D37" s="53">
        <v>1059893</v>
      </c>
      <c r="E37" s="53">
        <v>1045036</v>
      </c>
      <c r="F37" s="53">
        <v>1057173</v>
      </c>
      <c r="G37" s="53">
        <v>1040403</v>
      </c>
      <c r="H37" s="53">
        <v>1023246</v>
      </c>
      <c r="I37" s="53">
        <v>1009402</v>
      </c>
      <c r="J37" s="53">
        <v>996388</v>
      </c>
      <c r="K37" s="53">
        <v>984491</v>
      </c>
      <c r="L37" s="53">
        <v>988844</v>
      </c>
      <c r="M37" s="53">
        <v>977932</v>
      </c>
      <c r="N37" s="53">
        <v>989559</v>
      </c>
      <c r="O37" s="53">
        <v>979098</v>
      </c>
      <c r="P37" s="53">
        <v>995323</v>
      </c>
      <c r="Q37" s="53">
        <v>985133</v>
      </c>
      <c r="R37" s="53">
        <v>1005070</v>
      </c>
      <c r="S37" s="53">
        <v>996880</v>
      </c>
      <c r="T37" s="53">
        <v>1012884</v>
      </c>
      <c r="U37" s="53">
        <v>1003383</v>
      </c>
      <c r="V37" s="53">
        <v>1020377</v>
      </c>
      <c r="W37" s="53">
        <v>1011180</v>
      </c>
      <c r="X37" s="53">
        <v>1020851</v>
      </c>
      <c r="Y37" s="53">
        <v>1005611</v>
      </c>
      <c r="Z37" s="54">
        <v>1018663.3333333335</v>
      </c>
      <c r="AA37" s="55">
        <v>1006984</v>
      </c>
    </row>
    <row r="38" spans="1:27" s="17" customFormat="1" ht="20.100000000000001" hidden="1" customHeight="1" x14ac:dyDescent="0.3">
      <c r="A38" s="47"/>
      <c r="B38" s="48"/>
      <c r="C38" s="49"/>
      <c r="D38" s="49"/>
      <c r="E38" s="49"/>
      <c r="F38" s="49"/>
      <c r="G38" s="49"/>
      <c r="H38" s="49"/>
      <c r="I38" s="49"/>
      <c r="J38" s="49"/>
      <c r="K38" s="49"/>
      <c r="L38" s="49"/>
      <c r="M38" s="49"/>
      <c r="N38" s="49"/>
      <c r="O38" s="49"/>
      <c r="P38" s="49"/>
      <c r="Q38" s="49"/>
      <c r="R38" s="49"/>
      <c r="S38" s="49"/>
      <c r="T38" s="49"/>
      <c r="U38" s="49"/>
      <c r="V38" s="49"/>
      <c r="W38" s="49"/>
      <c r="X38" s="49"/>
      <c r="Y38" s="49"/>
      <c r="Z38" s="41"/>
      <c r="AA38" s="42"/>
    </row>
    <row r="39" spans="1:27" s="17" customFormat="1" ht="20.100000000000001" customHeight="1" thickBot="1" x14ac:dyDescent="0.35">
      <c r="A39" s="56" t="s">
        <v>48</v>
      </c>
      <c r="B39" s="57">
        <v>877236</v>
      </c>
      <c r="C39" s="58">
        <v>868145</v>
      </c>
      <c r="D39" s="58">
        <v>881673</v>
      </c>
      <c r="E39" s="58">
        <v>866823</v>
      </c>
      <c r="F39" s="58">
        <v>878526</v>
      </c>
      <c r="G39" s="58">
        <v>861771</v>
      </c>
      <c r="H39" s="58">
        <v>844625</v>
      </c>
      <c r="I39" s="58">
        <v>830795</v>
      </c>
      <c r="J39" s="58">
        <v>817625</v>
      </c>
      <c r="K39" s="58">
        <v>805746</v>
      </c>
      <c r="L39" s="58">
        <v>809888</v>
      </c>
      <c r="M39" s="58">
        <v>798996</v>
      </c>
      <c r="N39" s="58">
        <v>813330</v>
      </c>
      <c r="O39" s="58">
        <v>802889</v>
      </c>
      <c r="P39" s="58">
        <v>818497</v>
      </c>
      <c r="Q39" s="58">
        <v>808326</v>
      </c>
      <c r="R39" s="58">
        <v>828725</v>
      </c>
      <c r="S39" s="58">
        <v>820555</v>
      </c>
      <c r="T39" s="58">
        <v>837807</v>
      </c>
      <c r="U39" s="58">
        <v>828327</v>
      </c>
      <c r="V39" s="58">
        <v>845880</v>
      </c>
      <c r="W39" s="58">
        <v>836710</v>
      </c>
      <c r="X39" s="58">
        <v>846692</v>
      </c>
      <c r="Y39" s="58">
        <v>831479</v>
      </c>
      <c r="Z39" s="59">
        <v>841708.66666666674</v>
      </c>
      <c r="AA39" s="60">
        <v>830046.83333333337</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61"/>
      <c r="AA40" s="61"/>
    </row>
    <row r="41" spans="1:27" x14ac:dyDescent="0.3">
      <c r="A41" s="62" t="s">
        <v>50</v>
      </c>
      <c r="D41" s="63"/>
      <c r="G41" s="63"/>
      <c r="H41" s="63">
        <f>H39-H20-H19</f>
        <v>841928</v>
      </c>
      <c r="I41" s="63">
        <f>I39-I20-I19</f>
        <v>828249</v>
      </c>
    </row>
    <row r="42" spans="1:27" x14ac:dyDescent="0.3">
      <c r="A42" s="62" t="s">
        <v>51</v>
      </c>
    </row>
    <row r="43" spans="1:27" x14ac:dyDescent="0.3">
      <c r="A43" s="62" t="s">
        <v>52</v>
      </c>
    </row>
    <row r="44" spans="1:27" ht="15" customHeight="1" x14ac:dyDescent="0.3">
      <c r="A44" s="64" t="s">
        <v>53</v>
      </c>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3">
      <c r="A45" s="62" t="s">
        <v>54</v>
      </c>
    </row>
    <row r="46" spans="1:27" x14ac:dyDescent="0.3">
      <c r="A46" s="62" t="s">
        <v>55</v>
      </c>
    </row>
    <row r="47" spans="1:27" ht="13.5" customHeight="1" x14ac:dyDescent="0.3">
      <c r="A47" s="65" t="s">
        <v>56</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row>
    <row r="48" spans="1:27" x14ac:dyDescent="0.3">
      <c r="A48" s="66" t="s">
        <v>57</v>
      </c>
      <c r="B48" s="67"/>
      <c r="C48" s="67"/>
      <c r="D48" s="67"/>
      <c r="E48" s="67"/>
      <c r="F48" s="67"/>
      <c r="G48" s="67"/>
      <c r="H48" s="67"/>
      <c r="I48" s="67"/>
      <c r="J48" s="67"/>
      <c r="K48" s="67"/>
      <c r="L48" s="67"/>
      <c r="M48" s="67"/>
    </row>
    <row r="49" spans="1:13" x14ac:dyDescent="0.3">
      <c r="A49" s="62" t="s">
        <v>58</v>
      </c>
      <c r="B49" s="67"/>
      <c r="C49" s="67"/>
      <c r="D49" s="67"/>
      <c r="E49" s="67"/>
      <c r="F49" s="67"/>
      <c r="G49" s="67"/>
      <c r="H49" s="67"/>
      <c r="I49" s="67"/>
      <c r="J49" s="67"/>
      <c r="K49" s="67"/>
      <c r="L49" s="67"/>
      <c r="M49" s="67"/>
    </row>
    <row r="50" spans="1:13" x14ac:dyDescent="0.3">
      <c r="A50" s="6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F6440-DC03-4C5B-A6FC-06E22B8C7888}">
  <sheetPr>
    <pageSetUpPr fitToPage="1"/>
  </sheetPr>
  <dimension ref="A1:AA42"/>
  <sheetViews>
    <sheetView topLeftCell="A4"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2020</v>
      </c>
      <c r="B4" s="3"/>
      <c r="C4" s="3"/>
      <c r="H4" s="4"/>
      <c r="I4" s="4"/>
    </row>
    <row r="5" spans="1:27" ht="14.4" thickBot="1" x14ac:dyDescent="0.35">
      <c r="A5" s="4" t="str">
        <f>[1]Trab_cotiz!A5</f>
        <v>Cifras actualizadas el 19 de febrero 2021</v>
      </c>
    </row>
    <row r="6" spans="1:27" ht="14.4" thickBot="1" x14ac:dyDescent="0.35">
      <c r="A6" s="6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6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70"/>
    </row>
    <row r="9" spans="1:27" ht="20.100000000000001" customHeight="1" x14ac:dyDescent="0.3">
      <c r="A9" s="71" t="s">
        <v>21</v>
      </c>
      <c r="B9" s="72">
        <v>698</v>
      </c>
      <c r="C9" s="72">
        <v>680</v>
      </c>
      <c r="D9" s="72">
        <v>696</v>
      </c>
      <c r="E9" s="72">
        <v>672</v>
      </c>
      <c r="F9" s="72">
        <v>688</v>
      </c>
      <c r="G9" s="72">
        <v>652</v>
      </c>
      <c r="H9" s="72">
        <v>683</v>
      </c>
      <c r="I9" s="72">
        <v>649</v>
      </c>
      <c r="J9" s="72">
        <v>681</v>
      </c>
      <c r="K9" s="72">
        <v>646</v>
      </c>
      <c r="L9" s="72">
        <v>682</v>
      </c>
      <c r="M9" s="72">
        <v>653</v>
      </c>
      <c r="N9" s="72">
        <v>680</v>
      </c>
      <c r="O9" s="72">
        <v>657</v>
      </c>
      <c r="P9" s="72">
        <v>679</v>
      </c>
      <c r="Q9" s="72">
        <v>649</v>
      </c>
      <c r="R9" s="72">
        <v>677</v>
      </c>
      <c r="S9" s="72">
        <v>647</v>
      </c>
      <c r="T9" s="72">
        <v>680</v>
      </c>
      <c r="U9" s="72">
        <v>647</v>
      </c>
      <c r="V9" s="72">
        <v>677</v>
      </c>
      <c r="W9" s="72">
        <v>647</v>
      </c>
      <c r="X9" s="72">
        <v>671</v>
      </c>
      <c r="Y9" s="72">
        <v>637</v>
      </c>
      <c r="Z9" s="73">
        <v>682.66666666666663</v>
      </c>
      <c r="AA9" s="74">
        <v>653</v>
      </c>
    </row>
    <row r="10" spans="1:27" ht="29.25" customHeight="1" x14ac:dyDescent="0.3">
      <c r="A10" s="75" t="s">
        <v>22</v>
      </c>
      <c r="B10" s="76">
        <v>3453</v>
      </c>
      <c r="C10" s="76">
        <v>3266</v>
      </c>
      <c r="D10" s="76">
        <v>3469</v>
      </c>
      <c r="E10" s="76">
        <v>3186</v>
      </c>
      <c r="F10" s="76">
        <v>3453</v>
      </c>
      <c r="G10" s="76">
        <v>3135</v>
      </c>
      <c r="H10" s="76">
        <v>3391</v>
      </c>
      <c r="I10" s="76">
        <v>3095</v>
      </c>
      <c r="J10" s="76">
        <v>3365</v>
      </c>
      <c r="K10" s="76">
        <v>3117</v>
      </c>
      <c r="L10" s="76">
        <v>3361</v>
      </c>
      <c r="M10" s="76">
        <v>3113</v>
      </c>
      <c r="N10" s="76">
        <v>3358</v>
      </c>
      <c r="O10" s="76">
        <v>3135</v>
      </c>
      <c r="P10" s="76">
        <v>3365</v>
      </c>
      <c r="Q10" s="76">
        <v>3159</v>
      </c>
      <c r="R10" s="76">
        <v>3384</v>
      </c>
      <c r="S10" s="76">
        <v>3187</v>
      </c>
      <c r="T10" s="76">
        <v>3386</v>
      </c>
      <c r="U10" s="76">
        <v>3182</v>
      </c>
      <c r="V10" s="76">
        <v>3375</v>
      </c>
      <c r="W10" s="76">
        <v>3173</v>
      </c>
      <c r="X10" s="76">
        <v>3347</v>
      </c>
      <c r="Y10" s="76">
        <v>3069</v>
      </c>
      <c r="Z10" s="77">
        <v>3392.25</v>
      </c>
      <c r="AA10" s="78">
        <v>3151.4166666666665</v>
      </c>
    </row>
    <row r="11" spans="1:27" ht="20.100000000000001" customHeight="1" x14ac:dyDescent="0.3">
      <c r="A11" s="79" t="s">
        <v>23</v>
      </c>
      <c r="B11" s="76">
        <v>1443</v>
      </c>
      <c r="C11" s="76">
        <v>1334</v>
      </c>
      <c r="D11" s="76">
        <v>1486</v>
      </c>
      <c r="E11" s="76">
        <v>1340</v>
      </c>
      <c r="F11" s="76">
        <v>1463</v>
      </c>
      <c r="G11" s="76">
        <v>1318</v>
      </c>
      <c r="H11" s="76">
        <v>1428</v>
      </c>
      <c r="I11" s="76">
        <v>1295</v>
      </c>
      <c r="J11" s="76">
        <v>1421</v>
      </c>
      <c r="K11" s="76">
        <v>1294</v>
      </c>
      <c r="L11" s="76">
        <v>1442</v>
      </c>
      <c r="M11" s="76">
        <v>1316</v>
      </c>
      <c r="N11" s="76">
        <v>1465</v>
      </c>
      <c r="O11" s="76">
        <v>1342</v>
      </c>
      <c r="P11" s="76">
        <v>1469</v>
      </c>
      <c r="Q11" s="76">
        <v>1359</v>
      </c>
      <c r="R11" s="76">
        <v>1470</v>
      </c>
      <c r="S11" s="76">
        <v>1357</v>
      </c>
      <c r="T11" s="76">
        <v>1494</v>
      </c>
      <c r="U11" s="76">
        <v>1375</v>
      </c>
      <c r="V11" s="76">
        <v>1504</v>
      </c>
      <c r="W11" s="76">
        <v>1379</v>
      </c>
      <c r="X11" s="76">
        <v>1490</v>
      </c>
      <c r="Y11" s="76">
        <v>1313</v>
      </c>
      <c r="Z11" s="77">
        <v>1464.5833333333333</v>
      </c>
      <c r="AA11" s="78">
        <v>1335.1666666666667</v>
      </c>
    </row>
    <row r="12" spans="1:27" ht="27.75" customHeight="1" x14ac:dyDescent="0.3">
      <c r="A12" s="75" t="s">
        <v>24</v>
      </c>
      <c r="B12" s="76">
        <v>14480</v>
      </c>
      <c r="C12" s="76">
        <v>13760</v>
      </c>
      <c r="D12" s="76">
        <v>14506</v>
      </c>
      <c r="E12" s="76">
        <v>13421</v>
      </c>
      <c r="F12" s="76">
        <v>14415</v>
      </c>
      <c r="G12" s="76">
        <v>13238</v>
      </c>
      <c r="H12" s="76">
        <v>14156</v>
      </c>
      <c r="I12" s="76">
        <v>13036</v>
      </c>
      <c r="J12" s="76">
        <v>13969</v>
      </c>
      <c r="K12" s="76">
        <v>12917</v>
      </c>
      <c r="L12" s="76">
        <v>13949</v>
      </c>
      <c r="M12" s="76">
        <v>12998</v>
      </c>
      <c r="N12" s="76">
        <v>13947</v>
      </c>
      <c r="O12" s="76">
        <v>13073</v>
      </c>
      <c r="P12" s="76">
        <v>13948</v>
      </c>
      <c r="Q12" s="76">
        <v>13144</v>
      </c>
      <c r="R12" s="76">
        <v>13991</v>
      </c>
      <c r="S12" s="76">
        <v>13194</v>
      </c>
      <c r="T12" s="76">
        <v>14091</v>
      </c>
      <c r="U12" s="76">
        <v>13279</v>
      </c>
      <c r="V12" s="76">
        <v>14148</v>
      </c>
      <c r="W12" s="76">
        <v>13373</v>
      </c>
      <c r="X12" s="76">
        <v>14149</v>
      </c>
      <c r="Y12" s="76">
        <v>13109</v>
      </c>
      <c r="Z12" s="77">
        <v>14145.75</v>
      </c>
      <c r="AA12" s="78">
        <v>13211.833333333334</v>
      </c>
    </row>
    <row r="13" spans="1:27" ht="20.100000000000001" customHeight="1" x14ac:dyDescent="0.3">
      <c r="A13" s="79" t="s">
        <v>25</v>
      </c>
      <c r="B13" s="76">
        <v>587</v>
      </c>
      <c r="C13" s="76">
        <v>557</v>
      </c>
      <c r="D13" s="76">
        <v>589</v>
      </c>
      <c r="E13" s="76">
        <v>547</v>
      </c>
      <c r="F13" s="76">
        <v>585</v>
      </c>
      <c r="G13" s="76">
        <v>540</v>
      </c>
      <c r="H13" s="76">
        <v>574</v>
      </c>
      <c r="I13" s="76">
        <v>539</v>
      </c>
      <c r="J13" s="76">
        <v>571</v>
      </c>
      <c r="K13" s="76">
        <v>535</v>
      </c>
      <c r="L13" s="76">
        <v>564</v>
      </c>
      <c r="M13" s="76">
        <v>533</v>
      </c>
      <c r="N13" s="76">
        <v>567</v>
      </c>
      <c r="O13" s="76">
        <v>529</v>
      </c>
      <c r="P13" s="76">
        <v>566</v>
      </c>
      <c r="Q13" s="76">
        <v>529</v>
      </c>
      <c r="R13" s="76">
        <v>570</v>
      </c>
      <c r="S13" s="76">
        <v>534</v>
      </c>
      <c r="T13" s="76">
        <v>570</v>
      </c>
      <c r="U13" s="76">
        <v>543</v>
      </c>
      <c r="V13" s="76">
        <v>574</v>
      </c>
      <c r="W13" s="76">
        <v>544</v>
      </c>
      <c r="X13" s="76">
        <v>576</v>
      </c>
      <c r="Y13" s="76">
        <v>529</v>
      </c>
      <c r="Z13" s="77">
        <v>574.41666666666663</v>
      </c>
      <c r="AA13" s="78">
        <v>538.25</v>
      </c>
    </row>
    <row r="14" spans="1:27" ht="20.100000000000001" customHeight="1" x14ac:dyDescent="0.3">
      <c r="A14" s="79" t="s">
        <v>26</v>
      </c>
      <c r="B14" s="76">
        <v>777</v>
      </c>
      <c r="C14" s="76">
        <v>763</v>
      </c>
      <c r="D14" s="76">
        <v>771</v>
      </c>
      <c r="E14" s="76">
        <v>750</v>
      </c>
      <c r="F14" s="76">
        <v>767</v>
      </c>
      <c r="G14" s="76">
        <v>745</v>
      </c>
      <c r="H14" s="76">
        <v>763</v>
      </c>
      <c r="I14" s="76">
        <v>740</v>
      </c>
      <c r="J14" s="76">
        <v>763</v>
      </c>
      <c r="K14" s="76">
        <v>744</v>
      </c>
      <c r="L14" s="76">
        <v>761</v>
      </c>
      <c r="M14" s="76">
        <v>746</v>
      </c>
      <c r="N14" s="76">
        <v>762</v>
      </c>
      <c r="O14" s="76">
        <v>742</v>
      </c>
      <c r="P14" s="76">
        <v>761</v>
      </c>
      <c r="Q14" s="76">
        <v>747</v>
      </c>
      <c r="R14" s="76">
        <v>762</v>
      </c>
      <c r="S14" s="76">
        <v>746</v>
      </c>
      <c r="T14" s="76">
        <v>763</v>
      </c>
      <c r="U14" s="76">
        <v>741</v>
      </c>
      <c r="V14" s="76">
        <v>755</v>
      </c>
      <c r="W14" s="76">
        <v>739</v>
      </c>
      <c r="X14" s="76">
        <v>752</v>
      </c>
      <c r="Y14" s="76">
        <v>727</v>
      </c>
      <c r="Z14" s="77">
        <v>763.08333333333337</v>
      </c>
      <c r="AA14" s="78">
        <v>744.16666666666663</v>
      </c>
    </row>
    <row r="15" spans="1:27" ht="20.100000000000001" customHeight="1" x14ac:dyDescent="0.3">
      <c r="A15" s="79" t="s">
        <v>27</v>
      </c>
      <c r="B15" s="76">
        <v>669</v>
      </c>
      <c r="C15" s="76">
        <v>656</v>
      </c>
      <c r="D15" s="76">
        <v>670</v>
      </c>
      <c r="E15" s="76">
        <v>648</v>
      </c>
      <c r="F15" s="76">
        <v>668</v>
      </c>
      <c r="G15" s="76">
        <v>648</v>
      </c>
      <c r="H15" s="76">
        <v>661</v>
      </c>
      <c r="I15" s="76">
        <v>640</v>
      </c>
      <c r="J15" s="76">
        <v>652</v>
      </c>
      <c r="K15" s="76">
        <v>637</v>
      </c>
      <c r="L15" s="76">
        <v>655</v>
      </c>
      <c r="M15" s="76">
        <v>639</v>
      </c>
      <c r="N15" s="76">
        <v>654</v>
      </c>
      <c r="O15" s="76">
        <v>638</v>
      </c>
      <c r="P15" s="76">
        <v>654</v>
      </c>
      <c r="Q15" s="76">
        <v>640</v>
      </c>
      <c r="R15" s="76">
        <v>660</v>
      </c>
      <c r="S15" s="76">
        <v>643</v>
      </c>
      <c r="T15" s="76">
        <v>664</v>
      </c>
      <c r="U15" s="76">
        <v>645</v>
      </c>
      <c r="V15" s="76">
        <v>671</v>
      </c>
      <c r="W15" s="76">
        <v>652</v>
      </c>
      <c r="X15" s="76">
        <v>673</v>
      </c>
      <c r="Y15" s="76">
        <v>646</v>
      </c>
      <c r="Z15" s="77">
        <v>662.58333333333337</v>
      </c>
      <c r="AA15" s="78">
        <v>644.33333333333337</v>
      </c>
    </row>
    <row r="16" spans="1:27" ht="29.25" customHeight="1" x14ac:dyDescent="0.3">
      <c r="A16" s="75" t="s">
        <v>28</v>
      </c>
      <c r="B16" s="76">
        <v>4455</v>
      </c>
      <c r="C16" s="76">
        <v>4221</v>
      </c>
      <c r="D16" s="76">
        <v>4461</v>
      </c>
      <c r="E16" s="76">
        <v>4141</v>
      </c>
      <c r="F16" s="76">
        <v>4452</v>
      </c>
      <c r="G16" s="76">
        <v>4059</v>
      </c>
      <c r="H16" s="76">
        <v>4376</v>
      </c>
      <c r="I16" s="76">
        <v>4011</v>
      </c>
      <c r="J16" s="76">
        <v>4325</v>
      </c>
      <c r="K16" s="76">
        <v>4005</v>
      </c>
      <c r="L16" s="76">
        <v>4310</v>
      </c>
      <c r="M16" s="76">
        <v>4012</v>
      </c>
      <c r="N16" s="76">
        <v>4317</v>
      </c>
      <c r="O16" s="76">
        <v>4043</v>
      </c>
      <c r="P16" s="76">
        <v>4325</v>
      </c>
      <c r="Q16" s="76">
        <v>4059</v>
      </c>
      <c r="R16" s="76">
        <v>4333</v>
      </c>
      <c r="S16" s="76">
        <v>4079</v>
      </c>
      <c r="T16" s="76">
        <v>4354</v>
      </c>
      <c r="U16" s="76">
        <v>4100</v>
      </c>
      <c r="V16" s="76">
        <v>4347</v>
      </c>
      <c r="W16" s="76">
        <v>4090</v>
      </c>
      <c r="X16" s="76">
        <v>4343</v>
      </c>
      <c r="Y16" s="76">
        <v>4003</v>
      </c>
      <c r="Z16" s="77">
        <v>4366.5</v>
      </c>
      <c r="AA16" s="78">
        <v>4068.5833333333335</v>
      </c>
    </row>
    <row r="17" spans="1:27" ht="20.100000000000001" customHeight="1" x14ac:dyDescent="0.3">
      <c r="A17" s="79" t="s">
        <v>29</v>
      </c>
      <c r="B17" s="76">
        <v>6863</v>
      </c>
      <c r="C17" s="76">
        <v>6536</v>
      </c>
      <c r="D17" s="76">
        <v>6876</v>
      </c>
      <c r="E17" s="76">
        <v>6437</v>
      </c>
      <c r="F17" s="76">
        <v>6832</v>
      </c>
      <c r="G17" s="76">
        <v>6349</v>
      </c>
      <c r="H17" s="76">
        <v>6733</v>
      </c>
      <c r="I17" s="76">
        <v>6257</v>
      </c>
      <c r="J17" s="76">
        <v>6667</v>
      </c>
      <c r="K17" s="76">
        <v>6240</v>
      </c>
      <c r="L17" s="76">
        <v>6763</v>
      </c>
      <c r="M17" s="76">
        <v>6303</v>
      </c>
      <c r="N17" s="76">
        <v>6715</v>
      </c>
      <c r="O17" s="76">
        <v>6300</v>
      </c>
      <c r="P17" s="76">
        <v>6683</v>
      </c>
      <c r="Q17" s="76">
        <v>6319</v>
      </c>
      <c r="R17" s="76">
        <v>6689</v>
      </c>
      <c r="S17" s="76">
        <v>6388</v>
      </c>
      <c r="T17" s="76">
        <v>6712</v>
      </c>
      <c r="U17" s="76">
        <v>6399</v>
      </c>
      <c r="V17" s="76">
        <v>6699</v>
      </c>
      <c r="W17" s="76">
        <v>6440</v>
      </c>
      <c r="X17" s="76">
        <v>6620</v>
      </c>
      <c r="Y17" s="76">
        <v>6270</v>
      </c>
      <c r="Z17" s="77">
        <v>6737.666666666667</v>
      </c>
      <c r="AA17" s="78">
        <v>6353.166666666667</v>
      </c>
    </row>
    <row r="18" spans="1:27" ht="20.100000000000001" customHeight="1" x14ac:dyDescent="0.3">
      <c r="A18" s="79" t="s">
        <v>30</v>
      </c>
      <c r="B18" s="80">
        <v>1627</v>
      </c>
      <c r="C18" s="80">
        <v>1615</v>
      </c>
      <c r="D18" s="80">
        <v>1641</v>
      </c>
      <c r="E18" s="80">
        <v>1624</v>
      </c>
      <c r="F18" s="80">
        <v>1638</v>
      </c>
      <c r="G18" s="80">
        <v>1616</v>
      </c>
      <c r="H18" s="80">
        <v>1596</v>
      </c>
      <c r="I18" s="80">
        <v>1566</v>
      </c>
      <c r="J18" s="80">
        <v>1570</v>
      </c>
      <c r="K18" s="80">
        <v>1536</v>
      </c>
      <c r="L18" s="80">
        <v>1550</v>
      </c>
      <c r="M18" s="80">
        <v>1517</v>
      </c>
      <c r="N18" s="80">
        <v>1531</v>
      </c>
      <c r="O18" s="80">
        <v>1498</v>
      </c>
      <c r="P18" s="80">
        <v>1507</v>
      </c>
      <c r="Q18" s="80">
        <v>1482</v>
      </c>
      <c r="R18" s="80">
        <v>1497</v>
      </c>
      <c r="S18" s="80">
        <v>1472</v>
      </c>
      <c r="T18" s="80">
        <v>1490</v>
      </c>
      <c r="U18" s="80">
        <v>1463</v>
      </c>
      <c r="V18" s="80">
        <v>1496</v>
      </c>
      <c r="W18" s="80">
        <v>1474</v>
      </c>
      <c r="X18" s="80">
        <v>1497</v>
      </c>
      <c r="Y18" s="80">
        <v>1476</v>
      </c>
      <c r="Z18" s="81">
        <v>1553.3333333333333</v>
      </c>
      <c r="AA18" s="82">
        <v>1528.25</v>
      </c>
    </row>
    <row r="19" spans="1:27" ht="20.100000000000001" hidden="1" customHeight="1" x14ac:dyDescent="0.3">
      <c r="A19" s="83" t="s">
        <v>61</v>
      </c>
      <c r="B19" s="80"/>
      <c r="C19" s="80"/>
      <c r="D19" s="80"/>
      <c r="E19" s="80"/>
      <c r="F19" s="80"/>
      <c r="G19" s="80"/>
      <c r="H19" s="80"/>
      <c r="I19" s="80"/>
      <c r="J19" s="80"/>
      <c r="K19" s="80"/>
      <c r="L19" s="80"/>
      <c r="M19" s="80"/>
      <c r="N19" s="80"/>
      <c r="O19" s="80"/>
      <c r="P19" s="80"/>
      <c r="Q19" s="80"/>
      <c r="R19" s="80"/>
      <c r="S19" s="80"/>
      <c r="T19" s="80"/>
      <c r="U19" s="80"/>
      <c r="V19" s="80"/>
      <c r="W19" s="80"/>
      <c r="X19" s="80"/>
      <c r="Y19" s="80"/>
      <c r="Z19" s="81"/>
      <c r="AA19" s="82"/>
    </row>
    <row r="20" spans="1:27" ht="20.100000000000001" customHeight="1" thickBot="1" x14ac:dyDescent="0.35">
      <c r="A20" s="84" t="s">
        <v>33</v>
      </c>
      <c r="B20" s="85">
        <v>35052</v>
      </c>
      <c r="C20" s="85">
        <v>33388</v>
      </c>
      <c r="D20" s="85">
        <v>35165</v>
      </c>
      <c r="E20" s="85">
        <v>32766</v>
      </c>
      <c r="F20" s="85">
        <v>34961</v>
      </c>
      <c r="G20" s="85">
        <v>32300</v>
      </c>
      <c r="H20" s="85">
        <v>34361</v>
      </c>
      <c r="I20" s="85">
        <v>31828</v>
      </c>
      <c r="J20" s="85">
        <v>33984</v>
      </c>
      <c r="K20" s="85">
        <v>31671</v>
      </c>
      <c r="L20" s="85">
        <v>34037</v>
      </c>
      <c r="M20" s="85">
        <v>31830</v>
      </c>
      <c r="N20" s="85">
        <v>33996</v>
      </c>
      <c r="O20" s="85">
        <v>31957</v>
      </c>
      <c r="P20" s="85">
        <v>33957</v>
      </c>
      <c r="Q20" s="85">
        <v>32087</v>
      </c>
      <c r="R20" s="85">
        <v>34033</v>
      </c>
      <c r="S20" s="85">
        <v>32247</v>
      </c>
      <c r="T20" s="85">
        <v>34204</v>
      </c>
      <c r="U20" s="85">
        <v>32374</v>
      </c>
      <c r="V20" s="85">
        <v>34246</v>
      </c>
      <c r="W20" s="85">
        <v>32511</v>
      </c>
      <c r="X20" s="85">
        <v>34118</v>
      </c>
      <c r="Y20" s="85">
        <v>31779</v>
      </c>
      <c r="Z20" s="86">
        <v>34342.833333333336</v>
      </c>
      <c r="AA20" s="87">
        <v>32228.166666666668</v>
      </c>
    </row>
    <row r="21" spans="1:27" ht="20.100000000000001" hidden="1" customHeight="1" x14ac:dyDescent="0.3">
      <c r="A21" s="79" t="s">
        <v>34</v>
      </c>
      <c r="B21" s="76">
        <v>135</v>
      </c>
      <c r="C21" s="76">
        <v>117</v>
      </c>
      <c r="D21" s="76">
        <v>137</v>
      </c>
      <c r="E21" s="76">
        <v>117</v>
      </c>
      <c r="F21" s="76">
        <v>138</v>
      </c>
      <c r="G21" s="76">
        <v>117</v>
      </c>
      <c r="H21" s="76">
        <v>132</v>
      </c>
      <c r="I21" s="76">
        <v>117</v>
      </c>
      <c r="J21" s="76">
        <v>131</v>
      </c>
      <c r="K21" s="76">
        <v>117</v>
      </c>
      <c r="L21" s="76">
        <v>134</v>
      </c>
      <c r="M21" s="76">
        <v>117</v>
      </c>
      <c r="N21" s="76">
        <v>126</v>
      </c>
      <c r="O21" s="76">
        <v>118</v>
      </c>
      <c r="P21" s="76">
        <v>124</v>
      </c>
      <c r="Q21" s="76">
        <v>118</v>
      </c>
      <c r="R21" s="76">
        <v>124</v>
      </c>
      <c r="S21" s="76">
        <v>118</v>
      </c>
      <c r="T21" s="76">
        <v>134</v>
      </c>
      <c r="U21" s="76">
        <v>118</v>
      </c>
      <c r="V21" s="76">
        <v>136</v>
      </c>
      <c r="W21" s="76">
        <v>118</v>
      </c>
      <c r="X21" s="76">
        <v>124</v>
      </c>
      <c r="Y21" s="76">
        <v>118</v>
      </c>
      <c r="Z21" s="77">
        <v>131.25</v>
      </c>
      <c r="AA21" s="78">
        <v>117.5</v>
      </c>
    </row>
    <row r="22" spans="1:27" ht="20.100000000000001" hidden="1" customHeight="1" x14ac:dyDescent="0.3">
      <c r="A22" s="79" t="s">
        <v>35</v>
      </c>
      <c r="B22" s="76">
        <v>72</v>
      </c>
      <c r="C22" s="76">
        <v>68</v>
      </c>
      <c r="D22" s="76">
        <v>74</v>
      </c>
      <c r="E22" s="76">
        <v>69</v>
      </c>
      <c r="F22" s="76">
        <v>74</v>
      </c>
      <c r="G22" s="76">
        <v>69</v>
      </c>
      <c r="H22" s="76">
        <v>74</v>
      </c>
      <c r="I22" s="76">
        <v>69</v>
      </c>
      <c r="J22" s="76">
        <v>74</v>
      </c>
      <c r="K22" s="76">
        <v>69</v>
      </c>
      <c r="L22" s="76">
        <v>74</v>
      </c>
      <c r="M22" s="76">
        <v>69</v>
      </c>
      <c r="N22" s="76">
        <v>73</v>
      </c>
      <c r="O22" s="76">
        <v>69</v>
      </c>
      <c r="P22" s="76">
        <v>73</v>
      </c>
      <c r="Q22" s="76">
        <v>69</v>
      </c>
      <c r="R22" s="76">
        <v>71</v>
      </c>
      <c r="S22" s="76">
        <v>69</v>
      </c>
      <c r="T22" s="76">
        <v>70</v>
      </c>
      <c r="U22" s="76">
        <v>68</v>
      </c>
      <c r="V22" s="76">
        <v>70</v>
      </c>
      <c r="W22" s="76">
        <v>69</v>
      </c>
      <c r="X22" s="76">
        <v>72</v>
      </c>
      <c r="Y22" s="76">
        <v>69</v>
      </c>
      <c r="Z22" s="77">
        <v>72.583333333333329</v>
      </c>
      <c r="AA22" s="78">
        <v>68.833333333333329</v>
      </c>
    </row>
    <row r="23" spans="1:27" ht="20.100000000000001" hidden="1" customHeight="1" x14ac:dyDescent="0.3">
      <c r="A23" s="79" t="s">
        <v>36</v>
      </c>
      <c r="B23" s="76">
        <v>4</v>
      </c>
      <c r="C23" s="76">
        <v>4</v>
      </c>
      <c r="D23" s="76">
        <v>4</v>
      </c>
      <c r="E23" s="76">
        <v>4</v>
      </c>
      <c r="F23" s="76">
        <v>4</v>
      </c>
      <c r="G23" s="76">
        <v>4</v>
      </c>
      <c r="H23" s="76">
        <v>4</v>
      </c>
      <c r="I23" s="76">
        <v>4</v>
      </c>
      <c r="J23" s="76">
        <v>4</v>
      </c>
      <c r="K23" s="76">
        <v>4</v>
      </c>
      <c r="L23" s="76">
        <v>4</v>
      </c>
      <c r="M23" s="76">
        <v>4</v>
      </c>
      <c r="N23" s="76">
        <v>4</v>
      </c>
      <c r="O23" s="76">
        <v>4</v>
      </c>
      <c r="P23" s="76">
        <v>4</v>
      </c>
      <c r="Q23" s="76">
        <v>4</v>
      </c>
      <c r="R23" s="76">
        <v>4</v>
      </c>
      <c r="S23" s="76">
        <v>4</v>
      </c>
      <c r="T23" s="76">
        <v>4</v>
      </c>
      <c r="U23" s="76">
        <v>4</v>
      </c>
      <c r="V23" s="76">
        <v>4</v>
      </c>
      <c r="W23" s="76">
        <v>4</v>
      </c>
      <c r="X23" s="76">
        <v>4</v>
      </c>
      <c r="Y23" s="76">
        <v>4</v>
      </c>
      <c r="Z23" s="77">
        <v>4</v>
      </c>
      <c r="AA23" s="78">
        <v>4</v>
      </c>
    </row>
    <row r="24" spans="1:27" ht="20.100000000000001" hidden="1" customHeight="1" x14ac:dyDescent="0.3">
      <c r="A24" s="79" t="s">
        <v>37</v>
      </c>
      <c r="B24" s="76">
        <v>7</v>
      </c>
      <c r="C24" s="76">
        <v>7</v>
      </c>
      <c r="D24" s="76">
        <v>7</v>
      </c>
      <c r="E24" s="76">
        <v>7</v>
      </c>
      <c r="F24" s="76">
        <v>7</v>
      </c>
      <c r="G24" s="76">
        <v>7</v>
      </c>
      <c r="H24" s="76">
        <v>7</v>
      </c>
      <c r="I24" s="76">
        <v>7</v>
      </c>
      <c r="J24" s="76">
        <v>8</v>
      </c>
      <c r="K24" s="76">
        <v>7</v>
      </c>
      <c r="L24" s="76">
        <v>8</v>
      </c>
      <c r="M24" s="76">
        <v>7</v>
      </c>
      <c r="N24" s="76">
        <v>8</v>
      </c>
      <c r="O24" s="76">
        <v>7</v>
      </c>
      <c r="P24" s="76">
        <v>8</v>
      </c>
      <c r="Q24" s="76">
        <v>7</v>
      </c>
      <c r="R24" s="76">
        <v>7</v>
      </c>
      <c r="S24" s="76">
        <v>7</v>
      </c>
      <c r="T24" s="76">
        <v>7</v>
      </c>
      <c r="U24" s="76">
        <v>7</v>
      </c>
      <c r="V24" s="76">
        <v>7</v>
      </c>
      <c r="W24" s="76">
        <v>7</v>
      </c>
      <c r="X24" s="76">
        <v>7</v>
      </c>
      <c r="Y24" s="76">
        <v>7</v>
      </c>
      <c r="Z24" s="77">
        <v>7.333333333333333</v>
      </c>
      <c r="AA24" s="78">
        <v>7</v>
      </c>
    </row>
    <row r="25" spans="1:27" ht="20.100000000000001" hidden="1" customHeight="1" x14ac:dyDescent="0.3">
      <c r="A25" s="79" t="s">
        <v>38</v>
      </c>
      <c r="B25" s="76">
        <v>30</v>
      </c>
      <c r="C25" s="76">
        <v>30</v>
      </c>
      <c r="D25" s="76">
        <v>30</v>
      </c>
      <c r="E25" s="76">
        <v>30</v>
      </c>
      <c r="F25" s="76">
        <v>30</v>
      </c>
      <c r="G25" s="76">
        <v>30</v>
      </c>
      <c r="H25" s="76">
        <v>30</v>
      </c>
      <c r="I25" s="76">
        <v>30</v>
      </c>
      <c r="J25" s="76">
        <v>30</v>
      </c>
      <c r="K25" s="76">
        <v>30</v>
      </c>
      <c r="L25" s="76">
        <v>30</v>
      </c>
      <c r="M25" s="76">
        <v>30</v>
      </c>
      <c r="N25" s="76">
        <v>30</v>
      </c>
      <c r="O25" s="76">
        <v>30</v>
      </c>
      <c r="P25" s="76">
        <v>30</v>
      </c>
      <c r="Q25" s="76">
        <v>30</v>
      </c>
      <c r="R25" s="76">
        <v>30</v>
      </c>
      <c r="S25" s="76">
        <v>30</v>
      </c>
      <c r="T25" s="76">
        <v>30</v>
      </c>
      <c r="U25" s="76">
        <v>30</v>
      </c>
      <c r="V25" s="76">
        <v>30</v>
      </c>
      <c r="W25" s="76">
        <v>30</v>
      </c>
      <c r="X25" s="76">
        <v>30</v>
      </c>
      <c r="Y25" s="76">
        <v>30</v>
      </c>
      <c r="Z25" s="77">
        <v>30</v>
      </c>
      <c r="AA25" s="78">
        <v>30</v>
      </c>
    </row>
    <row r="26" spans="1:27" ht="20.100000000000001" hidden="1" customHeight="1" x14ac:dyDescent="0.3">
      <c r="A26" s="79" t="s">
        <v>39</v>
      </c>
      <c r="B26" s="76">
        <v>279</v>
      </c>
      <c r="C26" s="76">
        <v>271</v>
      </c>
      <c r="D26" s="76">
        <v>279</v>
      </c>
      <c r="E26" s="76">
        <v>271</v>
      </c>
      <c r="F26" s="76">
        <v>277</v>
      </c>
      <c r="G26" s="76">
        <v>269</v>
      </c>
      <c r="H26" s="76">
        <v>278</v>
      </c>
      <c r="I26" s="76">
        <v>271</v>
      </c>
      <c r="J26" s="76">
        <v>277</v>
      </c>
      <c r="K26" s="76">
        <v>270</v>
      </c>
      <c r="L26" s="76">
        <v>277</v>
      </c>
      <c r="M26" s="76">
        <v>268</v>
      </c>
      <c r="N26" s="76">
        <v>277</v>
      </c>
      <c r="O26" s="76">
        <v>266</v>
      </c>
      <c r="P26" s="76">
        <v>276</v>
      </c>
      <c r="Q26" s="76">
        <v>267</v>
      </c>
      <c r="R26" s="76">
        <v>273</v>
      </c>
      <c r="S26" s="76">
        <v>262</v>
      </c>
      <c r="T26" s="76">
        <v>272</v>
      </c>
      <c r="U26" s="76">
        <v>258</v>
      </c>
      <c r="V26" s="76">
        <v>267</v>
      </c>
      <c r="W26" s="76">
        <v>252</v>
      </c>
      <c r="X26" s="76">
        <v>265</v>
      </c>
      <c r="Y26" s="76">
        <v>231</v>
      </c>
      <c r="Z26" s="77">
        <v>274.75</v>
      </c>
      <c r="AA26" s="78">
        <v>263</v>
      </c>
    </row>
    <row r="27" spans="1:27" ht="20.100000000000001" customHeight="1" thickBot="1" x14ac:dyDescent="0.35">
      <c r="A27" s="84" t="s">
        <v>40</v>
      </c>
      <c r="B27" s="85">
        <v>527</v>
      </c>
      <c r="C27" s="85">
        <v>497</v>
      </c>
      <c r="D27" s="85">
        <v>531</v>
      </c>
      <c r="E27" s="85">
        <v>498</v>
      </c>
      <c r="F27" s="85">
        <v>530</v>
      </c>
      <c r="G27" s="85">
        <v>496</v>
      </c>
      <c r="H27" s="85">
        <v>525</v>
      </c>
      <c r="I27" s="85">
        <v>498</v>
      </c>
      <c r="J27" s="85">
        <v>524</v>
      </c>
      <c r="K27" s="85">
        <v>497</v>
      </c>
      <c r="L27" s="85">
        <v>527</v>
      </c>
      <c r="M27" s="85">
        <v>495</v>
      </c>
      <c r="N27" s="85">
        <v>518</v>
      </c>
      <c r="O27" s="85">
        <v>494</v>
      </c>
      <c r="P27" s="85">
        <v>515</v>
      </c>
      <c r="Q27" s="85">
        <v>495</v>
      </c>
      <c r="R27" s="85">
        <v>509</v>
      </c>
      <c r="S27" s="85">
        <v>490</v>
      </c>
      <c r="T27" s="85">
        <v>517</v>
      </c>
      <c r="U27" s="85">
        <v>485</v>
      </c>
      <c r="V27" s="85">
        <v>514</v>
      </c>
      <c r="W27" s="85">
        <v>480</v>
      </c>
      <c r="X27" s="85">
        <v>502</v>
      </c>
      <c r="Y27" s="85">
        <v>459</v>
      </c>
      <c r="Z27" s="86">
        <v>519.91666666666663</v>
      </c>
      <c r="AA27" s="87">
        <v>490.33333333333331</v>
      </c>
    </row>
    <row r="28" spans="1:27" ht="20.100000000000001" hidden="1" customHeight="1" thickBot="1" x14ac:dyDescent="0.35">
      <c r="A28" s="88"/>
      <c r="B28" s="89"/>
      <c r="C28" s="90"/>
      <c r="D28" s="90"/>
      <c r="E28" s="90"/>
      <c r="F28" s="90"/>
      <c r="G28" s="90"/>
      <c r="H28" s="90"/>
      <c r="I28" s="90"/>
      <c r="J28" s="90"/>
      <c r="K28" s="90"/>
      <c r="L28" s="90"/>
      <c r="M28" s="90"/>
      <c r="N28" s="90"/>
      <c r="O28" s="90"/>
      <c r="P28" s="90"/>
      <c r="Q28" s="90"/>
      <c r="R28" s="90"/>
      <c r="S28" s="90"/>
      <c r="T28" s="90"/>
      <c r="U28" s="90"/>
      <c r="V28" s="90"/>
      <c r="W28" s="90"/>
      <c r="X28" s="90"/>
      <c r="Y28" s="90"/>
      <c r="Z28" s="91"/>
      <c r="AA28" s="92"/>
    </row>
    <row r="29" spans="1:27" ht="20.100000000000001" hidden="1" customHeight="1" thickBot="1" x14ac:dyDescent="0.35">
      <c r="A29" s="93"/>
      <c r="B29" s="94"/>
      <c r="C29" s="95"/>
      <c r="D29" s="95"/>
      <c r="E29" s="95"/>
      <c r="F29" s="95"/>
      <c r="G29" s="95"/>
      <c r="H29" s="95"/>
      <c r="I29" s="95"/>
      <c r="J29" s="95"/>
      <c r="K29" s="95"/>
      <c r="L29" s="95"/>
      <c r="M29" s="95"/>
      <c r="N29" s="95"/>
      <c r="O29" s="95"/>
      <c r="P29" s="95"/>
      <c r="Q29" s="95"/>
      <c r="R29" s="95"/>
      <c r="S29" s="95"/>
      <c r="T29" s="95"/>
      <c r="U29" s="95"/>
      <c r="V29" s="95"/>
      <c r="W29" s="95"/>
      <c r="X29" s="95"/>
      <c r="Y29" s="95"/>
      <c r="Z29" s="96"/>
      <c r="AA29" s="97"/>
    </row>
    <row r="30" spans="1:27" ht="20.100000000000001" customHeight="1" thickBot="1" x14ac:dyDescent="0.35">
      <c r="A30" s="88" t="s">
        <v>62</v>
      </c>
      <c r="B30" s="89">
        <v>35579</v>
      </c>
      <c r="C30" s="90">
        <v>33885</v>
      </c>
      <c r="D30" s="90">
        <v>35696</v>
      </c>
      <c r="E30" s="90">
        <v>33264</v>
      </c>
      <c r="F30" s="90">
        <v>35491</v>
      </c>
      <c r="G30" s="90">
        <v>32796</v>
      </c>
      <c r="H30" s="90">
        <v>34886</v>
      </c>
      <c r="I30" s="90">
        <v>32326</v>
      </c>
      <c r="J30" s="90">
        <v>34508</v>
      </c>
      <c r="K30" s="90">
        <v>32168</v>
      </c>
      <c r="L30" s="90">
        <v>34564</v>
      </c>
      <c r="M30" s="90">
        <v>32325</v>
      </c>
      <c r="N30" s="90">
        <v>34514</v>
      </c>
      <c r="O30" s="90">
        <v>32451</v>
      </c>
      <c r="P30" s="90">
        <v>34472</v>
      </c>
      <c r="Q30" s="90">
        <v>32582</v>
      </c>
      <c r="R30" s="90">
        <v>34542</v>
      </c>
      <c r="S30" s="90">
        <v>32737</v>
      </c>
      <c r="T30" s="90">
        <v>34721</v>
      </c>
      <c r="U30" s="90">
        <v>32859</v>
      </c>
      <c r="V30" s="90">
        <v>34760</v>
      </c>
      <c r="W30" s="90">
        <v>32991</v>
      </c>
      <c r="X30" s="90">
        <v>34620</v>
      </c>
      <c r="Y30" s="90">
        <v>32238</v>
      </c>
      <c r="Z30" s="91">
        <v>34862.75</v>
      </c>
      <c r="AA30" s="92">
        <v>32718.5</v>
      </c>
    </row>
    <row r="31" spans="1:27" x14ac:dyDescent="0.3">
      <c r="A31" s="2" t="s">
        <v>49</v>
      </c>
      <c r="D31" s="2">
        <f>D20/D30</f>
        <v>0.98512438368444644</v>
      </c>
      <c r="Z31" s="98"/>
      <c r="AA31" s="98"/>
    </row>
    <row r="32" spans="1:27" x14ac:dyDescent="0.3">
      <c r="A32" s="62" t="s">
        <v>50</v>
      </c>
    </row>
    <row r="33" spans="1:13" x14ac:dyDescent="0.3">
      <c r="A33" s="62" t="s">
        <v>51</v>
      </c>
    </row>
    <row r="34" spans="1:13" x14ac:dyDescent="0.3">
      <c r="A34" s="62" t="s">
        <v>52</v>
      </c>
    </row>
    <row r="35" spans="1:13" x14ac:dyDescent="0.3">
      <c r="A35" s="62" t="s">
        <v>53</v>
      </c>
    </row>
    <row r="36" spans="1:13" x14ac:dyDescent="0.3">
      <c r="A36" s="62" t="s">
        <v>54</v>
      </c>
    </row>
    <row r="37" spans="1:13" x14ac:dyDescent="0.3">
      <c r="A37" s="62" t="s">
        <v>55</v>
      </c>
    </row>
    <row r="38" spans="1:13" x14ac:dyDescent="0.3">
      <c r="A38" s="66" t="s">
        <v>63</v>
      </c>
    </row>
    <row r="39" spans="1:13" x14ac:dyDescent="0.3">
      <c r="A39" s="62" t="s">
        <v>59</v>
      </c>
    </row>
    <row r="40" spans="1:13" x14ac:dyDescent="0.3">
      <c r="B40" s="67"/>
      <c r="C40" s="67"/>
      <c r="D40" s="67"/>
      <c r="E40" s="67"/>
      <c r="F40" s="67"/>
      <c r="G40" s="67"/>
      <c r="H40" s="67"/>
      <c r="I40" s="67"/>
      <c r="J40" s="67"/>
      <c r="K40" s="67"/>
      <c r="L40" s="67"/>
      <c r="M40" s="67"/>
    </row>
    <row r="41" spans="1:13" x14ac:dyDescent="0.3">
      <c r="A41" s="99" t="s">
        <v>56</v>
      </c>
      <c r="B41" s="67"/>
      <c r="C41" s="67"/>
      <c r="D41" s="67"/>
      <c r="E41" s="67"/>
      <c r="F41" s="67"/>
      <c r="G41" s="67"/>
      <c r="H41" s="67"/>
      <c r="I41" s="67"/>
      <c r="J41" s="67"/>
      <c r="K41" s="67"/>
      <c r="L41" s="67"/>
      <c r="M41" s="67"/>
    </row>
    <row r="42" spans="1:13" x14ac:dyDescent="0.3">
      <c r="B42" s="67"/>
      <c r="C42" s="67"/>
      <c r="D42" s="67"/>
      <c r="E42" s="67"/>
      <c r="F42" s="67"/>
      <c r="G42" s="67"/>
      <c r="H42" s="67"/>
      <c r="I42" s="67"/>
      <c r="J42" s="67"/>
      <c r="K42" s="67"/>
      <c r="L42" s="67"/>
      <c r="M42" s="6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5667-C716-43EE-8BB7-303AD01BC64C}">
  <sheetPr>
    <pageSetUpPr fitToPage="1"/>
  </sheetPr>
  <dimension ref="A1:AA50"/>
  <sheetViews>
    <sheetView topLeftCell="O1" zoomScale="115" zoomScaleNormal="115" workbookViewId="0">
      <selection activeCell="A6" sqref="A6:A7"/>
    </sheetView>
  </sheetViews>
  <sheetFormatPr baseColWidth="10" defaultColWidth="11" defaultRowHeight="13.8" x14ac:dyDescent="0.3"/>
  <cols>
    <col min="1" max="1" width="44.55468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64</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Patronos!A4</f>
        <v xml:space="preserve"> Período   2020</v>
      </c>
      <c r="B4" s="102"/>
      <c r="C4" s="102"/>
      <c r="H4" s="103"/>
      <c r="I4" s="103"/>
    </row>
    <row r="5" spans="1:27" ht="14.4" thickBot="1" x14ac:dyDescent="0.35">
      <c r="A5" s="4" t="str">
        <f>Patronos!A5</f>
        <v>Cifras actualizadas el 19 de febrero 2021</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424.65620174083955</v>
      </c>
      <c r="C9" s="110">
        <v>424.87894907832475</v>
      </c>
      <c r="D9" s="110">
        <v>412.30338080056674</v>
      </c>
      <c r="E9" s="110">
        <v>413.01134703523348</v>
      </c>
      <c r="F9" s="110">
        <v>413.17158535701338</v>
      </c>
      <c r="G9" s="110">
        <v>413.90635743619828</v>
      </c>
      <c r="H9" s="110">
        <v>441.52831444869889</v>
      </c>
      <c r="I9" s="110">
        <v>443.26439908038685</v>
      </c>
      <c r="J9" s="110">
        <v>431.02538473717544</v>
      </c>
      <c r="K9" s="110">
        <v>432.10678582879126</v>
      </c>
      <c r="L9" s="110">
        <v>428.97273157810241</v>
      </c>
      <c r="M9" s="110">
        <v>430.19600048744826</v>
      </c>
      <c r="N9" s="110">
        <v>414.12893072407041</v>
      </c>
      <c r="O9" s="110">
        <v>414.75754775059193</v>
      </c>
      <c r="P9" s="110">
        <v>428.01704020259581</v>
      </c>
      <c r="Q9" s="110">
        <v>428.8440453671048</v>
      </c>
      <c r="R9" s="110">
        <v>426.16846389324962</v>
      </c>
      <c r="S9" s="110">
        <v>426.67009277614778</v>
      </c>
      <c r="T9" s="110">
        <v>427.74802584634898</v>
      </c>
      <c r="U9" s="110">
        <v>428.68010614345445</v>
      </c>
      <c r="V9" s="110">
        <v>423.04175009701203</v>
      </c>
      <c r="W9" s="110">
        <v>424.17738537891921</v>
      </c>
      <c r="X9" s="110">
        <v>422.87985100329439</v>
      </c>
      <c r="Y9" s="110">
        <v>425.72786102484469</v>
      </c>
      <c r="Z9" s="111">
        <v>424.26823652641235</v>
      </c>
      <c r="AA9" s="112">
        <v>425.30052541552362</v>
      </c>
    </row>
    <row r="10" spans="1:27" ht="30.75" customHeight="1" x14ac:dyDescent="0.3">
      <c r="A10" s="113" t="s">
        <v>22</v>
      </c>
      <c r="B10" s="114">
        <v>453.25707988179755</v>
      </c>
      <c r="C10" s="114">
        <v>454.11238688999396</v>
      </c>
      <c r="D10" s="114">
        <v>455.50619400632576</v>
      </c>
      <c r="E10" s="114">
        <v>456.95758516070418</v>
      </c>
      <c r="F10" s="114">
        <v>467.56575061266432</v>
      </c>
      <c r="G10" s="114">
        <v>469.30158665982111</v>
      </c>
      <c r="H10" s="114">
        <v>426.54710690324373</v>
      </c>
      <c r="I10" s="114">
        <v>428.00248328171983</v>
      </c>
      <c r="J10" s="114">
        <v>354.29651821410749</v>
      </c>
      <c r="K10" s="114">
        <v>354.96151202810211</v>
      </c>
      <c r="L10" s="114">
        <v>380.32222799076766</v>
      </c>
      <c r="M10" s="114">
        <v>380.90653918411977</v>
      </c>
      <c r="N10" s="114">
        <v>424.27299116592326</v>
      </c>
      <c r="O10" s="114">
        <v>425.01729033999874</v>
      </c>
      <c r="P10" s="114">
        <v>448.99736455458503</v>
      </c>
      <c r="Q10" s="114">
        <v>449.72910860145498</v>
      </c>
      <c r="R10" s="114">
        <v>471.38303662041398</v>
      </c>
      <c r="S10" s="114">
        <v>472.34470161595294</v>
      </c>
      <c r="T10" s="114">
        <v>458.70044324986765</v>
      </c>
      <c r="U10" s="114">
        <v>459.46759520577911</v>
      </c>
      <c r="V10" s="114">
        <v>459.21471458481795</v>
      </c>
      <c r="W10" s="114">
        <v>460.23715525253931</v>
      </c>
      <c r="X10" s="114">
        <v>541.51829019784475</v>
      </c>
      <c r="Y10" s="114">
        <v>547.96195271263923</v>
      </c>
      <c r="Z10" s="115">
        <v>446.26689828617469</v>
      </c>
      <c r="AA10" s="116">
        <v>447.49309134271834</v>
      </c>
    </row>
    <row r="11" spans="1:27" ht="20.100000000000001" customHeight="1" x14ac:dyDescent="0.3">
      <c r="A11" s="117" t="s">
        <v>23</v>
      </c>
      <c r="B11" s="114">
        <v>417.36539976606417</v>
      </c>
      <c r="C11" s="114">
        <v>418.97063720016939</v>
      </c>
      <c r="D11" s="114">
        <v>416.85352640482495</v>
      </c>
      <c r="E11" s="114">
        <v>419.53779573170732</v>
      </c>
      <c r="F11" s="114">
        <v>419.83306052661578</v>
      </c>
      <c r="G11" s="114">
        <v>422.96346015708252</v>
      </c>
      <c r="H11" s="114">
        <v>334.42848135892348</v>
      </c>
      <c r="I11" s="114">
        <v>334.62363511659811</v>
      </c>
      <c r="J11" s="114">
        <v>361.77118784530387</v>
      </c>
      <c r="K11" s="114">
        <v>363.6963612276441</v>
      </c>
      <c r="L11" s="114">
        <v>364.22086409184749</v>
      </c>
      <c r="M11" s="114">
        <v>365.09212187386265</v>
      </c>
      <c r="N11" s="114">
        <v>398.97264201728291</v>
      </c>
      <c r="O11" s="114">
        <v>401.80515881223226</v>
      </c>
      <c r="P11" s="114">
        <v>414.93723915050782</v>
      </c>
      <c r="Q11" s="114">
        <v>416.59926086749061</v>
      </c>
      <c r="R11" s="114">
        <v>413.98368024198851</v>
      </c>
      <c r="S11" s="114">
        <v>413.93345170260295</v>
      </c>
      <c r="T11" s="114">
        <v>411.36631456491392</v>
      </c>
      <c r="U11" s="114">
        <v>415.50655845292266</v>
      </c>
      <c r="V11" s="114">
        <v>416.04591369728666</v>
      </c>
      <c r="W11" s="114">
        <v>418.76639562590418</v>
      </c>
      <c r="X11" s="114">
        <v>434.20572450654436</v>
      </c>
      <c r="Y11" s="114">
        <v>446.81034873049862</v>
      </c>
      <c r="Z11" s="115">
        <v>402.21978905056619</v>
      </c>
      <c r="AA11" s="116">
        <v>404.63322972678253</v>
      </c>
    </row>
    <row r="12" spans="1:27" ht="39" customHeight="1" x14ac:dyDescent="0.3">
      <c r="A12" s="113" t="s">
        <v>24</v>
      </c>
      <c r="B12" s="114">
        <v>437.26658431670563</v>
      </c>
      <c r="C12" s="114">
        <v>439.13748916780543</v>
      </c>
      <c r="D12" s="114">
        <v>429.06786677190968</v>
      </c>
      <c r="E12" s="114">
        <v>431.71249437370449</v>
      </c>
      <c r="F12" s="114">
        <v>424.42869113028877</v>
      </c>
      <c r="G12" s="114">
        <v>427.96314622504917</v>
      </c>
      <c r="H12" s="114">
        <v>399.87136320511917</v>
      </c>
      <c r="I12" s="114">
        <v>402.70134027907756</v>
      </c>
      <c r="J12" s="114">
        <v>370.69209365672424</v>
      </c>
      <c r="K12" s="114">
        <v>372.76722952797058</v>
      </c>
      <c r="L12" s="114">
        <v>367.54508788272369</v>
      </c>
      <c r="M12" s="114">
        <v>369.27267251867164</v>
      </c>
      <c r="N12" s="114">
        <v>389.02474920130385</v>
      </c>
      <c r="O12" s="114">
        <v>390.74286665085936</v>
      </c>
      <c r="P12" s="114">
        <v>400.41829002199171</v>
      </c>
      <c r="Q12" s="114">
        <v>402.25331949163206</v>
      </c>
      <c r="R12" s="114">
        <v>416.29362286696664</v>
      </c>
      <c r="S12" s="114">
        <v>418.14560545979339</v>
      </c>
      <c r="T12" s="114">
        <v>424.12909919313597</v>
      </c>
      <c r="U12" s="114">
        <v>426.00530937636097</v>
      </c>
      <c r="V12" s="114">
        <v>423.24675979343908</v>
      </c>
      <c r="W12" s="114">
        <v>424.89048765671316</v>
      </c>
      <c r="X12" s="114">
        <v>433.71773975686625</v>
      </c>
      <c r="Y12" s="114">
        <v>441.89904873331716</v>
      </c>
      <c r="Z12" s="115">
        <v>410.26282740731608</v>
      </c>
      <c r="AA12" s="116">
        <v>412.76288005274051</v>
      </c>
    </row>
    <row r="13" spans="1:27" ht="20.100000000000001" customHeight="1" x14ac:dyDescent="0.3">
      <c r="A13" s="117" t="s">
        <v>25</v>
      </c>
      <c r="B13" s="114">
        <v>597.91606144643822</v>
      </c>
      <c r="C13" s="114">
        <v>600.05074729759542</v>
      </c>
      <c r="D13" s="114">
        <v>595.99815566012228</v>
      </c>
      <c r="E13" s="114">
        <v>598.33819543469849</v>
      </c>
      <c r="F13" s="114">
        <v>585.88445847317666</v>
      </c>
      <c r="G13" s="114">
        <v>589.76762210726929</v>
      </c>
      <c r="H13" s="114">
        <v>593.75872980103327</v>
      </c>
      <c r="I13" s="114">
        <v>599.24797707349967</v>
      </c>
      <c r="J13" s="114">
        <v>609.99896697431336</v>
      </c>
      <c r="K13" s="114">
        <v>614.52566579929862</v>
      </c>
      <c r="L13" s="114">
        <v>579.57072151757893</v>
      </c>
      <c r="M13" s="114">
        <v>583.61080386397009</v>
      </c>
      <c r="N13" s="114">
        <v>581.54124122953556</v>
      </c>
      <c r="O13" s="114">
        <v>583.97574574743726</v>
      </c>
      <c r="P13" s="114">
        <v>601.08240672268914</v>
      </c>
      <c r="Q13" s="114">
        <v>603.82888895203462</v>
      </c>
      <c r="R13" s="114">
        <v>601.03558751801359</v>
      </c>
      <c r="S13" s="114">
        <v>603.35964998878171</v>
      </c>
      <c r="T13" s="114">
        <v>627.45074411336816</v>
      </c>
      <c r="U13" s="114">
        <v>628.57923106122223</v>
      </c>
      <c r="V13" s="114">
        <v>600.85705131628129</v>
      </c>
      <c r="W13" s="114">
        <v>601.41610502455615</v>
      </c>
      <c r="X13" s="114">
        <v>604.02781415835284</v>
      </c>
      <c r="Y13" s="114">
        <v>601.00283709301664</v>
      </c>
      <c r="Z13" s="115">
        <v>598.3152048356128</v>
      </c>
      <c r="AA13" s="116">
        <v>600.69558481390914</v>
      </c>
    </row>
    <row r="14" spans="1:27" ht="20.100000000000001" customHeight="1" x14ac:dyDescent="0.3">
      <c r="A14" s="117" t="s">
        <v>26</v>
      </c>
      <c r="B14" s="114">
        <v>631.08195495112625</v>
      </c>
      <c r="C14" s="114">
        <v>631.49471823708211</v>
      </c>
      <c r="D14" s="114">
        <v>643.66087625868454</v>
      </c>
      <c r="E14" s="114">
        <v>644.32052013371356</v>
      </c>
      <c r="F14" s="114">
        <v>644.13067329762816</v>
      </c>
      <c r="G14" s="114">
        <v>645.09470799557846</v>
      </c>
      <c r="H14" s="114">
        <v>628.1426970813086</v>
      </c>
      <c r="I14" s="114">
        <v>629.21411963847572</v>
      </c>
      <c r="J14" s="114">
        <v>616.58820374655295</v>
      </c>
      <c r="K14" s="114">
        <v>617.65209331170684</v>
      </c>
      <c r="L14" s="114">
        <v>608.6858080370049</v>
      </c>
      <c r="M14" s="114">
        <v>609.4204293213952</v>
      </c>
      <c r="N14" s="114">
        <v>621.15755528135855</v>
      </c>
      <c r="O14" s="114">
        <v>621.89348777390683</v>
      </c>
      <c r="P14" s="114">
        <v>630.84468750000008</v>
      </c>
      <c r="Q14" s="114">
        <v>631.42131435117005</v>
      </c>
      <c r="R14" s="114">
        <v>635.65213780395516</v>
      </c>
      <c r="S14" s="114">
        <v>636.5783695293419</v>
      </c>
      <c r="T14" s="114">
        <v>646.54876214867352</v>
      </c>
      <c r="U14" s="114">
        <v>647.50488043478265</v>
      </c>
      <c r="V14" s="114">
        <v>645.05730951129794</v>
      </c>
      <c r="W14" s="114">
        <v>646.38056482458455</v>
      </c>
      <c r="X14" s="114">
        <v>651.48719193452575</v>
      </c>
      <c r="Y14" s="114">
        <v>656.0744176518001</v>
      </c>
      <c r="Z14" s="115">
        <v>633.55021395334006</v>
      </c>
      <c r="AA14" s="116">
        <v>634.67881225419831</v>
      </c>
    </row>
    <row r="15" spans="1:27" ht="20.100000000000001" customHeight="1" x14ac:dyDescent="0.3">
      <c r="A15" s="117" t="s">
        <v>27</v>
      </c>
      <c r="B15" s="114">
        <v>463.76214503263236</v>
      </c>
      <c r="C15" s="114">
        <v>464.13862094073107</v>
      </c>
      <c r="D15" s="114">
        <v>447.65303375649165</v>
      </c>
      <c r="E15" s="114">
        <v>448.989341875364</v>
      </c>
      <c r="F15" s="114">
        <v>453.19924921495863</v>
      </c>
      <c r="G15" s="114">
        <v>454.3698184699611</v>
      </c>
      <c r="H15" s="114">
        <v>409.41735124760078</v>
      </c>
      <c r="I15" s="114">
        <v>409.89141134435016</v>
      </c>
      <c r="J15" s="114">
        <v>409.90982894286691</v>
      </c>
      <c r="K15" s="114">
        <v>410.69277959676032</v>
      </c>
      <c r="L15" s="114">
        <v>414.78154883879779</v>
      </c>
      <c r="M15" s="114">
        <v>415.59063273727651</v>
      </c>
      <c r="N15" s="114">
        <v>427.67627873098087</v>
      </c>
      <c r="O15" s="114">
        <v>428.29216682958617</v>
      </c>
      <c r="P15" s="114">
        <v>437.87661047171343</v>
      </c>
      <c r="Q15" s="114">
        <v>438.72808677214158</v>
      </c>
      <c r="R15" s="114">
        <v>448.11140641959992</v>
      </c>
      <c r="S15" s="114">
        <v>449.23489558800435</v>
      </c>
      <c r="T15" s="114">
        <v>452.2261936586882</v>
      </c>
      <c r="U15" s="114">
        <v>453.70091997479523</v>
      </c>
      <c r="V15" s="114">
        <v>443.81715109932952</v>
      </c>
      <c r="W15" s="114">
        <v>445.31554692454029</v>
      </c>
      <c r="X15" s="114">
        <v>465.35744270586378</v>
      </c>
      <c r="Y15" s="114">
        <v>471.03094155297293</v>
      </c>
      <c r="Z15" s="115">
        <v>440.06854046429777</v>
      </c>
      <c r="AA15" s="116">
        <v>441.27036488595672</v>
      </c>
    </row>
    <row r="16" spans="1:27" ht="33.75" customHeight="1" x14ac:dyDescent="0.3">
      <c r="A16" s="113" t="s">
        <v>28</v>
      </c>
      <c r="B16" s="114">
        <v>454.32606266326587</v>
      </c>
      <c r="C16" s="114">
        <v>455.35378229184511</v>
      </c>
      <c r="D16" s="114">
        <v>448.56293362692185</v>
      </c>
      <c r="E16" s="114">
        <v>449.95635874896993</v>
      </c>
      <c r="F16" s="114">
        <v>447.03482167304793</v>
      </c>
      <c r="G16" s="114">
        <v>449.2441237219299</v>
      </c>
      <c r="H16" s="114">
        <v>446.58497976701409</v>
      </c>
      <c r="I16" s="114">
        <v>448.89258277320346</v>
      </c>
      <c r="J16" s="114">
        <v>438.71340948261297</v>
      </c>
      <c r="K16" s="114">
        <v>440.45780101752405</v>
      </c>
      <c r="L16" s="114">
        <v>436.84818938287538</v>
      </c>
      <c r="M16" s="114">
        <v>438.74524069286451</v>
      </c>
      <c r="N16" s="114">
        <v>437.07583238312429</v>
      </c>
      <c r="O16" s="114">
        <v>438.32188835030865</v>
      </c>
      <c r="P16" s="114">
        <v>451.02481379005974</v>
      </c>
      <c r="Q16" s="114">
        <v>453.05553003929407</v>
      </c>
      <c r="R16" s="114">
        <v>452.39761400489772</v>
      </c>
      <c r="S16" s="114">
        <v>453.90140833144704</v>
      </c>
      <c r="T16" s="114">
        <v>450.59468973931433</v>
      </c>
      <c r="U16" s="114">
        <v>452.6012811305456</v>
      </c>
      <c r="V16" s="114">
        <v>463.46440516097914</v>
      </c>
      <c r="W16" s="114">
        <v>466.25525985427811</v>
      </c>
      <c r="X16" s="114">
        <v>460.13970888127693</v>
      </c>
      <c r="Y16" s="114">
        <v>474.31692098383394</v>
      </c>
      <c r="Z16" s="115">
        <v>449.05058270520067</v>
      </c>
      <c r="AA16" s="116">
        <v>451.75195514616149</v>
      </c>
    </row>
    <row r="17" spans="1:27" ht="20.100000000000001" customHeight="1" x14ac:dyDescent="0.3">
      <c r="A17" s="117" t="s">
        <v>29</v>
      </c>
      <c r="B17" s="114">
        <v>450.09478432649826</v>
      </c>
      <c r="C17" s="114">
        <v>452.85458265281051</v>
      </c>
      <c r="D17" s="114">
        <v>451.14305270457697</v>
      </c>
      <c r="E17" s="114">
        <v>455.46304638128737</v>
      </c>
      <c r="F17" s="114">
        <v>449.74932805995002</v>
      </c>
      <c r="G17" s="114">
        <v>454.43592762128884</v>
      </c>
      <c r="H17" s="114">
        <v>437.25630215868154</v>
      </c>
      <c r="I17" s="114">
        <v>442.19398907184086</v>
      </c>
      <c r="J17" s="114">
        <v>425.19212791099841</v>
      </c>
      <c r="K17" s="114">
        <v>429.41414178270907</v>
      </c>
      <c r="L17" s="114">
        <v>427.57113897840446</v>
      </c>
      <c r="M17" s="114">
        <v>431.80181236193141</v>
      </c>
      <c r="N17" s="114">
        <v>433.30816723261017</v>
      </c>
      <c r="O17" s="114">
        <v>436.86509557152226</v>
      </c>
      <c r="P17" s="114">
        <v>438.03091252699784</v>
      </c>
      <c r="Q17" s="114">
        <v>440.78670094851572</v>
      </c>
      <c r="R17" s="114">
        <v>444.83544215949888</v>
      </c>
      <c r="S17" s="114">
        <v>447.57052824291821</v>
      </c>
      <c r="T17" s="114">
        <v>448.13619180549301</v>
      </c>
      <c r="U17" s="114">
        <v>450.70307509505705</v>
      </c>
      <c r="V17" s="114">
        <v>444.71271737332114</v>
      </c>
      <c r="W17" s="114">
        <v>447.71812892404284</v>
      </c>
      <c r="X17" s="114">
        <v>466.67816924252588</v>
      </c>
      <c r="Y17" s="114">
        <v>478.23971639222566</v>
      </c>
      <c r="Z17" s="115">
        <v>442.98458009457192</v>
      </c>
      <c r="AA17" s="116">
        <v>447.13114877717214</v>
      </c>
    </row>
    <row r="18" spans="1:27" ht="20.100000000000001" customHeight="1" x14ac:dyDescent="0.3">
      <c r="A18" s="118" t="s">
        <v>30</v>
      </c>
      <c r="B18" s="114">
        <v>309.93376288659795</v>
      </c>
      <c r="C18" s="114">
        <v>310.04195020746886</v>
      </c>
      <c r="D18" s="114">
        <v>310.60285860655739</v>
      </c>
      <c r="E18" s="114">
        <v>310.73262286601141</v>
      </c>
      <c r="F18" s="114">
        <v>312.05641645244214</v>
      </c>
      <c r="G18" s="114">
        <v>312.23765348595214</v>
      </c>
      <c r="H18" s="114">
        <v>311.05134422772801</v>
      </c>
      <c r="I18" s="114">
        <v>311.29717811158793</v>
      </c>
      <c r="J18" s="114">
        <v>310.69054603854386</v>
      </c>
      <c r="K18" s="114">
        <v>310.85120415982487</v>
      </c>
      <c r="L18" s="114">
        <v>309.35138286334052</v>
      </c>
      <c r="M18" s="114">
        <v>309.49861172566369</v>
      </c>
      <c r="N18" s="114">
        <v>310.36800219538969</v>
      </c>
      <c r="O18" s="114">
        <v>310.44438478747207</v>
      </c>
      <c r="P18" s="114">
        <v>309.877548855388</v>
      </c>
      <c r="Q18" s="114">
        <v>310.0096534090909</v>
      </c>
      <c r="R18" s="114">
        <v>308.80975856260528</v>
      </c>
      <c r="S18" s="114">
        <v>308.96873930405019</v>
      </c>
      <c r="T18" s="114">
        <v>310.91440927077446</v>
      </c>
      <c r="U18" s="114">
        <v>310.79177113283498</v>
      </c>
      <c r="V18" s="114">
        <v>310.17664414414412</v>
      </c>
      <c r="W18" s="114">
        <v>310.14064645308923</v>
      </c>
      <c r="X18" s="114">
        <v>311.76427282976323</v>
      </c>
      <c r="Y18" s="114">
        <v>311.87575999999996</v>
      </c>
      <c r="Z18" s="115">
        <v>310.47514779547811</v>
      </c>
      <c r="AA18" s="116">
        <v>310.5854014665444</v>
      </c>
    </row>
    <row r="19" spans="1:27" ht="20.100000000000001" customHeight="1" x14ac:dyDescent="0.3">
      <c r="A19" s="119" t="s">
        <v>31</v>
      </c>
      <c r="B19" s="114">
        <v>583.27868852459017</v>
      </c>
      <c r="C19" s="114">
        <v>582.66666666666663</v>
      </c>
      <c r="D19" s="114">
        <v>588.75</v>
      </c>
      <c r="E19" s="114">
        <v>594.09836065573768</v>
      </c>
      <c r="F19" s="114">
        <v>614.62686567164178</v>
      </c>
      <c r="G19" s="114">
        <v>614.46153846153845</v>
      </c>
      <c r="H19" s="114">
        <v>620</v>
      </c>
      <c r="I19" s="114">
        <v>620</v>
      </c>
      <c r="J19" s="114">
        <v>620</v>
      </c>
      <c r="K19" s="114">
        <v>620</v>
      </c>
      <c r="L19" s="114">
        <v>613.23076923076928</v>
      </c>
      <c r="M19" s="114">
        <v>613.01587301587301</v>
      </c>
      <c r="N19" s="114">
        <v>611.5625</v>
      </c>
      <c r="O19" s="114">
        <v>611.29032258064512</v>
      </c>
      <c r="P19" s="114">
        <v>620</v>
      </c>
      <c r="Q19" s="114">
        <v>620</v>
      </c>
      <c r="R19" s="114">
        <v>610</v>
      </c>
      <c r="S19" s="114">
        <v>609.8360655737705</v>
      </c>
      <c r="T19" s="114">
        <v>620</v>
      </c>
      <c r="U19" s="114">
        <v>620</v>
      </c>
      <c r="V19" s="114">
        <v>610.625</v>
      </c>
      <c r="W19" s="114">
        <v>610.32258064516134</v>
      </c>
      <c r="X19" s="114">
        <v>620</v>
      </c>
      <c r="Y19" s="114">
        <v>620</v>
      </c>
      <c r="Z19" s="115">
        <v>611.06438896189229</v>
      </c>
      <c r="AA19" s="116">
        <v>611.37837837837833</v>
      </c>
    </row>
    <row r="20" spans="1:27" ht="20.100000000000001" customHeight="1" thickBot="1" x14ac:dyDescent="0.35">
      <c r="A20" s="120" t="s">
        <v>32</v>
      </c>
      <c r="B20" s="114">
        <v>460.70720633693975</v>
      </c>
      <c r="C20" s="114">
        <v>460.34405490196082</v>
      </c>
      <c r="D20" s="114">
        <v>461.76524752475251</v>
      </c>
      <c r="E20" s="114">
        <v>461.42479970048669</v>
      </c>
      <c r="F20" s="114">
        <v>471.67197553076642</v>
      </c>
      <c r="G20" s="114">
        <v>471.49684249354482</v>
      </c>
      <c r="H20" s="114">
        <v>474.01382163187856</v>
      </c>
      <c r="I20" s="114">
        <v>473.58567055980666</v>
      </c>
      <c r="J20" s="114">
        <v>473.25867350967229</v>
      </c>
      <c r="K20" s="114">
        <v>472.79652390852385</v>
      </c>
      <c r="L20" s="114">
        <v>470.03524170994802</v>
      </c>
      <c r="M20" s="114">
        <v>469.25748219522416</v>
      </c>
      <c r="N20" s="114">
        <v>467.64331747919147</v>
      </c>
      <c r="O20" s="114">
        <v>467.18937474290419</v>
      </c>
      <c r="P20" s="114">
        <v>468.42609195402298</v>
      </c>
      <c r="Q20" s="114">
        <v>467.74237742068397</v>
      </c>
      <c r="R20" s="114">
        <v>461.72938319198153</v>
      </c>
      <c r="S20" s="114">
        <v>461.17675319488819</v>
      </c>
      <c r="T20" s="114">
        <v>463.60960029884194</v>
      </c>
      <c r="U20" s="114">
        <v>462.91657120743031</v>
      </c>
      <c r="V20" s="114">
        <v>465.8326166850423</v>
      </c>
      <c r="W20" s="114">
        <v>465.29553175210407</v>
      </c>
      <c r="X20" s="114">
        <v>470.8797290462428</v>
      </c>
      <c r="Y20" s="114">
        <v>470.77915273556232</v>
      </c>
      <c r="Z20" s="115">
        <v>467.45579899274651</v>
      </c>
      <c r="AA20" s="116">
        <v>466.95489226619293</v>
      </c>
    </row>
    <row r="21" spans="1:27" ht="20.100000000000001" customHeight="1" thickBot="1" x14ac:dyDescent="0.35">
      <c r="A21" s="121" t="s">
        <v>33</v>
      </c>
      <c r="B21" s="122">
        <v>458.31273429201968</v>
      </c>
      <c r="C21" s="122">
        <v>459.82571797012059</v>
      </c>
      <c r="D21" s="122">
        <v>455.54800762574325</v>
      </c>
      <c r="E21" s="122">
        <v>457.88856172089601</v>
      </c>
      <c r="F21" s="122">
        <v>457.19332908679473</v>
      </c>
      <c r="G21" s="122">
        <v>460.19853473367687</v>
      </c>
      <c r="H21" s="122">
        <v>434.59583899753687</v>
      </c>
      <c r="I21" s="122">
        <v>437.28388805127713</v>
      </c>
      <c r="J21" s="122">
        <v>405.15118966722207</v>
      </c>
      <c r="K21" s="122">
        <v>407.12536492776479</v>
      </c>
      <c r="L21" s="122">
        <v>410.0117498166623</v>
      </c>
      <c r="M21" s="122">
        <v>411.86552948915062</v>
      </c>
      <c r="N21" s="122">
        <v>430.18183859405895</v>
      </c>
      <c r="O21" s="122">
        <v>431.89885483584646</v>
      </c>
      <c r="P21" s="122">
        <v>445.08168987656484</v>
      </c>
      <c r="Q21" s="122">
        <v>446.83587625923013</v>
      </c>
      <c r="R21" s="122">
        <v>456.81376469536735</v>
      </c>
      <c r="S21" s="122">
        <v>458.50744312920898</v>
      </c>
      <c r="T21" s="122">
        <v>456.78103269118049</v>
      </c>
      <c r="U21" s="122">
        <v>458.63580587220514</v>
      </c>
      <c r="V21" s="122">
        <v>457.71473880507159</v>
      </c>
      <c r="W21" s="122">
        <v>459.72472985301727</v>
      </c>
      <c r="X21" s="122">
        <v>486.1556349820649</v>
      </c>
      <c r="Y21" s="122">
        <v>496.39875994274286</v>
      </c>
      <c r="Z21" s="122">
        <v>446.57521436552713</v>
      </c>
      <c r="AA21" s="123">
        <v>449.08146204374464</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703.68159868857992</v>
      </c>
      <c r="C23" s="129">
        <v>703.93921648066851</v>
      </c>
      <c r="D23" s="129">
        <v>702.4135637368272</v>
      </c>
      <c r="E23" s="129">
        <v>702.13618151939545</v>
      </c>
      <c r="F23" s="129">
        <v>703.11785961019109</v>
      </c>
      <c r="G23" s="129">
        <v>702.64544245609989</v>
      </c>
      <c r="H23" s="129">
        <v>705.51566733067727</v>
      </c>
      <c r="I23" s="129">
        <v>705.14203332948784</v>
      </c>
      <c r="J23" s="129">
        <v>704.64510828797393</v>
      </c>
      <c r="K23" s="129">
        <v>704.43521417974387</v>
      </c>
      <c r="L23" s="129">
        <v>704.95136479405448</v>
      </c>
      <c r="M23" s="129">
        <v>704.65466130800144</v>
      </c>
      <c r="N23" s="129">
        <v>705.43220124097911</v>
      </c>
      <c r="O23" s="129">
        <v>706.06039292669459</v>
      </c>
      <c r="P23" s="129">
        <v>705.3056453852563</v>
      </c>
      <c r="Q23" s="129">
        <v>705.30593788184183</v>
      </c>
      <c r="R23" s="129">
        <v>706.53782000184424</v>
      </c>
      <c r="S23" s="129">
        <v>706.5578960205786</v>
      </c>
      <c r="T23" s="129">
        <v>708.733547389058</v>
      </c>
      <c r="U23" s="129">
        <v>708.81315496439765</v>
      </c>
      <c r="V23" s="129">
        <v>706.9506951784532</v>
      </c>
      <c r="W23" s="129">
        <v>707.00940198455544</v>
      </c>
      <c r="X23" s="129">
        <v>709.54663491031704</v>
      </c>
      <c r="Y23" s="129">
        <v>704.30787247613375</v>
      </c>
      <c r="Z23" s="130">
        <v>705.5910184475041</v>
      </c>
      <c r="AA23" s="131">
        <v>705.09977876301832</v>
      </c>
    </row>
    <row r="24" spans="1:27" ht="20.100000000000001" hidden="1" customHeight="1" x14ac:dyDescent="0.3">
      <c r="A24" s="132" t="s">
        <v>35</v>
      </c>
      <c r="B24" s="114">
        <v>722.80216997264017</v>
      </c>
      <c r="C24" s="114">
        <v>723.01546289954342</v>
      </c>
      <c r="D24" s="114">
        <v>723.59074107444542</v>
      </c>
      <c r="E24" s="114">
        <v>723.81457690351021</v>
      </c>
      <c r="F24" s="114">
        <v>722.9885721384793</v>
      </c>
      <c r="G24" s="114">
        <v>723.34376156958376</v>
      </c>
      <c r="H24" s="114">
        <v>721.17695003564961</v>
      </c>
      <c r="I24" s="114">
        <v>721.07721950951884</v>
      </c>
      <c r="J24" s="114">
        <v>724.42062130813019</v>
      </c>
      <c r="K24" s="114">
        <v>724.40685019068599</v>
      </c>
      <c r="L24" s="114">
        <v>718.44966339185055</v>
      </c>
      <c r="M24" s="114">
        <v>718.41137779209623</v>
      </c>
      <c r="N24" s="114">
        <v>717.70237860661496</v>
      </c>
      <c r="O24" s="114">
        <v>717.70439865706396</v>
      </c>
      <c r="P24" s="114">
        <v>713.61964176496292</v>
      </c>
      <c r="Q24" s="114">
        <v>713.52453969294652</v>
      </c>
      <c r="R24" s="114">
        <v>723.15770704739418</v>
      </c>
      <c r="S24" s="114">
        <v>723.16319643528209</v>
      </c>
      <c r="T24" s="114">
        <v>711.75507759712832</v>
      </c>
      <c r="U24" s="114">
        <v>711.66727517558218</v>
      </c>
      <c r="V24" s="114">
        <v>717.18215657389385</v>
      </c>
      <c r="W24" s="114">
        <v>717.18215657389385</v>
      </c>
      <c r="X24" s="114">
        <v>718.46547300170062</v>
      </c>
      <c r="Y24" s="114">
        <v>718.87684883349323</v>
      </c>
      <c r="Z24" s="115">
        <v>719.56069640579346</v>
      </c>
      <c r="AA24" s="116">
        <v>719.63005488210763</v>
      </c>
    </row>
    <row r="25" spans="1:27" ht="20.100000000000001" hidden="1" customHeight="1" x14ac:dyDescent="0.3">
      <c r="A25" s="132" t="s">
        <v>36</v>
      </c>
      <c r="B25" s="114">
        <v>770.44813681047219</v>
      </c>
      <c r="C25" s="114">
        <v>770.44813681047219</v>
      </c>
      <c r="D25" s="114">
        <v>770.76290262266912</v>
      </c>
      <c r="E25" s="114">
        <v>770.76290262266912</v>
      </c>
      <c r="F25" s="114">
        <v>770.56306388329983</v>
      </c>
      <c r="G25" s="114">
        <v>770.56306388329983</v>
      </c>
      <c r="H25" s="114">
        <v>772.71877879946271</v>
      </c>
      <c r="I25" s="114">
        <v>772.71877879946271</v>
      </c>
      <c r="J25" s="114">
        <v>774.06104323988836</v>
      </c>
      <c r="K25" s="114">
        <v>774.06104323988836</v>
      </c>
      <c r="L25" s="114">
        <v>776.64288981182381</v>
      </c>
      <c r="M25" s="114">
        <v>776.64288981182381</v>
      </c>
      <c r="N25" s="114">
        <v>777.77402873299707</v>
      </c>
      <c r="O25" s="114">
        <v>777.77402873299707</v>
      </c>
      <c r="P25" s="114">
        <v>777.4291593686354</v>
      </c>
      <c r="Q25" s="114">
        <v>777.4291593686354</v>
      </c>
      <c r="R25" s="114">
        <v>773.18076828832511</v>
      </c>
      <c r="S25" s="114">
        <v>773.18076828832511</v>
      </c>
      <c r="T25" s="114">
        <v>778.72546108998733</v>
      </c>
      <c r="U25" s="114">
        <v>778.72546108998733</v>
      </c>
      <c r="V25" s="114">
        <v>771.10896901012939</v>
      </c>
      <c r="W25" s="114">
        <v>771.10896901012939</v>
      </c>
      <c r="X25" s="114">
        <v>760.73109589041098</v>
      </c>
      <c r="Y25" s="114">
        <v>760.73109589041098</v>
      </c>
      <c r="Z25" s="115">
        <v>772.82682683421092</v>
      </c>
      <c r="AA25" s="116">
        <v>772.82682683421092</v>
      </c>
    </row>
    <row r="26" spans="1:27" ht="20.100000000000001" hidden="1" customHeight="1" x14ac:dyDescent="0.3">
      <c r="A26" s="132" t="s">
        <v>37</v>
      </c>
      <c r="B26" s="114">
        <v>763.75513031161472</v>
      </c>
      <c r="C26" s="114">
        <v>763.75513031161472</v>
      </c>
      <c r="D26" s="114">
        <v>765.41840614771593</v>
      </c>
      <c r="E26" s="114">
        <v>765.41840614771593</v>
      </c>
      <c r="F26" s="114">
        <v>773.70734089298367</v>
      </c>
      <c r="G26" s="114">
        <v>773.70734089298367</v>
      </c>
      <c r="H26" s="114">
        <v>760.26987106017191</v>
      </c>
      <c r="I26" s="114">
        <v>760.26987106017191</v>
      </c>
      <c r="J26" s="114">
        <v>789.23308945454551</v>
      </c>
      <c r="K26" s="114">
        <v>789.18895563636363</v>
      </c>
      <c r="L26" s="114">
        <v>778.45506099331976</v>
      </c>
      <c r="M26" s="114">
        <v>778.36717833284922</v>
      </c>
      <c r="N26" s="114">
        <v>762.37674176529299</v>
      </c>
      <c r="O26" s="114">
        <v>762.43686537364511</v>
      </c>
      <c r="P26" s="114">
        <v>764.10383113153364</v>
      </c>
      <c r="Q26" s="114">
        <v>764.0505097645032</v>
      </c>
      <c r="R26" s="114">
        <v>780.40354100260799</v>
      </c>
      <c r="S26" s="114">
        <v>780.40354100260799</v>
      </c>
      <c r="T26" s="114">
        <v>769.12053983075577</v>
      </c>
      <c r="U26" s="114">
        <v>769.12053983075577</v>
      </c>
      <c r="V26" s="114">
        <v>767.74874434223977</v>
      </c>
      <c r="W26" s="114">
        <v>767.74874434223977</v>
      </c>
      <c r="X26" s="114">
        <v>767.71102597781669</v>
      </c>
      <c r="Y26" s="114">
        <v>767.71102597781669</v>
      </c>
      <c r="Z26" s="115">
        <v>770.15070249768951</v>
      </c>
      <c r="AA26" s="116">
        <v>770.14049378270681</v>
      </c>
    </row>
    <row r="27" spans="1:27" ht="20.100000000000001" hidden="1" customHeight="1" x14ac:dyDescent="0.3">
      <c r="A27" s="132" t="s">
        <v>38</v>
      </c>
      <c r="B27" s="114">
        <v>746.56097285757858</v>
      </c>
      <c r="C27" s="114">
        <v>746.56097285757858</v>
      </c>
      <c r="D27" s="114">
        <v>752.5664135407136</v>
      </c>
      <c r="E27" s="114">
        <v>752.5664135407136</v>
      </c>
      <c r="F27" s="114">
        <v>754.43530811470407</v>
      </c>
      <c r="G27" s="114">
        <v>754.43530811470407</v>
      </c>
      <c r="H27" s="114">
        <v>771.31803248544293</v>
      </c>
      <c r="I27" s="114">
        <v>771.31803248544293</v>
      </c>
      <c r="J27" s="114">
        <v>751.19146941284976</v>
      </c>
      <c r="K27" s="114">
        <v>751.19146941284976</v>
      </c>
      <c r="L27" s="114">
        <v>757.97825552825554</v>
      </c>
      <c r="M27" s="114">
        <v>757.97825552825554</v>
      </c>
      <c r="N27" s="114">
        <v>744.32205962884086</v>
      </c>
      <c r="O27" s="114">
        <v>744.32205962884086</v>
      </c>
      <c r="P27" s="114">
        <v>746.55152660217664</v>
      </c>
      <c r="Q27" s="114">
        <v>746.55152660217664</v>
      </c>
      <c r="R27" s="114">
        <v>749.90586726998492</v>
      </c>
      <c r="S27" s="114">
        <v>749.90586726998492</v>
      </c>
      <c r="T27" s="114">
        <v>752.02936112777445</v>
      </c>
      <c r="U27" s="114">
        <v>752.02936112777445</v>
      </c>
      <c r="V27" s="114">
        <v>755.69640287769789</v>
      </c>
      <c r="W27" s="114">
        <v>755.69640287769789</v>
      </c>
      <c r="X27" s="114">
        <v>775.57431307991612</v>
      </c>
      <c r="Y27" s="114">
        <v>775.57431307991612</v>
      </c>
      <c r="Z27" s="115">
        <v>754.85520276252873</v>
      </c>
      <c r="AA27" s="116">
        <v>754.85520276252873</v>
      </c>
    </row>
    <row r="28" spans="1:27" ht="20.100000000000001" hidden="1" customHeight="1" thickBot="1" x14ac:dyDescent="0.35">
      <c r="A28" s="133" t="s">
        <v>39</v>
      </c>
      <c r="B28" s="134">
        <v>488.86159020841041</v>
      </c>
      <c r="C28" s="134">
        <v>488.99368411307245</v>
      </c>
      <c r="D28" s="134">
        <v>489.50521159083263</v>
      </c>
      <c r="E28" s="134">
        <v>489.11436324655438</v>
      </c>
      <c r="F28" s="134">
        <v>493.4377286710731</v>
      </c>
      <c r="G28" s="134">
        <v>493.58924915927849</v>
      </c>
      <c r="H28" s="134">
        <v>493.52966948218875</v>
      </c>
      <c r="I28" s="134">
        <v>493.49774356617644</v>
      </c>
      <c r="J28" s="134">
        <v>493.32279838660395</v>
      </c>
      <c r="K28" s="134">
        <v>493.40111104313246</v>
      </c>
      <c r="L28" s="134">
        <v>545.83969225177202</v>
      </c>
      <c r="M28" s="134">
        <v>545.9715937186769</v>
      </c>
      <c r="N28" s="134">
        <v>488.51475750368786</v>
      </c>
      <c r="O28" s="134">
        <v>488.64114376609604</v>
      </c>
      <c r="P28" s="134">
        <v>490.39988760677358</v>
      </c>
      <c r="Q28" s="134">
        <v>490.39311721523558</v>
      </c>
      <c r="R28" s="134">
        <v>488.73806092036244</v>
      </c>
      <c r="S28" s="134">
        <v>488.74945263031537</v>
      </c>
      <c r="T28" s="134">
        <v>486.13152681686478</v>
      </c>
      <c r="U28" s="134">
        <v>486.39322297780961</v>
      </c>
      <c r="V28" s="134">
        <v>490.6097196511214</v>
      </c>
      <c r="W28" s="134">
        <v>490.96336437088877</v>
      </c>
      <c r="X28" s="134">
        <v>490.02184771603834</v>
      </c>
      <c r="Y28" s="134">
        <v>480.84205124000817</v>
      </c>
      <c r="Z28" s="135">
        <v>494.87777067981187</v>
      </c>
      <c r="AA28" s="136">
        <v>494.49397126155958</v>
      </c>
    </row>
    <row r="29" spans="1:27" ht="20.100000000000001" customHeight="1" thickBot="1" x14ac:dyDescent="0.35">
      <c r="A29" s="121" t="s">
        <v>40</v>
      </c>
      <c r="B29" s="122">
        <v>676.46991036033205</v>
      </c>
      <c r="C29" s="122">
        <v>676.63298954887603</v>
      </c>
      <c r="D29" s="122">
        <v>676.16439568177816</v>
      </c>
      <c r="E29" s="122">
        <v>675.97577846727347</v>
      </c>
      <c r="F29" s="122">
        <v>677.55264696727022</v>
      </c>
      <c r="G29" s="122">
        <v>677.46534009191521</v>
      </c>
      <c r="H29" s="122">
        <v>678.54718130649837</v>
      </c>
      <c r="I29" s="122">
        <v>678.36026487467223</v>
      </c>
      <c r="J29" s="122">
        <v>679.30944325797179</v>
      </c>
      <c r="K29" s="122">
        <v>679.24317282684433</v>
      </c>
      <c r="L29" s="122">
        <v>688.43709997289477</v>
      </c>
      <c r="M29" s="122">
        <v>688.36575245639517</v>
      </c>
      <c r="N29" s="122">
        <v>677.24105732919463</v>
      </c>
      <c r="O29" s="122">
        <v>677.69796198914457</v>
      </c>
      <c r="P29" s="122">
        <v>677.03168446954874</v>
      </c>
      <c r="Q29" s="122">
        <v>676.91632585804086</v>
      </c>
      <c r="R29" s="122">
        <v>678.47992477309413</v>
      </c>
      <c r="S29" s="122">
        <v>678.73107542950822</v>
      </c>
      <c r="T29" s="122">
        <v>678.10023481144765</v>
      </c>
      <c r="U29" s="122">
        <v>678.48670712562057</v>
      </c>
      <c r="V29" s="122">
        <v>678.01077129143266</v>
      </c>
      <c r="W29" s="122">
        <v>678.53101215494098</v>
      </c>
      <c r="X29" s="122">
        <v>678.76359956883448</v>
      </c>
      <c r="Y29" s="122">
        <v>684.26078096591755</v>
      </c>
      <c r="Z29" s="122">
        <v>678.67478858565187</v>
      </c>
      <c r="AA29" s="123">
        <v>679.2051032819644</v>
      </c>
    </row>
    <row r="30" spans="1:27" ht="20.100000000000001" hidden="1" customHeight="1" x14ac:dyDescent="0.3">
      <c r="A30" s="124"/>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6"/>
      <c r="AA30" s="127"/>
    </row>
    <row r="31" spans="1:27" ht="20.100000000000001" hidden="1" customHeight="1" x14ac:dyDescent="0.3">
      <c r="A31" s="128" t="s">
        <v>41</v>
      </c>
      <c r="B31" s="129">
        <v>292.96387764746316</v>
      </c>
      <c r="C31" s="129">
        <v>292.96387764746316</v>
      </c>
      <c r="D31" s="129">
        <v>293.40951955307258</v>
      </c>
      <c r="E31" s="129">
        <v>293.40951955307258</v>
      </c>
      <c r="F31" s="129">
        <v>293.66367153471691</v>
      </c>
      <c r="G31" s="129">
        <v>293.66367153471691</v>
      </c>
      <c r="H31" s="129">
        <v>293.3688661137947</v>
      </c>
      <c r="I31" s="129">
        <v>293.3688661137947</v>
      </c>
      <c r="J31" s="129">
        <v>292.77544949225012</v>
      </c>
      <c r="K31" s="129">
        <v>292.77544949225012</v>
      </c>
      <c r="L31" s="129">
        <v>292.88724582993871</v>
      </c>
      <c r="M31" s="129">
        <v>292.88724582993871</v>
      </c>
      <c r="N31" s="129">
        <v>295.72883038620569</v>
      </c>
      <c r="O31" s="129">
        <v>295.72883038620569</v>
      </c>
      <c r="P31" s="129">
        <v>297.01647927426831</v>
      </c>
      <c r="Q31" s="129">
        <v>297.01647927426831</v>
      </c>
      <c r="R31" s="129">
        <v>297.17287254685777</v>
      </c>
      <c r="S31" s="129">
        <v>297.17287254685777</v>
      </c>
      <c r="T31" s="129">
        <v>296.52327481639946</v>
      </c>
      <c r="U31" s="129">
        <v>296.52327481639946</v>
      </c>
      <c r="V31" s="129">
        <v>296.70534765029498</v>
      </c>
      <c r="W31" s="129">
        <v>296.70534765029498</v>
      </c>
      <c r="X31" s="129">
        <v>295.19377767009536</v>
      </c>
      <c r="Y31" s="129">
        <v>295.19377767009536</v>
      </c>
      <c r="Z31" s="130">
        <v>294.76058571837279</v>
      </c>
      <c r="AA31" s="131">
        <v>294.76058571837279</v>
      </c>
    </row>
    <row r="32" spans="1:27" ht="20.100000000000001" hidden="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334.7804981945161</v>
      </c>
      <c r="O32" s="114">
        <v>334.7804981945161</v>
      </c>
      <c r="P32" s="114">
        <v>333.99217396487325</v>
      </c>
      <c r="Q32" s="114">
        <v>333.99217396487325</v>
      </c>
      <c r="R32" s="114">
        <v>333.29648319024312</v>
      </c>
      <c r="S32" s="114">
        <v>333.29648319024312</v>
      </c>
      <c r="T32" s="114">
        <v>338.50235678381733</v>
      </c>
      <c r="U32" s="114">
        <v>338.50235678381733</v>
      </c>
      <c r="V32" s="114">
        <v>339.70723935569919</v>
      </c>
      <c r="W32" s="114">
        <v>339.70723935569919</v>
      </c>
      <c r="X32" s="114">
        <v>343.86272626546565</v>
      </c>
      <c r="Y32" s="114">
        <v>343.86272626546565</v>
      </c>
      <c r="Z32" s="115">
        <v>336.81727490477937</v>
      </c>
      <c r="AA32" s="116">
        <v>336.81727490477937</v>
      </c>
    </row>
    <row r="33" spans="1:27" ht="20.100000000000001" hidden="1" customHeight="1" x14ac:dyDescent="0.3">
      <c r="A33" s="132" t="s">
        <v>43</v>
      </c>
      <c r="B33" s="114">
        <v>373.23696046679339</v>
      </c>
      <c r="C33" s="114">
        <v>373.23696046679339</v>
      </c>
      <c r="D33" s="114">
        <v>368.40407914134232</v>
      </c>
      <c r="E33" s="114">
        <v>368.40407914134232</v>
      </c>
      <c r="F33" s="114">
        <v>371.24956504270517</v>
      </c>
      <c r="G33" s="114">
        <v>371.24956504270517</v>
      </c>
      <c r="H33" s="114">
        <v>369.93215795212626</v>
      </c>
      <c r="I33" s="114">
        <v>369.93215795212626</v>
      </c>
      <c r="J33" s="114">
        <v>371.420285562164</v>
      </c>
      <c r="K33" s="114">
        <v>371.420285562164</v>
      </c>
      <c r="L33" s="114">
        <v>370.28551929397759</v>
      </c>
      <c r="M33" s="114">
        <v>370.28551929397759</v>
      </c>
      <c r="N33" s="114">
        <v>375.49685632123538</v>
      </c>
      <c r="O33" s="114">
        <v>375.49685632123538</v>
      </c>
      <c r="P33" s="114">
        <v>370.46917526442996</v>
      </c>
      <c r="Q33" s="114">
        <v>370.46917526442996</v>
      </c>
      <c r="R33" s="114">
        <v>370.84478369481781</v>
      </c>
      <c r="S33" s="114">
        <v>370.84478369481781</v>
      </c>
      <c r="T33" s="114">
        <v>372.53868115123413</v>
      </c>
      <c r="U33" s="114">
        <v>372.53868115123413</v>
      </c>
      <c r="V33" s="114">
        <v>373.77290034099804</v>
      </c>
      <c r="W33" s="114">
        <v>373.77290034099804</v>
      </c>
      <c r="X33" s="114">
        <v>373.77290034099804</v>
      </c>
      <c r="Y33" s="114">
        <v>373.77290034099804</v>
      </c>
      <c r="Z33" s="115">
        <v>371.77134185651192</v>
      </c>
      <c r="AA33" s="116">
        <v>371.77134185651192</v>
      </c>
    </row>
    <row r="34" spans="1:27" ht="20.100000000000001" hidden="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517.53332648267758</v>
      </c>
      <c r="O34" s="114">
        <v>517.53332648267758</v>
      </c>
      <c r="P34" s="114">
        <v>517.55678424456198</v>
      </c>
      <c r="Q34" s="114">
        <v>517.55678424456198</v>
      </c>
      <c r="R34" s="114">
        <v>519.63786971830984</v>
      </c>
      <c r="S34" s="114">
        <v>519.63786971830984</v>
      </c>
      <c r="T34" s="114">
        <v>518.45573636628751</v>
      </c>
      <c r="U34" s="114">
        <v>518.45573636628751</v>
      </c>
      <c r="V34" s="114">
        <v>518.25505339105337</v>
      </c>
      <c r="W34" s="114">
        <v>518.25505339105337</v>
      </c>
      <c r="X34" s="114">
        <v>518.22981191222573</v>
      </c>
      <c r="Y34" s="114">
        <v>518.22981191222573</v>
      </c>
      <c r="Z34" s="115">
        <v>518.13105046577971</v>
      </c>
      <c r="AA34" s="116">
        <v>518.13105046577971</v>
      </c>
    </row>
    <row r="35" spans="1:27" ht="20.100000000000001" hidden="1" customHeight="1" thickBot="1" x14ac:dyDescent="0.35">
      <c r="A35" s="132" t="s">
        <v>45</v>
      </c>
      <c r="B35" s="114">
        <v>191.98876923076921</v>
      </c>
      <c r="C35" s="114">
        <v>192.36307032590051</v>
      </c>
      <c r="D35" s="114">
        <v>196.54789473684212</v>
      </c>
      <c r="E35" s="114">
        <v>196.9351215805471</v>
      </c>
      <c r="F35" s="114">
        <v>204.07099715099716</v>
      </c>
      <c r="G35" s="114">
        <v>204.2054730713246</v>
      </c>
      <c r="H35" s="114">
        <v>207.34636904761905</v>
      </c>
      <c r="I35" s="114">
        <v>207.34057838660578</v>
      </c>
      <c r="J35" s="114">
        <v>206.52632218844985</v>
      </c>
      <c r="K35" s="114">
        <v>206.49439749608766</v>
      </c>
      <c r="L35" s="114">
        <v>205.74698940998488</v>
      </c>
      <c r="M35" s="114">
        <v>205.68018808777427</v>
      </c>
      <c r="N35" s="114">
        <v>205.4686995515695</v>
      </c>
      <c r="O35" s="114">
        <v>205.39281733746131</v>
      </c>
      <c r="P35" s="114">
        <v>205.52872180451129</v>
      </c>
      <c r="Q35" s="114">
        <v>205.45785381026437</v>
      </c>
      <c r="R35" s="114">
        <v>202.3253216374269</v>
      </c>
      <c r="S35" s="114">
        <v>202.50096969696972</v>
      </c>
      <c r="T35" s="114">
        <v>200.64853625170997</v>
      </c>
      <c r="U35" s="114">
        <v>200.38193181818181</v>
      </c>
      <c r="V35" s="114">
        <v>201.65130091984233</v>
      </c>
      <c r="W35" s="114">
        <v>201.39868493150686</v>
      </c>
      <c r="X35" s="114">
        <v>205.06616161616162</v>
      </c>
      <c r="Y35" s="114">
        <v>204.96294349540076</v>
      </c>
      <c r="Z35" s="115">
        <v>202.85921892055794</v>
      </c>
      <c r="AA35" s="116">
        <v>202.83878341244068</v>
      </c>
    </row>
    <row r="36" spans="1:27" ht="20.100000000000001" customHeight="1" thickBot="1" x14ac:dyDescent="0.35">
      <c r="A36" s="121" t="s">
        <v>46</v>
      </c>
      <c r="B36" s="137">
        <v>343.17579239539862</v>
      </c>
      <c r="C36" s="138">
        <v>343.17873234505151</v>
      </c>
      <c r="D36" s="138">
        <v>341.53442906613236</v>
      </c>
      <c r="E36" s="138">
        <v>341.54155557177012</v>
      </c>
      <c r="F36" s="138">
        <v>342.91629809226771</v>
      </c>
      <c r="G36" s="138">
        <v>342.92847827791275</v>
      </c>
      <c r="H36" s="138">
        <v>344.16129893985806</v>
      </c>
      <c r="I36" s="138">
        <v>344.17277172269331</v>
      </c>
      <c r="J36" s="138">
        <v>342.18929030705613</v>
      </c>
      <c r="K36" s="138">
        <v>342.20360206628686</v>
      </c>
      <c r="L36" s="138">
        <v>341.79567320217586</v>
      </c>
      <c r="M36" s="138">
        <v>341.81293106918798</v>
      </c>
      <c r="N36" s="138">
        <v>345.34909392905206</v>
      </c>
      <c r="O36" s="138">
        <v>345.36708725678392</v>
      </c>
      <c r="P36" s="138">
        <v>343.45105811630054</v>
      </c>
      <c r="Q36" s="138">
        <v>343.46797787603106</v>
      </c>
      <c r="R36" s="138">
        <v>343.47619206031123</v>
      </c>
      <c r="S36" s="138">
        <v>343.49608400660878</v>
      </c>
      <c r="T36" s="138">
        <v>345.39096258489781</v>
      </c>
      <c r="U36" s="138">
        <v>345.41225315035882</v>
      </c>
      <c r="V36" s="138">
        <v>346.24409167631592</v>
      </c>
      <c r="W36" s="138">
        <v>346.26885554108713</v>
      </c>
      <c r="X36" s="138">
        <v>347.00731493734389</v>
      </c>
      <c r="Y36" s="138">
        <v>347.03218403107462</v>
      </c>
      <c r="Z36" s="138">
        <v>343.87545247229315</v>
      </c>
      <c r="AA36" s="139">
        <v>343.89126685678286</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475.14780364585607</v>
      </c>
      <c r="C38" s="146">
        <v>476.24673958033333</v>
      </c>
      <c r="D38" s="146">
        <v>473.03711992896564</v>
      </c>
      <c r="E38" s="146">
        <v>474.78110150015749</v>
      </c>
      <c r="F38" s="146">
        <v>474.72028379623589</v>
      </c>
      <c r="G38" s="146">
        <v>476.92659383469646</v>
      </c>
      <c r="H38" s="146">
        <v>460.75153438879346</v>
      </c>
      <c r="I38" s="146">
        <v>462.81519429060739</v>
      </c>
      <c r="J38" s="146">
        <v>442.43616525738474</v>
      </c>
      <c r="K38" s="146">
        <v>444.13354132269609</v>
      </c>
      <c r="L38" s="146">
        <v>447.54104121804164</v>
      </c>
      <c r="M38" s="146">
        <v>449.10728058214789</v>
      </c>
      <c r="N38" s="146">
        <v>459.65226362914103</v>
      </c>
      <c r="O38" s="146">
        <v>460.88748828156923</v>
      </c>
      <c r="P38" s="146">
        <v>468.72051386986323</v>
      </c>
      <c r="Q38" s="146">
        <v>469.70547503989775</v>
      </c>
      <c r="R38" s="146">
        <v>476.56575564960514</v>
      </c>
      <c r="S38" s="146">
        <v>477.82306960001205</v>
      </c>
      <c r="T38" s="146">
        <v>477.0377325106416</v>
      </c>
      <c r="U38" s="146">
        <v>478.43286548202587</v>
      </c>
      <c r="V38" s="146">
        <v>477.86485757239137</v>
      </c>
      <c r="W38" s="146">
        <v>479.40075066233743</v>
      </c>
      <c r="X38" s="146">
        <v>496.61811197151087</v>
      </c>
      <c r="Y38" s="146">
        <v>502.4205531648214</v>
      </c>
      <c r="Z38" s="146">
        <v>469.33302077864187</v>
      </c>
      <c r="AA38" s="147">
        <v>471.09261025348695</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501.78967194163903</v>
      </c>
      <c r="C40" s="146">
        <v>503.39032108495906</v>
      </c>
      <c r="D40" s="146">
        <v>499.61417896632929</v>
      </c>
      <c r="E40" s="146">
        <v>502.17436653507826</v>
      </c>
      <c r="F40" s="146">
        <v>501.51644789552358</v>
      </c>
      <c r="G40" s="146">
        <v>504.70088499971564</v>
      </c>
      <c r="H40" s="146">
        <v>485.40152382948338</v>
      </c>
      <c r="I40" s="146">
        <v>488.32296226901303</v>
      </c>
      <c r="J40" s="146">
        <v>464.3476156344222</v>
      </c>
      <c r="K40" s="146">
        <v>466.74279759266773</v>
      </c>
      <c r="L40" s="146">
        <v>470.898127204248</v>
      </c>
      <c r="M40" s="146">
        <v>473.13052271290411</v>
      </c>
      <c r="N40" s="146">
        <v>484.40457635330472</v>
      </c>
      <c r="O40" s="146">
        <v>486.22702198270377</v>
      </c>
      <c r="P40" s="146">
        <v>495.76377954776524</v>
      </c>
      <c r="Q40" s="146">
        <v>497.31143943051683</v>
      </c>
      <c r="R40" s="146">
        <v>504.86218083109748</v>
      </c>
      <c r="S40" s="146">
        <v>506.68324316642588</v>
      </c>
      <c r="T40" s="146">
        <v>504.50911143402277</v>
      </c>
      <c r="U40" s="146">
        <v>506.51395198585089</v>
      </c>
      <c r="V40" s="146">
        <v>504.88926115523594</v>
      </c>
      <c r="W40" s="146">
        <v>507.11059783488577</v>
      </c>
      <c r="X40" s="146">
        <v>527.3922500062132</v>
      </c>
      <c r="Y40" s="146">
        <v>536.87914476950084</v>
      </c>
      <c r="Z40" s="146">
        <v>495.68719835271912</v>
      </c>
      <c r="AA40" s="147">
        <v>498.32425414849826</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99" t="s">
        <v>71</v>
      </c>
    </row>
    <row r="50" spans="1:1" x14ac:dyDescent="0.3">
      <c r="A50"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A41B8-28FE-4E32-90E1-2AE471A98007}">
  <sheetPr>
    <pageSetUpPr fitToPage="1"/>
  </sheetPr>
  <dimension ref="A1:AA49"/>
  <sheetViews>
    <sheetView topLeftCell="A2" workbookViewId="0">
      <selection activeCell="A6" sqref="A6:A7"/>
    </sheetView>
  </sheetViews>
  <sheetFormatPr baseColWidth="10" defaultColWidth="11" defaultRowHeight="13.8" x14ac:dyDescent="0.3"/>
  <cols>
    <col min="1" max="1" width="49.109375" style="101" customWidth="1"/>
    <col min="2" max="27" width="11.44140625" style="101" customWidth="1"/>
    <col min="28" max="256" width="11" style="101"/>
    <col min="257" max="257" width="31.5546875" style="101" customWidth="1"/>
    <col min="258" max="283" width="11.44140625" style="101" customWidth="1"/>
    <col min="284" max="512" width="11" style="101"/>
    <col min="513" max="513" width="31.5546875" style="101" customWidth="1"/>
    <col min="514" max="539" width="11.44140625" style="101" customWidth="1"/>
    <col min="540" max="768" width="11" style="101"/>
    <col min="769" max="769" width="31.5546875" style="101" customWidth="1"/>
    <col min="770" max="795" width="11.44140625" style="101" customWidth="1"/>
    <col min="796" max="1024" width="11" style="101"/>
    <col min="1025" max="1025" width="31.5546875" style="101" customWidth="1"/>
    <col min="1026" max="1051" width="11.44140625" style="101" customWidth="1"/>
    <col min="1052" max="1280" width="11" style="101"/>
    <col min="1281" max="1281" width="31.5546875" style="101" customWidth="1"/>
    <col min="1282" max="1307" width="11.44140625" style="101" customWidth="1"/>
    <col min="1308" max="1536" width="11" style="101"/>
    <col min="1537" max="1537" width="31.5546875" style="101" customWidth="1"/>
    <col min="1538" max="1563" width="11.44140625" style="101" customWidth="1"/>
    <col min="1564" max="1792" width="11" style="101"/>
    <col min="1793" max="1793" width="31.5546875" style="101" customWidth="1"/>
    <col min="1794" max="1819" width="11.44140625" style="101" customWidth="1"/>
    <col min="1820" max="2048" width="11" style="101"/>
    <col min="2049" max="2049" width="31.5546875" style="101" customWidth="1"/>
    <col min="2050" max="2075" width="11.44140625" style="101" customWidth="1"/>
    <col min="2076" max="2304" width="11" style="101"/>
    <col min="2305" max="2305" width="31.5546875" style="101" customWidth="1"/>
    <col min="2306" max="2331" width="11.44140625" style="101" customWidth="1"/>
    <col min="2332" max="2560" width="11" style="101"/>
    <col min="2561" max="2561" width="31.5546875" style="101" customWidth="1"/>
    <col min="2562" max="2587" width="11.44140625" style="101" customWidth="1"/>
    <col min="2588" max="2816" width="11" style="101"/>
    <col min="2817" max="2817" width="31.5546875" style="101" customWidth="1"/>
    <col min="2818" max="2843" width="11.44140625" style="101" customWidth="1"/>
    <col min="2844" max="3072" width="11" style="101"/>
    <col min="3073" max="3073" width="31.5546875" style="101" customWidth="1"/>
    <col min="3074" max="3099" width="11.44140625" style="101" customWidth="1"/>
    <col min="3100" max="3328" width="11" style="101"/>
    <col min="3329" max="3329" width="31.5546875" style="101" customWidth="1"/>
    <col min="3330" max="3355" width="11.44140625" style="101" customWidth="1"/>
    <col min="3356" max="3584" width="11" style="101"/>
    <col min="3585" max="3585" width="31.5546875" style="101" customWidth="1"/>
    <col min="3586" max="3611" width="11.44140625" style="101" customWidth="1"/>
    <col min="3612" max="3840" width="11" style="101"/>
    <col min="3841" max="3841" width="31.5546875" style="101" customWidth="1"/>
    <col min="3842" max="3867" width="11.44140625" style="101" customWidth="1"/>
    <col min="3868" max="4096" width="11" style="101"/>
    <col min="4097" max="4097" width="31.5546875" style="101" customWidth="1"/>
    <col min="4098" max="4123" width="11.44140625" style="101" customWidth="1"/>
    <col min="4124" max="4352" width="11" style="101"/>
    <col min="4353" max="4353" width="31.5546875" style="101" customWidth="1"/>
    <col min="4354" max="4379" width="11.44140625" style="101" customWidth="1"/>
    <col min="4380" max="4608" width="11" style="101"/>
    <col min="4609" max="4609" width="31.5546875" style="101" customWidth="1"/>
    <col min="4610" max="4635" width="11.44140625" style="101" customWidth="1"/>
    <col min="4636" max="4864" width="11" style="101"/>
    <col min="4865" max="4865" width="31.5546875" style="101" customWidth="1"/>
    <col min="4866" max="4891" width="11.44140625" style="101" customWidth="1"/>
    <col min="4892" max="5120" width="11" style="101"/>
    <col min="5121" max="5121" width="31.5546875" style="101" customWidth="1"/>
    <col min="5122" max="5147" width="11.44140625" style="101" customWidth="1"/>
    <col min="5148" max="5376" width="11" style="101"/>
    <col min="5377" max="5377" width="31.5546875" style="101" customWidth="1"/>
    <col min="5378" max="5403" width="11.44140625" style="101" customWidth="1"/>
    <col min="5404" max="5632" width="11" style="101"/>
    <col min="5633" max="5633" width="31.5546875" style="101" customWidth="1"/>
    <col min="5634" max="5659" width="11.44140625" style="101" customWidth="1"/>
    <col min="5660" max="5888" width="11" style="101"/>
    <col min="5889" max="5889" width="31.5546875" style="101" customWidth="1"/>
    <col min="5890" max="5915" width="11.44140625" style="101" customWidth="1"/>
    <col min="5916" max="6144" width="11" style="101"/>
    <col min="6145" max="6145" width="31.5546875" style="101" customWidth="1"/>
    <col min="6146" max="6171" width="11.44140625" style="101" customWidth="1"/>
    <col min="6172" max="6400" width="11" style="101"/>
    <col min="6401" max="6401" width="31.5546875" style="101" customWidth="1"/>
    <col min="6402" max="6427" width="11.44140625" style="101" customWidth="1"/>
    <col min="6428" max="6656" width="11" style="101"/>
    <col min="6657" max="6657" width="31.5546875" style="101" customWidth="1"/>
    <col min="6658" max="6683" width="11.44140625" style="101" customWidth="1"/>
    <col min="6684" max="6912" width="11" style="101"/>
    <col min="6913" max="6913" width="31.5546875" style="101" customWidth="1"/>
    <col min="6914" max="6939" width="11.44140625" style="101" customWidth="1"/>
    <col min="6940" max="7168" width="11" style="101"/>
    <col min="7169" max="7169" width="31.5546875" style="101" customWidth="1"/>
    <col min="7170" max="7195" width="11.44140625" style="101" customWidth="1"/>
    <col min="7196" max="7424" width="11" style="101"/>
    <col min="7425" max="7425" width="31.5546875" style="101" customWidth="1"/>
    <col min="7426" max="7451" width="11.44140625" style="101" customWidth="1"/>
    <col min="7452" max="7680" width="11" style="101"/>
    <col min="7681" max="7681" width="31.5546875" style="101" customWidth="1"/>
    <col min="7682" max="7707" width="11.44140625" style="101" customWidth="1"/>
    <col min="7708" max="7936" width="11" style="101"/>
    <col min="7937" max="7937" width="31.5546875" style="101" customWidth="1"/>
    <col min="7938" max="7963" width="11.44140625" style="101" customWidth="1"/>
    <col min="7964" max="8192" width="11" style="101"/>
    <col min="8193" max="8193" width="31.5546875" style="101" customWidth="1"/>
    <col min="8194" max="8219" width="11.44140625" style="101" customWidth="1"/>
    <col min="8220" max="8448" width="11" style="101"/>
    <col min="8449" max="8449" width="31.5546875" style="101" customWidth="1"/>
    <col min="8450" max="8475" width="11.44140625" style="101" customWidth="1"/>
    <col min="8476" max="8704" width="11" style="101"/>
    <col min="8705" max="8705" width="31.5546875" style="101" customWidth="1"/>
    <col min="8706" max="8731" width="11.44140625" style="101" customWidth="1"/>
    <col min="8732" max="8960" width="11" style="101"/>
    <col min="8961" max="8961" width="31.5546875" style="101" customWidth="1"/>
    <col min="8962" max="8987" width="11.44140625" style="101" customWidth="1"/>
    <col min="8988" max="9216" width="11" style="101"/>
    <col min="9217" max="9217" width="31.5546875" style="101" customWidth="1"/>
    <col min="9218" max="9243" width="11.44140625" style="101" customWidth="1"/>
    <col min="9244" max="9472" width="11" style="101"/>
    <col min="9473" max="9473" width="31.5546875" style="101" customWidth="1"/>
    <col min="9474" max="9499" width="11.44140625" style="101" customWidth="1"/>
    <col min="9500" max="9728" width="11" style="101"/>
    <col min="9729" max="9729" width="31.5546875" style="101" customWidth="1"/>
    <col min="9730" max="9755" width="11.44140625" style="101" customWidth="1"/>
    <col min="9756" max="9984" width="11" style="101"/>
    <col min="9985" max="9985" width="31.5546875" style="101" customWidth="1"/>
    <col min="9986" max="10011" width="11.44140625" style="101" customWidth="1"/>
    <col min="10012" max="10240" width="11" style="101"/>
    <col min="10241" max="10241" width="31.5546875" style="101" customWidth="1"/>
    <col min="10242" max="10267" width="11.44140625" style="101" customWidth="1"/>
    <col min="10268" max="10496" width="11" style="101"/>
    <col min="10497" max="10497" width="31.5546875" style="101" customWidth="1"/>
    <col min="10498" max="10523" width="11.44140625" style="101" customWidth="1"/>
    <col min="10524" max="10752" width="11" style="101"/>
    <col min="10753" max="10753" width="31.5546875" style="101" customWidth="1"/>
    <col min="10754" max="10779" width="11.44140625" style="101" customWidth="1"/>
    <col min="10780" max="11008" width="11" style="101"/>
    <col min="11009" max="11009" width="31.5546875" style="101" customWidth="1"/>
    <col min="11010" max="11035" width="11.44140625" style="101" customWidth="1"/>
    <col min="11036" max="11264" width="11" style="101"/>
    <col min="11265" max="11265" width="31.5546875" style="101" customWidth="1"/>
    <col min="11266" max="11291" width="11.44140625" style="101" customWidth="1"/>
    <col min="11292" max="11520" width="11" style="101"/>
    <col min="11521" max="11521" width="31.5546875" style="101" customWidth="1"/>
    <col min="11522" max="11547" width="11.44140625" style="101" customWidth="1"/>
    <col min="11548" max="11776" width="11" style="101"/>
    <col min="11777" max="11777" width="31.5546875" style="101" customWidth="1"/>
    <col min="11778" max="11803" width="11.44140625" style="101" customWidth="1"/>
    <col min="11804" max="12032" width="11" style="101"/>
    <col min="12033" max="12033" width="31.5546875" style="101" customWidth="1"/>
    <col min="12034" max="12059" width="11.44140625" style="101" customWidth="1"/>
    <col min="12060" max="12288" width="11" style="101"/>
    <col min="12289" max="12289" width="31.5546875" style="101" customWidth="1"/>
    <col min="12290" max="12315" width="11.44140625" style="101" customWidth="1"/>
    <col min="12316" max="12544" width="11" style="101"/>
    <col min="12545" max="12545" width="31.5546875" style="101" customWidth="1"/>
    <col min="12546" max="12571" width="11.44140625" style="101" customWidth="1"/>
    <col min="12572" max="12800" width="11" style="101"/>
    <col min="12801" max="12801" width="31.5546875" style="101" customWidth="1"/>
    <col min="12802" max="12827" width="11.44140625" style="101" customWidth="1"/>
    <col min="12828" max="13056" width="11" style="101"/>
    <col min="13057" max="13057" width="31.5546875" style="101" customWidth="1"/>
    <col min="13058" max="13083" width="11.44140625" style="101" customWidth="1"/>
    <col min="13084" max="13312" width="11" style="101"/>
    <col min="13313" max="13313" width="31.5546875" style="101" customWidth="1"/>
    <col min="13314" max="13339" width="11.44140625" style="101" customWidth="1"/>
    <col min="13340" max="13568" width="11" style="101"/>
    <col min="13569" max="13569" width="31.5546875" style="101" customWidth="1"/>
    <col min="13570" max="13595" width="11.44140625" style="101" customWidth="1"/>
    <col min="13596" max="13824" width="11" style="101"/>
    <col min="13825" max="13825" width="31.5546875" style="101" customWidth="1"/>
    <col min="13826" max="13851" width="11.44140625" style="101" customWidth="1"/>
    <col min="13852" max="14080" width="11" style="101"/>
    <col min="14081" max="14081" width="31.5546875" style="101" customWidth="1"/>
    <col min="14082" max="14107" width="11.44140625" style="101" customWidth="1"/>
    <col min="14108" max="14336" width="11" style="101"/>
    <col min="14337" max="14337" width="31.5546875" style="101" customWidth="1"/>
    <col min="14338" max="14363" width="11.44140625" style="101" customWidth="1"/>
    <col min="14364" max="14592" width="11" style="101"/>
    <col min="14593" max="14593" width="31.5546875" style="101" customWidth="1"/>
    <col min="14594" max="14619" width="11.44140625" style="101" customWidth="1"/>
    <col min="14620" max="14848" width="11" style="101"/>
    <col min="14849" max="14849" width="31.5546875" style="101" customWidth="1"/>
    <col min="14850" max="14875" width="11.44140625" style="101" customWidth="1"/>
    <col min="14876" max="15104" width="11" style="101"/>
    <col min="15105" max="15105" width="31.5546875" style="101" customWidth="1"/>
    <col min="15106" max="15131" width="11.44140625" style="101" customWidth="1"/>
    <col min="15132" max="15360" width="11" style="101"/>
    <col min="15361" max="15361" width="31.5546875" style="101" customWidth="1"/>
    <col min="15362" max="15387" width="11.44140625" style="101" customWidth="1"/>
    <col min="15388" max="15616" width="11" style="101"/>
    <col min="15617" max="15617" width="31.5546875" style="101" customWidth="1"/>
    <col min="15618" max="15643" width="11.44140625" style="101" customWidth="1"/>
    <col min="15644" max="15872" width="11" style="101"/>
    <col min="15873" max="15873" width="31.5546875" style="101" customWidth="1"/>
    <col min="15874" max="15899" width="11.44140625" style="101" customWidth="1"/>
    <col min="15900" max="16128" width="11" style="101"/>
    <col min="16129" max="16129" width="31.5546875" style="101" customWidth="1"/>
    <col min="16130" max="16155" width="11.44140625" style="101" customWidth="1"/>
    <col min="16156" max="16384" width="11" style="101"/>
  </cols>
  <sheetData>
    <row r="1" spans="1:27" x14ac:dyDescent="0.3">
      <c r="A1" s="100" t="s">
        <v>0</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7" x14ac:dyDescent="0.3">
      <c r="A2" s="100" t="s">
        <v>1</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7" x14ac:dyDescent="0.3">
      <c r="A3" s="100" t="s">
        <v>72</v>
      </c>
      <c r="B3" s="100"/>
      <c r="C3" s="100"/>
      <c r="D3" s="100"/>
      <c r="E3" s="100"/>
      <c r="F3" s="100"/>
      <c r="G3" s="100"/>
      <c r="H3" s="100"/>
      <c r="I3" s="100"/>
      <c r="J3" s="100"/>
      <c r="K3" s="100"/>
      <c r="L3" s="100"/>
      <c r="M3" s="100"/>
      <c r="N3" s="100"/>
      <c r="O3" s="100"/>
      <c r="P3" s="100"/>
      <c r="Q3" s="100"/>
      <c r="R3" s="100"/>
      <c r="S3" s="100"/>
      <c r="T3" s="100"/>
      <c r="U3" s="100"/>
      <c r="V3" s="100"/>
      <c r="W3" s="100"/>
      <c r="X3" s="100"/>
      <c r="Y3" s="100"/>
    </row>
    <row r="4" spans="1:27" x14ac:dyDescent="0.3">
      <c r="A4" s="102" t="str">
        <f>Sal_cot!A4</f>
        <v xml:space="preserve"> Período   2020</v>
      </c>
      <c r="B4" s="102"/>
      <c r="C4" s="102"/>
      <c r="H4" s="103"/>
      <c r="I4" s="103"/>
    </row>
    <row r="5" spans="1:27" ht="14.4" thickBot="1" x14ac:dyDescent="0.35">
      <c r="A5" s="4" t="str">
        <f>Sal_cot!A5</f>
        <v>Cifras actualizadas el 19 de febrero 2021</v>
      </c>
    </row>
    <row r="6" spans="1:27" ht="14.4" thickBot="1" x14ac:dyDescent="0.35">
      <c r="A6" s="104"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105"/>
      <c r="B7" s="106" t="s">
        <v>19</v>
      </c>
      <c r="C7" s="106" t="s">
        <v>20</v>
      </c>
      <c r="D7" s="107" t="s">
        <v>19</v>
      </c>
      <c r="E7" s="106" t="s">
        <v>20</v>
      </c>
      <c r="F7" s="107" t="s">
        <v>19</v>
      </c>
      <c r="G7" s="106" t="s">
        <v>20</v>
      </c>
      <c r="H7" s="107" t="s">
        <v>19</v>
      </c>
      <c r="I7" s="106" t="s">
        <v>20</v>
      </c>
      <c r="J7" s="107" t="s">
        <v>19</v>
      </c>
      <c r="K7" s="106" t="s">
        <v>20</v>
      </c>
      <c r="L7" s="107" t="s">
        <v>19</v>
      </c>
      <c r="M7" s="106" t="s">
        <v>20</v>
      </c>
      <c r="N7" s="107" t="s">
        <v>19</v>
      </c>
      <c r="O7" s="106" t="s">
        <v>20</v>
      </c>
      <c r="P7" s="107" t="s">
        <v>19</v>
      </c>
      <c r="Q7" s="106" t="s">
        <v>20</v>
      </c>
      <c r="R7" s="107" t="s">
        <v>19</v>
      </c>
      <c r="S7" s="106" t="s">
        <v>20</v>
      </c>
      <c r="T7" s="107" t="s">
        <v>19</v>
      </c>
      <c r="U7" s="106" t="s">
        <v>20</v>
      </c>
      <c r="V7" s="107" t="s">
        <v>19</v>
      </c>
      <c r="W7" s="106" t="s">
        <v>20</v>
      </c>
      <c r="X7" s="107" t="s">
        <v>19</v>
      </c>
      <c r="Y7" s="106" t="s">
        <v>20</v>
      </c>
      <c r="Z7" s="107" t="s">
        <v>19</v>
      </c>
      <c r="AA7" s="106" t="s">
        <v>20</v>
      </c>
    </row>
    <row r="8" spans="1:27" ht="14.4" hidden="1" thickBot="1" x14ac:dyDescent="0.35">
      <c r="A8" s="108"/>
    </row>
    <row r="9" spans="1:27" ht="20.100000000000001" customHeight="1" x14ac:dyDescent="0.3">
      <c r="A9" s="109" t="s">
        <v>21</v>
      </c>
      <c r="B9" s="110">
        <v>482.02394145725117</v>
      </c>
      <c r="C9" s="110">
        <v>482.45793205734873</v>
      </c>
      <c r="D9" s="110">
        <v>470.27797662061636</v>
      </c>
      <c r="E9" s="110">
        <v>471.42418802806816</v>
      </c>
      <c r="F9" s="110">
        <v>467.28931569409207</v>
      </c>
      <c r="G9" s="110">
        <v>468.48644617189791</v>
      </c>
      <c r="H9" s="110">
        <v>504.39618348050323</v>
      </c>
      <c r="I9" s="110">
        <v>506.73667538437155</v>
      </c>
      <c r="J9" s="110">
        <v>495.17288632045603</v>
      </c>
      <c r="K9" s="110">
        <v>496.58827083333335</v>
      </c>
      <c r="L9" s="110">
        <v>490.95180191026566</v>
      </c>
      <c r="M9" s="110">
        <v>492.54250913816912</v>
      </c>
      <c r="N9" s="110">
        <v>472.03221822166563</v>
      </c>
      <c r="O9" s="110">
        <v>473.11449652777782</v>
      </c>
      <c r="P9" s="110">
        <v>490.93340982828204</v>
      </c>
      <c r="Q9" s="110">
        <v>492.18440865384616</v>
      </c>
      <c r="R9" s="110">
        <v>485.03027315541601</v>
      </c>
      <c r="S9" s="110">
        <v>485.63152992469281</v>
      </c>
      <c r="T9" s="110">
        <v>491.29696686221661</v>
      </c>
      <c r="U9" s="110">
        <v>492.49176815552704</v>
      </c>
      <c r="V9" s="110">
        <v>486.71136437718275</v>
      </c>
      <c r="W9" s="110">
        <v>488.07343865440544</v>
      </c>
      <c r="X9" s="110">
        <v>490.66763177598079</v>
      </c>
      <c r="Y9" s="110">
        <v>492.48073252279636</v>
      </c>
      <c r="Z9" s="111">
        <v>485.27520018847258</v>
      </c>
      <c r="AA9" s="112">
        <v>486.53799540149936</v>
      </c>
    </row>
    <row r="10" spans="1:27" ht="30" customHeight="1" x14ac:dyDescent="0.3">
      <c r="A10" s="113" t="s">
        <v>22</v>
      </c>
      <c r="B10" s="114">
        <v>534.1417879968493</v>
      </c>
      <c r="C10" s="114">
        <v>535.37177169294989</v>
      </c>
      <c r="D10" s="114">
        <v>535.83460574983189</v>
      </c>
      <c r="E10" s="114">
        <v>538.03594399910753</v>
      </c>
      <c r="F10" s="150">
        <v>548.67071653306778</v>
      </c>
      <c r="G10" s="150">
        <v>551.40933484104835</v>
      </c>
      <c r="H10" s="114">
        <v>510.32559728306069</v>
      </c>
      <c r="I10" s="114">
        <v>512.40339789334428</v>
      </c>
      <c r="J10" s="114">
        <v>425.15221815833502</v>
      </c>
      <c r="K10" s="114">
        <v>426.33482041655071</v>
      </c>
      <c r="L10" s="114">
        <v>452.03824186035359</v>
      </c>
      <c r="M10" s="114">
        <v>453.06072449762331</v>
      </c>
      <c r="N10" s="114">
        <v>499.95818289952422</v>
      </c>
      <c r="O10" s="114">
        <v>501.10036137649354</v>
      </c>
      <c r="P10" s="114">
        <v>530.88391469361511</v>
      </c>
      <c r="Q10" s="114">
        <v>532.03385776836558</v>
      </c>
      <c r="R10" s="114">
        <v>551.84996879419884</v>
      </c>
      <c r="S10" s="114">
        <v>553.15308113385368</v>
      </c>
      <c r="T10" s="114">
        <v>538.94596103396998</v>
      </c>
      <c r="U10" s="114">
        <v>540.08505627234911</v>
      </c>
      <c r="V10" s="114">
        <v>540.0709321205494</v>
      </c>
      <c r="W10" s="114">
        <v>541.28180785720633</v>
      </c>
      <c r="X10" s="114">
        <v>637.60471288388646</v>
      </c>
      <c r="Y10" s="114">
        <v>641.53510180832029</v>
      </c>
      <c r="Z10" s="115">
        <v>526.73711692248014</v>
      </c>
      <c r="AA10" s="116">
        <v>528.39850167924703</v>
      </c>
    </row>
    <row r="11" spans="1:27" ht="20.100000000000001" customHeight="1" x14ac:dyDescent="0.3">
      <c r="A11" s="117" t="s">
        <v>23</v>
      </c>
      <c r="B11" s="114">
        <v>466.95594054176411</v>
      </c>
      <c r="C11" s="114">
        <v>468.47503773003774</v>
      </c>
      <c r="D11" s="114">
        <v>464.75090751976467</v>
      </c>
      <c r="E11" s="114">
        <v>467.87224381692772</v>
      </c>
      <c r="F11" s="150">
        <v>473.10330395136782</v>
      </c>
      <c r="G11" s="150">
        <v>477.25458760852405</v>
      </c>
      <c r="H11" s="114">
        <v>382.03460781718724</v>
      </c>
      <c r="I11" s="114">
        <v>382.70916685709062</v>
      </c>
      <c r="J11" s="114">
        <v>411.32221513944222</v>
      </c>
      <c r="K11" s="114">
        <v>414.15935195407377</v>
      </c>
      <c r="L11" s="114">
        <v>411.88877643504532</v>
      </c>
      <c r="M11" s="114">
        <v>413.26824388216346</v>
      </c>
      <c r="N11" s="114">
        <v>450.18066345563585</v>
      </c>
      <c r="O11" s="114">
        <v>453.69657071154421</v>
      </c>
      <c r="P11" s="114">
        <v>471.2722218631705</v>
      </c>
      <c r="Q11" s="114">
        <v>473.4653998760075</v>
      </c>
      <c r="R11" s="114">
        <v>464.64321630506248</v>
      </c>
      <c r="S11" s="114">
        <v>465.91984039205107</v>
      </c>
      <c r="T11" s="114">
        <v>461.75559873150104</v>
      </c>
      <c r="U11" s="114">
        <v>466.13924112607094</v>
      </c>
      <c r="V11" s="114">
        <v>467.20200963579941</v>
      </c>
      <c r="W11" s="114">
        <v>470.09734370376628</v>
      </c>
      <c r="X11" s="114">
        <v>489.9137967353447</v>
      </c>
      <c r="Y11" s="114">
        <v>497.20641291655437</v>
      </c>
      <c r="Z11" s="115">
        <v>453.16218694556653</v>
      </c>
      <c r="AA11" s="116">
        <v>456.0484682923929</v>
      </c>
    </row>
    <row r="12" spans="1:27" ht="28.5" customHeight="1" x14ac:dyDescent="0.3">
      <c r="A12" s="113" t="s">
        <v>24</v>
      </c>
      <c r="B12" s="114">
        <v>520.28320869772995</v>
      </c>
      <c r="C12" s="114">
        <v>523.49879832541581</v>
      </c>
      <c r="D12" s="114">
        <v>507.07920725115991</v>
      </c>
      <c r="E12" s="114">
        <v>511.56090062402882</v>
      </c>
      <c r="F12" s="150">
        <v>501.96892142299049</v>
      </c>
      <c r="G12" s="150">
        <v>507.86799532845549</v>
      </c>
      <c r="H12" s="114">
        <v>469.11815595071096</v>
      </c>
      <c r="I12" s="114">
        <v>473.74059997817699</v>
      </c>
      <c r="J12" s="114">
        <v>431.2841206211063</v>
      </c>
      <c r="K12" s="114">
        <v>434.75694057124485</v>
      </c>
      <c r="L12" s="114">
        <v>427.82320267177602</v>
      </c>
      <c r="M12" s="114">
        <v>430.60929881490614</v>
      </c>
      <c r="N12" s="114">
        <v>460.84495711158553</v>
      </c>
      <c r="O12" s="114">
        <v>463.81785396107836</v>
      </c>
      <c r="P12" s="114">
        <v>475.9194338212763</v>
      </c>
      <c r="Q12" s="114">
        <v>478.97195657642879</v>
      </c>
      <c r="R12" s="114">
        <v>492.33873613520262</v>
      </c>
      <c r="S12" s="114">
        <v>495.27674578354828</v>
      </c>
      <c r="T12" s="114">
        <v>508.76330045072308</v>
      </c>
      <c r="U12" s="114">
        <v>511.75207411533768</v>
      </c>
      <c r="V12" s="114">
        <v>505.17560886629843</v>
      </c>
      <c r="W12" s="114">
        <v>507.79326276307563</v>
      </c>
      <c r="X12" s="114">
        <v>522.76393224888</v>
      </c>
      <c r="Y12" s="114">
        <v>527.54171342417851</v>
      </c>
      <c r="Z12" s="115">
        <v>486.04490278053095</v>
      </c>
      <c r="AA12" s="116">
        <v>489.74351812097933</v>
      </c>
    </row>
    <row r="13" spans="1:27" ht="20.100000000000001" customHeight="1" x14ac:dyDescent="0.3">
      <c r="A13" s="117" t="s">
        <v>25</v>
      </c>
      <c r="B13" s="114">
        <v>790.41127243066887</v>
      </c>
      <c r="C13" s="114">
        <v>794.91309435835217</v>
      </c>
      <c r="D13" s="114">
        <v>790.04073232732969</v>
      </c>
      <c r="E13" s="114">
        <v>794.81407018513403</v>
      </c>
      <c r="F13" s="150">
        <v>787.5833882052101</v>
      </c>
      <c r="G13" s="150">
        <v>795.11503374333302</v>
      </c>
      <c r="H13" s="114">
        <v>781.58591293833126</v>
      </c>
      <c r="I13" s="114">
        <v>790.86745169624805</v>
      </c>
      <c r="J13" s="114">
        <v>803.73083287000998</v>
      </c>
      <c r="K13" s="114">
        <v>810.9384277796629</v>
      </c>
      <c r="L13" s="114">
        <v>756.24262516688918</v>
      </c>
      <c r="M13" s="114">
        <v>762.76702812605902</v>
      </c>
      <c r="N13" s="114">
        <v>766.75961911125967</v>
      </c>
      <c r="O13" s="114">
        <v>770.98825036603216</v>
      </c>
      <c r="P13" s="114">
        <v>801.06868347338934</v>
      </c>
      <c r="Q13" s="114">
        <v>805.91827670454541</v>
      </c>
      <c r="R13" s="114">
        <v>806.56346912759113</v>
      </c>
      <c r="S13" s="114">
        <v>809.80814517937222</v>
      </c>
      <c r="T13" s="114">
        <v>851.95585753542753</v>
      </c>
      <c r="U13" s="114">
        <v>853.34297171344963</v>
      </c>
      <c r="V13" s="114">
        <v>805.06354408073901</v>
      </c>
      <c r="W13" s="114">
        <v>805.05895392077605</v>
      </c>
      <c r="X13" s="114">
        <v>806.19235175985625</v>
      </c>
      <c r="Y13" s="114">
        <v>811.55245158521541</v>
      </c>
      <c r="Z13" s="115">
        <v>795.76446007531933</v>
      </c>
      <c r="AA13" s="116">
        <v>800.70757946289268</v>
      </c>
    </row>
    <row r="14" spans="1:27" ht="20.100000000000001" customHeight="1" x14ac:dyDescent="0.3">
      <c r="A14" s="117" t="s">
        <v>26</v>
      </c>
      <c r="B14" s="114">
        <v>791.86760154210435</v>
      </c>
      <c r="C14" s="114">
        <v>792.46518342907507</v>
      </c>
      <c r="D14" s="114">
        <v>818.5668720350136</v>
      </c>
      <c r="E14" s="114">
        <v>819.56522325809624</v>
      </c>
      <c r="F14" s="150">
        <v>810.23637980107117</v>
      </c>
      <c r="G14" s="150">
        <v>811.5240563112161</v>
      </c>
      <c r="H14" s="114">
        <v>782.79200470457147</v>
      </c>
      <c r="I14" s="114">
        <v>784.25641193640536</v>
      </c>
      <c r="J14" s="114">
        <v>765.1561098608513</v>
      </c>
      <c r="K14" s="114">
        <v>766.51698216386353</v>
      </c>
      <c r="L14" s="114">
        <v>758.42684301821339</v>
      </c>
      <c r="M14" s="114">
        <v>759.40989374376147</v>
      </c>
      <c r="N14" s="114">
        <v>771.60236184167798</v>
      </c>
      <c r="O14" s="114">
        <v>772.61254516454539</v>
      </c>
      <c r="P14" s="114">
        <v>790.53774693877551</v>
      </c>
      <c r="Q14" s="114">
        <v>791.16891701828411</v>
      </c>
      <c r="R14" s="114">
        <v>795.15323242958675</v>
      </c>
      <c r="S14" s="114">
        <v>796.29680126682501</v>
      </c>
      <c r="T14" s="114">
        <v>816.84528890347997</v>
      </c>
      <c r="U14" s="114">
        <v>818.11153228196099</v>
      </c>
      <c r="V14" s="114">
        <v>820.64177880668569</v>
      </c>
      <c r="W14" s="114">
        <v>821.59154403053833</v>
      </c>
      <c r="X14" s="114">
        <v>837.95778316671613</v>
      </c>
      <c r="Y14" s="114">
        <v>839.87527380005304</v>
      </c>
      <c r="Z14" s="115">
        <v>796.55670715568817</v>
      </c>
      <c r="AA14" s="116">
        <v>797.68260903159103</v>
      </c>
    </row>
    <row r="15" spans="1:27" ht="20.100000000000001" customHeight="1" x14ac:dyDescent="0.3">
      <c r="A15" s="117" t="s">
        <v>27</v>
      </c>
      <c r="B15" s="114">
        <v>590.41291080493113</v>
      </c>
      <c r="C15" s="114">
        <v>591.18077729257641</v>
      </c>
      <c r="D15" s="114">
        <v>567.42943594922099</v>
      </c>
      <c r="E15" s="114">
        <v>569.54792897685923</v>
      </c>
      <c r="F15" s="150">
        <v>570.13966457322294</v>
      </c>
      <c r="G15" s="150">
        <v>572.405339288287</v>
      </c>
      <c r="H15" s="114">
        <v>526.07199911412965</v>
      </c>
      <c r="I15" s="114">
        <v>527.3399642697633</v>
      </c>
      <c r="J15" s="114">
        <v>513.32418234690385</v>
      </c>
      <c r="K15" s="114">
        <v>514.87342926072722</v>
      </c>
      <c r="L15" s="114">
        <v>515.78635432667693</v>
      </c>
      <c r="M15" s="114">
        <v>517.49936038514443</v>
      </c>
      <c r="N15" s="114">
        <v>538.4086016812156</v>
      </c>
      <c r="O15" s="114">
        <v>539.55617752443004</v>
      </c>
      <c r="P15" s="114">
        <v>552.25210424085469</v>
      </c>
      <c r="Q15" s="114">
        <v>553.61068274401168</v>
      </c>
      <c r="R15" s="114">
        <v>561.62366454813207</v>
      </c>
      <c r="S15" s="114">
        <v>563.97112958895514</v>
      </c>
      <c r="T15" s="114">
        <v>574.53599875737802</v>
      </c>
      <c r="U15" s="114">
        <v>577.68048039061273</v>
      </c>
      <c r="V15" s="114">
        <v>566.73925810473816</v>
      </c>
      <c r="W15" s="114">
        <v>570.20495652173918</v>
      </c>
      <c r="X15" s="114">
        <v>595.0163301457909</v>
      </c>
      <c r="Y15" s="114">
        <v>597.90546468994103</v>
      </c>
      <c r="Z15" s="115">
        <v>556.89450238498421</v>
      </c>
      <c r="AA15" s="116">
        <v>558.85985851519263</v>
      </c>
    </row>
    <row r="16" spans="1:27" ht="29.25" customHeight="1" x14ac:dyDescent="0.3">
      <c r="A16" s="113" t="s">
        <v>28</v>
      </c>
      <c r="B16" s="114">
        <v>527.4866521802785</v>
      </c>
      <c r="C16" s="114">
        <v>528.84832740352056</v>
      </c>
      <c r="D16" s="114">
        <v>522.02113964785849</v>
      </c>
      <c r="E16" s="114">
        <v>524.45038894904508</v>
      </c>
      <c r="F16" s="150">
        <v>520.58208959841602</v>
      </c>
      <c r="G16" s="150">
        <v>523.76529575328618</v>
      </c>
      <c r="H16" s="114">
        <v>512.66187378402685</v>
      </c>
      <c r="I16" s="114">
        <v>515.83058740457057</v>
      </c>
      <c r="J16" s="114">
        <v>497.06860944496071</v>
      </c>
      <c r="K16" s="114">
        <v>499.42711281054375</v>
      </c>
      <c r="L16" s="114">
        <v>496.07377226646742</v>
      </c>
      <c r="M16" s="114">
        <v>498.54471336043548</v>
      </c>
      <c r="N16" s="114">
        <v>499.83240323335457</v>
      </c>
      <c r="O16" s="114">
        <v>501.54012585546423</v>
      </c>
      <c r="P16" s="114">
        <v>519.45196963524961</v>
      </c>
      <c r="Q16" s="114">
        <v>522.16613582734806</v>
      </c>
      <c r="R16" s="114">
        <v>519.40167857556366</v>
      </c>
      <c r="S16" s="114">
        <v>521.13447602711062</v>
      </c>
      <c r="T16" s="114">
        <v>520.85070115531266</v>
      </c>
      <c r="U16" s="114">
        <v>523.72122295911618</v>
      </c>
      <c r="V16" s="114">
        <v>534.43807257565652</v>
      </c>
      <c r="W16" s="114">
        <v>536.94396754273055</v>
      </c>
      <c r="X16" s="114">
        <v>534.06591726962677</v>
      </c>
      <c r="Y16" s="114">
        <v>537.41153523803337</v>
      </c>
      <c r="Z16" s="115">
        <v>517.3177721803753</v>
      </c>
      <c r="AA16" s="116">
        <v>519.79481570996563</v>
      </c>
    </row>
    <row r="17" spans="1:27" ht="20.100000000000001" customHeight="1" x14ac:dyDescent="0.3">
      <c r="A17" s="117" t="s">
        <v>29</v>
      </c>
      <c r="B17" s="114">
        <v>525.07091535934751</v>
      </c>
      <c r="C17" s="114">
        <v>529.22484781917501</v>
      </c>
      <c r="D17" s="114">
        <v>522.12342601195337</v>
      </c>
      <c r="E17" s="114">
        <v>528.29569866967699</v>
      </c>
      <c r="F17" s="150">
        <v>520.44807014136484</v>
      </c>
      <c r="G17" s="150">
        <v>527.1759852026039</v>
      </c>
      <c r="H17" s="114">
        <v>502.2656026317282</v>
      </c>
      <c r="I17" s="114">
        <v>509.18565526960964</v>
      </c>
      <c r="J17" s="114">
        <v>488.9366686354731</v>
      </c>
      <c r="K17" s="114">
        <v>494.87745210984599</v>
      </c>
      <c r="L17" s="114">
        <v>498.47252080752128</v>
      </c>
      <c r="M17" s="114">
        <v>504.57984363030056</v>
      </c>
      <c r="N17" s="114">
        <v>509.49297761636529</v>
      </c>
      <c r="O17" s="114">
        <v>514.926012779845</v>
      </c>
      <c r="P17" s="114">
        <v>508.21712578531486</v>
      </c>
      <c r="Q17" s="114">
        <v>512.40777639484315</v>
      </c>
      <c r="R17" s="114">
        <v>515.06209342482623</v>
      </c>
      <c r="S17" s="114">
        <v>518.49023698714029</v>
      </c>
      <c r="T17" s="114">
        <v>519.02168606744272</v>
      </c>
      <c r="U17" s="114">
        <v>522.54875677579389</v>
      </c>
      <c r="V17" s="114">
        <v>520.24680239286943</v>
      </c>
      <c r="W17" s="114">
        <v>523.77196555000467</v>
      </c>
      <c r="X17" s="114">
        <v>557.91373089065496</v>
      </c>
      <c r="Y17" s="114">
        <v>562.89059117614272</v>
      </c>
      <c r="Z17" s="115">
        <v>515.4057447813276</v>
      </c>
      <c r="AA17" s="116">
        <v>520.56147631890747</v>
      </c>
    </row>
    <row r="18" spans="1:27" ht="20.100000000000001" customHeight="1" x14ac:dyDescent="0.3">
      <c r="A18" s="117" t="s">
        <v>30</v>
      </c>
      <c r="B18" s="114">
        <v>310.40108247422677</v>
      </c>
      <c r="C18" s="114">
        <v>310.51217842323649</v>
      </c>
      <c r="D18" s="114">
        <v>311.17044569672129</v>
      </c>
      <c r="E18" s="114">
        <v>311.29927131782944</v>
      </c>
      <c r="F18" s="114">
        <v>312.54534704370178</v>
      </c>
      <c r="G18" s="114">
        <v>312.73243496357958</v>
      </c>
      <c r="H18" s="114">
        <v>311.46732735898786</v>
      </c>
      <c r="I18" s="114">
        <v>311.72052575107301</v>
      </c>
      <c r="J18" s="114">
        <v>311.06527837259097</v>
      </c>
      <c r="K18" s="114">
        <v>311.22072637902789</v>
      </c>
      <c r="L18" s="114">
        <v>309.73099240780908</v>
      </c>
      <c r="M18" s="114">
        <v>309.88044726670347</v>
      </c>
      <c r="N18" s="114">
        <v>310.85607574094405</v>
      </c>
      <c r="O18" s="114">
        <v>310.93841811067631</v>
      </c>
      <c r="P18" s="114">
        <v>310.26824218749999</v>
      </c>
      <c r="Q18" s="114">
        <v>310.39467157417891</v>
      </c>
      <c r="R18" s="114">
        <v>309.20324354657691</v>
      </c>
      <c r="S18" s="114">
        <v>309.36592592592592</v>
      </c>
      <c r="T18" s="114">
        <v>311.71950875211746</v>
      </c>
      <c r="U18" s="114">
        <v>311.605140723722</v>
      </c>
      <c r="V18" s="114">
        <v>310.68263217097859</v>
      </c>
      <c r="W18" s="114">
        <v>310.64831621004566</v>
      </c>
      <c r="X18" s="114">
        <v>312.6759213483146</v>
      </c>
      <c r="Y18" s="114">
        <v>312.79926052332195</v>
      </c>
      <c r="Z18" s="115">
        <v>310.9892954760723</v>
      </c>
      <c r="AA18" s="116">
        <v>311.1025777960827</v>
      </c>
    </row>
    <row r="19" spans="1:27" ht="20.100000000000001" customHeight="1" x14ac:dyDescent="0.3">
      <c r="A19" s="117" t="s">
        <v>31</v>
      </c>
      <c r="B19" s="114">
        <v>583.27868852459017</v>
      </c>
      <c r="C19" s="114">
        <v>582.66666666666663</v>
      </c>
      <c r="D19" s="114">
        <v>588.75</v>
      </c>
      <c r="E19" s="114">
        <v>594.09836065573768</v>
      </c>
      <c r="F19" s="114">
        <v>614.62686567164178</v>
      </c>
      <c r="G19" s="114">
        <v>614.46153846153845</v>
      </c>
      <c r="H19" s="114">
        <v>620</v>
      </c>
      <c r="I19" s="114">
        <v>620</v>
      </c>
      <c r="J19" s="114">
        <v>620</v>
      </c>
      <c r="K19" s="114">
        <v>620</v>
      </c>
      <c r="L19" s="114">
        <v>613.23076923076928</v>
      </c>
      <c r="M19" s="114">
        <v>613.01587301587301</v>
      </c>
      <c r="N19" s="114">
        <v>611.5625</v>
      </c>
      <c r="O19" s="114">
        <v>611.29032258064512</v>
      </c>
      <c r="P19" s="114">
        <v>620</v>
      </c>
      <c r="Q19" s="114">
        <v>620</v>
      </c>
      <c r="R19" s="114">
        <v>610</v>
      </c>
      <c r="S19" s="114">
        <v>609.8360655737705</v>
      </c>
      <c r="T19" s="114">
        <v>620</v>
      </c>
      <c r="U19" s="114">
        <v>620</v>
      </c>
      <c r="V19" s="114">
        <v>610.625</v>
      </c>
      <c r="W19" s="114">
        <v>610.32258064516134</v>
      </c>
      <c r="X19" s="114">
        <v>620</v>
      </c>
      <c r="Y19" s="114">
        <v>620</v>
      </c>
      <c r="Z19" s="115">
        <v>611.07611548556429</v>
      </c>
      <c r="AA19" s="116">
        <v>611.39001349527666</v>
      </c>
    </row>
    <row r="20" spans="1:27" ht="20.100000000000001" customHeight="1" thickBot="1" x14ac:dyDescent="0.35">
      <c r="A20" s="117" t="s">
        <v>32</v>
      </c>
      <c r="B20" s="114">
        <v>460.70720633693975</v>
      </c>
      <c r="C20" s="114">
        <v>460.37266562132493</v>
      </c>
      <c r="D20" s="114">
        <v>461.76524752475251</v>
      </c>
      <c r="E20" s="114">
        <v>461.42479970048669</v>
      </c>
      <c r="F20" s="114">
        <v>471.67197553076642</v>
      </c>
      <c r="G20" s="114">
        <v>471.51964233038348</v>
      </c>
      <c r="H20" s="114">
        <v>474.02663881503986</v>
      </c>
      <c r="I20" s="114">
        <v>473.60972222222222</v>
      </c>
      <c r="J20" s="114">
        <v>473.31883142518757</v>
      </c>
      <c r="K20" s="114">
        <v>472.82168329177057</v>
      </c>
      <c r="L20" s="114">
        <v>470.03524170994802</v>
      </c>
      <c r="M20" s="114">
        <v>469.22050251256286</v>
      </c>
      <c r="N20" s="114">
        <v>467.61727200634419</v>
      </c>
      <c r="O20" s="114">
        <v>467.11848335388407</v>
      </c>
      <c r="P20" s="114">
        <v>468.40035685963517</v>
      </c>
      <c r="Q20" s="114">
        <v>467.70663097199338</v>
      </c>
      <c r="R20" s="114">
        <v>461.69825433526012</v>
      </c>
      <c r="S20" s="114">
        <v>461.06242726185729</v>
      </c>
      <c r="T20" s="114">
        <v>463.60477043673012</v>
      </c>
      <c r="U20" s="114">
        <v>462.87598686751642</v>
      </c>
      <c r="V20" s="114">
        <v>465.76393761467887</v>
      </c>
      <c r="W20" s="114">
        <v>465.32876430205948</v>
      </c>
      <c r="X20" s="114">
        <v>470.70779099099104</v>
      </c>
      <c r="Y20" s="114">
        <v>470.68650943396227</v>
      </c>
      <c r="Z20" s="115">
        <v>467.43323232323235</v>
      </c>
      <c r="AA20" s="116">
        <v>466.93444995565471</v>
      </c>
    </row>
    <row r="21" spans="1:27" ht="20.100000000000001" customHeight="1" thickBot="1" x14ac:dyDescent="0.35">
      <c r="A21" s="121" t="s">
        <v>33</v>
      </c>
      <c r="B21" s="122">
        <v>542.74403583479273</v>
      </c>
      <c r="C21" s="122">
        <v>545.07966732304465</v>
      </c>
      <c r="D21" s="122">
        <v>538.47968671560193</v>
      </c>
      <c r="E21" s="122">
        <v>542.16375332023802</v>
      </c>
      <c r="F21" s="122">
        <v>540.19600961223352</v>
      </c>
      <c r="G21" s="122">
        <v>544.84355137145724</v>
      </c>
      <c r="H21" s="122">
        <v>513.23605725590937</v>
      </c>
      <c r="I21" s="122">
        <v>517.27718725380623</v>
      </c>
      <c r="J21" s="122">
        <v>476.17900287171204</v>
      </c>
      <c r="K21" s="122">
        <v>479.2459781553282</v>
      </c>
      <c r="L21" s="122">
        <v>481.56349881553842</v>
      </c>
      <c r="M21" s="122">
        <v>484.37294665594857</v>
      </c>
      <c r="N21" s="122">
        <v>507.76715103960726</v>
      </c>
      <c r="O21" s="122">
        <v>510.42338163625544</v>
      </c>
      <c r="P21" s="122">
        <v>526.94407583901636</v>
      </c>
      <c r="Q21" s="122">
        <v>529.62762465597928</v>
      </c>
      <c r="R21" s="122">
        <v>537.91793664928321</v>
      </c>
      <c r="S21" s="122">
        <v>540.27991232105887</v>
      </c>
      <c r="T21" s="122">
        <v>542.19890226698953</v>
      </c>
      <c r="U21" s="122">
        <v>544.90374504076181</v>
      </c>
      <c r="V21" s="122">
        <v>542.73241839090838</v>
      </c>
      <c r="W21" s="122">
        <v>545.14086159595672</v>
      </c>
      <c r="X21" s="122">
        <v>580.26745639012904</v>
      </c>
      <c r="Y21" s="122">
        <v>584.98571020086342</v>
      </c>
      <c r="Z21" s="122">
        <v>528.08261281025455</v>
      </c>
      <c r="AA21" s="123">
        <v>531.26892141074052</v>
      </c>
    </row>
    <row r="22" spans="1:27" ht="20.100000000000001" hidden="1" customHeight="1" x14ac:dyDescent="0.3">
      <c r="A22" s="12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6"/>
      <c r="AA22" s="127"/>
    </row>
    <row r="23" spans="1:27" ht="20.100000000000001" hidden="1" customHeight="1" x14ac:dyDescent="0.3">
      <c r="A23" s="128" t="s">
        <v>34</v>
      </c>
      <c r="B23" s="129">
        <v>900.85915011596046</v>
      </c>
      <c r="C23" s="129">
        <v>901.65129373810032</v>
      </c>
      <c r="D23" s="129">
        <v>898.48303188539262</v>
      </c>
      <c r="E23" s="129">
        <v>898.20466061690797</v>
      </c>
      <c r="F23" s="129">
        <v>900.88262230735415</v>
      </c>
      <c r="G23" s="129">
        <v>900.45335909033804</v>
      </c>
      <c r="H23" s="129">
        <v>904.00156579264637</v>
      </c>
      <c r="I23" s="129">
        <v>903.6650258507683</v>
      </c>
      <c r="J23" s="129">
        <v>902.9441030516407</v>
      </c>
      <c r="K23" s="129">
        <v>902.67552457269426</v>
      </c>
      <c r="L23" s="129">
        <v>903.29939515076876</v>
      </c>
      <c r="M23" s="129">
        <v>902.96811709323197</v>
      </c>
      <c r="N23" s="129">
        <v>902.79834451439774</v>
      </c>
      <c r="O23" s="129">
        <v>904.0510116488482</v>
      </c>
      <c r="P23" s="129">
        <v>902.10709404169586</v>
      </c>
      <c r="Q23" s="129">
        <v>902.03627068373396</v>
      </c>
      <c r="R23" s="129">
        <v>904.00789319513285</v>
      </c>
      <c r="S23" s="129">
        <v>904.08807715559203</v>
      </c>
      <c r="T23" s="129">
        <v>906.47056528483665</v>
      </c>
      <c r="U23" s="129">
        <v>906.20448639650306</v>
      </c>
      <c r="V23" s="129">
        <v>904.01903797416821</v>
      </c>
      <c r="W23" s="129">
        <v>903.92179751245294</v>
      </c>
      <c r="X23" s="129">
        <v>906.44053066277036</v>
      </c>
      <c r="Y23" s="129">
        <v>906.40855747359865</v>
      </c>
      <c r="Z23" s="130">
        <v>903.04582531598635</v>
      </c>
      <c r="AA23" s="131">
        <v>903.04746237600216</v>
      </c>
    </row>
    <row r="24" spans="1:27" ht="20.100000000000001" hidden="1" customHeight="1" x14ac:dyDescent="0.3">
      <c r="A24" s="132" t="s">
        <v>35</v>
      </c>
      <c r="B24" s="114">
        <v>916.66766624914601</v>
      </c>
      <c r="C24" s="114">
        <v>917.75035439137139</v>
      </c>
      <c r="D24" s="114">
        <v>917.8249693217</v>
      </c>
      <c r="E24" s="114">
        <v>918.92867612159569</v>
      </c>
      <c r="F24" s="114">
        <v>926.12944413777882</v>
      </c>
      <c r="G24" s="114">
        <v>927.17543691472258</v>
      </c>
      <c r="H24" s="114">
        <v>917.33811176922234</v>
      </c>
      <c r="I24" s="114">
        <v>917.2996022384375</v>
      </c>
      <c r="J24" s="114">
        <v>915.95837459055997</v>
      </c>
      <c r="K24" s="114">
        <v>916.00200515657718</v>
      </c>
      <c r="L24" s="114">
        <v>909.42707552740342</v>
      </c>
      <c r="M24" s="114">
        <v>909.46685244845366</v>
      </c>
      <c r="N24" s="114">
        <v>919.76857467655486</v>
      </c>
      <c r="O24" s="114">
        <v>919.82785346834885</v>
      </c>
      <c r="P24" s="114">
        <v>901.23987003058107</v>
      </c>
      <c r="Q24" s="114">
        <v>901.20891493197837</v>
      </c>
      <c r="R24" s="114">
        <v>913.02964416058387</v>
      </c>
      <c r="S24" s="114">
        <v>912.95703457161267</v>
      </c>
      <c r="T24" s="114">
        <v>897.70827438766901</v>
      </c>
      <c r="U24" s="114">
        <v>897.64244336484126</v>
      </c>
      <c r="V24" s="114">
        <v>905.81332544191923</v>
      </c>
      <c r="W24" s="114">
        <v>905.77680275687908</v>
      </c>
      <c r="X24" s="114">
        <v>932.42356307790408</v>
      </c>
      <c r="Y24" s="114">
        <v>932.42079613095234</v>
      </c>
      <c r="Z24" s="115">
        <v>914.37972019464735</v>
      </c>
      <c r="AA24" s="116">
        <v>914.62624534844758</v>
      </c>
    </row>
    <row r="25" spans="1:27" ht="20.100000000000001" hidden="1" customHeight="1" x14ac:dyDescent="0.3">
      <c r="A25" s="132" t="s">
        <v>36</v>
      </c>
      <c r="B25" s="114">
        <v>872.02626292466766</v>
      </c>
      <c r="C25" s="114">
        <v>872.02626292466766</v>
      </c>
      <c r="D25" s="114">
        <v>871.78694628328867</v>
      </c>
      <c r="E25" s="114">
        <v>871.78694628328867</v>
      </c>
      <c r="F25" s="114">
        <v>867.7102595573441</v>
      </c>
      <c r="G25" s="114">
        <v>867.7102595573441</v>
      </c>
      <c r="H25" s="114">
        <v>874.79259840892655</v>
      </c>
      <c r="I25" s="114">
        <v>874.79259840892655</v>
      </c>
      <c r="J25" s="114">
        <v>875.74130288610741</v>
      </c>
      <c r="K25" s="114">
        <v>875.74130288610741</v>
      </c>
      <c r="L25" s="114">
        <v>869.90082705224825</v>
      </c>
      <c r="M25" s="114">
        <v>869.90082705224825</v>
      </c>
      <c r="N25" s="114">
        <v>881.19274338988225</v>
      </c>
      <c r="O25" s="114">
        <v>881.19274338988225</v>
      </c>
      <c r="P25" s="114">
        <v>876.91246435845221</v>
      </c>
      <c r="Q25" s="114">
        <v>876.91246435845221</v>
      </c>
      <c r="R25" s="114">
        <v>873.66533105314215</v>
      </c>
      <c r="S25" s="114">
        <v>873.66533105314215</v>
      </c>
      <c r="T25" s="114">
        <v>882.9149855513308</v>
      </c>
      <c r="U25" s="114">
        <v>882.9149855513308</v>
      </c>
      <c r="V25" s="114">
        <v>871.19914702637652</v>
      </c>
      <c r="W25" s="114">
        <v>871.19914702637652</v>
      </c>
      <c r="X25" s="114">
        <v>839.40959055197425</v>
      </c>
      <c r="Y25" s="114">
        <v>839.40959055197425</v>
      </c>
      <c r="Z25" s="115">
        <v>871.39897913328105</v>
      </c>
      <c r="AA25" s="116">
        <v>871.39897913328105</v>
      </c>
    </row>
    <row r="26" spans="1:27" ht="20.100000000000001" hidden="1" customHeight="1" x14ac:dyDescent="0.3">
      <c r="A26" s="132" t="s">
        <v>37</v>
      </c>
      <c r="B26" s="114">
        <v>842.11052266288948</v>
      </c>
      <c r="C26" s="114">
        <v>842.11052266288948</v>
      </c>
      <c r="D26" s="114">
        <v>844.86481001849995</v>
      </c>
      <c r="E26" s="114">
        <v>844.86481001849995</v>
      </c>
      <c r="F26" s="114">
        <v>855.89281218993619</v>
      </c>
      <c r="G26" s="114">
        <v>855.89281218993619</v>
      </c>
      <c r="H26" s="114">
        <v>838.51077507163325</v>
      </c>
      <c r="I26" s="114">
        <v>838.51077507163325</v>
      </c>
      <c r="J26" s="114">
        <v>871.93786909090909</v>
      </c>
      <c r="K26" s="114">
        <v>871.89373527272721</v>
      </c>
      <c r="L26" s="114">
        <v>861.58146529189662</v>
      </c>
      <c r="M26" s="114">
        <v>861.49358263142597</v>
      </c>
      <c r="N26" s="114">
        <v>840.06628974761156</v>
      </c>
      <c r="O26" s="114">
        <v>840.13749286936672</v>
      </c>
      <c r="P26" s="114">
        <v>842.18225014359564</v>
      </c>
      <c r="Q26" s="114">
        <v>842.1289287765652</v>
      </c>
      <c r="R26" s="114">
        <v>852.88825123152708</v>
      </c>
      <c r="S26" s="114">
        <v>852.88825123152708</v>
      </c>
      <c r="T26" s="114">
        <v>835.44262474467462</v>
      </c>
      <c r="U26" s="114">
        <v>835.44262474467462</v>
      </c>
      <c r="V26" s="114">
        <v>840.68462111257111</v>
      </c>
      <c r="W26" s="114">
        <v>840.68462111257111</v>
      </c>
      <c r="X26" s="114">
        <v>835.52565090484529</v>
      </c>
      <c r="Y26" s="114">
        <v>835.52565090484529</v>
      </c>
      <c r="Z26" s="115">
        <v>846.79823325371763</v>
      </c>
      <c r="AA26" s="116">
        <v>846.78894450045618</v>
      </c>
    </row>
    <row r="27" spans="1:27" ht="20.100000000000001" hidden="1" customHeight="1" x14ac:dyDescent="0.3">
      <c r="A27" s="132" t="s">
        <v>38</v>
      </c>
      <c r="B27" s="114">
        <v>1072.6887435193657</v>
      </c>
      <c r="C27" s="114">
        <v>1072.6887435193657</v>
      </c>
      <c r="D27" s="114">
        <v>1272.1244373284537</v>
      </c>
      <c r="E27" s="114">
        <v>1272.1244373284537</v>
      </c>
      <c r="F27" s="114">
        <v>1073.4583801098231</v>
      </c>
      <c r="G27" s="114">
        <v>1073.4583801098231</v>
      </c>
      <c r="H27" s="114">
        <v>1098.3609684339565</v>
      </c>
      <c r="I27" s="114">
        <v>1098.3609684339565</v>
      </c>
      <c r="J27" s="114">
        <v>1063.0084383645865</v>
      </c>
      <c r="K27" s="114">
        <v>1063.0084383645865</v>
      </c>
      <c r="L27" s="114">
        <v>1321.9843796068794</v>
      </c>
      <c r="M27" s="114">
        <v>1321.9843796068794</v>
      </c>
      <c r="N27" s="114">
        <v>1065.0223577730453</v>
      </c>
      <c r="O27" s="114">
        <v>1065.0223577730453</v>
      </c>
      <c r="P27" s="114">
        <v>1083.7035761789602</v>
      </c>
      <c r="Q27" s="114">
        <v>1083.7035761789602</v>
      </c>
      <c r="R27" s="114">
        <v>1076.741858220211</v>
      </c>
      <c r="S27" s="114">
        <v>1076.741858220211</v>
      </c>
      <c r="T27" s="114">
        <v>1079.4156448710257</v>
      </c>
      <c r="U27" s="114">
        <v>1079.4156448710257</v>
      </c>
      <c r="V27" s="114">
        <v>1081.0828866906475</v>
      </c>
      <c r="W27" s="114">
        <v>1081.0828866906475</v>
      </c>
      <c r="X27" s="114">
        <v>1234.0122717749177</v>
      </c>
      <c r="Y27" s="114">
        <v>1234.0122717749177</v>
      </c>
      <c r="Z27" s="115">
        <v>1126.6881750107516</v>
      </c>
      <c r="AA27" s="116">
        <v>1126.6881750107516</v>
      </c>
    </row>
    <row r="28" spans="1:27" ht="20.100000000000001" hidden="1" customHeight="1" thickBot="1" x14ac:dyDescent="0.35">
      <c r="A28" s="133" t="s">
        <v>39</v>
      </c>
      <c r="B28" s="134">
        <v>514.19168597842838</v>
      </c>
      <c r="C28" s="134">
        <v>514.3649243920504</v>
      </c>
      <c r="D28" s="134">
        <v>515.07890533720752</v>
      </c>
      <c r="E28" s="134">
        <v>514.72872741194487</v>
      </c>
      <c r="F28" s="134">
        <v>519.11050570863142</v>
      </c>
      <c r="G28" s="134">
        <v>519.24545643534088</v>
      </c>
      <c r="H28" s="134">
        <v>518.78145518507188</v>
      </c>
      <c r="I28" s="134">
        <v>518.7373976715686</v>
      </c>
      <c r="J28" s="134">
        <v>518.5990846059866</v>
      </c>
      <c r="K28" s="134">
        <v>518.72223554603852</v>
      </c>
      <c r="L28" s="134">
        <v>578.91702282911467</v>
      </c>
      <c r="M28" s="134">
        <v>579.06497311909607</v>
      </c>
      <c r="N28" s="134">
        <v>513.41830760434539</v>
      </c>
      <c r="O28" s="134">
        <v>513.51751280109079</v>
      </c>
      <c r="P28" s="134">
        <v>515.54892537223998</v>
      </c>
      <c r="Q28" s="134">
        <v>515.49198496014435</v>
      </c>
      <c r="R28" s="134">
        <v>513.5464907942561</v>
      </c>
      <c r="S28" s="134">
        <v>513.46204063259609</v>
      </c>
      <c r="T28" s="134">
        <v>510.42706888908594</v>
      </c>
      <c r="U28" s="134">
        <v>510.63141165592936</v>
      </c>
      <c r="V28" s="134">
        <v>515.43965528493868</v>
      </c>
      <c r="W28" s="134">
        <v>515.65816360851682</v>
      </c>
      <c r="X28" s="134">
        <v>517.13019250133266</v>
      </c>
      <c r="Y28" s="134">
        <v>517.92224199950385</v>
      </c>
      <c r="Z28" s="135">
        <v>520.8121100629246</v>
      </c>
      <c r="AA28" s="136">
        <v>520.94978586902823</v>
      </c>
    </row>
    <row r="29" spans="1:27" ht="20.100000000000001" customHeight="1" thickBot="1" x14ac:dyDescent="0.35">
      <c r="A29" s="121" t="s">
        <v>40</v>
      </c>
      <c r="B29" s="122">
        <v>828.29752113288282</v>
      </c>
      <c r="C29" s="122">
        <v>828.79672596151102</v>
      </c>
      <c r="D29" s="122">
        <v>831.074719673397</v>
      </c>
      <c r="E29" s="122">
        <v>831.00973423720336</v>
      </c>
      <c r="F29" s="122">
        <v>830.18510265290411</v>
      </c>
      <c r="G29" s="122">
        <v>830.27319966228094</v>
      </c>
      <c r="H29" s="122">
        <v>831.58857141232909</v>
      </c>
      <c r="I29" s="122">
        <v>831.46789225527948</v>
      </c>
      <c r="J29" s="122">
        <v>831.80314873346003</v>
      </c>
      <c r="K29" s="122">
        <v>831.76784400940596</v>
      </c>
      <c r="L29" s="122">
        <v>845.84981796726333</v>
      </c>
      <c r="M29" s="122">
        <v>845.85372573391487</v>
      </c>
      <c r="N29" s="122">
        <v>830.22056541734116</v>
      </c>
      <c r="O29" s="122">
        <v>830.98740376758838</v>
      </c>
      <c r="P29" s="122">
        <v>828.14523325823609</v>
      </c>
      <c r="Q29" s="122">
        <v>827.8291250352014</v>
      </c>
      <c r="R29" s="122">
        <v>829.90007036294799</v>
      </c>
      <c r="S29" s="122">
        <v>830.3302960100807</v>
      </c>
      <c r="T29" s="122">
        <v>829.30775232455164</v>
      </c>
      <c r="U29" s="122">
        <v>829.70823771173741</v>
      </c>
      <c r="V29" s="122">
        <v>829.12959717275464</v>
      </c>
      <c r="W29" s="122">
        <v>829.79089207207005</v>
      </c>
      <c r="X29" s="122">
        <v>832.60071648941164</v>
      </c>
      <c r="Y29" s="122">
        <v>835.35925392415072</v>
      </c>
      <c r="Z29" s="122">
        <v>831.5007345070261</v>
      </c>
      <c r="AA29" s="123">
        <v>831.93016345409819</v>
      </c>
    </row>
    <row r="30" spans="1:27" ht="20.100000000000001" hidden="1" customHeight="1" x14ac:dyDescent="0.3">
      <c r="A30" s="132"/>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5"/>
      <c r="AA30" s="116"/>
    </row>
    <row r="31" spans="1:27" ht="20.100000000000001" hidden="1" customHeight="1" x14ac:dyDescent="0.3">
      <c r="A31" s="132" t="s">
        <v>41</v>
      </c>
      <c r="B31" s="114">
        <v>292.96387764746316</v>
      </c>
      <c r="C31" s="114">
        <v>292.96387764746316</v>
      </c>
      <c r="D31" s="114">
        <v>293.40951955307258</v>
      </c>
      <c r="E31" s="114">
        <v>293.40951955307258</v>
      </c>
      <c r="F31" s="114">
        <v>293.66367153471691</v>
      </c>
      <c r="G31" s="114">
        <v>293.66367153471691</v>
      </c>
      <c r="H31" s="114">
        <v>293.3688661137947</v>
      </c>
      <c r="I31" s="114">
        <v>293.3688661137947</v>
      </c>
      <c r="J31" s="114">
        <v>292.77544949225012</v>
      </c>
      <c r="K31" s="114">
        <v>292.77544949225012</v>
      </c>
      <c r="L31" s="114">
        <v>292.88724582993871</v>
      </c>
      <c r="M31" s="114">
        <v>292.88724582993871</v>
      </c>
      <c r="N31" s="114">
        <v>295.72883038620569</v>
      </c>
      <c r="O31" s="114">
        <v>295.72883038620569</v>
      </c>
      <c r="P31" s="114">
        <v>297.01647927426831</v>
      </c>
      <c r="Q31" s="114">
        <v>297.01647927426831</v>
      </c>
      <c r="R31" s="114">
        <v>297.17287254685777</v>
      </c>
      <c r="S31" s="114">
        <v>297.17287254685777</v>
      </c>
      <c r="T31" s="114">
        <v>296.52327481639946</v>
      </c>
      <c r="U31" s="114">
        <v>296.52327481639946</v>
      </c>
      <c r="V31" s="114">
        <v>296.70534765029498</v>
      </c>
      <c r="W31" s="114">
        <v>296.70534765029498</v>
      </c>
      <c r="X31" s="114">
        <v>295.19377767009536</v>
      </c>
      <c r="Y31" s="114">
        <v>295.19377767009536</v>
      </c>
      <c r="Z31" s="115">
        <v>294.76058571837279</v>
      </c>
      <c r="AA31" s="116">
        <v>294.76058571837279</v>
      </c>
    </row>
    <row r="32" spans="1:27" ht="20.100000000000001" hidden="1" customHeight="1" x14ac:dyDescent="0.3">
      <c r="A32" s="132" t="s">
        <v>42</v>
      </c>
      <c r="B32" s="114">
        <v>335.42432682060394</v>
      </c>
      <c r="C32" s="114">
        <v>335.42432682060394</v>
      </c>
      <c r="D32" s="114">
        <v>335.9738699219136</v>
      </c>
      <c r="E32" s="114">
        <v>335.9738699219136</v>
      </c>
      <c r="F32" s="114">
        <v>336.54478478222359</v>
      </c>
      <c r="G32" s="114">
        <v>336.54478478222359</v>
      </c>
      <c r="H32" s="114">
        <v>342.98365390282714</v>
      </c>
      <c r="I32" s="114">
        <v>342.98365390282714</v>
      </c>
      <c r="J32" s="114">
        <v>333.70127340162486</v>
      </c>
      <c r="K32" s="114">
        <v>333.70127340162486</v>
      </c>
      <c r="L32" s="114">
        <v>333.38659502995779</v>
      </c>
      <c r="M32" s="114">
        <v>333.38659502995779</v>
      </c>
      <c r="N32" s="114">
        <v>334.7804981945161</v>
      </c>
      <c r="O32" s="114">
        <v>334.7804981945161</v>
      </c>
      <c r="P32" s="114">
        <v>333.99217396487325</v>
      </c>
      <c r="Q32" s="114">
        <v>333.99217396487325</v>
      </c>
      <c r="R32" s="114">
        <v>333.29648319024312</v>
      </c>
      <c r="S32" s="114">
        <v>333.29648319024312</v>
      </c>
      <c r="T32" s="114">
        <v>338.50235678381733</v>
      </c>
      <c r="U32" s="114">
        <v>338.50235678381733</v>
      </c>
      <c r="V32" s="114">
        <v>339.70723935569919</v>
      </c>
      <c r="W32" s="114">
        <v>339.70723935569919</v>
      </c>
      <c r="X32" s="114">
        <v>343.86272626546565</v>
      </c>
      <c r="Y32" s="114">
        <v>343.86272626546565</v>
      </c>
      <c r="Z32" s="115">
        <v>336.81727490477937</v>
      </c>
      <c r="AA32" s="116">
        <v>336.81727490477937</v>
      </c>
    </row>
    <row r="33" spans="1:27" ht="20.100000000000001" hidden="1" customHeight="1" x14ac:dyDescent="0.3">
      <c r="A33" s="132" t="s">
        <v>43</v>
      </c>
      <c r="B33" s="114">
        <v>373.14910908995597</v>
      </c>
      <c r="C33" s="114">
        <v>373.14910908995597</v>
      </c>
      <c r="D33" s="114">
        <v>368.29384132235674</v>
      </c>
      <c r="E33" s="114">
        <v>368.29384132235674</v>
      </c>
      <c r="F33" s="114">
        <v>371.12201359839412</v>
      </c>
      <c r="G33" s="114">
        <v>371.12201359839412</v>
      </c>
      <c r="H33" s="114">
        <v>369.81936767147454</v>
      </c>
      <c r="I33" s="114">
        <v>369.81936767147454</v>
      </c>
      <c r="J33" s="114">
        <v>371.28749750230304</v>
      </c>
      <c r="K33" s="114">
        <v>371.28749750230304</v>
      </c>
      <c r="L33" s="114">
        <v>370.08418579701151</v>
      </c>
      <c r="M33" s="114">
        <v>370.08418579701151</v>
      </c>
      <c r="N33" s="114">
        <v>375.18036981201328</v>
      </c>
      <c r="O33" s="114">
        <v>375.18036981201328</v>
      </c>
      <c r="P33" s="114">
        <v>370.14046720004148</v>
      </c>
      <c r="Q33" s="114">
        <v>370.14046720004148</v>
      </c>
      <c r="R33" s="114">
        <v>370.48808799480855</v>
      </c>
      <c r="S33" s="114">
        <v>370.48808799480855</v>
      </c>
      <c r="T33" s="114">
        <v>372.06855716771554</v>
      </c>
      <c r="U33" s="114">
        <v>372.06855716771554</v>
      </c>
      <c r="V33" s="114">
        <v>373.09559465589808</v>
      </c>
      <c r="W33" s="114">
        <v>373.09559465589808</v>
      </c>
      <c r="X33" s="114">
        <v>374.80628092187806</v>
      </c>
      <c r="Y33" s="114">
        <v>374.80628092187806</v>
      </c>
      <c r="Z33" s="115">
        <v>371.61560346989086</v>
      </c>
      <c r="AA33" s="116">
        <v>371.61560346989086</v>
      </c>
    </row>
    <row r="34" spans="1:27" ht="20.100000000000001" hidden="1" customHeight="1" x14ac:dyDescent="0.3">
      <c r="A34" s="132" t="s">
        <v>44</v>
      </c>
      <c r="B34" s="114">
        <v>518.38780219780222</v>
      </c>
      <c r="C34" s="114">
        <v>518.38780219780222</v>
      </c>
      <c r="D34" s="114">
        <v>518.27867343596461</v>
      </c>
      <c r="E34" s="114">
        <v>518.27867343596461</v>
      </c>
      <c r="F34" s="114">
        <v>518.5680842787682</v>
      </c>
      <c r="G34" s="114">
        <v>518.5680842787682</v>
      </c>
      <c r="H34" s="114">
        <v>515.55380366161614</v>
      </c>
      <c r="I34" s="114">
        <v>515.55380366161614</v>
      </c>
      <c r="J34" s="114">
        <v>518.60413333333327</v>
      </c>
      <c r="K34" s="114">
        <v>518.60413333333327</v>
      </c>
      <c r="L34" s="114">
        <v>518.42613360922257</v>
      </c>
      <c r="M34" s="114">
        <v>518.42613360922257</v>
      </c>
      <c r="N34" s="114">
        <v>517.53332648267758</v>
      </c>
      <c r="O34" s="114">
        <v>517.53332648267758</v>
      </c>
      <c r="P34" s="114">
        <v>517.55678424456198</v>
      </c>
      <c r="Q34" s="114">
        <v>517.55678424456198</v>
      </c>
      <c r="R34" s="114">
        <v>519.63786971830984</v>
      </c>
      <c r="S34" s="114">
        <v>519.63786971830984</v>
      </c>
      <c r="T34" s="114">
        <v>518.45573636628751</v>
      </c>
      <c r="U34" s="114">
        <v>518.45573636628751</v>
      </c>
      <c r="V34" s="114">
        <v>518.25505339105337</v>
      </c>
      <c r="W34" s="114">
        <v>518.25505339105337</v>
      </c>
      <c r="X34" s="114">
        <v>518.22981191222573</v>
      </c>
      <c r="Y34" s="114">
        <v>518.22981191222573</v>
      </c>
      <c r="Z34" s="115">
        <v>518.13105046577971</v>
      </c>
      <c r="AA34" s="116">
        <v>518.13105046577971</v>
      </c>
    </row>
    <row r="35" spans="1:27" ht="20.100000000000001" hidden="1" customHeight="1" thickBot="1" x14ac:dyDescent="0.35">
      <c r="A35" s="132" t="s">
        <v>45</v>
      </c>
      <c r="B35" s="114">
        <v>191.98876923076921</v>
      </c>
      <c r="C35" s="114">
        <v>192.36307032590051</v>
      </c>
      <c r="D35" s="114">
        <v>196.54789473684212</v>
      </c>
      <c r="E35" s="114">
        <v>196.9351215805471</v>
      </c>
      <c r="F35" s="114">
        <v>204.07099715099716</v>
      </c>
      <c r="G35" s="114">
        <v>204.2054730713246</v>
      </c>
      <c r="H35" s="114">
        <v>207.34636904761905</v>
      </c>
      <c r="I35" s="114">
        <v>207.34097264437688</v>
      </c>
      <c r="J35" s="114">
        <v>206.52795144157818</v>
      </c>
      <c r="K35" s="114">
        <v>206.49784711388455</v>
      </c>
      <c r="L35" s="114">
        <v>205.74978851963743</v>
      </c>
      <c r="M35" s="114">
        <v>205.69214953271026</v>
      </c>
      <c r="N35" s="114">
        <v>205.47505216095382</v>
      </c>
      <c r="O35" s="114">
        <v>205.40976958525346</v>
      </c>
      <c r="P35" s="114">
        <v>205.53493253373313</v>
      </c>
      <c r="Q35" s="114">
        <v>205.47438271604938</v>
      </c>
      <c r="R35" s="114">
        <v>202.3330218978102</v>
      </c>
      <c r="S35" s="114">
        <v>202.53930827067671</v>
      </c>
      <c r="T35" s="114">
        <v>200.66750341064119</v>
      </c>
      <c r="U35" s="114">
        <v>200.46303370786515</v>
      </c>
      <c r="V35" s="114">
        <v>201.68240522875817</v>
      </c>
      <c r="W35" s="114">
        <v>201.46590785907858</v>
      </c>
      <c r="X35" s="114">
        <v>205.02996235884567</v>
      </c>
      <c r="Y35" s="114">
        <v>204.93984415584416</v>
      </c>
      <c r="Z35" s="115">
        <v>202.86452136028078</v>
      </c>
      <c r="AA35" s="116">
        <v>202.86141562150749</v>
      </c>
    </row>
    <row r="36" spans="1:27" ht="20.100000000000001" customHeight="1" thickBot="1" x14ac:dyDescent="0.35">
      <c r="A36" s="121" t="s">
        <v>46</v>
      </c>
      <c r="B36" s="137">
        <v>343.14456412746449</v>
      </c>
      <c r="C36" s="138">
        <v>343.14750307711421</v>
      </c>
      <c r="D36" s="138">
        <v>341.49365363034451</v>
      </c>
      <c r="E36" s="138">
        <v>341.50077665490176</v>
      </c>
      <c r="F36" s="138">
        <v>342.87036642093068</v>
      </c>
      <c r="G36" s="138">
        <v>342.88253879484074</v>
      </c>
      <c r="H36" s="138">
        <v>344.12127325454452</v>
      </c>
      <c r="I36" s="138">
        <v>344.13197439070137</v>
      </c>
      <c r="J36" s="138">
        <v>342.14191650397453</v>
      </c>
      <c r="K36" s="138">
        <v>342.1554651598646</v>
      </c>
      <c r="L36" s="138">
        <v>341.72157658865865</v>
      </c>
      <c r="M36" s="138">
        <v>341.73656759958862</v>
      </c>
      <c r="N36" s="138">
        <v>345.23209216417274</v>
      </c>
      <c r="O36" s="138">
        <v>345.2477136241622</v>
      </c>
      <c r="P36" s="138">
        <v>343.33076233133136</v>
      </c>
      <c r="Q36" s="138">
        <v>343.34534820453945</v>
      </c>
      <c r="R36" s="138">
        <v>343.34921438090106</v>
      </c>
      <c r="S36" s="138">
        <v>343.3659874096129</v>
      </c>
      <c r="T36" s="138">
        <v>345.23159632618791</v>
      </c>
      <c r="U36" s="138">
        <v>345.24810683438443</v>
      </c>
      <c r="V36" s="138">
        <v>346.08748545820276</v>
      </c>
      <c r="W36" s="138">
        <v>346.10891700578901</v>
      </c>
      <c r="X36" s="138">
        <v>347.50581503109231</v>
      </c>
      <c r="Y36" s="138">
        <v>347.52750809730549</v>
      </c>
      <c r="Z36" s="138">
        <v>343.83811865656747</v>
      </c>
      <c r="AA36" s="139">
        <v>343.85204989435982</v>
      </c>
    </row>
    <row r="37" spans="1:27" ht="20.100000000000001" hidden="1" customHeight="1" thickBot="1" x14ac:dyDescent="0.35">
      <c r="A37" s="124"/>
      <c r="B37" s="140"/>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2"/>
      <c r="AA37" s="143"/>
    </row>
    <row r="38" spans="1:27" ht="20.100000000000001" customHeight="1" thickBot="1" x14ac:dyDescent="0.35">
      <c r="A38" s="144" t="s">
        <v>47</v>
      </c>
      <c r="B38" s="145">
        <v>556.5682849086453</v>
      </c>
      <c r="C38" s="146">
        <v>558.21163428394311</v>
      </c>
      <c r="D38" s="146">
        <v>553.97541695246582</v>
      </c>
      <c r="E38" s="146">
        <v>556.58576370574792</v>
      </c>
      <c r="F38" s="146">
        <v>555.32401461255631</v>
      </c>
      <c r="G38" s="146">
        <v>558.58375961045863</v>
      </c>
      <c r="H38" s="146">
        <v>538.4433898300116</v>
      </c>
      <c r="I38" s="146">
        <v>541.36769360472829</v>
      </c>
      <c r="J38" s="146">
        <v>515.14217538749972</v>
      </c>
      <c r="K38" s="146">
        <v>517.55062263646892</v>
      </c>
      <c r="L38" s="146">
        <v>521.50262292131004</v>
      </c>
      <c r="M38" s="146">
        <v>523.69865524392287</v>
      </c>
      <c r="N38" s="146">
        <v>536.99427140776845</v>
      </c>
      <c r="O38" s="146">
        <v>538.79865423073068</v>
      </c>
      <c r="P38" s="146">
        <v>548.45563948587551</v>
      </c>
      <c r="Q38" s="146">
        <v>549.93926373393242</v>
      </c>
      <c r="R38" s="146">
        <v>555.96687769011112</v>
      </c>
      <c r="S38" s="146">
        <v>557.63432669930171</v>
      </c>
      <c r="T38" s="146">
        <v>559.36807663069021</v>
      </c>
      <c r="U38" s="146">
        <v>561.24608271218472</v>
      </c>
      <c r="V38" s="146">
        <v>559.93306700366645</v>
      </c>
      <c r="W38" s="146">
        <v>561.63966638976251</v>
      </c>
      <c r="X38" s="146">
        <v>585.34408007632851</v>
      </c>
      <c r="Y38" s="146">
        <v>588.5817967484445</v>
      </c>
      <c r="Z38" s="146">
        <v>549.12678999113223</v>
      </c>
      <c r="AA38" s="147">
        <v>551.36143874513721</v>
      </c>
    </row>
    <row r="39" spans="1:27" ht="20.100000000000001" hidden="1" customHeight="1" thickBot="1" x14ac:dyDescent="0.35">
      <c r="A39" s="124"/>
      <c r="B39" s="148"/>
      <c r="C39" s="149"/>
      <c r="D39" s="149"/>
      <c r="E39" s="149"/>
      <c r="F39" s="149"/>
      <c r="G39" s="149"/>
      <c r="H39" s="149"/>
      <c r="I39" s="149"/>
      <c r="J39" s="149"/>
      <c r="K39" s="149"/>
      <c r="L39" s="149"/>
      <c r="M39" s="149"/>
      <c r="N39" s="149"/>
      <c r="O39" s="149"/>
      <c r="P39" s="149"/>
      <c r="Q39" s="149"/>
      <c r="R39" s="149"/>
      <c r="S39" s="149"/>
      <c r="T39" s="149"/>
      <c r="U39" s="149"/>
      <c r="V39" s="149"/>
      <c r="W39" s="149"/>
      <c r="X39" s="149"/>
      <c r="Y39" s="149"/>
      <c r="Z39" s="130"/>
      <c r="AA39" s="131"/>
    </row>
    <row r="40" spans="1:27" ht="20.100000000000001" customHeight="1" thickBot="1" x14ac:dyDescent="0.35">
      <c r="A40" s="144" t="s">
        <v>66</v>
      </c>
      <c r="B40" s="145">
        <v>599.65903327040849</v>
      </c>
      <c r="C40" s="146">
        <v>602.08779383628325</v>
      </c>
      <c r="D40" s="146">
        <v>596.92614795961754</v>
      </c>
      <c r="E40" s="146">
        <v>600.80579570454404</v>
      </c>
      <c r="F40" s="146">
        <v>598.52615875910328</v>
      </c>
      <c r="G40" s="146">
        <v>603.29533667296766</v>
      </c>
      <c r="H40" s="146">
        <v>579.53856317300574</v>
      </c>
      <c r="I40" s="146">
        <v>583.77006735716998</v>
      </c>
      <c r="J40" s="146">
        <v>552.96641667023391</v>
      </c>
      <c r="K40" s="146">
        <v>556.45991591643019</v>
      </c>
      <c r="L40" s="146">
        <v>561.2277416136551</v>
      </c>
      <c r="M40" s="146">
        <v>564.44925739302823</v>
      </c>
      <c r="N40" s="146">
        <v>578.54451188324538</v>
      </c>
      <c r="O40" s="146">
        <v>581.27702632617957</v>
      </c>
      <c r="P40" s="146">
        <v>592.77029369686147</v>
      </c>
      <c r="Q40" s="146">
        <v>595.12802473259558</v>
      </c>
      <c r="R40" s="146">
        <v>601.20994606172133</v>
      </c>
      <c r="S40" s="146">
        <v>603.67738892578802</v>
      </c>
      <c r="T40" s="146">
        <v>604.11629735726729</v>
      </c>
      <c r="U40" s="146">
        <v>606.89440959910758</v>
      </c>
      <c r="V40" s="146">
        <v>604.04737688561033</v>
      </c>
      <c r="W40" s="146">
        <v>606.58194011067155</v>
      </c>
      <c r="X40" s="146">
        <v>634.2658537579191</v>
      </c>
      <c r="Y40" s="146">
        <v>639.06444921639638</v>
      </c>
      <c r="Z40" s="146">
        <v>592.28517702581962</v>
      </c>
      <c r="AA40" s="147">
        <v>595.59523597865257</v>
      </c>
    </row>
    <row r="41" spans="1:27" x14ac:dyDescent="0.3">
      <c r="A41" s="101" t="s">
        <v>49</v>
      </c>
    </row>
    <row r="42" spans="1:27" x14ac:dyDescent="0.3">
      <c r="A42" s="99" t="s">
        <v>50</v>
      </c>
    </row>
    <row r="43" spans="1:27" x14ac:dyDescent="0.3">
      <c r="A43" s="99" t="s">
        <v>67</v>
      </c>
    </row>
    <row r="44" spans="1:27" x14ac:dyDescent="0.3">
      <c r="A44" s="99" t="s">
        <v>68</v>
      </c>
    </row>
    <row r="45" spans="1:27" x14ac:dyDescent="0.3">
      <c r="A45" s="99" t="s">
        <v>69</v>
      </c>
    </row>
    <row r="46" spans="1:27" x14ac:dyDescent="0.3">
      <c r="A46" s="99" t="s">
        <v>70</v>
      </c>
    </row>
    <row r="47" spans="1:27" x14ac:dyDescent="0.3">
      <c r="A47" s="99" t="s">
        <v>55</v>
      </c>
    </row>
    <row r="48" spans="1:27" x14ac:dyDescent="0.3">
      <c r="A48" s="99" t="s">
        <v>56</v>
      </c>
    </row>
    <row r="49" spans="1:1" x14ac:dyDescent="0.3">
      <c r="A49" s="6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2021-02-27T23:26:24Z</dcterms:created>
  <dcterms:modified xsi:type="dcterms:W3CDTF">2021-02-27T23:27:35Z</dcterms:modified>
</cp:coreProperties>
</file>