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C:\Users\edgar\Desktop\"/>
    </mc:Choice>
  </mc:AlternateContent>
  <xr:revisionPtr revIDLastSave="0" documentId="13_ncr:1_{2D350462-EFF7-441F-AFB2-23CDE189A1AD}" xr6:coauthVersionLast="46" xr6:coauthVersionMax="46" xr10:uidLastSave="{00000000-0000-0000-0000-000000000000}"/>
  <bookViews>
    <workbookView xWindow="-108" yWindow="-108" windowWidth="23256" windowHeight="13176" activeTab="3" xr2:uid="{F180A3CB-9158-4F14-BF70-273E22B00746}"/>
  </bookViews>
  <sheets>
    <sheet name="Trabajadores" sheetId="1" r:id="rId1"/>
    <sheet name="Patronos" sheetId="2" r:id="rId2"/>
    <sheet name="Sal_cot" sheetId="3" r:id="rId3"/>
    <sheet name="Sal_nomi" sheetId="4" r:id="rId4"/>
  </sheets>
  <externalReferences>
    <externalReference r:id="rId5"/>
  </externalReferences>
  <definedNames>
    <definedName name="DETALLE">#REF!</definedName>
    <definedName name="Dos">#REF!</definedName>
    <definedName name="DOSMIL">#REF!</definedName>
    <definedName name="DOSMILCATORCE">#REF!</definedName>
    <definedName name="DOSMILCINCO">#REF!</definedName>
    <definedName name="DOSMILCUATRO">#REF!</definedName>
    <definedName name="DOSMILDIECINUEVE">#REF!</definedName>
    <definedName name="DOSMILDIECIOCHO">#REF!</definedName>
    <definedName name="DOSMILDIECISEIS">#REF!</definedName>
    <definedName name="DOSMILDIECISIETE">#REF!</definedName>
    <definedName name="DOSMILDIEZ">#REF!</definedName>
    <definedName name="DOSMILDOCE">#REF!</definedName>
    <definedName name="DOSMILDOS">#REF!</definedName>
    <definedName name="DOSMILNUEVE">#REF!</definedName>
    <definedName name="DOSMILOCHO">#REF!</definedName>
    <definedName name="DOSMILONCE">#REF!</definedName>
    <definedName name="DOSMILQUINCE">#REF!</definedName>
    <definedName name="DOSMILSEIS">#REF!</definedName>
    <definedName name="DOSMILSIETE">#REF!</definedName>
    <definedName name="DOSMILTRECE">#REF!</definedName>
    <definedName name="DOSMILTRES">#REF!</definedName>
    <definedName name="DOSMILUNO">#REF!</definedName>
    <definedName name="DOSMILVEINTE">#REF!</definedName>
    <definedName name="DOSMILVEINTICINCO">#REF!</definedName>
    <definedName name="DOSMILVEINTICUATRO">#REF!</definedName>
    <definedName name="DOSMILVEINTIDOS">#REF!</definedName>
    <definedName name="DOSMILVEINTITRES">#REF!</definedName>
    <definedName name="DOSMILVEINTIUNO">#REF!</definedName>
    <definedName name="gr">#REF!</definedName>
    <definedName name="NOVENTICINCO">#REF!</definedName>
    <definedName name="NOVENTINUEVE">#REF!</definedName>
    <definedName name="NOVENTIOCHO">#REF!</definedName>
    <definedName name="NOVENTISEIS">#REF!</definedName>
    <definedName name="NOVENTISIE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1" i="2" l="1"/>
  <c r="A5" i="2"/>
  <c r="A5" i="3" s="1"/>
  <c r="A5" i="4" s="1"/>
  <c r="A4" i="2"/>
  <c r="A4" i="3" s="1"/>
  <c r="A4" i="4" s="1"/>
</calcChain>
</file>

<file path=xl/sharedStrings.xml><?xml version="1.0" encoding="utf-8"?>
<sst xmlns="http://schemas.openxmlformats.org/spreadsheetml/2006/main" count="318" uniqueCount="73">
  <si>
    <t>INSTITUTO SALVADOREÑO DEL SEGURO SOCIAL</t>
  </si>
  <si>
    <t>DEPARTAMENTO DE ACTUARIADO Y ESTADÍSTICA</t>
  </si>
  <si>
    <t>TOTAL TRABAJADORES REPORTADOS EN PLANILLA Y TRABAJADORES QUE COTIZARON EFECTIVAMENTE AL RÉGIMEN DE SALUD DEL ISSS</t>
  </si>
  <si>
    <t xml:space="preserve"> Período   2020</t>
  </si>
  <si>
    <t>Cifras actualizadas el 20 de enero 2021</t>
  </si>
  <si>
    <t>ACTIVIDAD ECONÓMICA CIIU 4</t>
  </si>
  <si>
    <t>ENERO (P)</t>
  </si>
  <si>
    <t>FEBRERO (P)</t>
  </si>
  <si>
    <t>MARZO (P)</t>
  </si>
  <si>
    <t>ABRIL (P)</t>
  </si>
  <si>
    <t>MAYO (P)</t>
  </si>
  <si>
    <t>JUNIO (P)</t>
  </si>
  <si>
    <t>JULIO (P)</t>
  </si>
  <si>
    <t>AGOSTO (P)</t>
  </si>
  <si>
    <t>SEPTIEMB.(P)</t>
  </si>
  <si>
    <t>OCTUBRE (P)</t>
  </si>
  <si>
    <t>NOVIEMBRE (P)</t>
  </si>
  <si>
    <t>DICIEMBRE (P)</t>
  </si>
  <si>
    <t>PROMEDIO (P)</t>
  </si>
  <si>
    <t>EN PLANILLA</t>
  </si>
  <si>
    <t>COTIZADOS</t>
  </si>
  <si>
    <t>Agricultura,caza,silvicultura y pesca</t>
  </si>
  <si>
    <t>Industrias manufactureras,Explotación de minas y canteras y Otras actividades Industriales</t>
  </si>
  <si>
    <t>Construcción</t>
  </si>
  <si>
    <t>Comercio,restaurantes y hoteles,Transporte,almacen.,Activ de Alojamiento y Servicios de Comida</t>
  </si>
  <si>
    <t>Información y Comunicaciones</t>
  </si>
  <si>
    <t>Actividades Financieras y de Seguros</t>
  </si>
  <si>
    <t>Actividades Inmobiliarias</t>
  </si>
  <si>
    <t>Actividades Profesionales, Cientificas, Técnicas y de Servicios Admon. de Apoyo</t>
  </si>
  <si>
    <t>Servicios</t>
  </si>
  <si>
    <t>Servicio Doméstico</t>
  </si>
  <si>
    <t>Salvadoreños en el Exterior (SALEX)</t>
  </si>
  <si>
    <t>Trabajadores Independientes</t>
  </si>
  <si>
    <t>SECTOR PRIVADO</t>
  </si>
  <si>
    <t>Administración Pública</t>
  </si>
  <si>
    <t>Instituciones Descentralizadas</t>
  </si>
  <si>
    <t>Instituciones de Seguridad Social</t>
  </si>
  <si>
    <t>Empresas no Financieras</t>
  </si>
  <si>
    <t>Empresas Financieras</t>
  </si>
  <si>
    <t>Gobiernos Locales (Municipalidades)</t>
  </si>
  <si>
    <t>SECTOR PÚBLICO</t>
  </si>
  <si>
    <t>Pensionados ISSS</t>
  </si>
  <si>
    <t>Pensionados INPEP</t>
  </si>
  <si>
    <t>Pensionados AFP</t>
  </si>
  <si>
    <t>Pensionados IPSFA</t>
  </si>
  <si>
    <t>Decreto 787</t>
  </si>
  <si>
    <t>PENSIONADOS</t>
  </si>
  <si>
    <t>TOTAL GENERAL</t>
  </si>
  <si>
    <t>TOTAL TRABAJADORES</t>
  </si>
  <si>
    <t>Fuente: Planilla mensual de cotizaciones</t>
  </si>
  <si>
    <t>NOTAS:</t>
  </si>
  <si>
    <t>1. En planilla: Incluye, a todos los trabajadores que efectivamente trabajaron en el mes de referencia y que aparecen en la planilla presentada por el patrono.</t>
  </si>
  <si>
    <t>2. Cotizado: Incluye, sólo los trabajadores que aparecen en las planillas efectivamente pagadas por el patrono.</t>
  </si>
  <si>
    <t>3. La diferencia entre la columna de presentadas y cotizado, representa el número de trabajadores que se encuentran en las planillas que no han sido pagadas a la fecha del corte y que pueden ser pagadas posteriormente o pasar a formar  parte de la mora patronal.</t>
  </si>
  <si>
    <t>4. Debe tenerse en cuenta, que las cifras varían mensualmente, conforme se van recibiendo pagos de planillas atrasadas.</t>
  </si>
  <si>
    <t>5. La información sobre planillas presentadas está disponible a partir del 2016, con  la normalización del nuevo sistema de pago en línea OVISSS.</t>
  </si>
  <si>
    <t>6. Salario Nominal: es el salario que el patrono reporta en la planilla, como el efectivamente devengado por el trabajador (no considera un límite máximo, como en el caso del salario cotizable) incluye pago de vacaciones, horas extras y bonificaciones.</t>
  </si>
  <si>
    <t>7. Normalmente entre un 6% a 8% de los empleadores, no paga oportunamente sus cotizaciones, sin embargo, algunos lo hacen en el transcurso del mes siguiente y el resto pasa a formar parte de la mora acumulada del Régimen del Salud.</t>
  </si>
  <si>
    <t>8. El retraso en el pago oportuno de las cotizaciones, afecta entre el 2% al 4% de los trabajadores, sin embargo; la situación se corrige en alguna medida en el transcurso del mes siguiente, con la recepción de pagos atrasados.</t>
  </si>
  <si>
    <t>P: Cifras provisionales</t>
  </si>
  <si>
    <t>TOTAL PATRONOS QUE PRESENTARON Y PAGARON  PLANILLA EFECTIVAMENTE AL RÉGIMEN DE SALUD DEL ISSS</t>
  </si>
  <si>
    <t>Actividades no bien especificadas</t>
  </si>
  <si>
    <t xml:space="preserve">TOTAL </t>
  </si>
  <si>
    <t>6. Normalmente entre un 6% a 8% de los empleadores, no paga oportunamente sus cotizaciones, sin embargo, algunos lo hacen en el transcurso del mes siguiente y el resto pasa a formar parte de la mora acumulada del Régimen del Salud.</t>
  </si>
  <si>
    <t>SALARIO MEDIO COTIZABLE DEL RÉGIMEN DE SALUD DEL ISSS (EN DÓLARES USA)</t>
  </si>
  <si>
    <t>ACTIVIDAD ECONÓMICA</t>
  </si>
  <si>
    <t>TOTAL SIN PENSIONADOS</t>
  </si>
  <si>
    <t>1. Presentadas: Son todas las planillas que han sido subidas al sistema por los patronos, con el reporte de los trabajadores que laboraron en el mes de referencia.</t>
  </si>
  <si>
    <t>2. Pagadas: Planillas efectivamente pagadas por los patronos, del total de las presentadas, a la fecha de corte.</t>
  </si>
  <si>
    <t>3. La diferencia entre presentadas y pagadas, son las planillas no pagadas a la fecha de corte y que pueden ser canceladas posteriormente con recargo o constituirse en mora patronal.</t>
  </si>
  <si>
    <t>4. El recuento de patronos se hace en base al número patronal asignado por el ISSS,  sin embargo de acuerdo con la legislación del ISSS, existen patronos con más de un  número patronal.</t>
  </si>
  <si>
    <t>7. En el mes de junio 2018, se observa un incremento importante en el salario medio de algunas actividades, cuya validez estamos investigando.</t>
  </si>
  <si>
    <t>SALARIO MEDIO NOMINAL DEL RÉGIMEN DE SALUD DEL ISSS (EN DÓLARES 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</si>
</sst>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1"/>
      <color theme="1"/>
      <name val="Calibri"/>
      <family val="2"/>
      <scheme val="minor"/>
    </font>
    <font>
      <sz val="11"/>
      <color theme="1"/>
      <name val="Calibri"/>
      <family val="2"/>
      <scheme val="minor"/>
    </font>
    <font>
      <b/>
      <sz val="10"/>
      <name val="Calibri"/>
      <family val="2"/>
      <scheme val="minor"/>
    </font>
    <font>
      <sz val="10"/>
      <color indexed="8"/>
      <name val="Calibri"/>
      <family val="2"/>
      <scheme val="minor"/>
    </font>
    <font>
      <b/>
      <sz val="10"/>
      <color indexed="8"/>
      <name val="Calibri"/>
      <family val="2"/>
      <scheme val="minor"/>
    </font>
    <font>
      <b/>
      <sz val="12"/>
      <name val="Calibri"/>
      <family val="2"/>
      <scheme val="minor"/>
    </font>
    <font>
      <b/>
      <sz val="10"/>
      <color indexed="8"/>
      <name val="Calibri"/>
      <family val="2"/>
    </font>
    <font>
      <b/>
      <sz val="10"/>
      <name val="Arial"/>
      <family val="2"/>
    </font>
    <font>
      <sz val="10"/>
      <color indexed="8"/>
      <name val="Calibri"/>
      <family val="2"/>
    </font>
  </fonts>
  <fills count="9">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79998168889431442"/>
        <bgColor indexed="64"/>
      </patternFill>
    </fill>
  </fills>
  <borders count="39">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style="dotted">
        <color indexed="64"/>
      </right>
      <top style="dotted">
        <color indexed="64"/>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style="dashDotDot">
        <color indexed="64"/>
      </right>
      <top/>
      <bottom/>
      <diagonal/>
    </border>
    <border>
      <left/>
      <right style="dotted">
        <color indexed="64"/>
      </right>
      <top/>
      <bottom/>
      <diagonal/>
    </border>
    <border>
      <left style="medium">
        <color indexed="64"/>
      </left>
      <right style="dashDotDot">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dashDotDot">
        <color indexed="64"/>
      </left>
      <right style="dotted">
        <color indexed="64"/>
      </right>
      <top style="medium">
        <color indexed="64"/>
      </top>
      <bottom style="dotted">
        <color indexed="64"/>
      </bottom>
      <diagonal/>
    </border>
    <border>
      <left style="dashDotDot">
        <color indexed="64"/>
      </left>
      <right style="dotted">
        <color indexed="64"/>
      </right>
      <top style="dotted">
        <color indexed="64"/>
      </top>
      <bottom style="dotted">
        <color indexed="64"/>
      </bottom>
      <diagonal/>
    </border>
    <border>
      <left style="dashDotDot">
        <color indexed="64"/>
      </left>
      <right style="dashDotDot">
        <color indexed="64"/>
      </right>
      <top/>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ashDotDot">
        <color indexed="64"/>
      </left>
      <right style="dotted">
        <color indexed="64"/>
      </right>
      <top style="dotted">
        <color indexed="64"/>
      </top>
      <bottom/>
      <diagonal/>
    </border>
    <border>
      <left style="dashDotDot">
        <color indexed="64"/>
      </left>
      <right style="dotted">
        <color indexed="64"/>
      </right>
      <top/>
      <bottom/>
      <diagonal/>
    </border>
    <border>
      <left/>
      <right style="medium">
        <color indexed="64"/>
      </right>
      <top/>
      <bottom/>
      <diagonal/>
    </border>
    <border>
      <left/>
      <right style="dotted">
        <color indexed="64"/>
      </right>
      <top/>
      <bottom style="dotted">
        <color indexed="64"/>
      </bottom>
      <diagonal/>
    </border>
  </borders>
  <cellStyleXfs count="2">
    <xf numFmtId="0" fontId="0" fillId="0" borderId="0"/>
    <xf numFmtId="43" fontId="1" fillId="0" borderId="0" applyFont="0" applyFill="0" applyBorder="0" applyAlignment="0" applyProtection="0"/>
  </cellStyleXfs>
  <cellXfs count="151">
    <xf numFmtId="0" fontId="0" fillId="0" borderId="0" xfId="0"/>
    <xf numFmtId="0" fontId="2" fillId="0" borderId="0" xfId="0" applyFont="1" applyAlignment="1">
      <alignment horizontal="center"/>
    </xf>
    <xf numFmtId="0" fontId="3" fillId="0" borderId="0" xfId="0" applyFont="1"/>
    <xf numFmtId="0" fontId="4" fillId="0" borderId="0" xfId="0" applyFont="1" applyAlignment="1">
      <alignment horizontal="center"/>
    </xf>
    <xf numFmtId="0" fontId="2" fillId="0" borderId="0" xfId="0" applyFont="1" applyAlignment="1">
      <alignment horizontal="center"/>
    </xf>
    <xf numFmtId="0" fontId="2" fillId="2" borderId="1" xfId="0" applyFont="1" applyFill="1" applyBorder="1" applyAlignment="1">
      <alignment horizontal="center" vertic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vertical="center"/>
    </xf>
    <xf numFmtId="0" fontId="4" fillId="2" borderId="3" xfId="0" applyFont="1" applyFill="1" applyBorder="1" applyAlignment="1">
      <alignment horizontal="center"/>
    </xf>
    <xf numFmtId="0" fontId="4" fillId="2" borderId="6" xfId="0" applyFont="1" applyFill="1" applyBorder="1" applyAlignment="1">
      <alignment horizontal="center"/>
    </xf>
    <xf numFmtId="0" fontId="3" fillId="0" borderId="4" xfId="0" applyFont="1" applyBorder="1"/>
    <xf numFmtId="0" fontId="3" fillId="0" borderId="7" xfId="0" applyFont="1" applyBorder="1" applyAlignment="1">
      <alignment vertical="center"/>
    </xf>
    <xf numFmtId="164" fontId="3" fillId="0" borderId="8" xfId="1" applyNumberFormat="1" applyFont="1" applyBorder="1" applyAlignment="1">
      <alignment vertical="center"/>
    </xf>
    <xf numFmtId="3" fontId="4" fillId="0" borderId="8" xfId="1" applyNumberFormat="1" applyFont="1" applyBorder="1" applyAlignment="1">
      <alignment vertical="center"/>
    </xf>
    <xf numFmtId="3" fontId="4" fillId="0" borderId="9" xfId="1" applyNumberFormat="1" applyFont="1" applyBorder="1" applyAlignment="1">
      <alignment vertical="center"/>
    </xf>
    <xf numFmtId="0" fontId="3" fillId="0" borderId="0" xfId="0" applyFont="1" applyAlignment="1">
      <alignment vertical="center"/>
    </xf>
    <xf numFmtId="0" fontId="3" fillId="0" borderId="10" xfId="0" applyFont="1" applyBorder="1" applyAlignment="1">
      <alignment horizontal="left" vertical="center" wrapText="1"/>
    </xf>
    <xf numFmtId="164" fontId="3" fillId="0" borderId="11" xfId="1" applyNumberFormat="1" applyFont="1" applyBorder="1" applyAlignment="1">
      <alignment vertical="center"/>
    </xf>
    <xf numFmtId="3" fontId="4" fillId="0" borderId="11" xfId="1" applyNumberFormat="1" applyFont="1" applyBorder="1" applyAlignment="1">
      <alignment vertical="center"/>
    </xf>
    <xf numFmtId="3" fontId="4" fillId="0" borderId="12" xfId="1" applyNumberFormat="1" applyFont="1" applyBorder="1" applyAlignment="1">
      <alignment vertical="center"/>
    </xf>
    <xf numFmtId="0" fontId="3" fillId="0" borderId="10" xfId="0" applyFont="1" applyBorder="1" applyAlignment="1">
      <alignment vertical="center"/>
    </xf>
    <xf numFmtId="164" fontId="3" fillId="0" borderId="13" xfId="1" applyNumberFormat="1" applyFont="1" applyBorder="1" applyAlignment="1">
      <alignment vertical="center"/>
    </xf>
    <xf numFmtId="3" fontId="4" fillId="0" borderId="13" xfId="1" applyNumberFormat="1" applyFont="1" applyBorder="1" applyAlignment="1">
      <alignment vertical="center"/>
    </xf>
    <xf numFmtId="3" fontId="4" fillId="0" borderId="14" xfId="1" applyNumberFormat="1" applyFont="1" applyBorder="1" applyAlignment="1">
      <alignment vertical="center"/>
    </xf>
    <xf numFmtId="0" fontId="3" fillId="0" borderId="15" xfId="0" applyFont="1" applyBorder="1" applyAlignment="1">
      <alignment vertical="center"/>
    </xf>
    <xf numFmtId="0" fontId="2" fillId="3" borderId="16" xfId="0" applyFont="1" applyFill="1" applyBorder="1" applyAlignment="1">
      <alignment horizontal="center" vertical="center"/>
    </xf>
    <xf numFmtId="164" fontId="4" fillId="3" borderId="17" xfId="1" applyNumberFormat="1" applyFont="1" applyFill="1" applyBorder="1" applyAlignment="1">
      <alignment vertical="center"/>
    </xf>
    <xf numFmtId="3" fontId="4" fillId="3" borderId="17" xfId="1" applyNumberFormat="1" applyFont="1" applyFill="1" applyBorder="1" applyAlignment="1">
      <alignment vertical="center"/>
    </xf>
    <xf numFmtId="3" fontId="4" fillId="3" borderId="18" xfId="1" applyNumberFormat="1" applyFont="1" applyFill="1" applyBorder="1" applyAlignment="1">
      <alignment vertical="center"/>
    </xf>
    <xf numFmtId="0" fontId="3" fillId="0" borderId="19" xfId="0" applyFont="1" applyBorder="1" applyAlignment="1">
      <alignment vertical="center"/>
    </xf>
    <xf numFmtId="164" fontId="3" fillId="0" borderId="20" xfId="1" applyNumberFormat="1" applyFont="1" applyBorder="1" applyAlignment="1">
      <alignment vertical="center"/>
    </xf>
    <xf numFmtId="3" fontId="4" fillId="0" borderId="20" xfId="1" applyNumberFormat="1" applyFont="1" applyBorder="1" applyAlignment="1">
      <alignment vertical="center"/>
    </xf>
    <xf numFmtId="3" fontId="4" fillId="0" borderId="21" xfId="1" applyNumberFormat="1" applyFont="1" applyBorder="1" applyAlignment="1">
      <alignment vertical="center"/>
    </xf>
    <xf numFmtId="0" fontId="2" fillId="4" borderId="16" xfId="0" applyFont="1" applyFill="1" applyBorder="1" applyAlignment="1">
      <alignment horizontal="center" vertical="center"/>
    </xf>
    <xf numFmtId="164" fontId="4" fillId="4" borderId="17" xfId="1" applyNumberFormat="1" applyFont="1" applyFill="1" applyBorder="1" applyAlignment="1">
      <alignment vertical="center"/>
    </xf>
    <xf numFmtId="3" fontId="4" fillId="4" borderId="17" xfId="1" applyNumberFormat="1" applyFont="1" applyFill="1" applyBorder="1" applyAlignment="1">
      <alignment vertical="center"/>
    </xf>
    <xf numFmtId="3" fontId="4" fillId="4" borderId="18" xfId="1" applyNumberFormat="1" applyFont="1" applyFill="1" applyBorder="1" applyAlignment="1">
      <alignment vertical="center"/>
    </xf>
    <xf numFmtId="0" fontId="3" fillId="0" borderId="22" xfId="0" applyFont="1" applyBorder="1" applyAlignment="1">
      <alignment vertical="center"/>
    </xf>
    <xf numFmtId="164" fontId="3" fillId="0" borderId="23" xfId="1" applyNumberFormat="1" applyFont="1" applyBorder="1" applyAlignment="1">
      <alignment vertical="center"/>
    </xf>
    <xf numFmtId="3" fontId="4" fillId="0" borderId="23" xfId="1" applyNumberFormat="1" applyFont="1" applyBorder="1" applyAlignment="1">
      <alignment vertical="center"/>
    </xf>
    <xf numFmtId="3" fontId="4" fillId="0" borderId="24" xfId="1" applyNumberFormat="1" applyFont="1" applyBorder="1" applyAlignment="1">
      <alignment vertical="center"/>
    </xf>
    <xf numFmtId="0" fontId="2" fillId="5" borderId="16" xfId="0" applyFont="1" applyFill="1" applyBorder="1" applyAlignment="1">
      <alignment horizontal="center" vertical="center"/>
    </xf>
    <xf numFmtId="164" fontId="4" fillId="5" borderId="17" xfId="1" applyNumberFormat="1" applyFont="1" applyFill="1" applyBorder="1" applyAlignment="1">
      <alignment vertical="center"/>
    </xf>
    <xf numFmtId="3" fontId="4" fillId="5" borderId="17" xfId="1" applyNumberFormat="1" applyFont="1" applyFill="1" applyBorder="1" applyAlignment="1">
      <alignment vertical="center"/>
    </xf>
    <xf numFmtId="3" fontId="4" fillId="5" borderId="18" xfId="1" applyNumberFormat="1" applyFont="1" applyFill="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xf>
    <xf numFmtId="0" fontId="3" fillId="0" borderId="23" xfId="0" applyFont="1" applyBorder="1" applyAlignment="1">
      <alignment vertical="center"/>
    </xf>
    <xf numFmtId="0" fontId="4" fillId="0" borderId="23" xfId="0" applyFont="1" applyBorder="1" applyAlignment="1">
      <alignment vertical="center"/>
    </xf>
    <xf numFmtId="0" fontId="5" fillId="6" borderId="27" xfId="0" applyFont="1" applyFill="1" applyBorder="1" applyAlignment="1">
      <alignment horizontal="center" vertical="center"/>
    </xf>
    <xf numFmtId="164" fontId="4" fillId="6" borderId="28" xfId="0" applyNumberFormat="1" applyFont="1" applyFill="1" applyBorder="1" applyAlignment="1">
      <alignment vertical="center"/>
    </xf>
    <xf numFmtId="164" fontId="4" fillId="6" borderId="17" xfId="0" applyNumberFormat="1" applyFont="1" applyFill="1" applyBorder="1" applyAlignment="1">
      <alignment vertical="center"/>
    </xf>
    <xf numFmtId="3" fontId="4" fillId="6" borderId="17" xfId="1" applyNumberFormat="1" applyFont="1" applyFill="1" applyBorder="1" applyAlignment="1">
      <alignment vertical="center"/>
    </xf>
    <xf numFmtId="3" fontId="4" fillId="6" borderId="18" xfId="1" applyNumberFormat="1" applyFont="1" applyFill="1" applyBorder="1" applyAlignment="1">
      <alignment vertical="center"/>
    </xf>
    <xf numFmtId="0" fontId="5" fillId="7" borderId="27" xfId="0" applyFont="1" applyFill="1" applyBorder="1" applyAlignment="1">
      <alignment horizontal="center" vertical="center"/>
    </xf>
    <xf numFmtId="164" fontId="4" fillId="7" borderId="28" xfId="0" applyNumberFormat="1" applyFont="1" applyFill="1" applyBorder="1" applyAlignment="1">
      <alignment vertical="center"/>
    </xf>
    <xf numFmtId="164" fontId="4" fillId="7" borderId="17" xfId="0" applyNumberFormat="1" applyFont="1" applyFill="1" applyBorder="1" applyAlignment="1">
      <alignment vertical="center"/>
    </xf>
    <xf numFmtId="3" fontId="4" fillId="7" borderId="17" xfId="1" applyNumberFormat="1" applyFont="1" applyFill="1" applyBorder="1" applyAlignment="1">
      <alignment vertical="center"/>
    </xf>
    <xf numFmtId="3" fontId="4" fillId="7" borderId="18" xfId="1" applyNumberFormat="1" applyFont="1" applyFill="1" applyBorder="1" applyAlignment="1">
      <alignment vertical="center"/>
    </xf>
    <xf numFmtId="3" fontId="4" fillId="0" borderId="0" xfId="1" applyNumberFormat="1" applyFont="1" applyAlignment="1">
      <alignment vertical="center"/>
    </xf>
    <xf numFmtId="0" fontId="4" fillId="0" borderId="0" xfId="0" applyFont="1"/>
    <xf numFmtId="164" fontId="3" fillId="0" borderId="0" xfId="0" applyNumberFormat="1" applyFont="1"/>
    <xf numFmtId="0" fontId="4" fillId="0" borderId="0" xfId="0" applyFont="1" applyAlignment="1">
      <alignment horizontal="left" wrapText="1"/>
    </xf>
    <xf numFmtId="0" fontId="6" fillId="0" borderId="0" xfId="0" applyFont="1" applyAlignment="1">
      <alignment horizontal="left" wrapText="1"/>
    </xf>
    <xf numFmtId="0" fontId="2" fillId="0" borderId="0" xfId="0" applyFont="1"/>
    <xf numFmtId="3" fontId="3" fillId="0" borderId="0" xfId="0" applyNumberFormat="1" applyFont="1"/>
    <xf numFmtId="0" fontId="2" fillId="2" borderId="1" xfId="0" applyFont="1" applyFill="1" applyBorder="1" applyAlignment="1">
      <alignment horizontal="center"/>
    </xf>
    <xf numFmtId="0" fontId="3" fillId="2" borderId="5" xfId="0" applyFont="1" applyFill="1" applyBorder="1"/>
    <xf numFmtId="0" fontId="3" fillId="0" borderId="2" xfId="0" applyFont="1" applyBorder="1"/>
    <xf numFmtId="0" fontId="3" fillId="0" borderId="29" xfId="0" applyFont="1" applyBorder="1"/>
    <xf numFmtId="164" fontId="3" fillId="0" borderId="8" xfId="1" applyNumberFormat="1" applyFont="1" applyBorder="1"/>
    <xf numFmtId="3" fontId="4" fillId="0" borderId="8" xfId="1" applyNumberFormat="1" applyFont="1" applyBorder="1"/>
    <xf numFmtId="3" fontId="4" fillId="0" borderId="9" xfId="1" applyNumberFormat="1" applyFont="1" applyBorder="1"/>
    <xf numFmtId="0" fontId="3" fillId="0" borderId="30" xfId="0" applyFont="1" applyBorder="1" applyAlignment="1">
      <alignment horizontal="left" vertical="center" wrapText="1"/>
    </xf>
    <xf numFmtId="164" fontId="3" fillId="0" borderId="11" xfId="1" applyNumberFormat="1" applyFont="1" applyBorder="1"/>
    <xf numFmtId="3" fontId="4" fillId="0" borderId="11" xfId="1" applyNumberFormat="1" applyFont="1" applyBorder="1"/>
    <xf numFmtId="3" fontId="4" fillId="0" borderId="12" xfId="1" applyNumberFormat="1" applyFont="1" applyBorder="1"/>
    <xf numFmtId="0" fontId="3" fillId="0" borderId="30" xfId="0" applyFont="1" applyBorder="1"/>
    <xf numFmtId="164" fontId="3" fillId="0" borderId="13" xfId="1" applyNumberFormat="1" applyFont="1" applyBorder="1"/>
    <xf numFmtId="3" fontId="4" fillId="0" borderId="13" xfId="1" applyNumberFormat="1" applyFont="1" applyBorder="1"/>
    <xf numFmtId="3" fontId="4" fillId="0" borderId="14" xfId="1" applyNumberFormat="1" applyFont="1" applyBorder="1"/>
    <xf numFmtId="0" fontId="3" fillId="0" borderId="31" xfId="0" applyFont="1" applyBorder="1"/>
    <xf numFmtId="0" fontId="2" fillId="4" borderId="32" xfId="0" applyFont="1" applyFill="1" applyBorder="1" applyAlignment="1">
      <alignment horizontal="center"/>
    </xf>
    <xf numFmtId="164" fontId="4" fillId="4" borderId="33" xfId="1" applyNumberFormat="1" applyFont="1" applyFill="1" applyBorder="1"/>
    <xf numFmtId="3" fontId="4" fillId="4" borderId="33" xfId="1" applyNumberFormat="1" applyFont="1" applyFill="1" applyBorder="1"/>
    <xf numFmtId="3" fontId="4" fillId="4" borderId="34" xfId="1" applyNumberFormat="1" applyFont="1" applyFill="1" applyBorder="1"/>
    <xf numFmtId="0" fontId="2" fillId="8" borderId="27" xfId="0" applyFont="1" applyFill="1" applyBorder="1" applyAlignment="1">
      <alignment horizontal="center"/>
    </xf>
    <xf numFmtId="164" fontId="4" fillId="8" borderId="28" xfId="0" applyNumberFormat="1" applyFont="1" applyFill="1" applyBorder="1"/>
    <xf numFmtId="164" fontId="4" fillId="8" borderId="17" xfId="0" applyNumberFormat="1" applyFont="1" applyFill="1" applyBorder="1"/>
    <xf numFmtId="3" fontId="4" fillId="8" borderId="17" xfId="1" applyNumberFormat="1" applyFont="1" applyFill="1" applyBorder="1"/>
    <xf numFmtId="3" fontId="4" fillId="8" borderId="18" xfId="1" applyNumberFormat="1" applyFont="1" applyFill="1" applyBorder="1"/>
    <xf numFmtId="0" fontId="3" fillId="0" borderId="27" xfId="0" applyFont="1" applyBorder="1"/>
    <xf numFmtId="0" fontId="3" fillId="0" borderId="28" xfId="0" applyFont="1" applyBorder="1"/>
    <xf numFmtId="0" fontId="3" fillId="0" borderId="17" xfId="0" applyFont="1" applyBorder="1"/>
    <xf numFmtId="3" fontId="4" fillId="0" borderId="17" xfId="1" applyNumberFormat="1" applyFont="1" applyBorder="1"/>
    <xf numFmtId="3" fontId="4" fillId="0" borderId="18" xfId="1" applyNumberFormat="1" applyFont="1" applyBorder="1"/>
    <xf numFmtId="3" fontId="4" fillId="0" borderId="0" xfId="1" applyNumberFormat="1" applyFont="1"/>
    <xf numFmtId="0" fontId="6" fillId="0" borderId="0" xfId="0" applyFont="1"/>
    <xf numFmtId="0" fontId="7" fillId="0" borderId="0" xfId="0" applyFont="1" applyAlignment="1">
      <alignment horizontal="center"/>
    </xf>
    <xf numFmtId="0" fontId="8" fillId="0" borderId="0" xfId="0" applyFont="1"/>
    <xf numFmtId="0" fontId="6" fillId="0" borderId="0" xfId="0" applyFont="1" applyAlignment="1">
      <alignment horizontal="center"/>
    </xf>
    <xf numFmtId="0" fontId="7" fillId="0" borderId="0" xfId="0" applyFont="1" applyAlignment="1">
      <alignment horizontal="center"/>
    </xf>
    <xf numFmtId="0" fontId="7" fillId="2" borderId="1" xfId="0" applyFont="1" applyFill="1" applyBorder="1" applyAlignment="1">
      <alignment horizontal="center"/>
    </xf>
    <xf numFmtId="0" fontId="8" fillId="2" borderId="5" xfId="0" applyFont="1" applyFill="1" applyBorder="1"/>
    <xf numFmtId="0" fontId="6" fillId="2" borderId="3" xfId="0" applyFont="1" applyFill="1" applyBorder="1" applyAlignment="1">
      <alignment horizontal="center"/>
    </xf>
    <xf numFmtId="0" fontId="6" fillId="2" borderId="6" xfId="0" applyFont="1" applyFill="1" applyBorder="1" applyAlignment="1">
      <alignment horizontal="center"/>
    </xf>
    <xf numFmtId="0" fontId="8" fillId="0" borderId="5" xfId="0" applyFont="1" applyBorder="1"/>
    <xf numFmtId="0" fontId="8" fillId="0" borderId="29" xfId="0" applyFont="1" applyBorder="1"/>
    <xf numFmtId="4" fontId="8" fillId="0" borderId="8" xfId="1" applyNumberFormat="1" applyFont="1" applyBorder="1"/>
    <xf numFmtId="4" fontId="6" fillId="0" borderId="8" xfId="1" applyNumberFormat="1" applyFont="1" applyBorder="1"/>
    <xf numFmtId="4" fontId="6" fillId="0" borderId="9" xfId="1" applyNumberFormat="1" applyFont="1" applyBorder="1"/>
    <xf numFmtId="0" fontId="8" fillId="0" borderId="30" xfId="0" applyFont="1" applyBorder="1" applyAlignment="1">
      <alignment horizontal="left" vertical="center" wrapText="1"/>
    </xf>
    <xf numFmtId="4" fontId="8" fillId="0" borderId="11" xfId="1" applyNumberFormat="1" applyFont="1" applyBorder="1"/>
    <xf numFmtId="4" fontId="6" fillId="0" borderId="11" xfId="1" applyNumberFormat="1" applyFont="1" applyBorder="1"/>
    <xf numFmtId="4" fontId="6" fillId="0" borderId="12" xfId="1" applyNumberFormat="1" applyFont="1" applyBorder="1"/>
    <xf numFmtId="0" fontId="8" fillId="0" borderId="30" xfId="0" applyFont="1" applyBorder="1"/>
    <xf numFmtId="0" fontId="8" fillId="0" borderId="35" xfId="0" applyFont="1" applyBorder="1"/>
    <xf numFmtId="0" fontId="3" fillId="0" borderId="30" xfId="0" applyFont="1" applyBorder="1" applyAlignment="1">
      <alignment vertical="center"/>
    </xf>
    <xf numFmtId="0" fontId="8" fillId="0" borderId="36" xfId="0" applyFont="1" applyBorder="1"/>
    <xf numFmtId="0" fontId="7" fillId="4" borderId="16" xfId="0" applyFont="1" applyFill="1" applyBorder="1" applyAlignment="1">
      <alignment horizontal="center"/>
    </xf>
    <xf numFmtId="4" fontId="6" fillId="4" borderId="2" xfId="1" applyNumberFormat="1" applyFont="1" applyFill="1" applyBorder="1"/>
    <xf numFmtId="4" fontId="6" fillId="4" borderId="3" xfId="1" applyNumberFormat="1" applyFont="1" applyFill="1" applyBorder="1"/>
    <xf numFmtId="0" fontId="8" fillId="0" borderId="22" xfId="0" applyFont="1" applyBorder="1"/>
    <xf numFmtId="4" fontId="8" fillId="0" borderId="0" xfId="0" applyNumberFormat="1" applyFont="1"/>
    <xf numFmtId="4" fontId="6" fillId="0" borderId="0" xfId="0" applyNumberFormat="1" applyFont="1"/>
    <xf numFmtId="4" fontId="6" fillId="0" borderId="37" xfId="1" applyNumberFormat="1" applyFont="1" applyBorder="1"/>
    <xf numFmtId="0" fontId="8" fillId="0" borderId="19" xfId="0" applyFont="1" applyBorder="1"/>
    <xf numFmtId="4" fontId="8" fillId="0" borderId="20" xfId="1" applyNumberFormat="1" applyFont="1" applyBorder="1"/>
    <xf numFmtId="4" fontId="6" fillId="0" borderId="20" xfId="1" applyNumberFormat="1" applyFont="1" applyBorder="1"/>
    <xf numFmtId="4" fontId="6" fillId="0" borderId="21" xfId="1" applyNumberFormat="1" applyFont="1" applyBorder="1"/>
    <xf numFmtId="0" fontId="8" fillId="0" borderId="10" xfId="0" applyFont="1" applyBorder="1"/>
    <xf numFmtId="0" fontId="8" fillId="0" borderId="32" xfId="0" applyFont="1" applyBorder="1"/>
    <xf numFmtId="4" fontId="8" fillId="0" borderId="33" xfId="1" applyNumberFormat="1" applyFont="1" applyBorder="1"/>
    <xf numFmtId="4" fontId="6" fillId="0" borderId="33" xfId="1" applyNumberFormat="1" applyFont="1" applyBorder="1"/>
    <xf numFmtId="4" fontId="6" fillId="0" borderId="34" xfId="1" applyNumberFormat="1" applyFont="1" applyBorder="1"/>
    <xf numFmtId="4" fontId="6" fillId="4" borderId="28" xfId="1" applyNumberFormat="1" applyFont="1" applyFill="1" applyBorder="1"/>
    <xf numFmtId="4" fontId="6" fillId="4" borderId="17" xfId="1" applyNumberFormat="1" applyFont="1" applyFill="1" applyBorder="1"/>
    <xf numFmtId="4" fontId="6" fillId="4" borderId="18" xfId="1" applyNumberFormat="1" applyFont="1" applyFill="1" applyBorder="1"/>
    <xf numFmtId="4" fontId="8" fillId="0" borderId="26" xfId="0" applyNumberFormat="1" applyFont="1" applyBorder="1"/>
    <xf numFmtId="4" fontId="8" fillId="0" borderId="23" xfId="0" applyNumberFormat="1" applyFont="1" applyBorder="1"/>
    <xf numFmtId="4" fontId="6" fillId="0" borderId="23" xfId="0" applyNumberFormat="1" applyFont="1" applyBorder="1"/>
    <xf numFmtId="4" fontId="6" fillId="0" borderId="24" xfId="1" applyNumberFormat="1" applyFont="1" applyBorder="1"/>
    <xf numFmtId="0" fontId="7" fillId="8" borderId="16" xfId="0" applyFont="1" applyFill="1" applyBorder="1" applyAlignment="1">
      <alignment horizontal="center"/>
    </xf>
    <xf numFmtId="4" fontId="6" fillId="8" borderId="28" xfId="1" applyNumberFormat="1" applyFont="1" applyFill="1" applyBorder="1"/>
    <xf numFmtId="4" fontId="6" fillId="8" borderId="17" xfId="1" applyNumberFormat="1" applyFont="1" applyFill="1" applyBorder="1"/>
    <xf numFmtId="4" fontId="6" fillId="8" borderId="18" xfId="1" applyNumberFormat="1" applyFont="1" applyFill="1" applyBorder="1"/>
    <xf numFmtId="4" fontId="8" fillId="0" borderId="38" xfId="0" applyNumberFormat="1" applyFont="1" applyBorder="1"/>
    <xf numFmtId="4" fontId="8" fillId="0" borderId="20" xfId="0" applyNumberFormat="1" applyFont="1" applyBorder="1"/>
    <xf numFmtId="4" fontId="8" fillId="0" borderId="11" xfId="1" applyNumberFormat="1" applyFont="1" applyFill="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dgar/OneDrive/MIS%20ARCHIVOS/PATRONOS%20Y%20TRABAJADORES%20COTIZANTES%202020/INFORMES%20MENSUALES/NOVIEMBRE%2020%20DE%20ENERO%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ajadores"/>
      <sheetName val="Trab_planilla"/>
      <sheetName val="Compara_planilla"/>
      <sheetName val="Trab_cotiz"/>
      <sheetName val="Patronos"/>
      <sheetName val="Sal_cot"/>
      <sheetName val="Sal_nomi"/>
      <sheetName val="Compara"/>
      <sheetName val="Cotizaciones"/>
      <sheetName val="Resumen_coti"/>
      <sheetName val="Gra_tot"/>
      <sheetName val="Cotiza_resumen"/>
      <sheetName val="DATOS"/>
      <sheetName val="G_total"/>
      <sheetName val="Cob_planilla"/>
      <sheetName val="Cob_cotizados"/>
      <sheetName val="Indica_planilla"/>
      <sheetName val="Indica_cotiza"/>
      <sheetName val="Resumen"/>
      <sheetName val="resumen 1"/>
      <sheetName val="Resumen 2"/>
      <sheetName val="Comparación"/>
      <sheetName val="G_trab"/>
      <sheetName val="G_cotiz"/>
      <sheetName val="ÍNDICE"/>
      <sheetName val="Planilla_mensual"/>
      <sheetName val="G_trab_total"/>
      <sheetName val="G_trab_priv"/>
      <sheetName val="Cotizado_mensual"/>
      <sheetName val="G_cotizado"/>
    </sheetNames>
    <sheetDataSet>
      <sheetData sheetId="0"/>
      <sheetData sheetId="1"/>
      <sheetData sheetId="2"/>
      <sheetData sheetId="3">
        <row r="5">
          <cell r="A5" t="str">
            <v>Cifras actualizadas el 20 de enero 2021</v>
          </cell>
        </row>
      </sheetData>
      <sheetData sheetId="4"/>
      <sheetData sheetId="5"/>
      <sheetData sheetId="6"/>
      <sheetData sheetId="7"/>
      <sheetData sheetId="8"/>
      <sheetData sheetId="9"/>
      <sheetData sheetId="11"/>
      <sheetData sheetId="12"/>
      <sheetData sheetId="14"/>
      <sheetData sheetId="15"/>
      <sheetData sheetId="16"/>
      <sheetData sheetId="17"/>
      <sheetData sheetId="18"/>
      <sheetData sheetId="19"/>
      <sheetData sheetId="20"/>
      <sheetData sheetId="21"/>
      <sheetData sheetId="24"/>
      <sheetData sheetId="25"/>
      <sheetData sheetId="2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99162-8ED2-4457-93ED-FA3C7581D368}">
  <sheetPr>
    <pageSetUpPr fitToPage="1"/>
  </sheetPr>
  <dimension ref="A1:AA50"/>
  <sheetViews>
    <sheetView topLeftCell="A13" workbookViewId="0">
      <selection activeCell="H41" sqref="H41:I41"/>
    </sheetView>
  </sheetViews>
  <sheetFormatPr baseColWidth="10" defaultColWidth="11" defaultRowHeight="13.8" x14ac:dyDescent="0.3"/>
  <cols>
    <col min="1" max="1" width="40.33203125" style="2" customWidth="1"/>
    <col min="2" max="23" width="11.44140625" style="2" customWidth="1"/>
    <col min="24" max="27" width="11.44140625" style="2" hidden="1" customWidth="1"/>
    <col min="28" max="254" width="11" style="2"/>
    <col min="255" max="255" width="39.5546875" style="2" customWidth="1"/>
    <col min="256" max="281" width="11.44140625" style="2" customWidth="1"/>
    <col min="282" max="510" width="11" style="2"/>
    <col min="511" max="511" width="39.5546875" style="2" customWidth="1"/>
    <col min="512" max="537" width="11.44140625" style="2" customWidth="1"/>
    <col min="538" max="766" width="11" style="2"/>
    <col min="767" max="767" width="39.5546875" style="2" customWidth="1"/>
    <col min="768" max="793" width="11.44140625" style="2" customWidth="1"/>
    <col min="794" max="1022" width="11" style="2"/>
    <col min="1023" max="1023" width="39.5546875" style="2" customWidth="1"/>
    <col min="1024" max="1049" width="11.44140625" style="2" customWidth="1"/>
    <col min="1050" max="1278" width="11" style="2"/>
    <col min="1279" max="1279" width="39.5546875" style="2" customWidth="1"/>
    <col min="1280" max="1305" width="11.44140625" style="2" customWidth="1"/>
    <col min="1306" max="1534" width="11" style="2"/>
    <col min="1535" max="1535" width="39.5546875" style="2" customWidth="1"/>
    <col min="1536" max="1561" width="11.44140625" style="2" customWidth="1"/>
    <col min="1562" max="1790" width="11" style="2"/>
    <col min="1791" max="1791" width="39.5546875" style="2" customWidth="1"/>
    <col min="1792" max="1817" width="11.44140625" style="2" customWidth="1"/>
    <col min="1818" max="2046" width="11" style="2"/>
    <col min="2047" max="2047" width="39.5546875" style="2" customWidth="1"/>
    <col min="2048" max="2073" width="11.44140625" style="2" customWidth="1"/>
    <col min="2074" max="2302" width="11" style="2"/>
    <col min="2303" max="2303" width="39.5546875" style="2" customWidth="1"/>
    <col min="2304" max="2329" width="11.44140625" style="2" customWidth="1"/>
    <col min="2330" max="2558" width="11" style="2"/>
    <col min="2559" max="2559" width="39.5546875" style="2" customWidth="1"/>
    <col min="2560" max="2585" width="11.44140625" style="2" customWidth="1"/>
    <col min="2586" max="2814" width="11" style="2"/>
    <col min="2815" max="2815" width="39.5546875" style="2" customWidth="1"/>
    <col min="2816" max="2841" width="11.44140625" style="2" customWidth="1"/>
    <col min="2842" max="3070" width="11" style="2"/>
    <col min="3071" max="3071" width="39.5546875" style="2" customWidth="1"/>
    <col min="3072" max="3097" width="11.44140625" style="2" customWidth="1"/>
    <col min="3098" max="3326" width="11" style="2"/>
    <col min="3327" max="3327" width="39.5546875" style="2" customWidth="1"/>
    <col min="3328" max="3353" width="11.44140625" style="2" customWidth="1"/>
    <col min="3354" max="3582" width="11" style="2"/>
    <col min="3583" max="3583" width="39.5546875" style="2" customWidth="1"/>
    <col min="3584" max="3609" width="11.44140625" style="2" customWidth="1"/>
    <col min="3610" max="3838" width="11" style="2"/>
    <col min="3839" max="3839" width="39.5546875" style="2" customWidth="1"/>
    <col min="3840" max="3865" width="11.44140625" style="2" customWidth="1"/>
    <col min="3866" max="4094" width="11" style="2"/>
    <col min="4095" max="4095" width="39.5546875" style="2" customWidth="1"/>
    <col min="4096" max="4121" width="11.44140625" style="2" customWidth="1"/>
    <col min="4122" max="4350" width="11" style="2"/>
    <col min="4351" max="4351" width="39.5546875" style="2" customWidth="1"/>
    <col min="4352" max="4377" width="11.44140625" style="2" customWidth="1"/>
    <col min="4378" max="4606" width="11" style="2"/>
    <col min="4607" max="4607" width="39.5546875" style="2" customWidth="1"/>
    <col min="4608" max="4633" width="11.44140625" style="2" customWidth="1"/>
    <col min="4634" max="4862" width="11" style="2"/>
    <col min="4863" max="4863" width="39.5546875" style="2" customWidth="1"/>
    <col min="4864" max="4889" width="11.44140625" style="2" customWidth="1"/>
    <col min="4890" max="5118" width="11" style="2"/>
    <col min="5119" max="5119" width="39.5546875" style="2" customWidth="1"/>
    <col min="5120" max="5145" width="11.44140625" style="2" customWidth="1"/>
    <col min="5146" max="5374" width="11" style="2"/>
    <col min="5375" max="5375" width="39.5546875" style="2" customWidth="1"/>
    <col min="5376" max="5401" width="11.44140625" style="2" customWidth="1"/>
    <col min="5402" max="5630" width="11" style="2"/>
    <col min="5631" max="5631" width="39.5546875" style="2" customWidth="1"/>
    <col min="5632" max="5657" width="11.44140625" style="2" customWidth="1"/>
    <col min="5658" max="5886" width="11" style="2"/>
    <col min="5887" max="5887" width="39.5546875" style="2" customWidth="1"/>
    <col min="5888" max="5913" width="11.44140625" style="2" customWidth="1"/>
    <col min="5914" max="6142" width="11" style="2"/>
    <col min="6143" max="6143" width="39.5546875" style="2" customWidth="1"/>
    <col min="6144" max="6169" width="11.44140625" style="2" customWidth="1"/>
    <col min="6170" max="6398" width="11" style="2"/>
    <col min="6399" max="6399" width="39.5546875" style="2" customWidth="1"/>
    <col min="6400" max="6425" width="11.44140625" style="2" customWidth="1"/>
    <col min="6426" max="6654" width="11" style="2"/>
    <col min="6655" max="6655" width="39.5546875" style="2" customWidth="1"/>
    <col min="6656" max="6681" width="11.44140625" style="2" customWidth="1"/>
    <col min="6682" max="6910" width="11" style="2"/>
    <col min="6911" max="6911" width="39.5546875" style="2" customWidth="1"/>
    <col min="6912" max="6937" width="11.44140625" style="2" customWidth="1"/>
    <col min="6938" max="7166" width="11" style="2"/>
    <col min="7167" max="7167" width="39.5546875" style="2" customWidth="1"/>
    <col min="7168" max="7193" width="11.44140625" style="2" customWidth="1"/>
    <col min="7194" max="7422" width="11" style="2"/>
    <col min="7423" max="7423" width="39.5546875" style="2" customWidth="1"/>
    <col min="7424" max="7449" width="11.44140625" style="2" customWidth="1"/>
    <col min="7450" max="7678" width="11" style="2"/>
    <col min="7679" max="7679" width="39.5546875" style="2" customWidth="1"/>
    <col min="7680" max="7705" width="11.44140625" style="2" customWidth="1"/>
    <col min="7706" max="7934" width="11" style="2"/>
    <col min="7935" max="7935" width="39.5546875" style="2" customWidth="1"/>
    <col min="7936" max="7961" width="11.44140625" style="2" customWidth="1"/>
    <col min="7962" max="8190" width="11" style="2"/>
    <col min="8191" max="8191" width="39.5546875" style="2" customWidth="1"/>
    <col min="8192" max="8217" width="11.44140625" style="2" customWidth="1"/>
    <col min="8218" max="8446" width="11" style="2"/>
    <col min="8447" max="8447" width="39.5546875" style="2" customWidth="1"/>
    <col min="8448" max="8473" width="11.44140625" style="2" customWidth="1"/>
    <col min="8474" max="8702" width="11" style="2"/>
    <col min="8703" max="8703" width="39.5546875" style="2" customWidth="1"/>
    <col min="8704" max="8729" width="11.44140625" style="2" customWidth="1"/>
    <col min="8730" max="8958" width="11" style="2"/>
    <col min="8959" max="8959" width="39.5546875" style="2" customWidth="1"/>
    <col min="8960" max="8985" width="11.44140625" style="2" customWidth="1"/>
    <col min="8986" max="9214" width="11" style="2"/>
    <col min="9215" max="9215" width="39.5546875" style="2" customWidth="1"/>
    <col min="9216" max="9241" width="11.44140625" style="2" customWidth="1"/>
    <col min="9242" max="9470" width="11" style="2"/>
    <col min="9471" max="9471" width="39.5546875" style="2" customWidth="1"/>
    <col min="9472" max="9497" width="11.44140625" style="2" customWidth="1"/>
    <col min="9498" max="9726" width="11" style="2"/>
    <col min="9727" max="9727" width="39.5546875" style="2" customWidth="1"/>
    <col min="9728" max="9753" width="11.44140625" style="2" customWidth="1"/>
    <col min="9754" max="9982" width="11" style="2"/>
    <col min="9983" max="9983" width="39.5546875" style="2" customWidth="1"/>
    <col min="9984" max="10009" width="11.44140625" style="2" customWidth="1"/>
    <col min="10010" max="10238" width="11" style="2"/>
    <col min="10239" max="10239" width="39.5546875" style="2" customWidth="1"/>
    <col min="10240" max="10265" width="11.44140625" style="2" customWidth="1"/>
    <col min="10266" max="10494" width="11" style="2"/>
    <col min="10495" max="10495" width="39.5546875" style="2" customWidth="1"/>
    <col min="10496" max="10521" width="11.44140625" style="2" customWidth="1"/>
    <col min="10522" max="10750" width="11" style="2"/>
    <col min="10751" max="10751" width="39.5546875" style="2" customWidth="1"/>
    <col min="10752" max="10777" width="11.44140625" style="2" customWidth="1"/>
    <col min="10778" max="11006" width="11" style="2"/>
    <col min="11007" max="11007" width="39.5546875" style="2" customWidth="1"/>
    <col min="11008" max="11033" width="11.44140625" style="2" customWidth="1"/>
    <col min="11034" max="11262" width="11" style="2"/>
    <col min="11263" max="11263" width="39.5546875" style="2" customWidth="1"/>
    <col min="11264" max="11289" width="11.44140625" style="2" customWidth="1"/>
    <col min="11290" max="11518" width="11" style="2"/>
    <col min="11519" max="11519" width="39.5546875" style="2" customWidth="1"/>
    <col min="11520" max="11545" width="11.44140625" style="2" customWidth="1"/>
    <col min="11546" max="11774" width="11" style="2"/>
    <col min="11775" max="11775" width="39.5546875" style="2" customWidth="1"/>
    <col min="11776" max="11801" width="11.44140625" style="2" customWidth="1"/>
    <col min="11802" max="12030" width="11" style="2"/>
    <col min="12031" max="12031" width="39.5546875" style="2" customWidth="1"/>
    <col min="12032" max="12057" width="11.44140625" style="2" customWidth="1"/>
    <col min="12058" max="12286" width="11" style="2"/>
    <col min="12287" max="12287" width="39.5546875" style="2" customWidth="1"/>
    <col min="12288" max="12313" width="11.44140625" style="2" customWidth="1"/>
    <col min="12314" max="12542" width="11" style="2"/>
    <col min="12543" max="12543" width="39.5546875" style="2" customWidth="1"/>
    <col min="12544" max="12569" width="11.44140625" style="2" customWidth="1"/>
    <col min="12570" max="12798" width="11" style="2"/>
    <col min="12799" max="12799" width="39.5546875" style="2" customWidth="1"/>
    <col min="12800" max="12825" width="11.44140625" style="2" customWidth="1"/>
    <col min="12826" max="13054" width="11" style="2"/>
    <col min="13055" max="13055" width="39.5546875" style="2" customWidth="1"/>
    <col min="13056" max="13081" width="11.44140625" style="2" customWidth="1"/>
    <col min="13082" max="13310" width="11" style="2"/>
    <col min="13311" max="13311" width="39.5546875" style="2" customWidth="1"/>
    <col min="13312" max="13337" width="11.44140625" style="2" customWidth="1"/>
    <col min="13338" max="13566" width="11" style="2"/>
    <col min="13567" max="13567" width="39.5546875" style="2" customWidth="1"/>
    <col min="13568" max="13593" width="11.44140625" style="2" customWidth="1"/>
    <col min="13594" max="13822" width="11" style="2"/>
    <col min="13823" max="13823" width="39.5546875" style="2" customWidth="1"/>
    <col min="13824" max="13849" width="11.44140625" style="2" customWidth="1"/>
    <col min="13850" max="14078" width="11" style="2"/>
    <col min="14079" max="14079" width="39.5546875" style="2" customWidth="1"/>
    <col min="14080" max="14105" width="11.44140625" style="2" customWidth="1"/>
    <col min="14106" max="14334" width="11" style="2"/>
    <col min="14335" max="14335" width="39.5546875" style="2" customWidth="1"/>
    <col min="14336" max="14361" width="11.44140625" style="2" customWidth="1"/>
    <col min="14362" max="14590" width="11" style="2"/>
    <col min="14591" max="14591" width="39.5546875" style="2" customWidth="1"/>
    <col min="14592" max="14617" width="11.44140625" style="2" customWidth="1"/>
    <col min="14618" max="14846" width="11" style="2"/>
    <col min="14847" max="14847" width="39.5546875" style="2" customWidth="1"/>
    <col min="14848" max="14873" width="11.44140625" style="2" customWidth="1"/>
    <col min="14874" max="15102" width="11" style="2"/>
    <col min="15103" max="15103" width="39.5546875" style="2" customWidth="1"/>
    <col min="15104" max="15129" width="11.44140625" style="2" customWidth="1"/>
    <col min="15130" max="15358" width="11" style="2"/>
    <col min="15359" max="15359" width="39.5546875" style="2" customWidth="1"/>
    <col min="15360" max="15385" width="11.44140625" style="2" customWidth="1"/>
    <col min="15386" max="15614" width="11" style="2"/>
    <col min="15615" max="15615" width="39.5546875" style="2" customWidth="1"/>
    <col min="15616" max="15641" width="11.44140625" style="2" customWidth="1"/>
    <col min="15642" max="15870" width="11" style="2"/>
    <col min="15871" max="15871" width="39.5546875" style="2" customWidth="1"/>
    <col min="15872" max="15897" width="11.44140625" style="2" customWidth="1"/>
    <col min="15898" max="16126" width="11" style="2"/>
    <col min="16127" max="16127" width="39.5546875" style="2" customWidth="1"/>
    <col min="16128" max="16153" width="11.44140625" style="2" customWidth="1"/>
    <col min="16154" max="16384" width="11" style="2"/>
  </cols>
  <sheetData>
    <row r="1" spans="1:27" x14ac:dyDescent="0.3">
      <c r="A1" s="1" t="s">
        <v>0</v>
      </c>
      <c r="B1" s="1"/>
      <c r="C1" s="1"/>
      <c r="D1" s="1"/>
      <c r="E1" s="1"/>
      <c r="F1" s="1"/>
      <c r="G1" s="1"/>
      <c r="H1" s="1"/>
      <c r="I1" s="1"/>
      <c r="J1" s="1"/>
      <c r="K1" s="1"/>
      <c r="L1" s="1"/>
      <c r="M1" s="1"/>
      <c r="N1" s="1"/>
      <c r="O1" s="1"/>
      <c r="P1" s="1"/>
      <c r="Q1" s="1"/>
      <c r="R1" s="1"/>
      <c r="S1" s="1"/>
      <c r="T1" s="1"/>
      <c r="U1" s="1"/>
      <c r="V1" s="1"/>
      <c r="W1" s="1"/>
      <c r="X1" s="1"/>
      <c r="Y1" s="1"/>
    </row>
    <row r="2" spans="1:27" x14ac:dyDescent="0.3">
      <c r="A2" s="1" t="s">
        <v>1</v>
      </c>
      <c r="B2" s="1"/>
      <c r="C2" s="1"/>
      <c r="D2" s="1"/>
      <c r="E2" s="1"/>
      <c r="F2" s="1"/>
      <c r="G2" s="1"/>
      <c r="H2" s="1"/>
      <c r="I2" s="1"/>
      <c r="J2" s="1"/>
      <c r="K2" s="1"/>
      <c r="L2" s="1"/>
      <c r="M2" s="1"/>
      <c r="N2" s="1"/>
      <c r="O2" s="1"/>
      <c r="P2" s="1"/>
      <c r="Q2" s="1"/>
      <c r="R2" s="1"/>
      <c r="S2" s="1"/>
      <c r="T2" s="1"/>
      <c r="U2" s="1"/>
      <c r="V2" s="1"/>
      <c r="W2" s="1"/>
      <c r="X2" s="1"/>
      <c r="Y2" s="1"/>
    </row>
    <row r="3" spans="1:27" x14ac:dyDescent="0.3">
      <c r="A3" s="1" t="s">
        <v>2</v>
      </c>
      <c r="B3" s="1"/>
      <c r="C3" s="1"/>
      <c r="D3" s="1"/>
      <c r="E3" s="1"/>
      <c r="F3" s="1"/>
      <c r="G3" s="1"/>
      <c r="H3" s="1"/>
      <c r="I3" s="1"/>
      <c r="J3" s="1"/>
      <c r="K3" s="1"/>
      <c r="L3" s="1"/>
      <c r="M3" s="1"/>
      <c r="N3" s="1"/>
      <c r="O3" s="1"/>
      <c r="P3" s="1"/>
      <c r="Q3" s="1"/>
      <c r="R3" s="1"/>
      <c r="S3" s="1"/>
      <c r="T3" s="1"/>
      <c r="U3" s="1"/>
      <c r="V3" s="1"/>
      <c r="W3" s="1"/>
      <c r="X3" s="1"/>
      <c r="Y3" s="1"/>
    </row>
    <row r="4" spans="1:27" x14ac:dyDescent="0.3">
      <c r="A4" s="3" t="s">
        <v>3</v>
      </c>
      <c r="B4" s="3"/>
      <c r="C4" s="3"/>
      <c r="H4" s="4"/>
      <c r="I4" s="4"/>
    </row>
    <row r="5" spans="1:27" ht="14.4" thickBot="1" x14ac:dyDescent="0.35">
      <c r="A5" s="4" t="s">
        <v>4</v>
      </c>
    </row>
    <row r="6" spans="1:27" ht="14.4" thickBot="1" x14ac:dyDescent="0.35">
      <c r="A6" s="5"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5.75" customHeight="1" thickBot="1" x14ac:dyDescent="0.35">
      <c r="A7" s="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4.4" thickBot="1" x14ac:dyDescent="0.35">
      <c r="A8" s="12"/>
    </row>
    <row r="9" spans="1:27" s="17" customFormat="1" ht="20.100000000000001" customHeight="1" x14ac:dyDescent="0.3">
      <c r="A9" s="13" t="s">
        <v>21</v>
      </c>
      <c r="B9" s="14">
        <v>14246</v>
      </c>
      <c r="C9" s="14">
        <v>14159</v>
      </c>
      <c r="D9" s="14">
        <v>14115</v>
      </c>
      <c r="E9" s="14">
        <v>13964</v>
      </c>
      <c r="F9" s="14">
        <v>13795</v>
      </c>
      <c r="G9" s="14">
        <v>13636</v>
      </c>
      <c r="H9" s="14">
        <v>12797</v>
      </c>
      <c r="I9" s="14">
        <v>12614</v>
      </c>
      <c r="J9" s="14">
        <v>12632</v>
      </c>
      <c r="K9" s="14">
        <v>12476</v>
      </c>
      <c r="L9" s="14">
        <v>12458</v>
      </c>
      <c r="M9" s="14">
        <v>12309</v>
      </c>
      <c r="N9" s="14">
        <v>12775</v>
      </c>
      <c r="O9" s="14">
        <v>12670</v>
      </c>
      <c r="P9" s="14">
        <v>12636</v>
      </c>
      <c r="Q9" s="14">
        <v>12476</v>
      </c>
      <c r="R9" s="14">
        <v>12740</v>
      </c>
      <c r="S9" s="14">
        <v>12609</v>
      </c>
      <c r="T9" s="14">
        <v>12613</v>
      </c>
      <c r="U9" s="14">
        <v>12418</v>
      </c>
      <c r="V9" s="14">
        <v>12872</v>
      </c>
      <c r="W9" s="14">
        <v>12599</v>
      </c>
      <c r="X9" s="14">
        <v>0</v>
      </c>
      <c r="Y9" s="14">
        <v>0</v>
      </c>
      <c r="Z9" s="15">
        <v>13061.727272727272</v>
      </c>
      <c r="AA9" s="16">
        <v>12902.727272727272</v>
      </c>
    </row>
    <row r="10" spans="1:27" s="17" customFormat="1" ht="31.5" customHeight="1" x14ac:dyDescent="0.3">
      <c r="A10" s="18" t="s">
        <v>22</v>
      </c>
      <c r="B10" s="19">
        <v>189164</v>
      </c>
      <c r="C10" s="19">
        <v>187826</v>
      </c>
      <c r="D10" s="19">
        <v>190331</v>
      </c>
      <c r="E10" s="19">
        <v>188203</v>
      </c>
      <c r="F10" s="19">
        <v>189742</v>
      </c>
      <c r="G10" s="19">
        <v>186956</v>
      </c>
      <c r="H10" s="19">
        <v>180350</v>
      </c>
      <c r="I10" s="19">
        <v>178239</v>
      </c>
      <c r="J10" s="19">
        <v>170330</v>
      </c>
      <c r="K10" s="19">
        <v>168813</v>
      </c>
      <c r="L10" s="19">
        <v>166799</v>
      </c>
      <c r="M10" s="19">
        <v>165539</v>
      </c>
      <c r="N10" s="19">
        <v>171493</v>
      </c>
      <c r="O10" s="19">
        <v>170369</v>
      </c>
      <c r="P10" s="19">
        <v>175729</v>
      </c>
      <c r="Q10" s="19">
        <v>174699</v>
      </c>
      <c r="R10" s="19">
        <v>178145</v>
      </c>
      <c r="S10" s="19">
        <v>177129</v>
      </c>
      <c r="T10" s="19">
        <v>179499</v>
      </c>
      <c r="U10" s="19">
        <v>178220</v>
      </c>
      <c r="V10" s="19">
        <v>181007</v>
      </c>
      <c r="W10" s="19">
        <v>179079</v>
      </c>
      <c r="X10" s="19">
        <v>0</v>
      </c>
      <c r="Y10" s="19">
        <v>0</v>
      </c>
      <c r="Z10" s="20">
        <v>179326.27272727274</v>
      </c>
      <c r="AA10" s="21">
        <v>177733.81818181818</v>
      </c>
    </row>
    <row r="11" spans="1:27" s="17" customFormat="1" ht="20.100000000000001" customHeight="1" x14ac:dyDescent="0.3">
      <c r="A11" s="22" t="s">
        <v>23</v>
      </c>
      <c r="B11" s="19">
        <v>26494</v>
      </c>
      <c r="C11" s="19">
        <v>25948</v>
      </c>
      <c r="D11" s="19">
        <v>27180</v>
      </c>
      <c r="E11" s="19">
        <v>26217</v>
      </c>
      <c r="F11" s="19">
        <v>26310</v>
      </c>
      <c r="G11" s="19">
        <v>25313</v>
      </c>
      <c r="H11" s="19">
        <v>22661</v>
      </c>
      <c r="I11" s="19">
        <v>21867</v>
      </c>
      <c r="J11" s="19">
        <v>18824</v>
      </c>
      <c r="K11" s="19">
        <v>18114</v>
      </c>
      <c r="L11" s="19">
        <v>19849</v>
      </c>
      <c r="M11" s="19">
        <v>19231</v>
      </c>
      <c r="N11" s="19">
        <v>21166</v>
      </c>
      <c r="O11" s="19">
        <v>20305</v>
      </c>
      <c r="P11" s="19">
        <v>21646</v>
      </c>
      <c r="Q11" s="19">
        <v>20955</v>
      </c>
      <c r="R11" s="19">
        <v>22801</v>
      </c>
      <c r="S11" s="19">
        <v>21927</v>
      </c>
      <c r="T11" s="19">
        <v>23626</v>
      </c>
      <c r="U11" s="19">
        <v>22787</v>
      </c>
      <c r="V11" s="19">
        <v>24455</v>
      </c>
      <c r="W11" s="19">
        <v>23119</v>
      </c>
      <c r="X11" s="19">
        <v>0</v>
      </c>
      <c r="Y11" s="19">
        <v>0</v>
      </c>
      <c r="Z11" s="20">
        <v>23182.909090909092</v>
      </c>
      <c r="AA11" s="21">
        <v>22343.909090909092</v>
      </c>
    </row>
    <row r="12" spans="1:27" s="17" customFormat="1" ht="40.5" customHeight="1" x14ac:dyDescent="0.3">
      <c r="A12" s="18" t="s">
        <v>24</v>
      </c>
      <c r="B12" s="19">
        <v>209219</v>
      </c>
      <c r="C12" s="19">
        <v>205615</v>
      </c>
      <c r="D12" s="19">
        <v>209032</v>
      </c>
      <c r="E12" s="19">
        <v>202579</v>
      </c>
      <c r="F12" s="19">
        <v>207282</v>
      </c>
      <c r="G12" s="19">
        <v>200214</v>
      </c>
      <c r="H12" s="19">
        <v>198153</v>
      </c>
      <c r="I12" s="19">
        <v>192281</v>
      </c>
      <c r="J12" s="19">
        <v>191631</v>
      </c>
      <c r="K12" s="19">
        <v>186457</v>
      </c>
      <c r="L12" s="19">
        <v>187860</v>
      </c>
      <c r="M12" s="19">
        <v>183260</v>
      </c>
      <c r="N12" s="19">
        <v>184980</v>
      </c>
      <c r="O12" s="19">
        <v>181314</v>
      </c>
      <c r="P12" s="19">
        <v>185937</v>
      </c>
      <c r="Q12" s="19">
        <v>182729</v>
      </c>
      <c r="R12" s="19">
        <v>188415</v>
      </c>
      <c r="S12" s="19">
        <v>185291</v>
      </c>
      <c r="T12" s="19">
        <v>191549</v>
      </c>
      <c r="U12" s="19">
        <v>187876</v>
      </c>
      <c r="V12" s="19">
        <v>194894</v>
      </c>
      <c r="W12" s="19">
        <v>189857</v>
      </c>
      <c r="X12" s="19">
        <v>0</v>
      </c>
      <c r="Y12" s="19">
        <v>0</v>
      </c>
      <c r="Z12" s="20">
        <v>195359.27272727274</v>
      </c>
      <c r="AA12" s="21">
        <v>190679.36363636365</v>
      </c>
    </row>
    <row r="13" spans="1:27" s="17" customFormat="1" ht="20.100000000000001" customHeight="1" x14ac:dyDescent="0.3">
      <c r="A13" s="22" t="s">
        <v>25</v>
      </c>
      <c r="B13" s="19">
        <v>18389</v>
      </c>
      <c r="C13" s="19">
        <v>18132</v>
      </c>
      <c r="D13" s="19">
        <v>18487</v>
      </c>
      <c r="E13" s="19">
        <v>18085</v>
      </c>
      <c r="F13" s="19">
        <v>18769</v>
      </c>
      <c r="G13" s="19">
        <v>18363</v>
      </c>
      <c r="H13" s="19">
        <v>18192</v>
      </c>
      <c r="I13" s="19">
        <v>17794</v>
      </c>
      <c r="J13" s="19">
        <v>17984</v>
      </c>
      <c r="K13" s="19">
        <v>17676</v>
      </c>
      <c r="L13" s="19">
        <v>17974</v>
      </c>
      <c r="M13" s="19">
        <v>17700</v>
      </c>
      <c r="N13" s="19">
        <v>17956</v>
      </c>
      <c r="O13" s="19">
        <v>17754</v>
      </c>
      <c r="P13" s="19">
        <v>17847</v>
      </c>
      <c r="Q13" s="19">
        <v>17596</v>
      </c>
      <c r="R13" s="19">
        <v>18039</v>
      </c>
      <c r="S13" s="19">
        <v>17826</v>
      </c>
      <c r="T13" s="19">
        <v>18556</v>
      </c>
      <c r="U13" s="19">
        <v>18439</v>
      </c>
      <c r="V13" s="19">
        <v>18722</v>
      </c>
      <c r="W13" s="19">
        <v>18451</v>
      </c>
      <c r="X13" s="19">
        <v>0</v>
      </c>
      <c r="Y13" s="19">
        <v>0</v>
      </c>
      <c r="Z13" s="20">
        <v>18265</v>
      </c>
      <c r="AA13" s="21">
        <v>17983.272727272728</v>
      </c>
    </row>
    <row r="14" spans="1:27" s="17" customFormat="1" ht="20.100000000000001" customHeight="1" x14ac:dyDescent="0.3">
      <c r="A14" s="22" t="s">
        <v>26</v>
      </c>
      <c r="B14" s="19">
        <v>32941</v>
      </c>
      <c r="C14" s="19">
        <v>32900</v>
      </c>
      <c r="D14" s="19">
        <v>32672</v>
      </c>
      <c r="E14" s="19">
        <v>32607</v>
      </c>
      <c r="F14" s="19">
        <v>32674</v>
      </c>
      <c r="G14" s="19">
        <v>32568</v>
      </c>
      <c r="H14" s="19">
        <v>32308</v>
      </c>
      <c r="I14" s="19">
        <v>32197</v>
      </c>
      <c r="J14" s="19">
        <v>31548</v>
      </c>
      <c r="K14" s="19">
        <v>31443</v>
      </c>
      <c r="L14" s="19">
        <v>31130</v>
      </c>
      <c r="M14" s="19">
        <v>31049</v>
      </c>
      <c r="N14" s="19">
        <v>30796</v>
      </c>
      <c r="O14" s="19">
        <v>30713</v>
      </c>
      <c r="P14" s="19">
        <v>30624</v>
      </c>
      <c r="Q14" s="19">
        <v>30555</v>
      </c>
      <c r="R14" s="19">
        <v>30391</v>
      </c>
      <c r="S14" s="19">
        <v>30298</v>
      </c>
      <c r="T14" s="19">
        <v>30456</v>
      </c>
      <c r="U14" s="19">
        <v>30352</v>
      </c>
      <c r="V14" s="19">
        <v>30448</v>
      </c>
      <c r="W14" s="19">
        <v>30305</v>
      </c>
      <c r="X14" s="19">
        <v>0</v>
      </c>
      <c r="Y14" s="19">
        <v>0</v>
      </c>
      <c r="Z14" s="20">
        <v>31453.454545454544</v>
      </c>
      <c r="AA14" s="21">
        <v>31362.454545454544</v>
      </c>
    </row>
    <row r="15" spans="1:27" s="17" customFormat="1" ht="20.100000000000001" customHeight="1" x14ac:dyDescent="0.3">
      <c r="A15" s="22" t="s">
        <v>27</v>
      </c>
      <c r="B15" s="19">
        <v>6895</v>
      </c>
      <c r="C15" s="19">
        <v>6867</v>
      </c>
      <c r="D15" s="19">
        <v>6932</v>
      </c>
      <c r="E15" s="19">
        <v>6868</v>
      </c>
      <c r="F15" s="19">
        <v>7006</v>
      </c>
      <c r="G15" s="19">
        <v>6940</v>
      </c>
      <c r="H15" s="19">
        <v>6773</v>
      </c>
      <c r="I15" s="19">
        <v>6717</v>
      </c>
      <c r="J15" s="19">
        <v>5846</v>
      </c>
      <c r="K15" s="19">
        <v>5803</v>
      </c>
      <c r="L15" s="19">
        <v>5856</v>
      </c>
      <c r="M15" s="19">
        <v>5816</v>
      </c>
      <c r="N15" s="19">
        <v>6177</v>
      </c>
      <c r="O15" s="19">
        <v>6138</v>
      </c>
      <c r="P15" s="19">
        <v>6164</v>
      </c>
      <c r="Q15" s="19">
        <v>6131</v>
      </c>
      <c r="R15" s="19">
        <v>6445</v>
      </c>
      <c r="S15" s="19">
        <v>6366</v>
      </c>
      <c r="T15" s="19">
        <v>6396</v>
      </c>
      <c r="U15" s="19">
        <v>6343</v>
      </c>
      <c r="V15" s="19">
        <v>6377</v>
      </c>
      <c r="W15" s="19">
        <v>6304</v>
      </c>
      <c r="X15" s="19">
        <v>0</v>
      </c>
      <c r="Y15" s="19">
        <v>0</v>
      </c>
      <c r="Z15" s="20">
        <v>6442.454545454545</v>
      </c>
      <c r="AA15" s="21">
        <v>6390.272727272727</v>
      </c>
    </row>
    <row r="16" spans="1:27" s="17" customFormat="1" ht="29.25" customHeight="1" x14ac:dyDescent="0.3">
      <c r="A16" s="18" t="s">
        <v>28</v>
      </c>
      <c r="B16" s="19">
        <v>129754</v>
      </c>
      <c r="C16" s="19">
        <v>128439</v>
      </c>
      <c r="D16" s="19">
        <v>129887</v>
      </c>
      <c r="E16" s="19">
        <v>127415</v>
      </c>
      <c r="F16" s="19">
        <v>129287</v>
      </c>
      <c r="G16" s="19">
        <v>126547</v>
      </c>
      <c r="H16" s="19">
        <v>122327</v>
      </c>
      <c r="I16" s="19">
        <v>120323</v>
      </c>
      <c r="J16" s="19">
        <v>118366</v>
      </c>
      <c r="K16" s="19">
        <v>116748</v>
      </c>
      <c r="L16" s="19">
        <v>117761</v>
      </c>
      <c r="M16" s="19">
        <v>116037</v>
      </c>
      <c r="N16" s="19">
        <v>117508</v>
      </c>
      <c r="O16" s="19">
        <v>116140</v>
      </c>
      <c r="P16" s="19">
        <v>117801</v>
      </c>
      <c r="Q16" s="19">
        <v>116024</v>
      </c>
      <c r="R16" s="19">
        <v>120851</v>
      </c>
      <c r="S16" s="19">
        <v>119279</v>
      </c>
      <c r="T16" s="19">
        <v>122908</v>
      </c>
      <c r="U16" s="19">
        <v>120669</v>
      </c>
      <c r="V16" s="19">
        <v>124364</v>
      </c>
      <c r="W16" s="19">
        <v>121188</v>
      </c>
      <c r="X16" s="19">
        <v>0</v>
      </c>
      <c r="Y16" s="19">
        <v>0</v>
      </c>
      <c r="Z16" s="20">
        <v>122801.27272727272</v>
      </c>
      <c r="AA16" s="21">
        <v>120800.81818181818</v>
      </c>
    </row>
    <row r="17" spans="1:27" s="17" customFormat="1" ht="20.100000000000001" customHeight="1" x14ac:dyDescent="0.3">
      <c r="A17" s="22" t="s">
        <v>29</v>
      </c>
      <c r="B17" s="19">
        <v>70607</v>
      </c>
      <c r="C17" s="19">
        <v>69182</v>
      </c>
      <c r="D17" s="19">
        <v>72090</v>
      </c>
      <c r="E17" s="19">
        <v>69931</v>
      </c>
      <c r="F17" s="19">
        <v>72047</v>
      </c>
      <c r="G17" s="19">
        <v>69661</v>
      </c>
      <c r="H17" s="19">
        <v>70493</v>
      </c>
      <c r="I17" s="19">
        <v>68042</v>
      </c>
      <c r="J17" s="19">
        <v>69367</v>
      </c>
      <c r="K17" s="19">
        <v>67114</v>
      </c>
      <c r="L17" s="19">
        <v>68552</v>
      </c>
      <c r="M17" s="19">
        <v>66499</v>
      </c>
      <c r="N17" s="19">
        <v>67411</v>
      </c>
      <c r="O17" s="19">
        <v>65501</v>
      </c>
      <c r="P17" s="19">
        <v>66638</v>
      </c>
      <c r="Q17" s="19">
        <v>65009</v>
      </c>
      <c r="R17" s="19">
        <v>66532</v>
      </c>
      <c r="S17" s="19">
        <v>65221</v>
      </c>
      <c r="T17" s="19">
        <v>66594</v>
      </c>
      <c r="U17" s="19">
        <v>65103</v>
      </c>
      <c r="V17" s="19">
        <v>66442</v>
      </c>
      <c r="W17" s="19">
        <v>64619</v>
      </c>
      <c r="X17" s="19">
        <v>0</v>
      </c>
      <c r="Y17" s="19">
        <v>0</v>
      </c>
      <c r="Z17" s="20">
        <v>68797.545454545456</v>
      </c>
      <c r="AA17" s="21">
        <v>66898.363636363632</v>
      </c>
    </row>
    <row r="18" spans="1:27" s="17" customFormat="1" ht="20.100000000000001" customHeight="1" x14ac:dyDescent="0.3">
      <c r="A18" s="22" t="s">
        <v>30</v>
      </c>
      <c r="B18" s="23">
        <v>1940</v>
      </c>
      <c r="C18" s="23">
        <v>1927</v>
      </c>
      <c r="D18" s="23">
        <v>1952</v>
      </c>
      <c r="E18" s="23">
        <v>1933</v>
      </c>
      <c r="F18" s="23">
        <v>1945</v>
      </c>
      <c r="G18" s="23">
        <v>1922</v>
      </c>
      <c r="H18" s="23">
        <v>1898</v>
      </c>
      <c r="I18" s="23">
        <v>1862</v>
      </c>
      <c r="J18" s="23">
        <v>1869</v>
      </c>
      <c r="K18" s="23">
        <v>1827</v>
      </c>
      <c r="L18" s="23">
        <v>1844</v>
      </c>
      <c r="M18" s="23">
        <v>1804</v>
      </c>
      <c r="N18" s="23">
        <v>1822</v>
      </c>
      <c r="O18" s="23">
        <v>1787</v>
      </c>
      <c r="P18" s="23">
        <v>1790</v>
      </c>
      <c r="Q18" s="23">
        <v>1758</v>
      </c>
      <c r="R18" s="23">
        <v>1780</v>
      </c>
      <c r="S18" s="23">
        <v>1750</v>
      </c>
      <c r="T18" s="23">
        <v>1767</v>
      </c>
      <c r="U18" s="23">
        <v>1732</v>
      </c>
      <c r="V18" s="23">
        <v>1773</v>
      </c>
      <c r="W18" s="23">
        <v>1740</v>
      </c>
      <c r="X18" s="23">
        <v>0</v>
      </c>
      <c r="Y18" s="23">
        <v>0</v>
      </c>
      <c r="Z18" s="24">
        <v>1852.7272727272727</v>
      </c>
      <c r="AA18" s="25">
        <v>1822</v>
      </c>
    </row>
    <row r="19" spans="1:27" s="17" customFormat="1" ht="20.100000000000001" customHeight="1" x14ac:dyDescent="0.3">
      <c r="A19" s="22" t="s">
        <v>31</v>
      </c>
      <c r="B19" s="19">
        <v>61</v>
      </c>
      <c r="C19" s="19">
        <v>60</v>
      </c>
      <c r="D19" s="19">
        <v>64</v>
      </c>
      <c r="E19" s="19">
        <v>61</v>
      </c>
      <c r="F19" s="19">
        <v>67</v>
      </c>
      <c r="G19" s="19">
        <v>65</v>
      </c>
      <c r="H19" s="19">
        <v>64</v>
      </c>
      <c r="I19" s="19">
        <v>62</v>
      </c>
      <c r="J19" s="19">
        <v>63</v>
      </c>
      <c r="K19" s="19">
        <v>61</v>
      </c>
      <c r="L19" s="19">
        <v>65</v>
      </c>
      <c r="M19" s="19">
        <v>63</v>
      </c>
      <c r="N19" s="19">
        <v>64</v>
      </c>
      <c r="O19" s="19">
        <v>62</v>
      </c>
      <c r="P19" s="19">
        <v>63</v>
      </c>
      <c r="Q19" s="19">
        <v>61</v>
      </c>
      <c r="R19" s="19">
        <v>62</v>
      </c>
      <c r="S19" s="19">
        <v>61</v>
      </c>
      <c r="T19" s="19">
        <v>62</v>
      </c>
      <c r="U19" s="19">
        <v>61</v>
      </c>
      <c r="V19" s="19">
        <v>64</v>
      </c>
      <c r="W19" s="19">
        <v>62</v>
      </c>
      <c r="X19" s="19">
        <v>0</v>
      </c>
      <c r="Y19" s="19">
        <v>0</v>
      </c>
      <c r="Z19" s="20">
        <v>63.545454545454547</v>
      </c>
      <c r="AA19" s="21">
        <v>61.727272727272727</v>
      </c>
    </row>
    <row r="20" spans="1:27" s="17" customFormat="1" ht="20.100000000000001" customHeight="1" thickBot="1" x14ac:dyDescent="0.35">
      <c r="A20" s="26" t="s">
        <v>32</v>
      </c>
      <c r="B20" s="23">
        <v>2588</v>
      </c>
      <c r="C20" s="23">
        <v>2550</v>
      </c>
      <c r="D20" s="23">
        <v>2727</v>
      </c>
      <c r="E20" s="23">
        <v>2671</v>
      </c>
      <c r="F20" s="23">
        <v>2780</v>
      </c>
      <c r="G20" s="23">
        <v>2711</v>
      </c>
      <c r="H20" s="23">
        <v>2637</v>
      </c>
      <c r="I20" s="23">
        <v>2482</v>
      </c>
      <c r="J20" s="23">
        <v>2535</v>
      </c>
      <c r="K20" s="23">
        <v>2404</v>
      </c>
      <c r="L20" s="23">
        <v>2505</v>
      </c>
      <c r="M20" s="23">
        <v>2386</v>
      </c>
      <c r="N20" s="23">
        <v>2525</v>
      </c>
      <c r="O20" s="23">
        <v>2430</v>
      </c>
      <c r="P20" s="23">
        <v>2524</v>
      </c>
      <c r="Q20" s="23">
        <v>2426</v>
      </c>
      <c r="R20" s="23">
        <v>2595</v>
      </c>
      <c r="S20" s="23">
        <v>2501</v>
      </c>
      <c r="T20" s="23">
        <v>2676</v>
      </c>
      <c r="U20" s="23">
        <v>2581</v>
      </c>
      <c r="V20" s="23">
        <v>2715</v>
      </c>
      <c r="W20" s="23">
        <v>2599</v>
      </c>
      <c r="X20" s="23">
        <v>0</v>
      </c>
      <c r="Y20" s="23">
        <v>0</v>
      </c>
      <c r="Z20" s="24">
        <v>2618.818181818182</v>
      </c>
      <c r="AA20" s="25">
        <v>2521.909090909091</v>
      </c>
    </row>
    <row r="21" spans="1:27" s="17" customFormat="1" ht="20.100000000000001" customHeight="1" thickBot="1" x14ac:dyDescent="0.35">
      <c r="A21" s="27" t="s">
        <v>33</v>
      </c>
      <c r="B21" s="28">
        <v>702298</v>
      </c>
      <c r="C21" s="28">
        <v>693605</v>
      </c>
      <c r="D21" s="28">
        <v>705469</v>
      </c>
      <c r="E21" s="28">
        <v>690534</v>
      </c>
      <c r="F21" s="28">
        <v>701704</v>
      </c>
      <c r="G21" s="28">
        <v>684896</v>
      </c>
      <c r="H21" s="28">
        <v>668653</v>
      </c>
      <c r="I21" s="28">
        <v>654480</v>
      </c>
      <c r="J21" s="28">
        <v>640995</v>
      </c>
      <c r="K21" s="28">
        <v>628936</v>
      </c>
      <c r="L21" s="28">
        <v>632653</v>
      </c>
      <c r="M21" s="28">
        <v>621693</v>
      </c>
      <c r="N21" s="28">
        <v>634673</v>
      </c>
      <c r="O21" s="28">
        <v>625183</v>
      </c>
      <c r="P21" s="28">
        <v>639399</v>
      </c>
      <c r="Q21" s="28">
        <v>630419</v>
      </c>
      <c r="R21" s="28">
        <v>648796</v>
      </c>
      <c r="S21" s="28">
        <v>640258</v>
      </c>
      <c r="T21" s="28">
        <v>656702</v>
      </c>
      <c r="U21" s="28">
        <v>646581</v>
      </c>
      <c r="V21" s="28">
        <v>664133</v>
      </c>
      <c r="W21" s="28">
        <v>649922</v>
      </c>
      <c r="X21" s="28">
        <v>0</v>
      </c>
      <c r="Y21" s="28">
        <v>0</v>
      </c>
      <c r="Z21" s="29">
        <v>663225</v>
      </c>
      <c r="AA21" s="30">
        <v>651500.63636363624</v>
      </c>
    </row>
    <row r="22" spans="1:27" s="17" customFormat="1" ht="20.100000000000001" hidden="1" customHeight="1" x14ac:dyDescent="0.3">
      <c r="A22" s="31" t="s">
        <v>34</v>
      </c>
      <c r="B22" s="32">
        <v>94853</v>
      </c>
      <c r="C22" s="32">
        <v>94531</v>
      </c>
      <c r="D22" s="32">
        <v>95554</v>
      </c>
      <c r="E22" s="32">
        <v>95505</v>
      </c>
      <c r="F22" s="32">
        <v>95527</v>
      </c>
      <c r="G22" s="32">
        <v>95485</v>
      </c>
      <c r="H22" s="32">
        <v>95378</v>
      </c>
      <c r="I22" s="32">
        <v>95345</v>
      </c>
      <c r="J22" s="32">
        <v>95715</v>
      </c>
      <c r="K22" s="32">
        <v>95549</v>
      </c>
      <c r="L22" s="32">
        <v>95797</v>
      </c>
      <c r="M22" s="32">
        <v>95778</v>
      </c>
      <c r="N22" s="32">
        <v>96835</v>
      </c>
      <c r="O22" s="32">
        <v>95994</v>
      </c>
      <c r="P22" s="32">
        <v>97189</v>
      </c>
      <c r="Q22" s="32">
        <v>95713</v>
      </c>
      <c r="R22" s="32">
        <v>97539</v>
      </c>
      <c r="S22" s="32">
        <v>97502</v>
      </c>
      <c r="T22" s="32">
        <v>97840</v>
      </c>
      <c r="U22" s="32">
        <v>97791</v>
      </c>
      <c r="V22" s="32">
        <v>98053</v>
      </c>
      <c r="W22" s="32">
        <v>97990</v>
      </c>
      <c r="X22" s="32">
        <v>0</v>
      </c>
      <c r="Y22" s="32">
        <v>0</v>
      </c>
      <c r="Z22" s="33">
        <v>96389.090909090912</v>
      </c>
      <c r="AA22" s="34">
        <v>96107.545454545456</v>
      </c>
    </row>
    <row r="23" spans="1:27" s="17" customFormat="1" ht="20.100000000000001" hidden="1" customHeight="1" x14ac:dyDescent="0.3">
      <c r="A23" s="22" t="s">
        <v>35</v>
      </c>
      <c r="B23" s="19">
        <v>17544</v>
      </c>
      <c r="C23" s="19">
        <v>17520</v>
      </c>
      <c r="D23" s="19">
        <v>17755</v>
      </c>
      <c r="E23" s="19">
        <v>17691</v>
      </c>
      <c r="F23" s="19">
        <v>18109</v>
      </c>
      <c r="G23" s="19">
        <v>18043</v>
      </c>
      <c r="H23" s="19">
        <v>18231</v>
      </c>
      <c r="I23" s="19">
        <v>18227</v>
      </c>
      <c r="J23" s="19">
        <v>18621</v>
      </c>
      <c r="K23" s="19">
        <v>18617</v>
      </c>
      <c r="L23" s="19">
        <v>18627</v>
      </c>
      <c r="M23" s="19">
        <v>18624</v>
      </c>
      <c r="N23" s="19">
        <v>18473</v>
      </c>
      <c r="O23" s="19">
        <v>18467</v>
      </c>
      <c r="P23" s="19">
        <v>18312</v>
      </c>
      <c r="Q23" s="19">
        <v>18303</v>
      </c>
      <c r="R23" s="19">
        <v>18631</v>
      </c>
      <c r="S23" s="19">
        <v>18627</v>
      </c>
      <c r="T23" s="19">
        <v>18944</v>
      </c>
      <c r="U23" s="19">
        <v>18937</v>
      </c>
      <c r="V23" s="19">
        <v>19007</v>
      </c>
      <c r="W23" s="19">
        <v>19004</v>
      </c>
      <c r="X23" s="19">
        <v>0</v>
      </c>
      <c r="Y23" s="19">
        <v>0</v>
      </c>
      <c r="Z23" s="20">
        <v>18386.727272727272</v>
      </c>
      <c r="AA23" s="21">
        <v>18369.090909090908</v>
      </c>
    </row>
    <row r="24" spans="1:27" s="17" customFormat="1" ht="20.100000000000001" hidden="1" customHeight="1" x14ac:dyDescent="0.3">
      <c r="A24" s="22" t="s">
        <v>36</v>
      </c>
      <c r="B24" s="19">
        <v>19633</v>
      </c>
      <c r="C24" s="19">
        <v>19633</v>
      </c>
      <c r="D24" s="19">
        <v>19789</v>
      </c>
      <c r="E24" s="19">
        <v>19789</v>
      </c>
      <c r="F24" s="19">
        <v>19880</v>
      </c>
      <c r="G24" s="19">
        <v>19880</v>
      </c>
      <c r="H24" s="19">
        <v>19358</v>
      </c>
      <c r="I24" s="19">
        <v>19358</v>
      </c>
      <c r="J24" s="19">
        <v>19334</v>
      </c>
      <c r="K24" s="19">
        <v>19334</v>
      </c>
      <c r="L24" s="19">
        <v>19503</v>
      </c>
      <c r="M24" s="19">
        <v>19503</v>
      </c>
      <c r="N24" s="19">
        <v>19629</v>
      </c>
      <c r="O24" s="19">
        <v>19629</v>
      </c>
      <c r="P24" s="19">
        <v>19640</v>
      </c>
      <c r="Q24" s="19">
        <v>19640</v>
      </c>
      <c r="R24" s="19">
        <v>19589</v>
      </c>
      <c r="S24" s="19">
        <v>19589</v>
      </c>
      <c r="T24" s="19">
        <v>19720</v>
      </c>
      <c r="U24" s="19">
        <v>19720</v>
      </c>
      <c r="V24" s="19">
        <v>19925</v>
      </c>
      <c r="W24" s="19">
        <v>19925</v>
      </c>
      <c r="X24" s="19">
        <v>0</v>
      </c>
      <c r="Y24" s="19">
        <v>0</v>
      </c>
      <c r="Z24" s="20">
        <v>19636.363636363636</v>
      </c>
      <c r="AA24" s="21">
        <v>19636.363636363636</v>
      </c>
    </row>
    <row r="25" spans="1:27" s="17" customFormat="1" ht="20.100000000000001" hidden="1" customHeight="1" x14ac:dyDescent="0.3">
      <c r="A25" s="22" t="s">
        <v>37</v>
      </c>
      <c r="B25" s="19">
        <v>7060</v>
      </c>
      <c r="C25" s="19">
        <v>7060</v>
      </c>
      <c r="D25" s="19">
        <v>7027</v>
      </c>
      <c r="E25" s="19">
        <v>7027</v>
      </c>
      <c r="F25" s="19">
        <v>7055</v>
      </c>
      <c r="G25" s="19">
        <v>7055</v>
      </c>
      <c r="H25" s="19">
        <v>6980</v>
      </c>
      <c r="I25" s="19">
        <v>6980</v>
      </c>
      <c r="J25" s="19">
        <v>6875</v>
      </c>
      <c r="K25" s="19">
        <v>6875</v>
      </c>
      <c r="L25" s="19">
        <v>6886</v>
      </c>
      <c r="M25" s="19">
        <v>6886</v>
      </c>
      <c r="N25" s="19">
        <v>7013</v>
      </c>
      <c r="O25" s="19">
        <v>7012</v>
      </c>
      <c r="P25" s="19">
        <v>6964</v>
      </c>
      <c r="Q25" s="19">
        <v>6964</v>
      </c>
      <c r="R25" s="19">
        <v>6902</v>
      </c>
      <c r="S25" s="19">
        <v>6902</v>
      </c>
      <c r="T25" s="19">
        <v>6854</v>
      </c>
      <c r="U25" s="19">
        <v>6854</v>
      </c>
      <c r="V25" s="19">
        <v>6849</v>
      </c>
      <c r="W25" s="19">
        <v>6849</v>
      </c>
      <c r="X25" s="19">
        <v>0</v>
      </c>
      <c r="Y25" s="19">
        <v>0</v>
      </c>
      <c r="Z25" s="20">
        <v>6951.363636363636</v>
      </c>
      <c r="AA25" s="21">
        <v>6951.272727272727</v>
      </c>
    </row>
    <row r="26" spans="1:27" s="17" customFormat="1" ht="20.100000000000001" hidden="1" customHeight="1" x14ac:dyDescent="0.3">
      <c r="A26" s="22" t="s">
        <v>38</v>
      </c>
      <c r="B26" s="19">
        <v>3279</v>
      </c>
      <c r="C26" s="19">
        <v>3279</v>
      </c>
      <c r="D26" s="19">
        <v>3279</v>
      </c>
      <c r="E26" s="19">
        <v>3279</v>
      </c>
      <c r="F26" s="19">
        <v>3278</v>
      </c>
      <c r="G26" s="19">
        <v>3278</v>
      </c>
      <c r="H26" s="19">
        <v>3263</v>
      </c>
      <c r="I26" s="19">
        <v>3263</v>
      </c>
      <c r="J26" s="19">
        <v>3253</v>
      </c>
      <c r="K26" s="19">
        <v>3253</v>
      </c>
      <c r="L26" s="19">
        <v>3256</v>
      </c>
      <c r="M26" s="19">
        <v>3256</v>
      </c>
      <c r="N26" s="19">
        <v>3287</v>
      </c>
      <c r="O26" s="19">
        <v>3287</v>
      </c>
      <c r="P26" s="19">
        <v>3308</v>
      </c>
      <c r="Q26" s="19">
        <v>3308</v>
      </c>
      <c r="R26" s="19">
        <v>3315</v>
      </c>
      <c r="S26" s="19">
        <v>3315</v>
      </c>
      <c r="T26" s="19">
        <v>3334</v>
      </c>
      <c r="U26" s="19">
        <v>3334</v>
      </c>
      <c r="V26" s="19">
        <v>3336</v>
      </c>
      <c r="W26" s="19">
        <v>3336</v>
      </c>
      <c r="X26" s="19">
        <v>0</v>
      </c>
      <c r="Y26" s="19">
        <v>0</v>
      </c>
      <c r="Z26" s="20">
        <v>3289.818181818182</v>
      </c>
      <c r="AA26" s="21">
        <v>3289.818181818182</v>
      </c>
    </row>
    <row r="27" spans="1:27" s="17" customFormat="1" ht="20.100000000000001" hidden="1" customHeight="1" thickBot="1" x14ac:dyDescent="0.35">
      <c r="A27" s="26" t="s">
        <v>39</v>
      </c>
      <c r="B27" s="23">
        <v>32436</v>
      </c>
      <c r="C27" s="23">
        <v>32404</v>
      </c>
      <c r="D27" s="23">
        <v>32681</v>
      </c>
      <c r="E27" s="23">
        <v>32650</v>
      </c>
      <c r="F27" s="23">
        <v>32831</v>
      </c>
      <c r="G27" s="23">
        <v>32710</v>
      </c>
      <c r="H27" s="23">
        <v>32676</v>
      </c>
      <c r="I27" s="23">
        <v>32640</v>
      </c>
      <c r="J27" s="23">
        <v>32726</v>
      </c>
      <c r="K27" s="23">
        <v>32690</v>
      </c>
      <c r="L27" s="23">
        <v>33014</v>
      </c>
      <c r="M27" s="23">
        <v>32923</v>
      </c>
      <c r="N27" s="23">
        <v>33217</v>
      </c>
      <c r="O27" s="23">
        <v>33005</v>
      </c>
      <c r="P27" s="23">
        <v>33365</v>
      </c>
      <c r="Q27" s="23">
        <v>33238</v>
      </c>
      <c r="R27" s="23">
        <v>33552</v>
      </c>
      <c r="S27" s="23">
        <v>33300</v>
      </c>
      <c r="T27" s="23">
        <v>33779</v>
      </c>
      <c r="U27" s="23">
        <v>33462</v>
      </c>
      <c r="V27" s="23">
        <v>33585</v>
      </c>
      <c r="W27" s="23">
        <v>33120</v>
      </c>
      <c r="X27" s="23">
        <v>0</v>
      </c>
      <c r="Y27" s="23">
        <v>0</v>
      </c>
      <c r="Z27" s="24">
        <v>33078.36363636364</v>
      </c>
      <c r="AA27" s="25">
        <v>32922</v>
      </c>
    </row>
    <row r="28" spans="1:27" s="17" customFormat="1" ht="18.75" customHeight="1" thickBot="1" x14ac:dyDescent="0.35">
      <c r="A28" s="35" t="s">
        <v>40</v>
      </c>
      <c r="B28" s="36">
        <v>174805</v>
      </c>
      <c r="C28" s="36">
        <v>174427</v>
      </c>
      <c r="D28" s="36">
        <v>176085</v>
      </c>
      <c r="E28" s="36">
        <v>175941</v>
      </c>
      <c r="F28" s="36">
        <v>176680</v>
      </c>
      <c r="G28" s="36">
        <v>176451</v>
      </c>
      <c r="H28" s="36">
        <v>175886</v>
      </c>
      <c r="I28" s="36">
        <v>175813</v>
      </c>
      <c r="J28" s="36">
        <v>176524</v>
      </c>
      <c r="K28" s="36">
        <v>176318</v>
      </c>
      <c r="L28" s="36">
        <v>177083</v>
      </c>
      <c r="M28" s="36">
        <v>176970</v>
      </c>
      <c r="N28" s="36">
        <v>178454</v>
      </c>
      <c r="O28" s="36">
        <v>177394</v>
      </c>
      <c r="P28" s="36">
        <v>178778</v>
      </c>
      <c r="Q28" s="36">
        <v>177166</v>
      </c>
      <c r="R28" s="36">
        <v>179528</v>
      </c>
      <c r="S28" s="36">
        <v>179235</v>
      </c>
      <c r="T28" s="36">
        <v>180471</v>
      </c>
      <c r="U28" s="36">
        <v>180098</v>
      </c>
      <c r="V28" s="36">
        <v>180755</v>
      </c>
      <c r="W28" s="36">
        <v>180224</v>
      </c>
      <c r="X28" s="36">
        <v>0</v>
      </c>
      <c r="Y28" s="36">
        <v>0</v>
      </c>
      <c r="Z28" s="37">
        <v>177731.72727272729</v>
      </c>
      <c r="AA28" s="38">
        <v>177276.09090909091</v>
      </c>
    </row>
    <row r="29" spans="1:27" s="17" customFormat="1" ht="20.100000000000001" hidden="1" customHeight="1" x14ac:dyDescent="0.3">
      <c r="A29" s="31"/>
      <c r="B29" s="32"/>
      <c r="C29" s="32"/>
      <c r="D29" s="32"/>
      <c r="E29" s="32"/>
      <c r="F29" s="32"/>
      <c r="G29" s="32"/>
      <c r="H29" s="32"/>
      <c r="I29" s="32"/>
      <c r="J29" s="32"/>
      <c r="K29" s="32"/>
      <c r="L29" s="32"/>
      <c r="M29" s="32"/>
      <c r="N29" s="32"/>
      <c r="O29" s="32"/>
      <c r="P29" s="32"/>
      <c r="Q29" s="32"/>
      <c r="R29" s="32"/>
      <c r="S29" s="32"/>
      <c r="T29" s="32"/>
      <c r="U29" s="32"/>
      <c r="V29" s="32"/>
      <c r="W29" s="32"/>
      <c r="X29" s="32"/>
      <c r="Y29" s="32"/>
      <c r="Z29" s="33"/>
      <c r="AA29" s="34"/>
    </row>
    <row r="30" spans="1:27" s="17" customFormat="1" ht="20.100000000000001" hidden="1" customHeight="1" x14ac:dyDescent="0.3">
      <c r="A30" s="22" t="s">
        <v>41</v>
      </c>
      <c r="B30" s="19">
        <v>46554</v>
      </c>
      <c r="C30" s="19">
        <v>46554</v>
      </c>
      <c r="D30" s="19">
        <v>46540</v>
      </c>
      <c r="E30" s="19">
        <v>46540</v>
      </c>
      <c r="F30" s="19">
        <v>46836</v>
      </c>
      <c r="G30" s="19">
        <v>46836</v>
      </c>
      <c r="H30" s="19">
        <v>46786</v>
      </c>
      <c r="I30" s="19">
        <v>46786</v>
      </c>
      <c r="J30" s="19">
        <v>46775</v>
      </c>
      <c r="K30" s="19">
        <v>46775</v>
      </c>
      <c r="L30" s="19">
        <v>46642</v>
      </c>
      <c r="M30" s="19">
        <v>46642</v>
      </c>
      <c r="N30" s="19">
        <v>45468</v>
      </c>
      <c r="O30" s="19">
        <v>45468</v>
      </c>
      <c r="P30" s="19">
        <v>45306</v>
      </c>
      <c r="Q30" s="19">
        <v>45306</v>
      </c>
      <c r="R30" s="19">
        <v>45350</v>
      </c>
      <c r="S30" s="19">
        <v>45350</v>
      </c>
      <c r="T30" s="19">
        <v>45343</v>
      </c>
      <c r="U30" s="19">
        <v>45343</v>
      </c>
      <c r="V30" s="19">
        <v>45261</v>
      </c>
      <c r="W30" s="19">
        <v>45261</v>
      </c>
      <c r="X30" s="19">
        <v>0</v>
      </c>
      <c r="Y30" s="19">
        <v>0</v>
      </c>
      <c r="Z30" s="20">
        <v>46078.272727272728</v>
      </c>
      <c r="AA30" s="21">
        <v>46078.272727272728</v>
      </c>
    </row>
    <row r="31" spans="1:27" s="17" customFormat="1" ht="20.100000000000001" hidden="1" customHeight="1" x14ac:dyDescent="0.3">
      <c r="A31" s="22" t="s">
        <v>42</v>
      </c>
      <c r="B31" s="19">
        <v>50670</v>
      </c>
      <c r="C31" s="19">
        <v>50670</v>
      </c>
      <c r="D31" s="19">
        <v>50585</v>
      </c>
      <c r="E31" s="19">
        <v>50585</v>
      </c>
      <c r="F31" s="19">
        <v>50809</v>
      </c>
      <c r="G31" s="19">
        <v>50809</v>
      </c>
      <c r="H31" s="19">
        <v>50899</v>
      </c>
      <c r="I31" s="19">
        <v>50899</v>
      </c>
      <c r="J31" s="19">
        <v>50958</v>
      </c>
      <c r="K31" s="19">
        <v>50958</v>
      </c>
      <c r="L31" s="19">
        <v>50905</v>
      </c>
      <c r="M31" s="19">
        <v>50905</v>
      </c>
      <c r="N31" s="19">
        <v>50402</v>
      </c>
      <c r="O31" s="19">
        <v>50402</v>
      </c>
      <c r="P31" s="19">
        <v>50332</v>
      </c>
      <c r="Q31" s="19">
        <v>50332</v>
      </c>
      <c r="R31" s="19">
        <v>49852</v>
      </c>
      <c r="S31" s="19">
        <v>49852</v>
      </c>
      <c r="T31" s="19">
        <v>49139</v>
      </c>
      <c r="U31" s="19">
        <v>49139</v>
      </c>
      <c r="V31" s="19">
        <v>48735</v>
      </c>
      <c r="W31" s="19">
        <v>48735</v>
      </c>
      <c r="X31" s="19">
        <v>0</v>
      </c>
      <c r="Y31" s="19">
        <v>0</v>
      </c>
      <c r="Z31" s="20">
        <v>50298.727272727272</v>
      </c>
      <c r="AA31" s="21">
        <v>50298.727272727272</v>
      </c>
    </row>
    <row r="32" spans="1:27" s="17" customFormat="1" ht="20.100000000000001" hidden="1" customHeight="1" x14ac:dyDescent="0.3">
      <c r="A32" s="22" t="s">
        <v>43</v>
      </c>
      <c r="B32" s="19">
        <v>76265</v>
      </c>
      <c r="C32" s="19">
        <v>76265</v>
      </c>
      <c r="D32" s="19">
        <v>77330</v>
      </c>
      <c r="E32" s="19">
        <v>77330</v>
      </c>
      <c r="F32" s="19">
        <v>77157</v>
      </c>
      <c r="G32" s="19">
        <v>77157</v>
      </c>
      <c r="H32" s="19">
        <v>77036</v>
      </c>
      <c r="I32" s="19">
        <v>77036</v>
      </c>
      <c r="J32" s="19">
        <v>77006</v>
      </c>
      <c r="K32" s="19">
        <v>77006</v>
      </c>
      <c r="L32" s="19">
        <v>77278</v>
      </c>
      <c r="M32" s="19">
        <v>77278</v>
      </c>
      <c r="N32" s="19">
        <v>76156</v>
      </c>
      <c r="O32" s="19">
        <v>76156</v>
      </c>
      <c r="P32" s="19">
        <v>76958</v>
      </c>
      <c r="Q32" s="19">
        <v>76958</v>
      </c>
      <c r="R32" s="19">
        <v>76859</v>
      </c>
      <c r="S32" s="19">
        <v>76859</v>
      </c>
      <c r="T32" s="19">
        <v>76127</v>
      </c>
      <c r="U32" s="19">
        <v>76127</v>
      </c>
      <c r="V32" s="19">
        <v>75367</v>
      </c>
      <c r="W32" s="19">
        <v>75367</v>
      </c>
      <c r="X32" s="19">
        <v>0</v>
      </c>
      <c r="Y32" s="19">
        <v>0</v>
      </c>
      <c r="Z32" s="20">
        <v>76685.363636363632</v>
      </c>
      <c r="AA32" s="21">
        <v>76685.363636363632</v>
      </c>
    </row>
    <row r="33" spans="1:27" s="17" customFormat="1" ht="20.100000000000001" hidden="1" customHeight="1" x14ac:dyDescent="0.3">
      <c r="A33" s="22" t="s">
        <v>44</v>
      </c>
      <c r="B33" s="19">
        <v>3003</v>
      </c>
      <c r="C33" s="19">
        <v>3003</v>
      </c>
      <c r="D33" s="19">
        <v>3053</v>
      </c>
      <c r="E33" s="19">
        <v>3053</v>
      </c>
      <c r="F33" s="19">
        <v>3085</v>
      </c>
      <c r="G33" s="19">
        <v>3085</v>
      </c>
      <c r="H33" s="19">
        <v>3168</v>
      </c>
      <c r="I33" s="19">
        <v>3168</v>
      </c>
      <c r="J33" s="19">
        <v>3300</v>
      </c>
      <c r="K33" s="19">
        <v>3300</v>
      </c>
      <c r="L33" s="19">
        <v>3383</v>
      </c>
      <c r="M33" s="19">
        <v>3383</v>
      </c>
      <c r="N33" s="19">
        <v>3406</v>
      </c>
      <c r="O33" s="19">
        <v>3406</v>
      </c>
      <c r="P33" s="19">
        <v>3402</v>
      </c>
      <c r="Q33" s="19">
        <v>3402</v>
      </c>
      <c r="R33" s="19">
        <v>3408</v>
      </c>
      <c r="S33" s="19">
        <v>3408</v>
      </c>
      <c r="T33" s="19">
        <v>3429</v>
      </c>
      <c r="U33" s="19">
        <v>3429</v>
      </c>
      <c r="V33" s="19">
        <v>3465</v>
      </c>
      <c r="W33" s="19">
        <v>3465</v>
      </c>
      <c r="X33" s="19">
        <v>0</v>
      </c>
      <c r="Y33" s="19">
        <v>0</v>
      </c>
      <c r="Z33" s="20">
        <v>3282</v>
      </c>
      <c r="AA33" s="21">
        <v>3282</v>
      </c>
    </row>
    <row r="34" spans="1:27" s="17" customFormat="1" ht="20.100000000000001" hidden="1" customHeight="1" thickBot="1" x14ac:dyDescent="0.35">
      <c r="A34" s="39" t="s">
        <v>45</v>
      </c>
      <c r="B34" s="40">
        <v>585</v>
      </c>
      <c r="C34" s="40">
        <v>583</v>
      </c>
      <c r="D34" s="40">
        <v>665</v>
      </c>
      <c r="E34" s="40">
        <v>658</v>
      </c>
      <c r="F34" s="40">
        <v>702</v>
      </c>
      <c r="G34" s="40">
        <v>687</v>
      </c>
      <c r="H34" s="40">
        <v>672</v>
      </c>
      <c r="I34" s="40">
        <v>657</v>
      </c>
      <c r="J34" s="40">
        <v>658</v>
      </c>
      <c r="K34" s="40">
        <v>639</v>
      </c>
      <c r="L34" s="40">
        <v>660</v>
      </c>
      <c r="M34" s="40">
        <v>638</v>
      </c>
      <c r="N34" s="40">
        <v>668</v>
      </c>
      <c r="O34" s="40">
        <v>646</v>
      </c>
      <c r="P34" s="40">
        <v>664</v>
      </c>
      <c r="Q34" s="40">
        <v>643</v>
      </c>
      <c r="R34" s="40">
        <v>683</v>
      </c>
      <c r="S34" s="40">
        <v>660</v>
      </c>
      <c r="T34" s="40">
        <v>730</v>
      </c>
      <c r="U34" s="40">
        <v>704</v>
      </c>
      <c r="V34" s="40">
        <v>758</v>
      </c>
      <c r="W34" s="40">
        <v>728</v>
      </c>
      <c r="X34" s="40">
        <v>0</v>
      </c>
      <c r="Y34" s="40">
        <v>0</v>
      </c>
      <c r="Z34" s="41">
        <v>676.81818181818187</v>
      </c>
      <c r="AA34" s="42">
        <v>658.4545454545455</v>
      </c>
    </row>
    <row r="35" spans="1:27" s="17" customFormat="1" ht="20.100000000000001" customHeight="1" thickBot="1" x14ac:dyDescent="0.35">
      <c r="A35" s="43" t="s">
        <v>46</v>
      </c>
      <c r="B35" s="44">
        <v>177077</v>
      </c>
      <c r="C35" s="44">
        <v>177075</v>
      </c>
      <c r="D35" s="44">
        <v>178173</v>
      </c>
      <c r="E35" s="44">
        <v>178166</v>
      </c>
      <c r="F35" s="44">
        <v>178589</v>
      </c>
      <c r="G35" s="44">
        <v>178574</v>
      </c>
      <c r="H35" s="44">
        <v>178561</v>
      </c>
      <c r="I35" s="44">
        <v>178546</v>
      </c>
      <c r="J35" s="44">
        <v>178697</v>
      </c>
      <c r="K35" s="44">
        <v>178678</v>
      </c>
      <c r="L35" s="44">
        <v>178868</v>
      </c>
      <c r="M35" s="44">
        <v>178846</v>
      </c>
      <c r="N35" s="44">
        <v>176100</v>
      </c>
      <c r="O35" s="44">
        <v>176078</v>
      </c>
      <c r="P35" s="44">
        <v>176662</v>
      </c>
      <c r="Q35" s="44">
        <v>176641</v>
      </c>
      <c r="R35" s="44">
        <v>176152</v>
      </c>
      <c r="S35" s="44">
        <v>176129</v>
      </c>
      <c r="T35" s="44">
        <v>174768</v>
      </c>
      <c r="U35" s="44">
        <v>174742</v>
      </c>
      <c r="V35" s="44">
        <v>173586</v>
      </c>
      <c r="W35" s="44">
        <v>173556</v>
      </c>
      <c r="X35" s="44">
        <v>0</v>
      </c>
      <c r="Y35" s="44">
        <v>0</v>
      </c>
      <c r="Z35" s="45">
        <v>177021.18181818182</v>
      </c>
      <c r="AA35" s="46">
        <v>177002.81818181821</v>
      </c>
    </row>
    <row r="36" spans="1:27" s="17" customFormat="1" ht="20.100000000000001" hidden="1" customHeight="1" thickBot="1" x14ac:dyDescent="0.35">
      <c r="A36" s="47"/>
      <c r="B36" s="48"/>
      <c r="C36" s="49"/>
      <c r="D36" s="49"/>
      <c r="E36" s="49"/>
      <c r="F36" s="49"/>
      <c r="G36" s="49"/>
      <c r="H36" s="49"/>
      <c r="I36" s="49"/>
      <c r="J36" s="49"/>
      <c r="K36" s="49"/>
      <c r="L36" s="49"/>
      <c r="M36" s="49"/>
      <c r="N36" s="49"/>
      <c r="O36" s="49"/>
      <c r="P36" s="49"/>
      <c r="Q36" s="49"/>
      <c r="R36" s="49"/>
      <c r="S36" s="49"/>
      <c r="T36" s="49"/>
      <c r="U36" s="49"/>
      <c r="V36" s="49"/>
      <c r="W36" s="49"/>
      <c r="X36" s="49"/>
      <c r="Y36" s="49"/>
      <c r="Z36" s="50"/>
      <c r="AA36" s="42"/>
    </row>
    <row r="37" spans="1:27" s="17" customFormat="1" ht="20.100000000000001" customHeight="1" thickBot="1" x14ac:dyDescent="0.35">
      <c r="A37" s="51" t="s">
        <v>47</v>
      </c>
      <c r="B37" s="52">
        <v>1054180</v>
      </c>
      <c r="C37" s="53">
        <v>1045107</v>
      </c>
      <c r="D37" s="53">
        <v>1059727</v>
      </c>
      <c r="E37" s="53">
        <v>1044641</v>
      </c>
      <c r="F37" s="53">
        <v>1056973</v>
      </c>
      <c r="G37" s="53">
        <v>1039921</v>
      </c>
      <c r="H37" s="53">
        <v>1023100</v>
      </c>
      <c r="I37" s="53">
        <v>1008839</v>
      </c>
      <c r="J37" s="53">
        <v>996216</v>
      </c>
      <c r="K37" s="53">
        <v>983932</v>
      </c>
      <c r="L37" s="53">
        <v>988604</v>
      </c>
      <c r="M37" s="53">
        <v>977509</v>
      </c>
      <c r="N37" s="53">
        <v>989227</v>
      </c>
      <c r="O37" s="53">
        <v>978655</v>
      </c>
      <c r="P37" s="53">
        <v>994839</v>
      </c>
      <c r="Q37" s="53">
        <v>984226</v>
      </c>
      <c r="R37" s="53">
        <v>1004476</v>
      </c>
      <c r="S37" s="53">
        <v>995622</v>
      </c>
      <c r="T37" s="53">
        <v>1011941</v>
      </c>
      <c r="U37" s="53">
        <v>1001421</v>
      </c>
      <c r="V37" s="53">
        <v>1018474</v>
      </c>
      <c r="W37" s="53">
        <v>1003702</v>
      </c>
      <c r="X37" s="53">
        <v>0</v>
      </c>
      <c r="Y37" s="53">
        <v>0</v>
      </c>
      <c r="Z37" s="54">
        <v>1017977.9090909092</v>
      </c>
      <c r="AA37" s="55">
        <v>1005779.5454545454</v>
      </c>
    </row>
    <row r="38" spans="1:27" s="17" customFormat="1" ht="20.100000000000001" hidden="1" customHeight="1" x14ac:dyDescent="0.3">
      <c r="A38" s="47"/>
      <c r="B38" s="48"/>
      <c r="C38" s="49"/>
      <c r="D38" s="49"/>
      <c r="E38" s="49"/>
      <c r="F38" s="49"/>
      <c r="G38" s="49"/>
      <c r="H38" s="49"/>
      <c r="I38" s="49"/>
      <c r="J38" s="49"/>
      <c r="K38" s="49"/>
      <c r="L38" s="49"/>
      <c r="M38" s="49"/>
      <c r="N38" s="49"/>
      <c r="O38" s="49"/>
      <c r="P38" s="49"/>
      <c r="Q38" s="49"/>
      <c r="R38" s="49"/>
      <c r="S38" s="49"/>
      <c r="T38" s="49"/>
      <c r="U38" s="49"/>
      <c r="V38" s="49"/>
      <c r="W38" s="49"/>
      <c r="X38" s="49"/>
      <c r="Y38" s="49"/>
      <c r="Z38" s="41"/>
      <c r="AA38" s="42"/>
    </row>
    <row r="39" spans="1:27" s="17" customFormat="1" ht="20.100000000000001" customHeight="1" thickBot="1" x14ac:dyDescent="0.35">
      <c r="A39" s="56" t="s">
        <v>48</v>
      </c>
      <c r="B39" s="57">
        <v>877103</v>
      </c>
      <c r="C39" s="58">
        <v>868032</v>
      </c>
      <c r="D39" s="58">
        <v>881554</v>
      </c>
      <c r="E39" s="58">
        <v>866475</v>
      </c>
      <c r="F39" s="58">
        <v>878384</v>
      </c>
      <c r="G39" s="58">
        <v>861347</v>
      </c>
      <c r="H39" s="58">
        <v>844539</v>
      </c>
      <c r="I39" s="58">
        <v>830293</v>
      </c>
      <c r="J39" s="58">
        <v>817519</v>
      </c>
      <c r="K39" s="58">
        <v>805254</v>
      </c>
      <c r="L39" s="58">
        <v>809736</v>
      </c>
      <c r="M39" s="58">
        <v>798663</v>
      </c>
      <c r="N39" s="58">
        <v>813127</v>
      </c>
      <c r="O39" s="58">
        <v>802577</v>
      </c>
      <c r="P39" s="58">
        <v>818177</v>
      </c>
      <c r="Q39" s="58">
        <v>807585</v>
      </c>
      <c r="R39" s="58">
        <v>828324</v>
      </c>
      <c r="S39" s="58">
        <v>819493</v>
      </c>
      <c r="T39" s="58">
        <v>837173</v>
      </c>
      <c r="U39" s="58">
        <v>826679</v>
      </c>
      <c r="V39" s="58">
        <v>844888</v>
      </c>
      <c r="W39" s="58">
        <v>830146</v>
      </c>
      <c r="X39" s="58">
        <v>0</v>
      </c>
      <c r="Y39" s="58">
        <v>0</v>
      </c>
      <c r="Z39" s="59">
        <v>840956.72727272729</v>
      </c>
      <c r="AA39" s="60">
        <v>828776.72727272718</v>
      </c>
    </row>
    <row r="40" spans="1:27" x14ac:dyDescent="0.3">
      <c r="A40" s="17" t="s">
        <v>49</v>
      </c>
      <c r="B40" s="17"/>
      <c r="C40" s="17"/>
      <c r="D40" s="17"/>
      <c r="E40" s="17"/>
      <c r="F40" s="17"/>
      <c r="G40" s="17"/>
      <c r="H40" s="17"/>
      <c r="I40" s="17"/>
      <c r="J40" s="17"/>
      <c r="K40" s="17"/>
      <c r="L40" s="17"/>
      <c r="M40" s="17"/>
      <c r="N40" s="17"/>
      <c r="O40" s="17"/>
      <c r="P40" s="17"/>
      <c r="Q40" s="17"/>
      <c r="R40" s="17"/>
      <c r="S40" s="17"/>
      <c r="T40" s="17"/>
      <c r="U40" s="17"/>
      <c r="V40" s="17"/>
      <c r="W40" s="17"/>
      <c r="X40" s="17"/>
      <c r="Y40" s="17"/>
      <c r="Z40" s="61"/>
      <c r="AA40" s="61"/>
    </row>
    <row r="41" spans="1:27" x14ac:dyDescent="0.3">
      <c r="A41" s="62" t="s">
        <v>50</v>
      </c>
      <c r="D41" s="63"/>
      <c r="G41" s="63"/>
      <c r="H41" s="63"/>
      <c r="I41" s="63"/>
    </row>
    <row r="42" spans="1:27" x14ac:dyDescent="0.3">
      <c r="A42" s="62" t="s">
        <v>51</v>
      </c>
    </row>
    <row r="43" spans="1:27" x14ac:dyDescent="0.3">
      <c r="A43" s="62" t="s">
        <v>52</v>
      </c>
    </row>
    <row r="44" spans="1:27" ht="15" customHeight="1" x14ac:dyDescent="0.3">
      <c r="A44" s="64" t="s">
        <v>53</v>
      </c>
      <c r="B44" s="64"/>
      <c r="C44" s="64"/>
      <c r="D44" s="64"/>
      <c r="E44" s="64"/>
      <c r="F44" s="64"/>
      <c r="G44" s="64"/>
      <c r="H44" s="64"/>
      <c r="I44" s="64"/>
      <c r="J44" s="64"/>
      <c r="K44" s="64"/>
      <c r="L44" s="64"/>
      <c r="M44" s="64"/>
      <c r="N44" s="64"/>
      <c r="O44" s="64"/>
      <c r="P44" s="64"/>
      <c r="Q44" s="64"/>
      <c r="R44" s="64"/>
      <c r="S44" s="64"/>
      <c r="T44" s="64"/>
      <c r="U44" s="64"/>
      <c r="V44" s="64"/>
      <c r="W44" s="64"/>
      <c r="X44" s="64"/>
      <c r="Y44" s="64"/>
      <c r="Z44" s="64"/>
      <c r="AA44" s="64"/>
    </row>
    <row r="45" spans="1:27" x14ac:dyDescent="0.3">
      <c r="A45" s="62" t="s">
        <v>54</v>
      </c>
    </row>
    <row r="46" spans="1:27" x14ac:dyDescent="0.3">
      <c r="A46" s="62" t="s">
        <v>55</v>
      </c>
    </row>
    <row r="47" spans="1:27" ht="13.5" customHeight="1" x14ac:dyDescent="0.3">
      <c r="A47" s="65" t="s">
        <v>56</v>
      </c>
      <c r="B47" s="65"/>
      <c r="C47" s="65"/>
      <c r="D47" s="65"/>
      <c r="E47" s="65"/>
      <c r="F47" s="65"/>
      <c r="G47" s="65"/>
      <c r="H47" s="65"/>
      <c r="I47" s="65"/>
      <c r="J47" s="65"/>
      <c r="K47" s="65"/>
      <c r="L47" s="65"/>
      <c r="M47" s="65"/>
      <c r="N47" s="65"/>
      <c r="O47" s="65"/>
      <c r="P47" s="65"/>
      <c r="Q47" s="65"/>
      <c r="R47" s="65"/>
      <c r="S47" s="65"/>
      <c r="T47" s="65"/>
      <c r="U47" s="65"/>
      <c r="V47" s="65"/>
      <c r="W47" s="65"/>
      <c r="X47" s="65"/>
      <c r="Y47" s="65"/>
      <c r="Z47" s="65"/>
      <c r="AA47" s="65"/>
    </row>
    <row r="48" spans="1:27" x14ac:dyDescent="0.3">
      <c r="A48" s="66" t="s">
        <v>57</v>
      </c>
      <c r="B48" s="67"/>
      <c r="C48" s="67"/>
      <c r="D48" s="67"/>
      <c r="E48" s="67"/>
      <c r="F48" s="67"/>
      <c r="G48" s="67"/>
      <c r="H48" s="67"/>
      <c r="I48" s="67"/>
      <c r="J48" s="67"/>
      <c r="K48" s="67"/>
      <c r="L48" s="67"/>
      <c r="M48" s="67"/>
    </row>
    <row r="49" spans="1:13" x14ac:dyDescent="0.3">
      <c r="A49" s="62" t="s">
        <v>58</v>
      </c>
      <c r="B49" s="67"/>
      <c r="C49" s="67"/>
      <c r="D49" s="67"/>
      <c r="E49" s="67"/>
      <c r="F49" s="67"/>
      <c r="G49" s="67"/>
      <c r="H49" s="67"/>
      <c r="I49" s="67"/>
      <c r="J49" s="67"/>
      <c r="K49" s="67"/>
      <c r="L49" s="67"/>
      <c r="M49" s="67"/>
    </row>
    <row r="50" spans="1:13" x14ac:dyDescent="0.3">
      <c r="A50" s="62" t="s">
        <v>59</v>
      </c>
    </row>
  </sheetData>
  <mergeCells count="20">
    <mergeCell ref="X6:Y6"/>
    <mergeCell ref="Z6:AA6"/>
    <mergeCell ref="A44:AA44"/>
    <mergeCell ref="A47:AA47"/>
    <mergeCell ref="L6:M6"/>
    <mergeCell ref="N6:O6"/>
    <mergeCell ref="P6:Q6"/>
    <mergeCell ref="R6:S6"/>
    <mergeCell ref="T6:U6"/>
    <mergeCell ref="V6:W6"/>
    <mergeCell ref="A1:Y1"/>
    <mergeCell ref="A2:Y2"/>
    <mergeCell ref="A3:Y3"/>
    <mergeCell ref="A4:C4"/>
    <mergeCell ref="A6:A7"/>
    <mergeCell ref="B6:C6"/>
    <mergeCell ref="D6:E6"/>
    <mergeCell ref="F6:G6"/>
    <mergeCell ref="H6:I6"/>
    <mergeCell ref="J6:K6"/>
  </mergeCells>
  <printOptions horizontalCentered="1"/>
  <pageMargins left="0.25" right="0.25" top="0.75" bottom="0.75" header="0.3" footer="0.3"/>
  <pageSetup scale="38" orientation="landscape" r:id="rId1"/>
  <headerFooter>
    <oddFooter>&amp;L&amp;8&amp;Z&amp;F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E2A82-35B3-4FC5-8F4F-0D891D98F390}">
  <sheetPr>
    <pageSetUpPr fitToPage="1"/>
  </sheetPr>
  <dimension ref="A1:AA42"/>
  <sheetViews>
    <sheetView topLeftCell="J4" zoomScaleNormal="100" zoomScaleSheetLayoutView="100" workbookViewId="0">
      <selection activeCell="A6" sqref="A6:A7"/>
    </sheetView>
  </sheetViews>
  <sheetFormatPr baseColWidth="10" defaultColWidth="11" defaultRowHeight="13.8" x14ac:dyDescent="0.3"/>
  <cols>
    <col min="1" max="1" width="52.6640625" style="2" customWidth="1"/>
    <col min="2" max="27" width="11.44140625" style="2" customWidth="1"/>
    <col min="28" max="28" width="11" style="2" customWidth="1"/>
    <col min="29" max="256" width="11" style="2"/>
    <col min="257" max="257" width="39.5546875" style="2" customWidth="1"/>
    <col min="258" max="283" width="11.44140625" style="2" customWidth="1"/>
    <col min="284" max="512" width="11" style="2"/>
    <col min="513" max="513" width="39.5546875" style="2" customWidth="1"/>
    <col min="514" max="539" width="11.44140625" style="2" customWidth="1"/>
    <col min="540" max="768" width="11" style="2"/>
    <col min="769" max="769" width="39.5546875" style="2" customWidth="1"/>
    <col min="770" max="795" width="11.44140625" style="2" customWidth="1"/>
    <col min="796" max="1024" width="11" style="2"/>
    <col min="1025" max="1025" width="39.5546875" style="2" customWidth="1"/>
    <col min="1026" max="1051" width="11.44140625" style="2" customWidth="1"/>
    <col min="1052" max="1280" width="11" style="2"/>
    <col min="1281" max="1281" width="39.5546875" style="2" customWidth="1"/>
    <col min="1282" max="1307" width="11.44140625" style="2" customWidth="1"/>
    <col min="1308" max="1536" width="11" style="2"/>
    <col min="1537" max="1537" width="39.5546875" style="2" customWidth="1"/>
    <col min="1538" max="1563" width="11.44140625" style="2" customWidth="1"/>
    <col min="1564" max="1792" width="11" style="2"/>
    <col min="1793" max="1793" width="39.5546875" style="2" customWidth="1"/>
    <col min="1794" max="1819" width="11.44140625" style="2" customWidth="1"/>
    <col min="1820" max="2048" width="11" style="2"/>
    <col min="2049" max="2049" width="39.5546875" style="2" customWidth="1"/>
    <col min="2050" max="2075" width="11.44140625" style="2" customWidth="1"/>
    <col min="2076" max="2304" width="11" style="2"/>
    <col min="2305" max="2305" width="39.5546875" style="2" customWidth="1"/>
    <col min="2306" max="2331" width="11.44140625" style="2" customWidth="1"/>
    <col min="2332" max="2560" width="11" style="2"/>
    <col min="2561" max="2561" width="39.5546875" style="2" customWidth="1"/>
    <col min="2562" max="2587" width="11.44140625" style="2" customWidth="1"/>
    <col min="2588" max="2816" width="11" style="2"/>
    <col min="2817" max="2817" width="39.5546875" style="2" customWidth="1"/>
    <col min="2818" max="2843" width="11.44140625" style="2" customWidth="1"/>
    <col min="2844" max="3072" width="11" style="2"/>
    <col min="3073" max="3073" width="39.5546875" style="2" customWidth="1"/>
    <col min="3074" max="3099" width="11.44140625" style="2" customWidth="1"/>
    <col min="3100" max="3328" width="11" style="2"/>
    <col min="3329" max="3329" width="39.5546875" style="2" customWidth="1"/>
    <col min="3330" max="3355" width="11.44140625" style="2" customWidth="1"/>
    <col min="3356" max="3584" width="11" style="2"/>
    <col min="3585" max="3585" width="39.5546875" style="2" customWidth="1"/>
    <col min="3586" max="3611" width="11.44140625" style="2" customWidth="1"/>
    <col min="3612" max="3840" width="11" style="2"/>
    <col min="3841" max="3841" width="39.5546875" style="2" customWidth="1"/>
    <col min="3842" max="3867" width="11.44140625" style="2" customWidth="1"/>
    <col min="3868" max="4096" width="11" style="2"/>
    <col min="4097" max="4097" width="39.5546875" style="2" customWidth="1"/>
    <col min="4098" max="4123" width="11.44140625" style="2" customWidth="1"/>
    <col min="4124" max="4352" width="11" style="2"/>
    <col min="4353" max="4353" width="39.5546875" style="2" customWidth="1"/>
    <col min="4354" max="4379" width="11.44140625" style="2" customWidth="1"/>
    <col min="4380" max="4608" width="11" style="2"/>
    <col min="4609" max="4609" width="39.5546875" style="2" customWidth="1"/>
    <col min="4610" max="4635" width="11.44140625" style="2" customWidth="1"/>
    <col min="4636" max="4864" width="11" style="2"/>
    <col min="4865" max="4865" width="39.5546875" style="2" customWidth="1"/>
    <col min="4866" max="4891" width="11.44140625" style="2" customWidth="1"/>
    <col min="4892" max="5120" width="11" style="2"/>
    <col min="5121" max="5121" width="39.5546875" style="2" customWidth="1"/>
    <col min="5122" max="5147" width="11.44140625" style="2" customWidth="1"/>
    <col min="5148" max="5376" width="11" style="2"/>
    <col min="5377" max="5377" width="39.5546875" style="2" customWidth="1"/>
    <col min="5378" max="5403" width="11.44140625" style="2" customWidth="1"/>
    <col min="5404" max="5632" width="11" style="2"/>
    <col min="5633" max="5633" width="39.5546875" style="2" customWidth="1"/>
    <col min="5634" max="5659" width="11.44140625" style="2" customWidth="1"/>
    <col min="5660" max="5888" width="11" style="2"/>
    <col min="5889" max="5889" width="39.5546875" style="2" customWidth="1"/>
    <col min="5890" max="5915" width="11.44140625" style="2" customWidth="1"/>
    <col min="5916" max="6144" width="11" style="2"/>
    <col min="6145" max="6145" width="39.5546875" style="2" customWidth="1"/>
    <col min="6146" max="6171" width="11.44140625" style="2" customWidth="1"/>
    <col min="6172" max="6400" width="11" style="2"/>
    <col min="6401" max="6401" width="39.5546875" style="2" customWidth="1"/>
    <col min="6402" max="6427" width="11.44140625" style="2" customWidth="1"/>
    <col min="6428" max="6656" width="11" style="2"/>
    <col min="6657" max="6657" width="39.5546875" style="2" customWidth="1"/>
    <col min="6658" max="6683" width="11.44140625" style="2" customWidth="1"/>
    <col min="6684" max="6912" width="11" style="2"/>
    <col min="6913" max="6913" width="39.5546875" style="2" customWidth="1"/>
    <col min="6914" max="6939" width="11.44140625" style="2" customWidth="1"/>
    <col min="6940" max="7168" width="11" style="2"/>
    <col min="7169" max="7169" width="39.5546875" style="2" customWidth="1"/>
    <col min="7170" max="7195" width="11.44140625" style="2" customWidth="1"/>
    <col min="7196" max="7424" width="11" style="2"/>
    <col min="7425" max="7425" width="39.5546875" style="2" customWidth="1"/>
    <col min="7426" max="7451" width="11.44140625" style="2" customWidth="1"/>
    <col min="7452" max="7680" width="11" style="2"/>
    <col min="7681" max="7681" width="39.5546875" style="2" customWidth="1"/>
    <col min="7682" max="7707" width="11.44140625" style="2" customWidth="1"/>
    <col min="7708" max="7936" width="11" style="2"/>
    <col min="7937" max="7937" width="39.5546875" style="2" customWidth="1"/>
    <col min="7938" max="7963" width="11.44140625" style="2" customWidth="1"/>
    <col min="7964" max="8192" width="11" style="2"/>
    <col min="8193" max="8193" width="39.5546875" style="2" customWidth="1"/>
    <col min="8194" max="8219" width="11.44140625" style="2" customWidth="1"/>
    <col min="8220" max="8448" width="11" style="2"/>
    <col min="8449" max="8449" width="39.5546875" style="2" customWidth="1"/>
    <col min="8450" max="8475" width="11.44140625" style="2" customWidth="1"/>
    <col min="8476" max="8704" width="11" style="2"/>
    <col min="8705" max="8705" width="39.5546875" style="2" customWidth="1"/>
    <col min="8706" max="8731" width="11.44140625" style="2" customWidth="1"/>
    <col min="8732" max="8960" width="11" style="2"/>
    <col min="8961" max="8961" width="39.5546875" style="2" customWidth="1"/>
    <col min="8962" max="8987" width="11.44140625" style="2" customWidth="1"/>
    <col min="8988" max="9216" width="11" style="2"/>
    <col min="9217" max="9217" width="39.5546875" style="2" customWidth="1"/>
    <col min="9218" max="9243" width="11.44140625" style="2" customWidth="1"/>
    <col min="9244" max="9472" width="11" style="2"/>
    <col min="9473" max="9473" width="39.5546875" style="2" customWidth="1"/>
    <col min="9474" max="9499" width="11.44140625" style="2" customWidth="1"/>
    <col min="9500" max="9728" width="11" style="2"/>
    <col min="9729" max="9729" width="39.5546875" style="2" customWidth="1"/>
    <col min="9730" max="9755" width="11.44140625" style="2" customWidth="1"/>
    <col min="9756" max="9984" width="11" style="2"/>
    <col min="9985" max="9985" width="39.5546875" style="2" customWidth="1"/>
    <col min="9986" max="10011" width="11.44140625" style="2" customWidth="1"/>
    <col min="10012" max="10240" width="11" style="2"/>
    <col min="10241" max="10241" width="39.5546875" style="2" customWidth="1"/>
    <col min="10242" max="10267" width="11.44140625" style="2" customWidth="1"/>
    <col min="10268" max="10496" width="11" style="2"/>
    <col min="10497" max="10497" width="39.5546875" style="2" customWidth="1"/>
    <col min="10498" max="10523" width="11.44140625" style="2" customWidth="1"/>
    <col min="10524" max="10752" width="11" style="2"/>
    <col min="10753" max="10753" width="39.5546875" style="2" customWidth="1"/>
    <col min="10754" max="10779" width="11.44140625" style="2" customWidth="1"/>
    <col min="10780" max="11008" width="11" style="2"/>
    <col min="11009" max="11009" width="39.5546875" style="2" customWidth="1"/>
    <col min="11010" max="11035" width="11.44140625" style="2" customWidth="1"/>
    <col min="11036" max="11264" width="11" style="2"/>
    <col min="11265" max="11265" width="39.5546875" style="2" customWidth="1"/>
    <col min="11266" max="11291" width="11.44140625" style="2" customWidth="1"/>
    <col min="11292" max="11520" width="11" style="2"/>
    <col min="11521" max="11521" width="39.5546875" style="2" customWidth="1"/>
    <col min="11522" max="11547" width="11.44140625" style="2" customWidth="1"/>
    <col min="11548" max="11776" width="11" style="2"/>
    <col min="11777" max="11777" width="39.5546875" style="2" customWidth="1"/>
    <col min="11778" max="11803" width="11.44140625" style="2" customWidth="1"/>
    <col min="11804" max="12032" width="11" style="2"/>
    <col min="12033" max="12033" width="39.5546875" style="2" customWidth="1"/>
    <col min="12034" max="12059" width="11.44140625" style="2" customWidth="1"/>
    <col min="12060" max="12288" width="11" style="2"/>
    <col min="12289" max="12289" width="39.5546875" style="2" customWidth="1"/>
    <col min="12290" max="12315" width="11.44140625" style="2" customWidth="1"/>
    <col min="12316" max="12544" width="11" style="2"/>
    <col min="12545" max="12545" width="39.5546875" style="2" customWidth="1"/>
    <col min="12546" max="12571" width="11.44140625" style="2" customWidth="1"/>
    <col min="12572" max="12800" width="11" style="2"/>
    <col min="12801" max="12801" width="39.5546875" style="2" customWidth="1"/>
    <col min="12802" max="12827" width="11.44140625" style="2" customWidth="1"/>
    <col min="12828" max="13056" width="11" style="2"/>
    <col min="13057" max="13057" width="39.5546875" style="2" customWidth="1"/>
    <col min="13058" max="13083" width="11.44140625" style="2" customWidth="1"/>
    <col min="13084" max="13312" width="11" style="2"/>
    <col min="13313" max="13313" width="39.5546875" style="2" customWidth="1"/>
    <col min="13314" max="13339" width="11.44140625" style="2" customWidth="1"/>
    <col min="13340" max="13568" width="11" style="2"/>
    <col min="13569" max="13569" width="39.5546875" style="2" customWidth="1"/>
    <col min="13570" max="13595" width="11.44140625" style="2" customWidth="1"/>
    <col min="13596" max="13824" width="11" style="2"/>
    <col min="13825" max="13825" width="39.5546875" style="2" customWidth="1"/>
    <col min="13826" max="13851" width="11.44140625" style="2" customWidth="1"/>
    <col min="13852" max="14080" width="11" style="2"/>
    <col min="14081" max="14081" width="39.5546875" style="2" customWidth="1"/>
    <col min="14082" max="14107" width="11.44140625" style="2" customWidth="1"/>
    <col min="14108" max="14336" width="11" style="2"/>
    <col min="14337" max="14337" width="39.5546875" style="2" customWidth="1"/>
    <col min="14338" max="14363" width="11.44140625" style="2" customWidth="1"/>
    <col min="14364" max="14592" width="11" style="2"/>
    <col min="14593" max="14593" width="39.5546875" style="2" customWidth="1"/>
    <col min="14594" max="14619" width="11.44140625" style="2" customWidth="1"/>
    <col min="14620" max="14848" width="11" style="2"/>
    <col min="14849" max="14849" width="39.5546875" style="2" customWidth="1"/>
    <col min="14850" max="14875" width="11.44140625" style="2" customWidth="1"/>
    <col min="14876" max="15104" width="11" style="2"/>
    <col min="15105" max="15105" width="39.5546875" style="2" customWidth="1"/>
    <col min="15106" max="15131" width="11.44140625" style="2" customWidth="1"/>
    <col min="15132" max="15360" width="11" style="2"/>
    <col min="15361" max="15361" width="39.5546875" style="2" customWidth="1"/>
    <col min="15362" max="15387" width="11.44140625" style="2" customWidth="1"/>
    <col min="15388" max="15616" width="11" style="2"/>
    <col min="15617" max="15617" width="39.5546875" style="2" customWidth="1"/>
    <col min="15618" max="15643" width="11.44140625" style="2" customWidth="1"/>
    <col min="15644" max="15872" width="11" style="2"/>
    <col min="15873" max="15873" width="39.5546875" style="2" customWidth="1"/>
    <col min="15874" max="15899" width="11.44140625" style="2" customWidth="1"/>
    <col min="15900" max="16128" width="11" style="2"/>
    <col min="16129" max="16129" width="39.5546875" style="2" customWidth="1"/>
    <col min="16130" max="16155" width="11.44140625" style="2" customWidth="1"/>
    <col min="16156" max="16384" width="11" style="2"/>
  </cols>
  <sheetData>
    <row r="1" spans="1:27" x14ac:dyDescent="0.3">
      <c r="A1" s="1" t="s">
        <v>0</v>
      </c>
      <c r="B1" s="1"/>
      <c r="C1" s="1"/>
      <c r="D1" s="1"/>
      <c r="E1" s="1"/>
      <c r="F1" s="1"/>
      <c r="G1" s="1"/>
      <c r="H1" s="1"/>
      <c r="I1" s="1"/>
      <c r="J1" s="1"/>
      <c r="K1" s="1"/>
      <c r="L1" s="1"/>
      <c r="M1" s="1"/>
      <c r="N1" s="1"/>
      <c r="O1" s="1"/>
      <c r="P1" s="1"/>
      <c r="Q1" s="1"/>
      <c r="R1" s="1"/>
      <c r="S1" s="1"/>
      <c r="T1" s="1"/>
      <c r="U1" s="1"/>
      <c r="V1" s="1"/>
      <c r="W1" s="1"/>
      <c r="X1" s="1"/>
      <c r="Y1" s="1"/>
    </row>
    <row r="2" spans="1:27" x14ac:dyDescent="0.3">
      <c r="A2" s="1" t="s">
        <v>1</v>
      </c>
      <c r="B2" s="1"/>
      <c r="C2" s="1"/>
      <c r="D2" s="1"/>
      <c r="E2" s="1"/>
      <c r="F2" s="1"/>
      <c r="G2" s="1"/>
      <c r="H2" s="1"/>
      <c r="I2" s="1"/>
      <c r="J2" s="1"/>
      <c r="K2" s="1"/>
      <c r="L2" s="1"/>
      <c r="M2" s="1"/>
      <c r="N2" s="1"/>
      <c r="O2" s="1"/>
      <c r="P2" s="1"/>
      <c r="Q2" s="1"/>
      <c r="R2" s="1"/>
      <c r="S2" s="1"/>
      <c r="T2" s="1"/>
      <c r="U2" s="1"/>
      <c r="V2" s="1"/>
      <c r="W2" s="1"/>
      <c r="X2" s="1"/>
      <c r="Y2" s="1"/>
    </row>
    <row r="3" spans="1:27" x14ac:dyDescent="0.3">
      <c r="A3" s="1" t="s">
        <v>60</v>
      </c>
      <c r="B3" s="1"/>
      <c r="C3" s="1"/>
      <c r="D3" s="1"/>
      <c r="E3" s="1"/>
      <c r="F3" s="1"/>
      <c r="G3" s="1"/>
      <c r="H3" s="1"/>
      <c r="I3" s="1"/>
      <c r="J3" s="1"/>
      <c r="K3" s="1"/>
      <c r="L3" s="1"/>
      <c r="M3" s="1"/>
      <c r="N3" s="1"/>
      <c r="O3" s="1"/>
      <c r="P3" s="1"/>
      <c r="Q3" s="1"/>
      <c r="R3" s="1"/>
      <c r="S3" s="1"/>
      <c r="T3" s="1"/>
      <c r="U3" s="1"/>
      <c r="V3" s="1"/>
      <c r="W3" s="1"/>
      <c r="X3" s="1"/>
      <c r="Y3" s="1"/>
    </row>
    <row r="4" spans="1:27" x14ac:dyDescent="0.3">
      <c r="A4" s="3" t="str">
        <f>Trabajadores!A4</f>
        <v xml:space="preserve"> Período   2020</v>
      </c>
      <c r="B4" s="3"/>
      <c r="C4" s="3"/>
      <c r="H4" s="4"/>
      <c r="I4" s="4"/>
    </row>
    <row r="5" spans="1:27" ht="14.4" thickBot="1" x14ac:dyDescent="0.35">
      <c r="A5" s="4" t="str">
        <f>[1]Trab_cotiz!A5</f>
        <v>Cifras actualizadas el 20 de enero 2021</v>
      </c>
    </row>
    <row r="6" spans="1:27" ht="14.4" thickBot="1" x14ac:dyDescent="0.35">
      <c r="A6" s="68"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6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4.4" hidden="1" thickBot="1" x14ac:dyDescent="0.35">
      <c r="A8" s="70"/>
    </row>
    <row r="9" spans="1:27" ht="20.100000000000001" customHeight="1" x14ac:dyDescent="0.3">
      <c r="A9" s="71" t="s">
        <v>21</v>
      </c>
      <c r="B9" s="72">
        <v>698</v>
      </c>
      <c r="C9" s="72">
        <v>680</v>
      </c>
      <c r="D9" s="72">
        <v>696</v>
      </c>
      <c r="E9" s="72">
        <v>671</v>
      </c>
      <c r="F9" s="72">
        <v>688</v>
      </c>
      <c r="G9" s="72">
        <v>652</v>
      </c>
      <c r="H9" s="72">
        <v>683</v>
      </c>
      <c r="I9" s="72">
        <v>647</v>
      </c>
      <c r="J9" s="72">
        <v>681</v>
      </c>
      <c r="K9" s="72">
        <v>644</v>
      </c>
      <c r="L9" s="72">
        <v>681</v>
      </c>
      <c r="M9" s="72">
        <v>652</v>
      </c>
      <c r="N9" s="72">
        <v>679</v>
      </c>
      <c r="O9" s="72">
        <v>656</v>
      </c>
      <c r="P9" s="72">
        <v>678</v>
      </c>
      <c r="Q9" s="72">
        <v>647</v>
      </c>
      <c r="R9" s="72">
        <v>677</v>
      </c>
      <c r="S9" s="72">
        <v>644</v>
      </c>
      <c r="T9" s="72">
        <v>679</v>
      </c>
      <c r="U9" s="72">
        <v>640</v>
      </c>
      <c r="V9" s="72">
        <v>674</v>
      </c>
      <c r="W9" s="72">
        <v>631</v>
      </c>
      <c r="X9" s="72">
        <v>0</v>
      </c>
      <c r="Y9" s="72">
        <v>0</v>
      </c>
      <c r="Z9" s="73">
        <v>683.09090909090912</v>
      </c>
      <c r="AA9" s="74">
        <v>651.27272727272725</v>
      </c>
    </row>
    <row r="10" spans="1:27" ht="29.25" customHeight="1" x14ac:dyDescent="0.3">
      <c r="A10" s="75" t="s">
        <v>22</v>
      </c>
      <c r="B10" s="76">
        <v>3452</v>
      </c>
      <c r="C10" s="76">
        <v>3266</v>
      </c>
      <c r="D10" s="76">
        <v>3466</v>
      </c>
      <c r="E10" s="76">
        <v>3179</v>
      </c>
      <c r="F10" s="76">
        <v>3452</v>
      </c>
      <c r="G10" s="76">
        <v>3124</v>
      </c>
      <c r="H10" s="76">
        <v>3389</v>
      </c>
      <c r="I10" s="76">
        <v>3085</v>
      </c>
      <c r="J10" s="76">
        <v>3362</v>
      </c>
      <c r="K10" s="76">
        <v>3109</v>
      </c>
      <c r="L10" s="76">
        <v>3356</v>
      </c>
      <c r="M10" s="76">
        <v>3109</v>
      </c>
      <c r="N10" s="76">
        <v>3354</v>
      </c>
      <c r="O10" s="76">
        <v>3131</v>
      </c>
      <c r="P10" s="76">
        <v>3358</v>
      </c>
      <c r="Q10" s="76">
        <v>3155</v>
      </c>
      <c r="R10" s="76">
        <v>3375</v>
      </c>
      <c r="S10" s="76">
        <v>3176</v>
      </c>
      <c r="T10" s="76">
        <v>3372</v>
      </c>
      <c r="U10" s="76">
        <v>3156</v>
      </c>
      <c r="V10" s="76">
        <v>3358</v>
      </c>
      <c r="W10" s="76">
        <v>3061</v>
      </c>
      <c r="X10" s="76">
        <v>0</v>
      </c>
      <c r="Y10" s="76">
        <v>0</v>
      </c>
      <c r="Z10" s="77">
        <v>3390.3636363636365</v>
      </c>
      <c r="AA10" s="78">
        <v>3141</v>
      </c>
    </row>
    <row r="11" spans="1:27" ht="20.100000000000001" customHeight="1" x14ac:dyDescent="0.3">
      <c r="A11" s="79" t="s">
        <v>23</v>
      </c>
      <c r="B11" s="76">
        <v>1438</v>
      </c>
      <c r="C11" s="76">
        <v>1333</v>
      </c>
      <c r="D11" s="76">
        <v>1482</v>
      </c>
      <c r="E11" s="76">
        <v>1338</v>
      </c>
      <c r="F11" s="76">
        <v>1461</v>
      </c>
      <c r="G11" s="76">
        <v>1315</v>
      </c>
      <c r="H11" s="76">
        <v>1425</v>
      </c>
      <c r="I11" s="76">
        <v>1291</v>
      </c>
      <c r="J11" s="76">
        <v>1420</v>
      </c>
      <c r="K11" s="76">
        <v>1293</v>
      </c>
      <c r="L11" s="76">
        <v>1440</v>
      </c>
      <c r="M11" s="76">
        <v>1313</v>
      </c>
      <c r="N11" s="76">
        <v>1464</v>
      </c>
      <c r="O11" s="76">
        <v>1339</v>
      </c>
      <c r="P11" s="76">
        <v>1468</v>
      </c>
      <c r="Q11" s="76">
        <v>1355</v>
      </c>
      <c r="R11" s="76">
        <v>1465</v>
      </c>
      <c r="S11" s="76">
        <v>1350</v>
      </c>
      <c r="T11" s="76">
        <v>1487</v>
      </c>
      <c r="U11" s="76">
        <v>1358</v>
      </c>
      <c r="V11" s="76">
        <v>1489</v>
      </c>
      <c r="W11" s="76">
        <v>1318</v>
      </c>
      <c r="X11" s="76">
        <v>0</v>
      </c>
      <c r="Y11" s="76">
        <v>0</v>
      </c>
      <c r="Z11" s="77">
        <v>1458.090909090909</v>
      </c>
      <c r="AA11" s="78">
        <v>1327.5454545454545</v>
      </c>
    </row>
    <row r="12" spans="1:27" ht="27.75" customHeight="1" x14ac:dyDescent="0.3">
      <c r="A12" s="75" t="s">
        <v>24</v>
      </c>
      <c r="B12" s="76">
        <v>14470</v>
      </c>
      <c r="C12" s="76">
        <v>13747</v>
      </c>
      <c r="D12" s="76">
        <v>14494</v>
      </c>
      <c r="E12" s="76">
        <v>13394</v>
      </c>
      <c r="F12" s="76">
        <v>14397</v>
      </c>
      <c r="G12" s="76">
        <v>13205</v>
      </c>
      <c r="H12" s="76">
        <v>14144</v>
      </c>
      <c r="I12" s="76">
        <v>13002</v>
      </c>
      <c r="J12" s="76">
        <v>13954</v>
      </c>
      <c r="K12" s="76">
        <v>12880</v>
      </c>
      <c r="L12" s="76">
        <v>13933</v>
      </c>
      <c r="M12" s="76">
        <v>12971</v>
      </c>
      <c r="N12" s="76">
        <v>13929</v>
      </c>
      <c r="O12" s="76">
        <v>13044</v>
      </c>
      <c r="P12" s="76">
        <v>13924</v>
      </c>
      <c r="Q12" s="76">
        <v>13107</v>
      </c>
      <c r="R12" s="76">
        <v>13962</v>
      </c>
      <c r="S12" s="76">
        <v>13150</v>
      </c>
      <c r="T12" s="76">
        <v>14049</v>
      </c>
      <c r="U12" s="76">
        <v>13169</v>
      </c>
      <c r="V12" s="76">
        <v>14073</v>
      </c>
      <c r="W12" s="76">
        <v>13003</v>
      </c>
      <c r="X12" s="76">
        <v>0</v>
      </c>
      <c r="Y12" s="76">
        <v>0</v>
      </c>
      <c r="Z12" s="77">
        <v>14120.818181818182</v>
      </c>
      <c r="AA12" s="78">
        <v>13152</v>
      </c>
    </row>
    <row r="13" spans="1:27" ht="20.100000000000001" customHeight="1" x14ac:dyDescent="0.3">
      <c r="A13" s="79" t="s">
        <v>25</v>
      </c>
      <c r="B13" s="76">
        <v>587</v>
      </c>
      <c r="C13" s="76">
        <v>557</v>
      </c>
      <c r="D13" s="76">
        <v>589</v>
      </c>
      <c r="E13" s="76">
        <v>546</v>
      </c>
      <c r="F13" s="76">
        <v>585</v>
      </c>
      <c r="G13" s="76">
        <v>537</v>
      </c>
      <c r="H13" s="76">
        <v>574</v>
      </c>
      <c r="I13" s="76">
        <v>536</v>
      </c>
      <c r="J13" s="76">
        <v>571</v>
      </c>
      <c r="K13" s="76">
        <v>533</v>
      </c>
      <c r="L13" s="76">
        <v>564</v>
      </c>
      <c r="M13" s="76">
        <v>531</v>
      </c>
      <c r="N13" s="76">
        <v>567</v>
      </c>
      <c r="O13" s="76">
        <v>528</v>
      </c>
      <c r="P13" s="76">
        <v>565</v>
      </c>
      <c r="Q13" s="76">
        <v>528</v>
      </c>
      <c r="R13" s="76">
        <v>569</v>
      </c>
      <c r="S13" s="76">
        <v>531</v>
      </c>
      <c r="T13" s="76">
        <v>569</v>
      </c>
      <c r="U13" s="76">
        <v>539</v>
      </c>
      <c r="V13" s="76">
        <v>573</v>
      </c>
      <c r="W13" s="76">
        <v>527</v>
      </c>
      <c r="X13" s="76">
        <v>0</v>
      </c>
      <c r="Y13" s="76">
        <v>0</v>
      </c>
      <c r="Z13" s="77">
        <v>573.90909090909088</v>
      </c>
      <c r="AA13" s="78">
        <v>535.72727272727275</v>
      </c>
    </row>
    <row r="14" spans="1:27" ht="20.100000000000001" customHeight="1" x14ac:dyDescent="0.3">
      <c r="A14" s="79" t="s">
        <v>26</v>
      </c>
      <c r="B14" s="76">
        <v>777</v>
      </c>
      <c r="C14" s="76">
        <v>763</v>
      </c>
      <c r="D14" s="76">
        <v>771</v>
      </c>
      <c r="E14" s="76">
        <v>750</v>
      </c>
      <c r="F14" s="76">
        <v>767</v>
      </c>
      <c r="G14" s="76">
        <v>745</v>
      </c>
      <c r="H14" s="76">
        <v>763</v>
      </c>
      <c r="I14" s="76">
        <v>739</v>
      </c>
      <c r="J14" s="76">
        <v>763</v>
      </c>
      <c r="K14" s="76">
        <v>742</v>
      </c>
      <c r="L14" s="76">
        <v>761</v>
      </c>
      <c r="M14" s="76">
        <v>744</v>
      </c>
      <c r="N14" s="76">
        <v>762</v>
      </c>
      <c r="O14" s="76">
        <v>741</v>
      </c>
      <c r="P14" s="76">
        <v>761</v>
      </c>
      <c r="Q14" s="76">
        <v>744</v>
      </c>
      <c r="R14" s="76">
        <v>762</v>
      </c>
      <c r="S14" s="76">
        <v>743</v>
      </c>
      <c r="T14" s="76">
        <v>762</v>
      </c>
      <c r="U14" s="76">
        <v>736</v>
      </c>
      <c r="V14" s="76">
        <v>753</v>
      </c>
      <c r="W14" s="76">
        <v>729</v>
      </c>
      <c r="X14" s="76">
        <v>0</v>
      </c>
      <c r="Y14" s="76">
        <v>0</v>
      </c>
      <c r="Z14" s="77">
        <v>763.81818181818187</v>
      </c>
      <c r="AA14" s="78">
        <v>743.27272727272725</v>
      </c>
    </row>
    <row r="15" spans="1:27" ht="20.100000000000001" customHeight="1" x14ac:dyDescent="0.3">
      <c r="A15" s="79" t="s">
        <v>27</v>
      </c>
      <c r="B15" s="76">
        <v>669</v>
      </c>
      <c r="C15" s="76">
        <v>655</v>
      </c>
      <c r="D15" s="76">
        <v>670</v>
      </c>
      <c r="E15" s="76">
        <v>647</v>
      </c>
      <c r="F15" s="76">
        <v>668</v>
      </c>
      <c r="G15" s="76">
        <v>647</v>
      </c>
      <c r="H15" s="76">
        <v>661</v>
      </c>
      <c r="I15" s="76">
        <v>640</v>
      </c>
      <c r="J15" s="76">
        <v>652</v>
      </c>
      <c r="K15" s="76">
        <v>637</v>
      </c>
      <c r="L15" s="76">
        <v>654</v>
      </c>
      <c r="M15" s="76">
        <v>639</v>
      </c>
      <c r="N15" s="76">
        <v>653</v>
      </c>
      <c r="O15" s="76">
        <v>637</v>
      </c>
      <c r="P15" s="76">
        <v>654</v>
      </c>
      <c r="Q15" s="76">
        <v>640</v>
      </c>
      <c r="R15" s="76">
        <v>661</v>
      </c>
      <c r="S15" s="76">
        <v>642</v>
      </c>
      <c r="T15" s="76">
        <v>664</v>
      </c>
      <c r="U15" s="76">
        <v>643</v>
      </c>
      <c r="V15" s="76">
        <v>671</v>
      </c>
      <c r="W15" s="76">
        <v>646</v>
      </c>
      <c r="X15" s="76">
        <v>0</v>
      </c>
      <c r="Y15" s="76">
        <v>0</v>
      </c>
      <c r="Z15" s="77">
        <v>661.5454545454545</v>
      </c>
      <c r="AA15" s="78">
        <v>643</v>
      </c>
    </row>
    <row r="16" spans="1:27" ht="29.25" customHeight="1" x14ac:dyDescent="0.3">
      <c r="A16" s="75" t="s">
        <v>28</v>
      </c>
      <c r="B16" s="76">
        <v>4449</v>
      </c>
      <c r="C16" s="76">
        <v>4219</v>
      </c>
      <c r="D16" s="76">
        <v>4456</v>
      </c>
      <c r="E16" s="76">
        <v>4136</v>
      </c>
      <c r="F16" s="76">
        <v>4448</v>
      </c>
      <c r="G16" s="76">
        <v>4049</v>
      </c>
      <c r="H16" s="76">
        <v>4373</v>
      </c>
      <c r="I16" s="76">
        <v>4003</v>
      </c>
      <c r="J16" s="76">
        <v>4321</v>
      </c>
      <c r="K16" s="76">
        <v>3996</v>
      </c>
      <c r="L16" s="76">
        <v>4304</v>
      </c>
      <c r="M16" s="76">
        <v>4001</v>
      </c>
      <c r="N16" s="76">
        <v>4311</v>
      </c>
      <c r="O16" s="76">
        <v>4032</v>
      </c>
      <c r="P16" s="76">
        <v>4316</v>
      </c>
      <c r="Q16" s="76">
        <v>4045</v>
      </c>
      <c r="R16" s="76">
        <v>4321</v>
      </c>
      <c r="S16" s="76">
        <v>4062</v>
      </c>
      <c r="T16" s="76">
        <v>4337</v>
      </c>
      <c r="U16" s="76">
        <v>4065</v>
      </c>
      <c r="V16" s="76">
        <v>4321</v>
      </c>
      <c r="W16" s="76">
        <v>3977</v>
      </c>
      <c r="X16" s="76">
        <v>0</v>
      </c>
      <c r="Y16" s="76">
        <v>0</v>
      </c>
      <c r="Z16" s="77">
        <v>4359.727272727273</v>
      </c>
      <c r="AA16" s="78">
        <v>4053.181818181818</v>
      </c>
    </row>
    <row r="17" spans="1:27" ht="20.100000000000001" customHeight="1" x14ac:dyDescent="0.3">
      <c r="A17" s="79" t="s">
        <v>29</v>
      </c>
      <c r="B17" s="76">
        <v>6856</v>
      </c>
      <c r="C17" s="76">
        <v>6532</v>
      </c>
      <c r="D17" s="76">
        <v>6868</v>
      </c>
      <c r="E17" s="76">
        <v>6428</v>
      </c>
      <c r="F17" s="76">
        <v>6816</v>
      </c>
      <c r="G17" s="76">
        <v>6336</v>
      </c>
      <c r="H17" s="76">
        <v>6719</v>
      </c>
      <c r="I17" s="76">
        <v>6240</v>
      </c>
      <c r="J17" s="76">
        <v>6650</v>
      </c>
      <c r="K17" s="76">
        <v>6225</v>
      </c>
      <c r="L17" s="76">
        <v>6745</v>
      </c>
      <c r="M17" s="76">
        <v>6287</v>
      </c>
      <c r="N17" s="76">
        <v>6699</v>
      </c>
      <c r="O17" s="76">
        <v>6283</v>
      </c>
      <c r="P17" s="76">
        <v>6666</v>
      </c>
      <c r="Q17" s="76">
        <v>6298</v>
      </c>
      <c r="R17" s="76">
        <v>6670</v>
      </c>
      <c r="S17" s="76">
        <v>6360</v>
      </c>
      <c r="T17" s="76">
        <v>6689</v>
      </c>
      <c r="U17" s="76">
        <v>6354</v>
      </c>
      <c r="V17" s="76">
        <v>6670</v>
      </c>
      <c r="W17" s="76">
        <v>6300</v>
      </c>
      <c r="X17" s="76">
        <v>0</v>
      </c>
      <c r="Y17" s="76">
        <v>0</v>
      </c>
      <c r="Z17" s="77">
        <v>6731.636363636364</v>
      </c>
      <c r="AA17" s="78">
        <v>6331.181818181818</v>
      </c>
    </row>
    <row r="18" spans="1:27" ht="20.100000000000001" customHeight="1" x14ac:dyDescent="0.3">
      <c r="A18" s="79" t="s">
        <v>30</v>
      </c>
      <c r="B18" s="80">
        <v>1627</v>
      </c>
      <c r="C18" s="80">
        <v>1614</v>
      </c>
      <c r="D18" s="80">
        <v>1641</v>
      </c>
      <c r="E18" s="80">
        <v>1623</v>
      </c>
      <c r="F18" s="80">
        <v>1638</v>
      </c>
      <c r="G18" s="80">
        <v>1616</v>
      </c>
      <c r="H18" s="80">
        <v>1597</v>
      </c>
      <c r="I18" s="80">
        <v>1565</v>
      </c>
      <c r="J18" s="80">
        <v>1571</v>
      </c>
      <c r="K18" s="80">
        <v>1534</v>
      </c>
      <c r="L18" s="80">
        <v>1550</v>
      </c>
      <c r="M18" s="80">
        <v>1511</v>
      </c>
      <c r="N18" s="80">
        <v>1531</v>
      </c>
      <c r="O18" s="80">
        <v>1496</v>
      </c>
      <c r="P18" s="80">
        <v>1505</v>
      </c>
      <c r="Q18" s="80">
        <v>1476</v>
      </c>
      <c r="R18" s="80">
        <v>1495</v>
      </c>
      <c r="S18" s="80">
        <v>1467</v>
      </c>
      <c r="T18" s="80">
        <v>1486</v>
      </c>
      <c r="U18" s="80">
        <v>1454</v>
      </c>
      <c r="V18" s="80">
        <v>1491</v>
      </c>
      <c r="W18" s="80">
        <v>1462</v>
      </c>
      <c r="X18" s="80">
        <v>0</v>
      </c>
      <c r="Y18" s="80">
        <v>0</v>
      </c>
      <c r="Z18" s="81">
        <v>1557.4545454545455</v>
      </c>
      <c r="AA18" s="82">
        <v>1528.909090909091</v>
      </c>
    </row>
    <row r="19" spans="1:27" ht="20.100000000000001" hidden="1" customHeight="1" x14ac:dyDescent="0.3">
      <c r="A19" s="83" t="s">
        <v>61</v>
      </c>
      <c r="B19" s="80"/>
      <c r="C19" s="80"/>
      <c r="D19" s="80"/>
      <c r="E19" s="80"/>
      <c r="F19" s="80"/>
      <c r="G19" s="80"/>
      <c r="H19" s="80"/>
      <c r="I19" s="80"/>
      <c r="J19" s="80"/>
      <c r="K19" s="80"/>
      <c r="L19" s="80"/>
      <c r="M19" s="80"/>
      <c r="N19" s="80"/>
      <c r="O19" s="80"/>
      <c r="P19" s="80"/>
      <c r="Q19" s="80"/>
      <c r="R19" s="80"/>
      <c r="S19" s="80"/>
      <c r="T19" s="80"/>
      <c r="U19" s="80"/>
      <c r="V19" s="80"/>
      <c r="W19" s="80"/>
      <c r="X19" s="80"/>
      <c r="Y19" s="80"/>
      <c r="Z19" s="81"/>
      <c r="AA19" s="82"/>
    </row>
    <row r="20" spans="1:27" ht="20.100000000000001" customHeight="1" thickBot="1" x14ac:dyDescent="0.35">
      <c r="A20" s="84" t="s">
        <v>33</v>
      </c>
      <c r="B20" s="85">
        <v>35023</v>
      </c>
      <c r="C20" s="85">
        <v>33366</v>
      </c>
      <c r="D20" s="85">
        <v>35133</v>
      </c>
      <c r="E20" s="85">
        <v>32712</v>
      </c>
      <c r="F20" s="85">
        <v>34920</v>
      </c>
      <c r="G20" s="85">
        <v>32226</v>
      </c>
      <c r="H20" s="85">
        <v>34328</v>
      </c>
      <c r="I20" s="85">
        <v>31748</v>
      </c>
      <c r="J20" s="85">
        <v>33945</v>
      </c>
      <c r="K20" s="85">
        <v>31593</v>
      </c>
      <c r="L20" s="85">
        <v>33988</v>
      </c>
      <c r="M20" s="85">
        <v>31758</v>
      </c>
      <c r="N20" s="85">
        <v>33949</v>
      </c>
      <c r="O20" s="85">
        <v>31887</v>
      </c>
      <c r="P20" s="85">
        <v>33895</v>
      </c>
      <c r="Q20" s="85">
        <v>31995</v>
      </c>
      <c r="R20" s="85">
        <v>33957</v>
      </c>
      <c r="S20" s="85">
        <v>32125</v>
      </c>
      <c r="T20" s="85">
        <v>34094</v>
      </c>
      <c r="U20" s="85">
        <v>32114</v>
      </c>
      <c r="V20" s="85">
        <v>34073</v>
      </c>
      <c r="W20" s="85">
        <v>31654</v>
      </c>
      <c r="X20" s="85">
        <v>0</v>
      </c>
      <c r="Y20" s="85">
        <v>0</v>
      </c>
      <c r="Z20" s="86">
        <v>34300.454545454544</v>
      </c>
      <c r="AA20" s="87">
        <v>32107.090909090908</v>
      </c>
    </row>
    <row r="21" spans="1:27" ht="20.100000000000001" hidden="1" customHeight="1" x14ac:dyDescent="0.3">
      <c r="A21" s="79" t="s">
        <v>34</v>
      </c>
      <c r="B21" s="76">
        <v>136</v>
      </c>
      <c r="C21" s="76">
        <v>117</v>
      </c>
      <c r="D21" s="76">
        <v>136</v>
      </c>
      <c r="E21" s="76">
        <v>117</v>
      </c>
      <c r="F21" s="76">
        <v>138</v>
      </c>
      <c r="G21" s="76">
        <v>117</v>
      </c>
      <c r="H21" s="76">
        <v>134</v>
      </c>
      <c r="I21" s="76">
        <v>117</v>
      </c>
      <c r="J21" s="76">
        <v>133</v>
      </c>
      <c r="K21" s="76">
        <v>117</v>
      </c>
      <c r="L21" s="76">
        <v>136</v>
      </c>
      <c r="M21" s="76">
        <v>117</v>
      </c>
      <c r="N21" s="76">
        <v>128</v>
      </c>
      <c r="O21" s="76">
        <v>118</v>
      </c>
      <c r="P21" s="76">
        <v>125</v>
      </c>
      <c r="Q21" s="76">
        <v>118</v>
      </c>
      <c r="R21" s="76">
        <v>125</v>
      </c>
      <c r="S21" s="76">
        <v>118</v>
      </c>
      <c r="T21" s="76">
        <v>126</v>
      </c>
      <c r="U21" s="76">
        <v>118</v>
      </c>
      <c r="V21" s="76">
        <v>126</v>
      </c>
      <c r="W21" s="76">
        <v>118</v>
      </c>
      <c r="X21" s="76">
        <v>0</v>
      </c>
      <c r="Y21" s="76">
        <v>0</v>
      </c>
      <c r="Z21" s="77">
        <v>131.18181818181819</v>
      </c>
      <c r="AA21" s="78">
        <v>117.45454545454545</v>
      </c>
    </row>
    <row r="22" spans="1:27" ht="20.100000000000001" hidden="1" customHeight="1" x14ac:dyDescent="0.3">
      <c r="A22" s="79" t="s">
        <v>35</v>
      </c>
      <c r="B22" s="76">
        <v>72</v>
      </c>
      <c r="C22" s="76">
        <v>68</v>
      </c>
      <c r="D22" s="76">
        <v>73</v>
      </c>
      <c r="E22" s="76">
        <v>69</v>
      </c>
      <c r="F22" s="76">
        <v>73</v>
      </c>
      <c r="G22" s="76">
        <v>69</v>
      </c>
      <c r="H22" s="76">
        <v>73</v>
      </c>
      <c r="I22" s="76">
        <v>69</v>
      </c>
      <c r="J22" s="76">
        <v>73</v>
      </c>
      <c r="K22" s="76">
        <v>69</v>
      </c>
      <c r="L22" s="76">
        <v>73</v>
      </c>
      <c r="M22" s="76">
        <v>69</v>
      </c>
      <c r="N22" s="76">
        <v>73</v>
      </c>
      <c r="O22" s="76">
        <v>69</v>
      </c>
      <c r="P22" s="76">
        <v>73</v>
      </c>
      <c r="Q22" s="76">
        <v>69</v>
      </c>
      <c r="R22" s="76">
        <v>71</v>
      </c>
      <c r="S22" s="76">
        <v>69</v>
      </c>
      <c r="T22" s="76">
        <v>69</v>
      </c>
      <c r="U22" s="76">
        <v>68</v>
      </c>
      <c r="V22" s="76">
        <v>70</v>
      </c>
      <c r="W22" s="76">
        <v>69</v>
      </c>
      <c r="X22" s="76">
        <v>0</v>
      </c>
      <c r="Y22" s="76">
        <v>0</v>
      </c>
      <c r="Z22" s="77">
        <v>72.090909090909093</v>
      </c>
      <c r="AA22" s="78">
        <v>68.818181818181813</v>
      </c>
    </row>
    <row r="23" spans="1:27" ht="20.100000000000001" hidden="1" customHeight="1" x14ac:dyDescent="0.3">
      <c r="A23" s="79" t="s">
        <v>36</v>
      </c>
      <c r="B23" s="76">
        <v>4</v>
      </c>
      <c r="C23" s="76">
        <v>4</v>
      </c>
      <c r="D23" s="76">
        <v>4</v>
      </c>
      <c r="E23" s="76">
        <v>4</v>
      </c>
      <c r="F23" s="76">
        <v>4</v>
      </c>
      <c r="G23" s="76">
        <v>4</v>
      </c>
      <c r="H23" s="76">
        <v>4</v>
      </c>
      <c r="I23" s="76">
        <v>4</v>
      </c>
      <c r="J23" s="76">
        <v>4</v>
      </c>
      <c r="K23" s="76">
        <v>4</v>
      </c>
      <c r="L23" s="76">
        <v>4</v>
      </c>
      <c r="M23" s="76">
        <v>4</v>
      </c>
      <c r="N23" s="76">
        <v>4</v>
      </c>
      <c r="O23" s="76">
        <v>4</v>
      </c>
      <c r="P23" s="76">
        <v>4</v>
      </c>
      <c r="Q23" s="76">
        <v>4</v>
      </c>
      <c r="R23" s="76">
        <v>4</v>
      </c>
      <c r="S23" s="76">
        <v>4</v>
      </c>
      <c r="T23" s="76">
        <v>4</v>
      </c>
      <c r="U23" s="76">
        <v>4</v>
      </c>
      <c r="V23" s="76">
        <v>4</v>
      </c>
      <c r="W23" s="76">
        <v>4</v>
      </c>
      <c r="X23" s="76">
        <v>0</v>
      </c>
      <c r="Y23" s="76">
        <v>0</v>
      </c>
      <c r="Z23" s="77">
        <v>4</v>
      </c>
      <c r="AA23" s="78">
        <v>4</v>
      </c>
    </row>
    <row r="24" spans="1:27" ht="20.100000000000001" hidden="1" customHeight="1" x14ac:dyDescent="0.3">
      <c r="A24" s="79" t="s">
        <v>37</v>
      </c>
      <c r="B24" s="76">
        <v>7</v>
      </c>
      <c r="C24" s="76">
        <v>7</v>
      </c>
      <c r="D24" s="76">
        <v>7</v>
      </c>
      <c r="E24" s="76">
        <v>7</v>
      </c>
      <c r="F24" s="76">
        <v>7</v>
      </c>
      <c r="G24" s="76">
        <v>7</v>
      </c>
      <c r="H24" s="76">
        <v>7</v>
      </c>
      <c r="I24" s="76">
        <v>7</v>
      </c>
      <c r="J24" s="76">
        <v>8</v>
      </c>
      <c r="K24" s="76">
        <v>7</v>
      </c>
      <c r="L24" s="76">
        <v>8</v>
      </c>
      <c r="M24" s="76">
        <v>7</v>
      </c>
      <c r="N24" s="76">
        <v>8</v>
      </c>
      <c r="O24" s="76">
        <v>7</v>
      </c>
      <c r="P24" s="76">
        <v>8</v>
      </c>
      <c r="Q24" s="76">
        <v>7</v>
      </c>
      <c r="R24" s="76">
        <v>7</v>
      </c>
      <c r="S24" s="76">
        <v>7</v>
      </c>
      <c r="T24" s="76">
        <v>7</v>
      </c>
      <c r="U24" s="76">
        <v>7</v>
      </c>
      <c r="V24" s="76">
        <v>7</v>
      </c>
      <c r="W24" s="76">
        <v>7</v>
      </c>
      <c r="X24" s="76">
        <v>0</v>
      </c>
      <c r="Y24" s="76">
        <v>0</v>
      </c>
      <c r="Z24" s="77">
        <v>7.3636363636363633</v>
      </c>
      <c r="AA24" s="78">
        <v>7</v>
      </c>
    </row>
    <row r="25" spans="1:27" ht="20.100000000000001" hidden="1" customHeight="1" x14ac:dyDescent="0.3">
      <c r="A25" s="79" t="s">
        <v>38</v>
      </c>
      <c r="B25" s="76">
        <v>30</v>
      </c>
      <c r="C25" s="76">
        <v>30</v>
      </c>
      <c r="D25" s="76">
        <v>30</v>
      </c>
      <c r="E25" s="76">
        <v>30</v>
      </c>
      <c r="F25" s="76">
        <v>30</v>
      </c>
      <c r="G25" s="76">
        <v>30</v>
      </c>
      <c r="H25" s="76">
        <v>30</v>
      </c>
      <c r="I25" s="76">
        <v>30</v>
      </c>
      <c r="J25" s="76">
        <v>30</v>
      </c>
      <c r="K25" s="76">
        <v>30</v>
      </c>
      <c r="L25" s="76">
        <v>30</v>
      </c>
      <c r="M25" s="76">
        <v>30</v>
      </c>
      <c r="N25" s="76">
        <v>30</v>
      </c>
      <c r="O25" s="76">
        <v>30</v>
      </c>
      <c r="P25" s="76">
        <v>30</v>
      </c>
      <c r="Q25" s="76">
        <v>30</v>
      </c>
      <c r="R25" s="76">
        <v>30</v>
      </c>
      <c r="S25" s="76">
        <v>30</v>
      </c>
      <c r="T25" s="76">
        <v>30</v>
      </c>
      <c r="U25" s="76">
        <v>30</v>
      </c>
      <c r="V25" s="76">
        <v>30</v>
      </c>
      <c r="W25" s="76">
        <v>30</v>
      </c>
      <c r="X25" s="76">
        <v>0</v>
      </c>
      <c r="Y25" s="76">
        <v>0</v>
      </c>
      <c r="Z25" s="77">
        <v>30</v>
      </c>
      <c r="AA25" s="78">
        <v>30</v>
      </c>
    </row>
    <row r="26" spans="1:27" ht="20.100000000000001" hidden="1" customHeight="1" x14ac:dyDescent="0.3">
      <c r="A26" s="79" t="s">
        <v>39</v>
      </c>
      <c r="B26" s="76">
        <v>278</v>
      </c>
      <c r="C26" s="76">
        <v>271</v>
      </c>
      <c r="D26" s="76">
        <v>277</v>
      </c>
      <c r="E26" s="76">
        <v>271</v>
      </c>
      <c r="F26" s="76">
        <v>276</v>
      </c>
      <c r="G26" s="76">
        <v>269</v>
      </c>
      <c r="H26" s="76">
        <v>277</v>
      </c>
      <c r="I26" s="76">
        <v>271</v>
      </c>
      <c r="J26" s="76">
        <v>276</v>
      </c>
      <c r="K26" s="76">
        <v>270</v>
      </c>
      <c r="L26" s="76">
        <v>276</v>
      </c>
      <c r="M26" s="76">
        <v>268</v>
      </c>
      <c r="N26" s="76">
        <v>276</v>
      </c>
      <c r="O26" s="76">
        <v>266</v>
      </c>
      <c r="P26" s="76">
        <v>276</v>
      </c>
      <c r="Q26" s="76">
        <v>267</v>
      </c>
      <c r="R26" s="76">
        <v>272</v>
      </c>
      <c r="S26" s="76">
        <v>261</v>
      </c>
      <c r="T26" s="76">
        <v>269</v>
      </c>
      <c r="U26" s="76">
        <v>256</v>
      </c>
      <c r="V26" s="76">
        <v>265</v>
      </c>
      <c r="W26" s="76">
        <v>248</v>
      </c>
      <c r="X26" s="76">
        <v>0</v>
      </c>
      <c r="Y26" s="76">
        <v>0</v>
      </c>
      <c r="Z26" s="77">
        <v>274.36363636363637</v>
      </c>
      <c r="AA26" s="78">
        <v>265.27272727272725</v>
      </c>
    </row>
    <row r="27" spans="1:27" ht="20.100000000000001" customHeight="1" thickBot="1" x14ac:dyDescent="0.35">
      <c r="A27" s="84" t="s">
        <v>40</v>
      </c>
      <c r="B27" s="85">
        <v>527</v>
      </c>
      <c r="C27" s="85">
        <v>497</v>
      </c>
      <c r="D27" s="85">
        <v>527</v>
      </c>
      <c r="E27" s="85">
        <v>498</v>
      </c>
      <c r="F27" s="85">
        <v>528</v>
      </c>
      <c r="G27" s="85">
        <v>496</v>
      </c>
      <c r="H27" s="85">
        <v>525</v>
      </c>
      <c r="I27" s="85">
        <v>498</v>
      </c>
      <c r="J27" s="85">
        <v>524</v>
      </c>
      <c r="K27" s="85">
        <v>497</v>
      </c>
      <c r="L27" s="85">
        <v>527</v>
      </c>
      <c r="M27" s="85">
        <v>495</v>
      </c>
      <c r="N27" s="85">
        <v>519</v>
      </c>
      <c r="O27" s="85">
        <v>494</v>
      </c>
      <c r="P27" s="85">
        <v>516</v>
      </c>
      <c r="Q27" s="85">
        <v>495</v>
      </c>
      <c r="R27" s="85">
        <v>509</v>
      </c>
      <c r="S27" s="85">
        <v>489</v>
      </c>
      <c r="T27" s="85">
        <v>505</v>
      </c>
      <c r="U27" s="85">
        <v>483</v>
      </c>
      <c r="V27" s="85">
        <v>502</v>
      </c>
      <c r="W27" s="85">
        <v>476</v>
      </c>
      <c r="X27" s="85">
        <v>0</v>
      </c>
      <c r="Y27" s="85">
        <v>0</v>
      </c>
      <c r="Z27" s="86">
        <v>519</v>
      </c>
      <c r="AA27" s="87">
        <v>492.5454545454545</v>
      </c>
    </row>
    <row r="28" spans="1:27" ht="20.100000000000001" hidden="1" customHeight="1" thickBot="1" x14ac:dyDescent="0.35">
      <c r="A28" s="88"/>
      <c r="B28" s="89"/>
      <c r="C28" s="90"/>
      <c r="D28" s="90"/>
      <c r="E28" s="90"/>
      <c r="F28" s="90"/>
      <c r="G28" s="90"/>
      <c r="H28" s="90"/>
      <c r="I28" s="90"/>
      <c r="J28" s="90"/>
      <c r="K28" s="90"/>
      <c r="L28" s="90"/>
      <c r="M28" s="90"/>
      <c r="N28" s="90"/>
      <c r="O28" s="90"/>
      <c r="P28" s="90"/>
      <c r="Q28" s="90"/>
      <c r="R28" s="90"/>
      <c r="S28" s="90"/>
      <c r="T28" s="90"/>
      <c r="U28" s="90"/>
      <c r="V28" s="90"/>
      <c r="W28" s="90"/>
      <c r="X28" s="90"/>
      <c r="Y28" s="90"/>
      <c r="Z28" s="91"/>
      <c r="AA28" s="92"/>
    </row>
    <row r="29" spans="1:27" ht="20.100000000000001" hidden="1" customHeight="1" thickBot="1" x14ac:dyDescent="0.35">
      <c r="A29" s="93"/>
      <c r="B29" s="94"/>
      <c r="C29" s="95"/>
      <c r="D29" s="95"/>
      <c r="E29" s="95"/>
      <c r="F29" s="95"/>
      <c r="G29" s="95"/>
      <c r="H29" s="95"/>
      <c r="I29" s="95"/>
      <c r="J29" s="95"/>
      <c r="K29" s="95"/>
      <c r="L29" s="95"/>
      <c r="M29" s="95"/>
      <c r="N29" s="95"/>
      <c r="O29" s="95"/>
      <c r="P29" s="95"/>
      <c r="Q29" s="95"/>
      <c r="R29" s="95"/>
      <c r="S29" s="95"/>
      <c r="T29" s="95"/>
      <c r="U29" s="95"/>
      <c r="V29" s="95"/>
      <c r="W29" s="95"/>
      <c r="X29" s="95"/>
      <c r="Y29" s="95"/>
      <c r="Z29" s="96"/>
      <c r="AA29" s="97"/>
    </row>
    <row r="30" spans="1:27" ht="20.100000000000001" customHeight="1" thickBot="1" x14ac:dyDescent="0.35">
      <c r="A30" s="88" t="s">
        <v>62</v>
      </c>
      <c r="B30" s="89">
        <v>35550</v>
      </c>
      <c r="C30" s="90">
        <v>33863</v>
      </c>
      <c r="D30" s="90">
        <v>35660</v>
      </c>
      <c r="E30" s="90">
        <v>33210</v>
      </c>
      <c r="F30" s="90">
        <v>35448</v>
      </c>
      <c r="G30" s="90">
        <v>32722</v>
      </c>
      <c r="H30" s="90">
        <v>34853</v>
      </c>
      <c r="I30" s="90">
        <v>32246</v>
      </c>
      <c r="J30" s="90">
        <v>34469</v>
      </c>
      <c r="K30" s="90">
        <v>32090</v>
      </c>
      <c r="L30" s="90">
        <v>34515</v>
      </c>
      <c r="M30" s="90">
        <v>32253</v>
      </c>
      <c r="N30" s="90">
        <v>34468</v>
      </c>
      <c r="O30" s="90">
        <v>32381</v>
      </c>
      <c r="P30" s="90">
        <v>34411</v>
      </c>
      <c r="Q30" s="90">
        <v>32490</v>
      </c>
      <c r="R30" s="90">
        <v>34466</v>
      </c>
      <c r="S30" s="90">
        <v>32614</v>
      </c>
      <c r="T30" s="90">
        <v>34599</v>
      </c>
      <c r="U30" s="90">
        <v>32597</v>
      </c>
      <c r="V30" s="90">
        <v>34575</v>
      </c>
      <c r="W30" s="90">
        <v>32130</v>
      </c>
      <c r="X30" s="90">
        <v>0</v>
      </c>
      <c r="Y30" s="90">
        <v>0</v>
      </c>
      <c r="Z30" s="91">
        <v>34819.454545454544</v>
      </c>
      <c r="AA30" s="92">
        <v>32599.636363636364</v>
      </c>
    </row>
    <row r="31" spans="1:27" x14ac:dyDescent="0.3">
      <c r="A31" s="2" t="s">
        <v>49</v>
      </c>
      <c r="D31" s="2">
        <f>D20/D30</f>
        <v>0.98522153673583845</v>
      </c>
      <c r="Z31" s="98"/>
      <c r="AA31" s="98"/>
    </row>
    <row r="32" spans="1:27" x14ac:dyDescent="0.3">
      <c r="A32" s="62" t="s">
        <v>50</v>
      </c>
    </row>
    <row r="33" spans="1:13" x14ac:dyDescent="0.3">
      <c r="A33" s="62" t="s">
        <v>51</v>
      </c>
    </row>
    <row r="34" spans="1:13" x14ac:dyDescent="0.3">
      <c r="A34" s="62" t="s">
        <v>52</v>
      </c>
    </row>
    <row r="35" spans="1:13" x14ac:dyDescent="0.3">
      <c r="A35" s="62" t="s">
        <v>53</v>
      </c>
    </row>
    <row r="36" spans="1:13" x14ac:dyDescent="0.3">
      <c r="A36" s="62" t="s">
        <v>54</v>
      </c>
    </row>
    <row r="37" spans="1:13" x14ac:dyDescent="0.3">
      <c r="A37" s="62" t="s">
        <v>55</v>
      </c>
    </row>
    <row r="38" spans="1:13" x14ac:dyDescent="0.3">
      <c r="A38" s="66" t="s">
        <v>63</v>
      </c>
    </row>
    <row r="39" spans="1:13" x14ac:dyDescent="0.3">
      <c r="A39" s="62" t="s">
        <v>59</v>
      </c>
    </row>
    <row r="40" spans="1:13" x14ac:dyDescent="0.3">
      <c r="B40" s="67"/>
      <c r="C40" s="67"/>
      <c r="D40" s="67"/>
      <c r="E40" s="67"/>
      <c r="F40" s="67"/>
      <c r="G40" s="67"/>
      <c r="H40" s="67"/>
      <c r="I40" s="67"/>
      <c r="J40" s="67"/>
      <c r="K40" s="67"/>
      <c r="L40" s="67"/>
      <c r="M40" s="67"/>
    </row>
    <row r="41" spans="1:13" x14ac:dyDescent="0.3">
      <c r="A41" s="99" t="s">
        <v>56</v>
      </c>
      <c r="B41" s="67"/>
      <c r="C41" s="67"/>
      <c r="D41" s="67"/>
      <c r="E41" s="67"/>
      <c r="F41" s="67"/>
      <c r="G41" s="67"/>
      <c r="H41" s="67"/>
      <c r="I41" s="67"/>
      <c r="J41" s="67"/>
      <c r="K41" s="67"/>
      <c r="L41" s="67"/>
      <c r="M41" s="67"/>
    </row>
    <row r="42" spans="1:13" x14ac:dyDescent="0.3">
      <c r="B42" s="67"/>
      <c r="C42" s="67"/>
      <c r="D42" s="67"/>
      <c r="E42" s="67"/>
      <c r="F42" s="67"/>
      <c r="G42" s="67"/>
      <c r="H42" s="67"/>
      <c r="I42" s="67"/>
      <c r="J42" s="67"/>
      <c r="K42" s="67"/>
      <c r="L42" s="67"/>
      <c r="M42" s="67"/>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35" orientation="landscape" r:id="rId1"/>
  <headerFooter>
    <oddFooter>&amp;L&amp;8&amp;Z&amp;F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8ACD5-5804-446E-ACEF-EDBB4E6DB84F}">
  <sheetPr>
    <pageSetUpPr fitToPage="1"/>
  </sheetPr>
  <dimension ref="A1:AA50"/>
  <sheetViews>
    <sheetView topLeftCell="L11" zoomScale="115" zoomScaleNormal="115" workbookViewId="0">
      <selection activeCell="A6" sqref="A6:A7"/>
    </sheetView>
  </sheetViews>
  <sheetFormatPr baseColWidth="10" defaultColWidth="11" defaultRowHeight="13.8" x14ac:dyDescent="0.3"/>
  <cols>
    <col min="1" max="1" width="44.5546875" style="101" customWidth="1"/>
    <col min="2" max="27" width="11.44140625" style="101" customWidth="1"/>
    <col min="28" max="256" width="11" style="101"/>
    <col min="257" max="257" width="31.5546875" style="101" customWidth="1"/>
    <col min="258" max="283" width="11.44140625" style="101" customWidth="1"/>
    <col min="284" max="512" width="11" style="101"/>
    <col min="513" max="513" width="31.5546875" style="101" customWidth="1"/>
    <col min="514" max="539" width="11.44140625" style="101" customWidth="1"/>
    <col min="540" max="768" width="11" style="101"/>
    <col min="769" max="769" width="31.5546875" style="101" customWidth="1"/>
    <col min="770" max="795" width="11.44140625" style="101" customWidth="1"/>
    <col min="796" max="1024" width="11" style="101"/>
    <col min="1025" max="1025" width="31.5546875" style="101" customWidth="1"/>
    <col min="1026" max="1051" width="11.44140625" style="101" customWidth="1"/>
    <col min="1052" max="1280" width="11" style="101"/>
    <col min="1281" max="1281" width="31.5546875" style="101" customWidth="1"/>
    <col min="1282" max="1307" width="11.44140625" style="101" customWidth="1"/>
    <col min="1308" max="1536" width="11" style="101"/>
    <col min="1537" max="1537" width="31.5546875" style="101" customWidth="1"/>
    <col min="1538" max="1563" width="11.44140625" style="101" customWidth="1"/>
    <col min="1564" max="1792" width="11" style="101"/>
    <col min="1793" max="1793" width="31.5546875" style="101" customWidth="1"/>
    <col min="1794" max="1819" width="11.44140625" style="101" customWidth="1"/>
    <col min="1820" max="2048" width="11" style="101"/>
    <col min="2049" max="2049" width="31.5546875" style="101" customWidth="1"/>
    <col min="2050" max="2075" width="11.44140625" style="101" customWidth="1"/>
    <col min="2076" max="2304" width="11" style="101"/>
    <col min="2305" max="2305" width="31.5546875" style="101" customWidth="1"/>
    <col min="2306" max="2331" width="11.44140625" style="101" customWidth="1"/>
    <col min="2332" max="2560" width="11" style="101"/>
    <col min="2561" max="2561" width="31.5546875" style="101" customWidth="1"/>
    <col min="2562" max="2587" width="11.44140625" style="101" customWidth="1"/>
    <col min="2588" max="2816" width="11" style="101"/>
    <col min="2817" max="2817" width="31.5546875" style="101" customWidth="1"/>
    <col min="2818" max="2843" width="11.44140625" style="101" customWidth="1"/>
    <col min="2844" max="3072" width="11" style="101"/>
    <col min="3073" max="3073" width="31.5546875" style="101" customWidth="1"/>
    <col min="3074" max="3099" width="11.44140625" style="101" customWidth="1"/>
    <col min="3100" max="3328" width="11" style="101"/>
    <col min="3329" max="3329" width="31.5546875" style="101" customWidth="1"/>
    <col min="3330" max="3355" width="11.44140625" style="101" customWidth="1"/>
    <col min="3356" max="3584" width="11" style="101"/>
    <col min="3585" max="3585" width="31.5546875" style="101" customWidth="1"/>
    <col min="3586" max="3611" width="11.44140625" style="101" customWidth="1"/>
    <col min="3612" max="3840" width="11" style="101"/>
    <col min="3841" max="3841" width="31.5546875" style="101" customWidth="1"/>
    <col min="3842" max="3867" width="11.44140625" style="101" customWidth="1"/>
    <col min="3868" max="4096" width="11" style="101"/>
    <col min="4097" max="4097" width="31.5546875" style="101" customWidth="1"/>
    <col min="4098" max="4123" width="11.44140625" style="101" customWidth="1"/>
    <col min="4124" max="4352" width="11" style="101"/>
    <col min="4353" max="4353" width="31.5546875" style="101" customWidth="1"/>
    <col min="4354" max="4379" width="11.44140625" style="101" customWidth="1"/>
    <col min="4380" max="4608" width="11" style="101"/>
    <col min="4609" max="4609" width="31.5546875" style="101" customWidth="1"/>
    <col min="4610" max="4635" width="11.44140625" style="101" customWidth="1"/>
    <col min="4636" max="4864" width="11" style="101"/>
    <col min="4865" max="4865" width="31.5546875" style="101" customWidth="1"/>
    <col min="4866" max="4891" width="11.44140625" style="101" customWidth="1"/>
    <col min="4892" max="5120" width="11" style="101"/>
    <col min="5121" max="5121" width="31.5546875" style="101" customWidth="1"/>
    <col min="5122" max="5147" width="11.44140625" style="101" customWidth="1"/>
    <col min="5148" max="5376" width="11" style="101"/>
    <col min="5377" max="5377" width="31.5546875" style="101" customWidth="1"/>
    <col min="5378" max="5403" width="11.44140625" style="101" customWidth="1"/>
    <col min="5404" max="5632" width="11" style="101"/>
    <col min="5633" max="5633" width="31.5546875" style="101" customWidth="1"/>
    <col min="5634" max="5659" width="11.44140625" style="101" customWidth="1"/>
    <col min="5660" max="5888" width="11" style="101"/>
    <col min="5889" max="5889" width="31.5546875" style="101" customWidth="1"/>
    <col min="5890" max="5915" width="11.44140625" style="101" customWidth="1"/>
    <col min="5916" max="6144" width="11" style="101"/>
    <col min="6145" max="6145" width="31.5546875" style="101" customWidth="1"/>
    <col min="6146" max="6171" width="11.44140625" style="101" customWidth="1"/>
    <col min="6172" max="6400" width="11" style="101"/>
    <col min="6401" max="6401" width="31.5546875" style="101" customWidth="1"/>
    <col min="6402" max="6427" width="11.44140625" style="101" customWidth="1"/>
    <col min="6428" max="6656" width="11" style="101"/>
    <col min="6657" max="6657" width="31.5546875" style="101" customWidth="1"/>
    <col min="6658" max="6683" width="11.44140625" style="101" customWidth="1"/>
    <col min="6684" max="6912" width="11" style="101"/>
    <col min="6913" max="6913" width="31.5546875" style="101" customWidth="1"/>
    <col min="6914" max="6939" width="11.44140625" style="101" customWidth="1"/>
    <col min="6940" max="7168" width="11" style="101"/>
    <col min="7169" max="7169" width="31.5546875" style="101" customWidth="1"/>
    <col min="7170" max="7195" width="11.44140625" style="101" customWidth="1"/>
    <col min="7196" max="7424" width="11" style="101"/>
    <col min="7425" max="7425" width="31.5546875" style="101" customWidth="1"/>
    <col min="7426" max="7451" width="11.44140625" style="101" customWidth="1"/>
    <col min="7452" max="7680" width="11" style="101"/>
    <col min="7681" max="7681" width="31.5546875" style="101" customWidth="1"/>
    <col min="7682" max="7707" width="11.44140625" style="101" customWidth="1"/>
    <col min="7708" max="7936" width="11" style="101"/>
    <col min="7937" max="7937" width="31.5546875" style="101" customWidth="1"/>
    <col min="7938" max="7963" width="11.44140625" style="101" customWidth="1"/>
    <col min="7964" max="8192" width="11" style="101"/>
    <col min="8193" max="8193" width="31.5546875" style="101" customWidth="1"/>
    <col min="8194" max="8219" width="11.44140625" style="101" customWidth="1"/>
    <col min="8220" max="8448" width="11" style="101"/>
    <col min="8449" max="8449" width="31.5546875" style="101" customWidth="1"/>
    <col min="8450" max="8475" width="11.44140625" style="101" customWidth="1"/>
    <col min="8476" max="8704" width="11" style="101"/>
    <col min="8705" max="8705" width="31.5546875" style="101" customWidth="1"/>
    <col min="8706" max="8731" width="11.44140625" style="101" customWidth="1"/>
    <col min="8732" max="8960" width="11" style="101"/>
    <col min="8961" max="8961" width="31.5546875" style="101" customWidth="1"/>
    <col min="8962" max="8987" width="11.44140625" style="101" customWidth="1"/>
    <col min="8988" max="9216" width="11" style="101"/>
    <col min="9217" max="9217" width="31.5546875" style="101" customWidth="1"/>
    <col min="9218" max="9243" width="11.44140625" style="101" customWidth="1"/>
    <col min="9244" max="9472" width="11" style="101"/>
    <col min="9473" max="9473" width="31.5546875" style="101" customWidth="1"/>
    <col min="9474" max="9499" width="11.44140625" style="101" customWidth="1"/>
    <col min="9500" max="9728" width="11" style="101"/>
    <col min="9729" max="9729" width="31.5546875" style="101" customWidth="1"/>
    <col min="9730" max="9755" width="11.44140625" style="101" customWidth="1"/>
    <col min="9756" max="9984" width="11" style="101"/>
    <col min="9985" max="9985" width="31.5546875" style="101" customWidth="1"/>
    <col min="9986" max="10011" width="11.44140625" style="101" customWidth="1"/>
    <col min="10012" max="10240" width="11" style="101"/>
    <col min="10241" max="10241" width="31.5546875" style="101" customWidth="1"/>
    <col min="10242" max="10267" width="11.44140625" style="101" customWidth="1"/>
    <col min="10268" max="10496" width="11" style="101"/>
    <col min="10497" max="10497" width="31.5546875" style="101" customWidth="1"/>
    <col min="10498" max="10523" width="11.44140625" style="101" customWidth="1"/>
    <col min="10524" max="10752" width="11" style="101"/>
    <col min="10753" max="10753" width="31.5546875" style="101" customWidth="1"/>
    <col min="10754" max="10779" width="11.44140625" style="101" customWidth="1"/>
    <col min="10780" max="11008" width="11" style="101"/>
    <col min="11009" max="11009" width="31.5546875" style="101" customWidth="1"/>
    <col min="11010" max="11035" width="11.44140625" style="101" customWidth="1"/>
    <col min="11036" max="11264" width="11" style="101"/>
    <col min="11265" max="11265" width="31.5546875" style="101" customWidth="1"/>
    <col min="11266" max="11291" width="11.44140625" style="101" customWidth="1"/>
    <col min="11292" max="11520" width="11" style="101"/>
    <col min="11521" max="11521" width="31.5546875" style="101" customWidth="1"/>
    <col min="11522" max="11547" width="11.44140625" style="101" customWidth="1"/>
    <col min="11548" max="11776" width="11" style="101"/>
    <col min="11777" max="11777" width="31.5546875" style="101" customWidth="1"/>
    <col min="11778" max="11803" width="11.44140625" style="101" customWidth="1"/>
    <col min="11804" max="12032" width="11" style="101"/>
    <col min="12033" max="12033" width="31.5546875" style="101" customWidth="1"/>
    <col min="12034" max="12059" width="11.44140625" style="101" customWidth="1"/>
    <col min="12060" max="12288" width="11" style="101"/>
    <col min="12289" max="12289" width="31.5546875" style="101" customWidth="1"/>
    <col min="12290" max="12315" width="11.44140625" style="101" customWidth="1"/>
    <col min="12316" max="12544" width="11" style="101"/>
    <col min="12545" max="12545" width="31.5546875" style="101" customWidth="1"/>
    <col min="12546" max="12571" width="11.44140625" style="101" customWidth="1"/>
    <col min="12572" max="12800" width="11" style="101"/>
    <col min="12801" max="12801" width="31.5546875" style="101" customWidth="1"/>
    <col min="12802" max="12827" width="11.44140625" style="101" customWidth="1"/>
    <col min="12828" max="13056" width="11" style="101"/>
    <col min="13057" max="13057" width="31.5546875" style="101" customWidth="1"/>
    <col min="13058" max="13083" width="11.44140625" style="101" customWidth="1"/>
    <col min="13084" max="13312" width="11" style="101"/>
    <col min="13313" max="13313" width="31.5546875" style="101" customWidth="1"/>
    <col min="13314" max="13339" width="11.44140625" style="101" customWidth="1"/>
    <col min="13340" max="13568" width="11" style="101"/>
    <col min="13569" max="13569" width="31.5546875" style="101" customWidth="1"/>
    <col min="13570" max="13595" width="11.44140625" style="101" customWidth="1"/>
    <col min="13596" max="13824" width="11" style="101"/>
    <col min="13825" max="13825" width="31.5546875" style="101" customWidth="1"/>
    <col min="13826" max="13851" width="11.44140625" style="101" customWidth="1"/>
    <col min="13852" max="14080" width="11" style="101"/>
    <col min="14081" max="14081" width="31.5546875" style="101" customWidth="1"/>
    <col min="14082" max="14107" width="11.44140625" style="101" customWidth="1"/>
    <col min="14108" max="14336" width="11" style="101"/>
    <col min="14337" max="14337" width="31.5546875" style="101" customWidth="1"/>
    <col min="14338" max="14363" width="11.44140625" style="101" customWidth="1"/>
    <col min="14364" max="14592" width="11" style="101"/>
    <col min="14593" max="14593" width="31.5546875" style="101" customWidth="1"/>
    <col min="14594" max="14619" width="11.44140625" style="101" customWidth="1"/>
    <col min="14620" max="14848" width="11" style="101"/>
    <col min="14849" max="14849" width="31.5546875" style="101" customWidth="1"/>
    <col min="14850" max="14875" width="11.44140625" style="101" customWidth="1"/>
    <col min="14876" max="15104" width="11" style="101"/>
    <col min="15105" max="15105" width="31.5546875" style="101" customWidth="1"/>
    <col min="15106" max="15131" width="11.44140625" style="101" customWidth="1"/>
    <col min="15132" max="15360" width="11" style="101"/>
    <col min="15361" max="15361" width="31.5546875" style="101" customWidth="1"/>
    <col min="15362" max="15387" width="11.44140625" style="101" customWidth="1"/>
    <col min="15388" max="15616" width="11" style="101"/>
    <col min="15617" max="15617" width="31.5546875" style="101" customWidth="1"/>
    <col min="15618" max="15643" width="11.44140625" style="101" customWidth="1"/>
    <col min="15644" max="15872" width="11" style="101"/>
    <col min="15873" max="15873" width="31.5546875" style="101" customWidth="1"/>
    <col min="15874" max="15899" width="11.44140625" style="101" customWidth="1"/>
    <col min="15900" max="16128" width="11" style="101"/>
    <col min="16129" max="16129" width="31.5546875" style="101" customWidth="1"/>
    <col min="16130" max="16155" width="11.44140625" style="101" customWidth="1"/>
    <col min="16156" max="16384" width="11" style="101"/>
  </cols>
  <sheetData>
    <row r="1" spans="1:27" x14ac:dyDescent="0.3">
      <c r="A1" s="100" t="s">
        <v>0</v>
      </c>
      <c r="B1" s="100"/>
      <c r="C1" s="100"/>
      <c r="D1" s="100"/>
      <c r="E1" s="100"/>
      <c r="F1" s="100"/>
      <c r="G1" s="100"/>
      <c r="H1" s="100"/>
      <c r="I1" s="100"/>
      <c r="J1" s="100"/>
      <c r="K1" s="100"/>
      <c r="L1" s="100"/>
      <c r="M1" s="100"/>
      <c r="N1" s="100"/>
      <c r="O1" s="100"/>
      <c r="P1" s="100"/>
      <c r="Q1" s="100"/>
      <c r="R1" s="100"/>
      <c r="S1" s="100"/>
      <c r="T1" s="100"/>
      <c r="U1" s="100"/>
      <c r="V1" s="100"/>
      <c r="W1" s="100"/>
      <c r="X1" s="100"/>
      <c r="Y1" s="100"/>
    </row>
    <row r="2" spans="1:27" x14ac:dyDescent="0.3">
      <c r="A2" s="100" t="s">
        <v>1</v>
      </c>
      <c r="B2" s="100"/>
      <c r="C2" s="100"/>
      <c r="D2" s="100"/>
      <c r="E2" s="100"/>
      <c r="F2" s="100"/>
      <c r="G2" s="100"/>
      <c r="H2" s="100"/>
      <c r="I2" s="100"/>
      <c r="J2" s="100"/>
      <c r="K2" s="100"/>
      <c r="L2" s="100"/>
      <c r="M2" s="100"/>
      <c r="N2" s="100"/>
      <c r="O2" s="100"/>
      <c r="P2" s="100"/>
      <c r="Q2" s="100"/>
      <c r="R2" s="100"/>
      <c r="S2" s="100"/>
      <c r="T2" s="100"/>
      <c r="U2" s="100"/>
      <c r="V2" s="100"/>
      <c r="W2" s="100"/>
      <c r="X2" s="100"/>
      <c r="Y2" s="100"/>
    </row>
    <row r="3" spans="1:27" x14ac:dyDescent="0.3">
      <c r="A3" s="100" t="s">
        <v>64</v>
      </c>
      <c r="B3" s="100"/>
      <c r="C3" s="100"/>
      <c r="D3" s="100"/>
      <c r="E3" s="100"/>
      <c r="F3" s="100"/>
      <c r="G3" s="100"/>
      <c r="H3" s="100"/>
      <c r="I3" s="100"/>
      <c r="J3" s="100"/>
      <c r="K3" s="100"/>
      <c r="L3" s="100"/>
      <c r="M3" s="100"/>
      <c r="N3" s="100"/>
      <c r="O3" s="100"/>
      <c r="P3" s="100"/>
      <c r="Q3" s="100"/>
      <c r="R3" s="100"/>
      <c r="S3" s="100"/>
      <c r="T3" s="100"/>
      <c r="U3" s="100"/>
      <c r="V3" s="100"/>
      <c r="W3" s="100"/>
      <c r="X3" s="100"/>
      <c r="Y3" s="100"/>
    </row>
    <row r="4" spans="1:27" x14ac:dyDescent="0.3">
      <c r="A4" s="102" t="str">
        <f>Patronos!A4</f>
        <v xml:space="preserve"> Período   2020</v>
      </c>
      <c r="B4" s="102"/>
      <c r="C4" s="102"/>
      <c r="H4" s="103"/>
      <c r="I4" s="103"/>
    </row>
    <row r="5" spans="1:27" ht="14.4" thickBot="1" x14ac:dyDescent="0.35">
      <c r="A5" s="4" t="str">
        <f>Patronos!A5</f>
        <v>Cifras actualizadas el 20 de enero 2021</v>
      </c>
    </row>
    <row r="6" spans="1:27" ht="14.4" thickBot="1" x14ac:dyDescent="0.35">
      <c r="A6" s="104" t="s">
        <v>65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105"/>
      <c r="B7" s="106" t="s">
        <v>19</v>
      </c>
      <c r="C7" s="106" t="s">
        <v>20</v>
      </c>
      <c r="D7" s="107" t="s">
        <v>19</v>
      </c>
      <c r="E7" s="106" t="s">
        <v>20</v>
      </c>
      <c r="F7" s="107" t="s">
        <v>19</v>
      </c>
      <c r="G7" s="106" t="s">
        <v>20</v>
      </c>
      <c r="H7" s="107" t="s">
        <v>19</v>
      </c>
      <c r="I7" s="106" t="s">
        <v>20</v>
      </c>
      <c r="J7" s="107" t="s">
        <v>19</v>
      </c>
      <c r="K7" s="106" t="s">
        <v>20</v>
      </c>
      <c r="L7" s="107" t="s">
        <v>19</v>
      </c>
      <c r="M7" s="106" t="s">
        <v>20</v>
      </c>
      <c r="N7" s="107" t="s">
        <v>19</v>
      </c>
      <c r="O7" s="106" t="s">
        <v>20</v>
      </c>
      <c r="P7" s="107" t="s">
        <v>19</v>
      </c>
      <c r="Q7" s="106" t="s">
        <v>20</v>
      </c>
      <c r="R7" s="107" t="s">
        <v>19</v>
      </c>
      <c r="S7" s="106" t="s">
        <v>20</v>
      </c>
      <c r="T7" s="107" t="s">
        <v>19</v>
      </c>
      <c r="U7" s="106" t="s">
        <v>20</v>
      </c>
      <c r="V7" s="107" t="s">
        <v>19</v>
      </c>
      <c r="W7" s="106" t="s">
        <v>20</v>
      </c>
      <c r="X7" s="107" t="s">
        <v>19</v>
      </c>
      <c r="Y7" s="106" t="s">
        <v>20</v>
      </c>
      <c r="Z7" s="107" t="s">
        <v>19</v>
      </c>
      <c r="AA7" s="106" t="s">
        <v>20</v>
      </c>
    </row>
    <row r="8" spans="1:27" ht="14.4" hidden="1" thickBot="1" x14ac:dyDescent="0.35">
      <c r="A8" s="108"/>
    </row>
    <row r="9" spans="1:27" ht="20.100000000000001" customHeight="1" x14ac:dyDescent="0.3">
      <c r="A9" s="109" t="s">
        <v>21</v>
      </c>
      <c r="B9" s="110">
        <v>424.65620174083955</v>
      </c>
      <c r="C9" s="110">
        <v>424.87894907832475</v>
      </c>
      <c r="D9" s="110">
        <v>412.30338080056674</v>
      </c>
      <c r="E9" s="110">
        <v>413.01134703523348</v>
      </c>
      <c r="F9" s="110">
        <v>413.17158535701338</v>
      </c>
      <c r="G9" s="110">
        <v>413.90635743619828</v>
      </c>
      <c r="H9" s="110">
        <v>441.52831444869889</v>
      </c>
      <c r="I9" s="110">
        <v>443.26439908038685</v>
      </c>
      <c r="J9" s="110">
        <v>431.02538473717544</v>
      </c>
      <c r="K9" s="110">
        <v>432.10678582879126</v>
      </c>
      <c r="L9" s="110">
        <v>428.97273157810241</v>
      </c>
      <c r="M9" s="110">
        <v>430.19600048744826</v>
      </c>
      <c r="N9" s="110">
        <v>414.12893072407041</v>
      </c>
      <c r="O9" s="110">
        <v>414.75754775059193</v>
      </c>
      <c r="P9" s="110">
        <v>428.01704020259581</v>
      </c>
      <c r="Q9" s="110">
        <v>428.8440453671048</v>
      </c>
      <c r="R9" s="110">
        <v>426.16846389324962</v>
      </c>
      <c r="S9" s="110">
        <v>426.68939170433816</v>
      </c>
      <c r="T9" s="110">
        <v>427.74802584634898</v>
      </c>
      <c r="U9" s="110">
        <v>428.70174585279437</v>
      </c>
      <c r="V9" s="110">
        <v>423.26961855189563</v>
      </c>
      <c r="W9" s="110">
        <v>424.84817604571793</v>
      </c>
      <c r="X9" s="110">
        <v>0</v>
      </c>
      <c r="Y9" s="110">
        <v>0</v>
      </c>
      <c r="Z9" s="111">
        <v>424.41782236791738</v>
      </c>
      <c r="AA9" s="112">
        <v>425.3252023532728</v>
      </c>
    </row>
    <row r="10" spans="1:27" ht="30.75" customHeight="1" x14ac:dyDescent="0.3">
      <c r="A10" s="113" t="s">
        <v>22</v>
      </c>
      <c r="B10" s="114">
        <v>453.25779233892285</v>
      </c>
      <c r="C10" s="114">
        <v>454.11238688999396</v>
      </c>
      <c r="D10" s="114">
        <v>455.5066170513474</v>
      </c>
      <c r="E10" s="114">
        <v>456.95726104259768</v>
      </c>
      <c r="F10" s="114">
        <v>467.56991520064082</v>
      </c>
      <c r="G10" s="114">
        <v>469.33238590898395</v>
      </c>
      <c r="H10" s="114">
        <v>426.54631483227058</v>
      </c>
      <c r="I10" s="114">
        <v>428.00483609086677</v>
      </c>
      <c r="J10" s="114">
        <v>354.29797017554159</v>
      </c>
      <c r="K10" s="114">
        <v>354.96151202810211</v>
      </c>
      <c r="L10" s="114">
        <v>380.3239981654566</v>
      </c>
      <c r="M10" s="114">
        <v>380.90653918411977</v>
      </c>
      <c r="N10" s="114">
        <v>424.27347285311942</v>
      </c>
      <c r="O10" s="114">
        <v>425.04989898397008</v>
      </c>
      <c r="P10" s="114">
        <v>449.00076600902526</v>
      </c>
      <c r="Q10" s="114">
        <v>449.73244139920666</v>
      </c>
      <c r="R10" s="114">
        <v>471.38714721154116</v>
      </c>
      <c r="S10" s="114">
        <v>472.38171293238264</v>
      </c>
      <c r="T10" s="114">
        <v>458.71415779475092</v>
      </c>
      <c r="U10" s="114">
        <v>459.55371580069578</v>
      </c>
      <c r="V10" s="114">
        <v>459.2665314048628</v>
      </c>
      <c r="W10" s="114">
        <v>460.73012229239606</v>
      </c>
      <c r="X10" s="114">
        <v>0</v>
      </c>
      <c r="Y10" s="114">
        <v>0</v>
      </c>
      <c r="Z10" s="115">
        <v>437.48314565781311</v>
      </c>
      <c r="AA10" s="116">
        <v>438.53520109233835</v>
      </c>
    </row>
    <row r="11" spans="1:27" ht="20.100000000000001" customHeight="1" x14ac:dyDescent="0.3">
      <c r="A11" s="117" t="s">
        <v>23</v>
      </c>
      <c r="B11" s="114">
        <v>417.39192987091411</v>
      </c>
      <c r="C11" s="114">
        <v>419.11667257592109</v>
      </c>
      <c r="D11" s="114">
        <v>416.88461221486386</v>
      </c>
      <c r="E11" s="114">
        <v>419.6460098409429</v>
      </c>
      <c r="F11" s="114">
        <v>419.83897073356138</v>
      </c>
      <c r="G11" s="114">
        <v>423.12696282542566</v>
      </c>
      <c r="H11" s="114">
        <v>334.41183222276157</v>
      </c>
      <c r="I11" s="114">
        <v>334.61901038093936</v>
      </c>
      <c r="J11" s="114">
        <v>361.77118784530387</v>
      </c>
      <c r="K11" s="114">
        <v>363.69235287622837</v>
      </c>
      <c r="L11" s="114">
        <v>364.22175625976121</v>
      </c>
      <c r="M11" s="114">
        <v>365.08849149810203</v>
      </c>
      <c r="N11" s="114">
        <v>398.99419540772942</v>
      </c>
      <c r="O11" s="114">
        <v>401.80533661659689</v>
      </c>
      <c r="P11" s="114">
        <v>414.98088238011638</v>
      </c>
      <c r="Q11" s="114">
        <v>416.60084514435698</v>
      </c>
      <c r="R11" s="114">
        <v>413.99194333581863</v>
      </c>
      <c r="S11" s="114">
        <v>413.95006749669363</v>
      </c>
      <c r="T11" s="114">
        <v>411.42556166934736</v>
      </c>
      <c r="U11" s="114">
        <v>415.23199368060733</v>
      </c>
      <c r="V11" s="114">
        <v>416.16953997137597</v>
      </c>
      <c r="W11" s="114">
        <v>419.29744149833476</v>
      </c>
      <c r="X11" s="114">
        <v>0</v>
      </c>
      <c r="Y11" s="114">
        <v>0</v>
      </c>
      <c r="Z11" s="115">
        <v>399.26661459068589</v>
      </c>
      <c r="AA11" s="116">
        <v>401.30768124727905</v>
      </c>
    </row>
    <row r="12" spans="1:27" ht="39" customHeight="1" x14ac:dyDescent="0.3">
      <c r="A12" s="113" t="s">
        <v>24</v>
      </c>
      <c r="B12" s="114">
        <v>437.29322384678255</v>
      </c>
      <c r="C12" s="114">
        <v>439.17338258395546</v>
      </c>
      <c r="D12" s="114">
        <v>429.09076213211375</v>
      </c>
      <c r="E12" s="114">
        <v>431.76101955286578</v>
      </c>
      <c r="F12" s="114">
        <v>424.46572321764558</v>
      </c>
      <c r="G12" s="114">
        <v>428.01927797256934</v>
      </c>
      <c r="H12" s="114">
        <v>399.8938509636493</v>
      </c>
      <c r="I12" s="114">
        <v>402.76052418075625</v>
      </c>
      <c r="J12" s="114">
        <v>370.7157048702976</v>
      </c>
      <c r="K12" s="114">
        <v>372.82160342599093</v>
      </c>
      <c r="L12" s="114">
        <v>367.5657157457681</v>
      </c>
      <c r="M12" s="114">
        <v>369.29839228418643</v>
      </c>
      <c r="N12" s="114">
        <v>389.05234387501349</v>
      </c>
      <c r="O12" s="114">
        <v>390.78411192737462</v>
      </c>
      <c r="P12" s="114">
        <v>400.45326653651506</v>
      </c>
      <c r="Q12" s="114">
        <v>402.30756190861882</v>
      </c>
      <c r="R12" s="114">
        <v>416.33929803890351</v>
      </c>
      <c r="S12" s="114">
        <v>418.19399987047404</v>
      </c>
      <c r="T12" s="114">
        <v>424.1725123597617</v>
      </c>
      <c r="U12" s="114">
        <v>426.13397613319427</v>
      </c>
      <c r="V12" s="114">
        <v>423.30999830677189</v>
      </c>
      <c r="W12" s="114">
        <v>425.48333319287673</v>
      </c>
      <c r="X12" s="114">
        <v>0</v>
      </c>
      <c r="Y12" s="114">
        <v>0</v>
      </c>
      <c r="Z12" s="115">
        <v>408.16197285467524</v>
      </c>
      <c r="AA12" s="116">
        <v>410.39604765353357</v>
      </c>
    </row>
    <row r="13" spans="1:27" ht="20.100000000000001" customHeight="1" x14ac:dyDescent="0.3">
      <c r="A13" s="117" t="s">
        <v>25</v>
      </c>
      <c r="B13" s="114">
        <v>597.90184730001636</v>
      </c>
      <c r="C13" s="114">
        <v>600.05074729759542</v>
      </c>
      <c r="D13" s="114">
        <v>595.99980040028129</v>
      </c>
      <c r="E13" s="114">
        <v>598.466296378214</v>
      </c>
      <c r="F13" s="114">
        <v>585.88377271032016</v>
      </c>
      <c r="G13" s="114">
        <v>589.79645918422921</v>
      </c>
      <c r="H13" s="114">
        <v>593.75872306508347</v>
      </c>
      <c r="I13" s="114">
        <v>599.27880184331798</v>
      </c>
      <c r="J13" s="114">
        <v>610.00003447508891</v>
      </c>
      <c r="K13" s="114">
        <v>614.55842498302786</v>
      </c>
      <c r="L13" s="114">
        <v>579.57021030377211</v>
      </c>
      <c r="M13" s="114">
        <v>583.64002542372873</v>
      </c>
      <c r="N13" s="114">
        <v>581.53974214747154</v>
      </c>
      <c r="O13" s="114">
        <v>583.97574574743726</v>
      </c>
      <c r="P13" s="114">
        <v>601.09715694514489</v>
      </c>
      <c r="Q13" s="114">
        <v>603.82888895203462</v>
      </c>
      <c r="R13" s="114">
        <v>601.05017295858977</v>
      </c>
      <c r="S13" s="114">
        <v>603.38779535509923</v>
      </c>
      <c r="T13" s="114">
        <v>627.47031633972836</v>
      </c>
      <c r="U13" s="114">
        <v>628.5766798633332</v>
      </c>
      <c r="V13" s="114">
        <v>600.9021915393655</v>
      </c>
      <c r="W13" s="114">
        <v>602.11696981193438</v>
      </c>
      <c r="X13" s="114">
        <v>0</v>
      </c>
      <c r="Y13" s="114">
        <v>0</v>
      </c>
      <c r="Z13" s="115">
        <v>597.78660050270014</v>
      </c>
      <c r="AA13" s="116">
        <v>600.75828365754046</v>
      </c>
    </row>
    <row r="14" spans="1:27" ht="20.100000000000001" customHeight="1" x14ac:dyDescent="0.3">
      <c r="A14" s="117" t="s">
        <v>26</v>
      </c>
      <c r="B14" s="114">
        <v>631.09139856106378</v>
      </c>
      <c r="C14" s="114">
        <v>631.49471823708211</v>
      </c>
      <c r="D14" s="114">
        <v>643.67078262732616</v>
      </c>
      <c r="E14" s="114">
        <v>644.32052013371356</v>
      </c>
      <c r="F14" s="114">
        <v>644.1405934382077</v>
      </c>
      <c r="G14" s="114">
        <v>645.09470799557846</v>
      </c>
      <c r="H14" s="114">
        <v>628.15124427386399</v>
      </c>
      <c r="I14" s="114">
        <v>629.21411963847572</v>
      </c>
      <c r="J14" s="114">
        <v>616.59760491948771</v>
      </c>
      <c r="K14" s="114">
        <v>617.65209331170684</v>
      </c>
      <c r="L14" s="114">
        <v>608.69508159331838</v>
      </c>
      <c r="M14" s="114">
        <v>609.4204293213952</v>
      </c>
      <c r="N14" s="114">
        <v>621.16733439407722</v>
      </c>
      <c r="O14" s="114">
        <v>621.89348777390683</v>
      </c>
      <c r="P14" s="114">
        <v>630.84468750000008</v>
      </c>
      <c r="Q14" s="114">
        <v>631.42131435117005</v>
      </c>
      <c r="R14" s="114">
        <v>635.65213780395516</v>
      </c>
      <c r="S14" s="114">
        <v>636.5783695293419</v>
      </c>
      <c r="T14" s="114">
        <v>646.54876214867352</v>
      </c>
      <c r="U14" s="114">
        <v>647.55924387190305</v>
      </c>
      <c r="V14" s="114">
        <v>645.05730951129794</v>
      </c>
      <c r="W14" s="114">
        <v>646.60539283946548</v>
      </c>
      <c r="X14" s="114">
        <v>0</v>
      </c>
      <c r="Y14" s="114">
        <v>0</v>
      </c>
      <c r="Z14" s="115">
        <v>631.98552542284699</v>
      </c>
      <c r="AA14" s="116">
        <v>632.85560197920506</v>
      </c>
    </row>
    <row r="15" spans="1:27" ht="20.100000000000001" customHeight="1" x14ac:dyDescent="0.3">
      <c r="A15" s="117" t="s">
        <v>27</v>
      </c>
      <c r="B15" s="114">
        <v>463.76214503263236</v>
      </c>
      <c r="C15" s="114">
        <v>464.13862094073107</v>
      </c>
      <c r="D15" s="114">
        <v>447.65303375649165</v>
      </c>
      <c r="E15" s="114">
        <v>448.989341875364</v>
      </c>
      <c r="F15" s="114">
        <v>453.19924921495863</v>
      </c>
      <c r="G15" s="114">
        <v>454.29119740634007</v>
      </c>
      <c r="H15" s="114">
        <v>409.41735124760078</v>
      </c>
      <c r="I15" s="114">
        <v>409.89141134435016</v>
      </c>
      <c r="J15" s="114">
        <v>409.90982894286691</v>
      </c>
      <c r="K15" s="114">
        <v>410.69277959676032</v>
      </c>
      <c r="L15" s="114">
        <v>414.78154883879779</v>
      </c>
      <c r="M15" s="114">
        <v>415.59063273727651</v>
      </c>
      <c r="N15" s="114">
        <v>427.71961308078352</v>
      </c>
      <c r="O15" s="114">
        <v>428.29216682958617</v>
      </c>
      <c r="P15" s="114">
        <v>438.13702790395848</v>
      </c>
      <c r="Q15" s="114">
        <v>438.72808677214158</v>
      </c>
      <c r="R15" s="114">
        <v>448.20074166020169</v>
      </c>
      <c r="S15" s="114">
        <v>449.25652686145145</v>
      </c>
      <c r="T15" s="114">
        <v>452.73884615384617</v>
      </c>
      <c r="U15" s="114">
        <v>453.77162856692416</v>
      </c>
      <c r="V15" s="114">
        <v>444.44995452407085</v>
      </c>
      <c r="W15" s="114">
        <v>445.13819955583756</v>
      </c>
      <c r="X15" s="114">
        <v>0</v>
      </c>
      <c r="Y15" s="114">
        <v>0</v>
      </c>
      <c r="Z15" s="115">
        <v>437.9399661337435</v>
      </c>
      <c r="AA15" s="116">
        <v>438.73979585449479</v>
      </c>
    </row>
    <row r="16" spans="1:27" ht="33.75" customHeight="1" x14ac:dyDescent="0.3">
      <c r="A16" s="113" t="s">
        <v>28</v>
      </c>
      <c r="B16" s="114">
        <v>454.29986451284736</v>
      </c>
      <c r="C16" s="114">
        <v>455.32485094091362</v>
      </c>
      <c r="D16" s="114">
        <v>448.510536466313</v>
      </c>
      <c r="E16" s="114">
        <v>449.92837491661106</v>
      </c>
      <c r="F16" s="114">
        <v>446.97867651039934</v>
      </c>
      <c r="G16" s="114">
        <v>449.2242465645175</v>
      </c>
      <c r="H16" s="114">
        <v>446.54969769552099</v>
      </c>
      <c r="I16" s="114">
        <v>448.82094337740909</v>
      </c>
      <c r="J16" s="114">
        <v>438.67707973573494</v>
      </c>
      <c r="K16" s="114">
        <v>440.42638931716175</v>
      </c>
      <c r="L16" s="114">
        <v>436.81922546513704</v>
      </c>
      <c r="M16" s="114">
        <v>438.71679059265574</v>
      </c>
      <c r="N16" s="114">
        <v>437.04411393266844</v>
      </c>
      <c r="O16" s="114">
        <v>438.30032486654034</v>
      </c>
      <c r="P16" s="114">
        <v>450.99799517830917</v>
      </c>
      <c r="Q16" s="114">
        <v>453.01743096255944</v>
      </c>
      <c r="R16" s="114">
        <v>452.33093222232338</v>
      </c>
      <c r="S16" s="114">
        <v>453.85207312267875</v>
      </c>
      <c r="T16" s="114">
        <v>450.53197489178899</v>
      </c>
      <c r="U16" s="114">
        <v>452.76463888819831</v>
      </c>
      <c r="V16" s="114">
        <v>463.4143269756521</v>
      </c>
      <c r="W16" s="114">
        <v>467.05336122388354</v>
      </c>
      <c r="X16" s="114">
        <v>0</v>
      </c>
      <c r="Y16" s="114">
        <v>0</v>
      </c>
      <c r="Z16" s="115">
        <v>447.97887282038829</v>
      </c>
      <c r="AA16" s="116">
        <v>449.89375476084223</v>
      </c>
    </row>
    <row r="17" spans="1:27" ht="20.100000000000001" customHeight="1" x14ac:dyDescent="0.3">
      <c r="A17" s="117" t="s">
        <v>29</v>
      </c>
      <c r="B17" s="114">
        <v>450.09578894443894</v>
      </c>
      <c r="C17" s="114">
        <v>452.86476265502591</v>
      </c>
      <c r="D17" s="114">
        <v>451.13925204605351</v>
      </c>
      <c r="E17" s="114">
        <v>455.50161916746509</v>
      </c>
      <c r="F17" s="114">
        <v>449.74952308909462</v>
      </c>
      <c r="G17" s="114">
        <v>454.51479823717716</v>
      </c>
      <c r="H17" s="114">
        <v>437.2517127941781</v>
      </c>
      <c r="I17" s="114">
        <v>442.24815511007904</v>
      </c>
      <c r="J17" s="114">
        <v>425.19734585609871</v>
      </c>
      <c r="K17" s="114">
        <v>429.50681005453407</v>
      </c>
      <c r="L17" s="114">
        <v>427.57338414634143</v>
      </c>
      <c r="M17" s="114">
        <v>431.91120498052601</v>
      </c>
      <c r="N17" s="114">
        <v>433.3085042500482</v>
      </c>
      <c r="O17" s="114">
        <v>437.01936779591148</v>
      </c>
      <c r="P17" s="114">
        <v>438.00815075482456</v>
      </c>
      <c r="Q17" s="114">
        <v>440.8933630728053</v>
      </c>
      <c r="R17" s="114">
        <v>444.81380613839957</v>
      </c>
      <c r="S17" s="114">
        <v>447.70475138375679</v>
      </c>
      <c r="T17" s="114">
        <v>448.14852764513319</v>
      </c>
      <c r="U17" s="114">
        <v>450.95911094726819</v>
      </c>
      <c r="V17" s="114">
        <v>444.74034436049487</v>
      </c>
      <c r="W17" s="114">
        <v>448.52693743326267</v>
      </c>
      <c r="X17" s="114">
        <v>0</v>
      </c>
      <c r="Y17" s="114">
        <v>0</v>
      </c>
      <c r="Z17" s="115">
        <v>440.97773802712305</v>
      </c>
      <c r="AA17" s="116">
        <v>444.79129581916663</v>
      </c>
    </row>
    <row r="18" spans="1:27" ht="20.100000000000001" customHeight="1" x14ac:dyDescent="0.3">
      <c r="A18" s="118" t="s">
        <v>30</v>
      </c>
      <c r="B18" s="114">
        <v>309.93376288659795</v>
      </c>
      <c r="C18" s="114">
        <v>310.04197197716661</v>
      </c>
      <c r="D18" s="114">
        <v>310.60285860655739</v>
      </c>
      <c r="E18" s="114">
        <v>310.73262286601141</v>
      </c>
      <c r="F18" s="114">
        <v>312.05641645244214</v>
      </c>
      <c r="G18" s="114">
        <v>312.23765348595214</v>
      </c>
      <c r="H18" s="114">
        <v>311.04815595363544</v>
      </c>
      <c r="I18" s="114">
        <v>311.29857142857139</v>
      </c>
      <c r="J18" s="114">
        <v>310.68750133761364</v>
      </c>
      <c r="K18" s="114">
        <v>310.85120415982487</v>
      </c>
      <c r="L18" s="114">
        <v>309.35138286334052</v>
      </c>
      <c r="M18" s="114">
        <v>309.50027161862528</v>
      </c>
      <c r="N18" s="114">
        <v>310.36800219538969</v>
      </c>
      <c r="O18" s="114">
        <v>310.44743144935649</v>
      </c>
      <c r="P18" s="114">
        <v>309.87748044692734</v>
      </c>
      <c r="Q18" s="114">
        <v>310.01250853242323</v>
      </c>
      <c r="R18" s="114">
        <v>308.80908988764048</v>
      </c>
      <c r="S18" s="114">
        <v>308.97316000000001</v>
      </c>
      <c r="T18" s="114">
        <v>310.91544425580076</v>
      </c>
      <c r="U18" s="114">
        <v>310.80411085450345</v>
      </c>
      <c r="V18" s="114">
        <v>310.18023124647493</v>
      </c>
      <c r="W18" s="114">
        <v>310.15709195402297</v>
      </c>
      <c r="X18" s="114">
        <v>0</v>
      </c>
      <c r="Y18" s="114">
        <v>0</v>
      </c>
      <c r="Z18" s="115">
        <v>310.3628464180569</v>
      </c>
      <c r="AA18" s="116">
        <v>310.47699980041909</v>
      </c>
    </row>
    <row r="19" spans="1:27" ht="20.100000000000001" customHeight="1" x14ac:dyDescent="0.3">
      <c r="A19" s="119" t="s">
        <v>31</v>
      </c>
      <c r="B19" s="114">
        <v>583.27868852459017</v>
      </c>
      <c r="C19" s="114">
        <v>582.66666666666663</v>
      </c>
      <c r="D19" s="114">
        <v>588.75</v>
      </c>
      <c r="E19" s="114">
        <v>594.09836065573768</v>
      </c>
      <c r="F19" s="114">
        <v>614.62686567164178</v>
      </c>
      <c r="G19" s="114">
        <v>614.46153846153845</v>
      </c>
      <c r="H19" s="114">
        <v>620</v>
      </c>
      <c r="I19" s="114">
        <v>620</v>
      </c>
      <c r="J19" s="114">
        <v>620</v>
      </c>
      <c r="K19" s="114">
        <v>620</v>
      </c>
      <c r="L19" s="114">
        <v>613.23076923076928</v>
      </c>
      <c r="M19" s="114">
        <v>613.01587301587301</v>
      </c>
      <c r="N19" s="114">
        <v>611.5625</v>
      </c>
      <c r="O19" s="114">
        <v>611.29032258064512</v>
      </c>
      <c r="P19" s="114">
        <v>620</v>
      </c>
      <c r="Q19" s="114">
        <v>620</v>
      </c>
      <c r="R19" s="114">
        <v>610</v>
      </c>
      <c r="S19" s="114">
        <v>609.8360655737705</v>
      </c>
      <c r="T19" s="114">
        <v>620</v>
      </c>
      <c r="U19" s="114">
        <v>620</v>
      </c>
      <c r="V19" s="114">
        <v>610.625</v>
      </c>
      <c r="W19" s="114">
        <v>610.32258064516134</v>
      </c>
      <c r="X19" s="114">
        <v>0</v>
      </c>
      <c r="Y19" s="114">
        <v>0</v>
      </c>
      <c r="Z19" s="115">
        <v>610.27181688125893</v>
      </c>
      <c r="AA19" s="116">
        <v>610.60382916053015</v>
      </c>
    </row>
    <row r="20" spans="1:27" ht="20.100000000000001" customHeight="1" thickBot="1" x14ac:dyDescent="0.35">
      <c r="A20" s="120" t="s">
        <v>32</v>
      </c>
      <c r="B20" s="114">
        <v>460.70720633693975</v>
      </c>
      <c r="C20" s="114">
        <v>460.34405490196082</v>
      </c>
      <c r="D20" s="114">
        <v>461.76524752475251</v>
      </c>
      <c r="E20" s="114">
        <v>461.42479970048669</v>
      </c>
      <c r="F20" s="114">
        <v>471.63934172661874</v>
      </c>
      <c r="G20" s="114">
        <v>471.49684249354482</v>
      </c>
      <c r="H20" s="114">
        <v>474.00102389078495</v>
      </c>
      <c r="I20" s="114">
        <v>473.56159951651887</v>
      </c>
      <c r="J20" s="114">
        <v>473.24595660749509</v>
      </c>
      <c r="K20" s="114">
        <v>472.77134359401003</v>
      </c>
      <c r="L20" s="114">
        <v>470.02494610778444</v>
      </c>
      <c r="M20" s="114">
        <v>469.23062866722552</v>
      </c>
      <c r="N20" s="114">
        <v>467.63499801980203</v>
      </c>
      <c r="O20" s="114">
        <v>467.16215637860086</v>
      </c>
      <c r="P20" s="114">
        <v>468.45180665610144</v>
      </c>
      <c r="Q20" s="114">
        <v>467.71534212695792</v>
      </c>
      <c r="R20" s="114">
        <v>461.7569749518305</v>
      </c>
      <c r="S20" s="114">
        <v>461.09020391843268</v>
      </c>
      <c r="T20" s="114">
        <v>463.58354633781767</v>
      </c>
      <c r="U20" s="114">
        <v>462.83472685005808</v>
      </c>
      <c r="V20" s="114">
        <v>465.79570165745861</v>
      </c>
      <c r="W20" s="114">
        <v>465.38557137360527</v>
      </c>
      <c r="X20" s="114">
        <v>0</v>
      </c>
      <c r="Y20" s="114">
        <v>0</v>
      </c>
      <c r="Z20" s="115">
        <v>467.12007914742946</v>
      </c>
      <c r="AA20" s="116">
        <v>466.5750690313975</v>
      </c>
    </row>
    <row r="21" spans="1:27" ht="20.100000000000001" customHeight="1" thickBot="1" x14ac:dyDescent="0.35">
      <c r="A21" s="121" t="s">
        <v>33</v>
      </c>
      <c r="B21" s="122">
        <v>458.31780900700272</v>
      </c>
      <c r="C21" s="122">
        <v>459.83986815262278</v>
      </c>
      <c r="D21" s="122">
        <v>455.54692607329309</v>
      </c>
      <c r="E21" s="122">
        <v>457.91015831226275</v>
      </c>
      <c r="F21" s="122">
        <v>457.19642411900179</v>
      </c>
      <c r="G21" s="122">
        <v>460.23845912372093</v>
      </c>
      <c r="H21" s="122">
        <v>434.59515065362751</v>
      </c>
      <c r="I21" s="122">
        <v>437.29801544737813</v>
      </c>
      <c r="J21" s="122">
        <v>405.15200847120497</v>
      </c>
      <c r="K21" s="122">
        <v>407.14847024180523</v>
      </c>
      <c r="L21" s="122">
        <v>410.01302031287298</v>
      </c>
      <c r="M21" s="122">
        <v>411.88141898010753</v>
      </c>
      <c r="N21" s="122">
        <v>430.18595490906353</v>
      </c>
      <c r="O21" s="122">
        <v>431.93408736321999</v>
      </c>
      <c r="P21" s="122">
        <v>445.09327426223683</v>
      </c>
      <c r="Q21" s="122">
        <v>446.86076883786819</v>
      </c>
      <c r="R21" s="122">
        <v>456.81925882711982</v>
      </c>
      <c r="S21" s="122">
        <v>458.54291006125663</v>
      </c>
      <c r="T21" s="122">
        <v>456.79895824894697</v>
      </c>
      <c r="U21" s="122">
        <v>458.77468286262678</v>
      </c>
      <c r="V21" s="122">
        <v>457.76524256436591</v>
      </c>
      <c r="W21" s="122">
        <v>460.38961856961299</v>
      </c>
      <c r="X21" s="122">
        <v>0</v>
      </c>
      <c r="Y21" s="122">
        <v>0</v>
      </c>
      <c r="Z21" s="122">
        <v>442.98090406587647</v>
      </c>
      <c r="AA21" s="123">
        <v>445.11051815479988</v>
      </c>
    </row>
    <row r="22" spans="1:27" ht="20.100000000000001" hidden="1" customHeight="1" x14ac:dyDescent="0.3">
      <c r="A22" s="124"/>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6"/>
      <c r="AA22" s="127"/>
    </row>
    <row r="23" spans="1:27" ht="20.100000000000001" hidden="1" customHeight="1" x14ac:dyDescent="0.3">
      <c r="A23" s="128" t="s">
        <v>34</v>
      </c>
      <c r="B23" s="129">
        <v>703.69310912675394</v>
      </c>
      <c r="C23" s="129">
        <v>703.94503485629059</v>
      </c>
      <c r="D23" s="129">
        <v>702.38412353224362</v>
      </c>
      <c r="E23" s="129">
        <v>701.99647840427201</v>
      </c>
      <c r="F23" s="129">
        <v>703.12691814879565</v>
      </c>
      <c r="G23" s="129">
        <v>702.66470115724985</v>
      </c>
      <c r="H23" s="129">
        <v>705.51800111136731</v>
      </c>
      <c r="I23" s="129">
        <v>705.13815742828683</v>
      </c>
      <c r="J23" s="129">
        <v>704.64240735516898</v>
      </c>
      <c r="K23" s="129">
        <v>704.95181331044807</v>
      </c>
      <c r="L23" s="129">
        <v>704.9621953714626</v>
      </c>
      <c r="M23" s="129">
        <v>704.41432395748507</v>
      </c>
      <c r="N23" s="129">
        <v>705.47223080497747</v>
      </c>
      <c r="O23" s="129">
        <v>706.10629528928882</v>
      </c>
      <c r="P23" s="129">
        <v>705.34188622169177</v>
      </c>
      <c r="Q23" s="129">
        <v>705.35774649211703</v>
      </c>
      <c r="R23" s="129">
        <v>706.69518971898424</v>
      </c>
      <c r="S23" s="129">
        <v>706.65106408073677</v>
      </c>
      <c r="T23" s="129">
        <v>708.9578990188063</v>
      </c>
      <c r="U23" s="129">
        <v>708.95323424446019</v>
      </c>
      <c r="V23" s="129">
        <v>707.23037398141821</v>
      </c>
      <c r="W23" s="129">
        <v>707.19291805286264</v>
      </c>
      <c r="X23" s="129">
        <v>0</v>
      </c>
      <c r="Y23" s="129">
        <v>0</v>
      </c>
      <c r="Z23" s="130">
        <v>705.29138185196382</v>
      </c>
      <c r="AA23" s="131">
        <v>705.23250924390572</v>
      </c>
    </row>
    <row r="24" spans="1:27" ht="20.100000000000001" hidden="1" customHeight="1" x14ac:dyDescent="0.3">
      <c r="A24" s="132" t="s">
        <v>35</v>
      </c>
      <c r="B24" s="114">
        <v>722.80216997264017</v>
      </c>
      <c r="C24" s="114">
        <v>723.01546289954342</v>
      </c>
      <c r="D24" s="114">
        <v>723.67403717262744</v>
      </c>
      <c r="E24" s="114">
        <v>723.81457690351021</v>
      </c>
      <c r="F24" s="114">
        <v>723.16606162681546</v>
      </c>
      <c r="G24" s="114">
        <v>723.34376156958376</v>
      </c>
      <c r="H24" s="114">
        <v>721.17752783720039</v>
      </c>
      <c r="I24" s="114">
        <v>721.07721950951884</v>
      </c>
      <c r="J24" s="114">
        <v>724.44030180978461</v>
      </c>
      <c r="K24" s="114">
        <v>724.40685019068599</v>
      </c>
      <c r="L24" s="114">
        <v>718.44966339185055</v>
      </c>
      <c r="M24" s="114">
        <v>718.41137779209623</v>
      </c>
      <c r="N24" s="114">
        <v>717.70237860661496</v>
      </c>
      <c r="O24" s="114">
        <v>717.70439865706396</v>
      </c>
      <c r="P24" s="114">
        <v>713.61964176496292</v>
      </c>
      <c r="Q24" s="114">
        <v>713.52453969294652</v>
      </c>
      <c r="R24" s="114">
        <v>723.15770704739418</v>
      </c>
      <c r="S24" s="114">
        <v>723.16319643528209</v>
      </c>
      <c r="T24" s="114">
        <v>711.75507759712832</v>
      </c>
      <c r="U24" s="114">
        <v>711.66727517558218</v>
      </c>
      <c r="V24" s="114">
        <v>717.18215657389385</v>
      </c>
      <c r="W24" s="114">
        <v>717.24019732687862</v>
      </c>
      <c r="X24" s="114">
        <v>0</v>
      </c>
      <c r="Y24" s="114">
        <v>0</v>
      </c>
      <c r="Z24" s="115">
        <v>719.68752093901708</v>
      </c>
      <c r="AA24" s="116">
        <v>719.70553266356535</v>
      </c>
    </row>
    <row r="25" spans="1:27" ht="20.100000000000001" hidden="1" customHeight="1" x14ac:dyDescent="0.3">
      <c r="A25" s="132" t="s">
        <v>36</v>
      </c>
      <c r="B25" s="114">
        <v>770.44813681047219</v>
      </c>
      <c r="C25" s="114">
        <v>770.44813681047219</v>
      </c>
      <c r="D25" s="114">
        <v>770.76290262266912</v>
      </c>
      <c r="E25" s="114">
        <v>770.76290262266912</v>
      </c>
      <c r="F25" s="114">
        <v>770.56306388329983</v>
      </c>
      <c r="G25" s="114">
        <v>770.56306388329983</v>
      </c>
      <c r="H25" s="114">
        <v>772.71877879946271</v>
      </c>
      <c r="I25" s="114">
        <v>772.71877879946271</v>
      </c>
      <c r="J25" s="114">
        <v>774.06104323988836</v>
      </c>
      <c r="K25" s="114">
        <v>774.06104323988836</v>
      </c>
      <c r="L25" s="114">
        <v>776.64288981182381</v>
      </c>
      <c r="M25" s="114">
        <v>776.64288981182381</v>
      </c>
      <c r="N25" s="114">
        <v>777.77087116001837</v>
      </c>
      <c r="O25" s="114">
        <v>777.77087116001837</v>
      </c>
      <c r="P25" s="114">
        <v>777.4291593686354</v>
      </c>
      <c r="Q25" s="114">
        <v>777.4291593686354</v>
      </c>
      <c r="R25" s="114">
        <v>773.17982234927763</v>
      </c>
      <c r="S25" s="114">
        <v>773.17982234927763</v>
      </c>
      <c r="T25" s="114">
        <v>778.82342545638937</v>
      </c>
      <c r="U25" s="114">
        <v>778.82342545638937</v>
      </c>
      <c r="V25" s="114">
        <v>771.49244466750315</v>
      </c>
      <c r="W25" s="114">
        <v>771.49244466750315</v>
      </c>
      <c r="X25" s="114">
        <v>0</v>
      </c>
      <c r="Y25" s="114">
        <v>0</v>
      </c>
      <c r="Z25" s="115">
        <v>773.98268166666662</v>
      </c>
      <c r="AA25" s="116">
        <v>773.98268166666662</v>
      </c>
    </row>
    <row r="26" spans="1:27" ht="20.100000000000001" hidden="1" customHeight="1" x14ac:dyDescent="0.3">
      <c r="A26" s="132" t="s">
        <v>37</v>
      </c>
      <c r="B26" s="114">
        <v>763.75513031161472</v>
      </c>
      <c r="C26" s="114">
        <v>763.75513031161472</v>
      </c>
      <c r="D26" s="114">
        <v>765.41840614771593</v>
      </c>
      <c r="E26" s="114">
        <v>765.41840614771593</v>
      </c>
      <c r="F26" s="114">
        <v>773.70734089298367</v>
      </c>
      <c r="G26" s="114">
        <v>773.70734089298367</v>
      </c>
      <c r="H26" s="114">
        <v>760.26987106017191</v>
      </c>
      <c r="I26" s="114">
        <v>760.26987106017191</v>
      </c>
      <c r="J26" s="114">
        <v>789.23308945454551</v>
      </c>
      <c r="K26" s="114">
        <v>789.18895563636363</v>
      </c>
      <c r="L26" s="114">
        <v>778.45506099331976</v>
      </c>
      <c r="M26" s="114">
        <v>778.36717833284922</v>
      </c>
      <c r="N26" s="114">
        <v>762.37674176529299</v>
      </c>
      <c r="O26" s="114">
        <v>762.43686537364511</v>
      </c>
      <c r="P26" s="114">
        <v>764.10383113153364</v>
      </c>
      <c r="Q26" s="114">
        <v>764.0505097645032</v>
      </c>
      <c r="R26" s="114">
        <v>780.40354100260799</v>
      </c>
      <c r="S26" s="114">
        <v>780.40354100260799</v>
      </c>
      <c r="T26" s="114">
        <v>769.12053983075577</v>
      </c>
      <c r="U26" s="114">
        <v>769.12053983075577</v>
      </c>
      <c r="V26" s="114">
        <v>767.74874434223977</v>
      </c>
      <c r="W26" s="114">
        <v>767.74874434223977</v>
      </c>
      <c r="X26" s="114">
        <v>0</v>
      </c>
      <c r="Y26" s="114">
        <v>0</v>
      </c>
      <c r="Z26" s="115">
        <v>770.36932099653427</v>
      </c>
      <c r="AA26" s="116">
        <v>770.3582003295669</v>
      </c>
    </row>
    <row r="27" spans="1:27" ht="20.100000000000001" hidden="1" customHeight="1" x14ac:dyDescent="0.3">
      <c r="A27" s="132" t="s">
        <v>38</v>
      </c>
      <c r="B27" s="114">
        <v>746.56097285757858</v>
      </c>
      <c r="C27" s="114">
        <v>746.56097285757858</v>
      </c>
      <c r="D27" s="114">
        <v>752.5664135407136</v>
      </c>
      <c r="E27" s="114">
        <v>752.5664135407136</v>
      </c>
      <c r="F27" s="114">
        <v>754.43530811470407</v>
      </c>
      <c r="G27" s="114">
        <v>754.43530811470407</v>
      </c>
      <c r="H27" s="114">
        <v>771.31803248544293</v>
      </c>
      <c r="I27" s="114">
        <v>771.31803248544293</v>
      </c>
      <c r="J27" s="114">
        <v>751.19146941284976</v>
      </c>
      <c r="K27" s="114">
        <v>751.19146941284976</v>
      </c>
      <c r="L27" s="114">
        <v>757.97825552825554</v>
      </c>
      <c r="M27" s="114">
        <v>757.97825552825554</v>
      </c>
      <c r="N27" s="114">
        <v>744.32205962884086</v>
      </c>
      <c r="O27" s="114">
        <v>744.32205962884086</v>
      </c>
      <c r="P27" s="114">
        <v>746.55152660217664</v>
      </c>
      <c r="Q27" s="114">
        <v>746.55152660217664</v>
      </c>
      <c r="R27" s="114">
        <v>749.90586726998492</v>
      </c>
      <c r="S27" s="114">
        <v>749.90586726998492</v>
      </c>
      <c r="T27" s="114">
        <v>752.02936112777445</v>
      </c>
      <c r="U27" s="114">
        <v>752.02936112777445</v>
      </c>
      <c r="V27" s="114">
        <v>755.69640287769789</v>
      </c>
      <c r="W27" s="114">
        <v>755.69640287769789</v>
      </c>
      <c r="X27" s="114">
        <v>0</v>
      </c>
      <c r="Y27" s="114">
        <v>0</v>
      </c>
      <c r="Z27" s="115">
        <v>752.94234359456163</v>
      </c>
      <c r="AA27" s="116">
        <v>752.94234359456163</v>
      </c>
    </row>
    <row r="28" spans="1:27" ht="20.100000000000001" hidden="1" customHeight="1" thickBot="1" x14ac:dyDescent="0.35">
      <c r="A28" s="133" t="s">
        <v>39</v>
      </c>
      <c r="B28" s="134">
        <v>488.86159020841041</v>
      </c>
      <c r="C28" s="134">
        <v>488.99368411307245</v>
      </c>
      <c r="D28" s="134">
        <v>488.99047642361006</v>
      </c>
      <c r="E28" s="134">
        <v>489.11436324655438</v>
      </c>
      <c r="F28" s="134">
        <v>493.4377286710731</v>
      </c>
      <c r="G28" s="134">
        <v>493.58924915927849</v>
      </c>
      <c r="H28" s="134">
        <v>493.52966948218875</v>
      </c>
      <c r="I28" s="134">
        <v>493.49774356617644</v>
      </c>
      <c r="J28" s="134">
        <v>493.32279838660395</v>
      </c>
      <c r="K28" s="134">
        <v>493.40111104313246</v>
      </c>
      <c r="L28" s="134">
        <v>545.83969225177202</v>
      </c>
      <c r="M28" s="134">
        <v>545.9715937186769</v>
      </c>
      <c r="N28" s="134">
        <v>488.51475750368786</v>
      </c>
      <c r="O28" s="134">
        <v>488.64114376609604</v>
      </c>
      <c r="P28" s="134">
        <v>490.39559478495426</v>
      </c>
      <c r="Q28" s="134">
        <v>490.39311721523558</v>
      </c>
      <c r="R28" s="134">
        <v>488.73806092036244</v>
      </c>
      <c r="S28" s="134">
        <v>488.76418948948947</v>
      </c>
      <c r="T28" s="134">
        <v>486.15200598004674</v>
      </c>
      <c r="U28" s="134">
        <v>486.42727840535531</v>
      </c>
      <c r="V28" s="134">
        <v>490.66523001339885</v>
      </c>
      <c r="W28" s="134">
        <v>490.98003653381642</v>
      </c>
      <c r="X28" s="134">
        <v>0</v>
      </c>
      <c r="Y28" s="134">
        <v>0</v>
      </c>
      <c r="Z28" s="135">
        <v>495.28881512771318</v>
      </c>
      <c r="AA28" s="136">
        <v>495.42316102523318</v>
      </c>
    </row>
    <row r="29" spans="1:27" ht="20.100000000000001" customHeight="1" thickBot="1" x14ac:dyDescent="0.35">
      <c r="A29" s="121" t="s">
        <v>40</v>
      </c>
      <c r="B29" s="122">
        <v>676.47522216183756</v>
      </c>
      <c r="C29" s="122">
        <v>676.63551663446606</v>
      </c>
      <c r="D29" s="122">
        <v>676.06002964477386</v>
      </c>
      <c r="E29" s="122">
        <v>675.89503754099371</v>
      </c>
      <c r="F29" s="122">
        <v>677.57420947475669</v>
      </c>
      <c r="G29" s="122">
        <v>677.47347852945018</v>
      </c>
      <c r="H29" s="122">
        <v>678.54771533834423</v>
      </c>
      <c r="I29" s="122">
        <v>678.35724895201156</v>
      </c>
      <c r="J29" s="122">
        <v>679.30951219097687</v>
      </c>
      <c r="K29" s="122">
        <v>679.49954962057177</v>
      </c>
      <c r="L29" s="122">
        <v>688.44249272939805</v>
      </c>
      <c r="M29" s="122">
        <v>688.23411465220101</v>
      </c>
      <c r="N29" s="122">
        <v>677.25863998565455</v>
      </c>
      <c r="O29" s="122">
        <v>677.71781531506133</v>
      </c>
      <c r="P29" s="122">
        <v>677.04552405776985</v>
      </c>
      <c r="Q29" s="122">
        <v>676.93790546718901</v>
      </c>
      <c r="R29" s="122">
        <v>678.55563199055291</v>
      </c>
      <c r="S29" s="122">
        <v>678.7971275141573</v>
      </c>
      <c r="T29" s="122">
        <v>678.26339777581995</v>
      </c>
      <c r="U29" s="122">
        <v>678.63127036391302</v>
      </c>
      <c r="V29" s="122">
        <v>678.30950275234432</v>
      </c>
      <c r="W29" s="122">
        <v>678.82649852405905</v>
      </c>
      <c r="X29" s="122">
        <v>0</v>
      </c>
      <c r="Y29" s="122">
        <v>0</v>
      </c>
      <c r="Z29" s="122">
        <v>678.71282610307992</v>
      </c>
      <c r="AA29" s="123">
        <v>678.82274045569397</v>
      </c>
    </row>
    <row r="30" spans="1:27" ht="20.100000000000001" hidden="1" customHeight="1" x14ac:dyDescent="0.3">
      <c r="A30" s="124"/>
      <c r="B30" s="125"/>
      <c r="C30" s="125"/>
      <c r="D30" s="125"/>
      <c r="E30" s="125"/>
      <c r="F30" s="125"/>
      <c r="G30" s="125"/>
      <c r="H30" s="125"/>
      <c r="I30" s="125"/>
      <c r="J30" s="125"/>
      <c r="K30" s="125"/>
      <c r="L30" s="125"/>
      <c r="M30" s="125"/>
      <c r="N30" s="125"/>
      <c r="O30" s="125"/>
      <c r="P30" s="125"/>
      <c r="Q30" s="125"/>
      <c r="R30" s="125"/>
      <c r="S30" s="125"/>
      <c r="T30" s="125"/>
      <c r="U30" s="125"/>
      <c r="V30" s="125"/>
      <c r="W30" s="125"/>
      <c r="X30" s="125"/>
      <c r="Y30" s="125"/>
      <c r="Z30" s="126"/>
      <c r="AA30" s="127"/>
    </row>
    <row r="31" spans="1:27" ht="20.100000000000001" hidden="1" customHeight="1" x14ac:dyDescent="0.3">
      <c r="A31" s="128" t="s">
        <v>41</v>
      </c>
      <c r="B31" s="129">
        <v>292.96387764746316</v>
      </c>
      <c r="C31" s="129">
        <v>292.96387764746316</v>
      </c>
      <c r="D31" s="129">
        <v>293.40951955307258</v>
      </c>
      <c r="E31" s="129">
        <v>293.40951955307258</v>
      </c>
      <c r="F31" s="129">
        <v>293.66367153471691</v>
      </c>
      <c r="G31" s="129">
        <v>293.66367153471691</v>
      </c>
      <c r="H31" s="129">
        <v>293.3688661137947</v>
      </c>
      <c r="I31" s="129">
        <v>293.3688661137947</v>
      </c>
      <c r="J31" s="129">
        <v>292.77544949225012</v>
      </c>
      <c r="K31" s="129">
        <v>292.77544949225012</v>
      </c>
      <c r="L31" s="129">
        <v>292.88724582993871</v>
      </c>
      <c r="M31" s="129">
        <v>292.88724582993871</v>
      </c>
      <c r="N31" s="129">
        <v>295.72883038620569</v>
      </c>
      <c r="O31" s="129">
        <v>295.72883038620569</v>
      </c>
      <c r="P31" s="129">
        <v>297.01647927426831</v>
      </c>
      <c r="Q31" s="129">
        <v>297.01647927426831</v>
      </c>
      <c r="R31" s="129">
        <v>297.17287254685777</v>
      </c>
      <c r="S31" s="129">
        <v>297.17287254685777</v>
      </c>
      <c r="T31" s="129">
        <v>296.52327481639946</v>
      </c>
      <c r="U31" s="129">
        <v>296.52327481639946</v>
      </c>
      <c r="V31" s="129">
        <v>296.70534765029498</v>
      </c>
      <c r="W31" s="129">
        <v>296.70534765029498</v>
      </c>
      <c r="X31" s="129">
        <v>0</v>
      </c>
      <c r="Y31" s="129">
        <v>0</v>
      </c>
      <c r="Z31" s="130">
        <v>294.72178346726224</v>
      </c>
      <c r="AA31" s="131">
        <v>294.72178346726224</v>
      </c>
    </row>
    <row r="32" spans="1:27" ht="20.100000000000001" hidden="1" customHeight="1" x14ac:dyDescent="0.3">
      <c r="A32" s="132" t="s">
        <v>42</v>
      </c>
      <c r="B32" s="114">
        <v>335.42432682060394</v>
      </c>
      <c r="C32" s="114">
        <v>335.42432682060394</v>
      </c>
      <c r="D32" s="114">
        <v>335.9738699219136</v>
      </c>
      <c r="E32" s="114">
        <v>335.9738699219136</v>
      </c>
      <c r="F32" s="114">
        <v>336.54478478222359</v>
      </c>
      <c r="G32" s="114">
        <v>336.54478478222359</v>
      </c>
      <c r="H32" s="114">
        <v>342.98365390282714</v>
      </c>
      <c r="I32" s="114">
        <v>342.98365390282714</v>
      </c>
      <c r="J32" s="114">
        <v>333.70127340162486</v>
      </c>
      <c r="K32" s="114">
        <v>333.70127340162486</v>
      </c>
      <c r="L32" s="114">
        <v>333.38659502995779</v>
      </c>
      <c r="M32" s="114">
        <v>333.38659502995779</v>
      </c>
      <c r="N32" s="114">
        <v>334.7804981945161</v>
      </c>
      <c r="O32" s="114">
        <v>334.7804981945161</v>
      </c>
      <c r="P32" s="114">
        <v>333.99217396487325</v>
      </c>
      <c r="Q32" s="114">
        <v>333.99217396487325</v>
      </c>
      <c r="R32" s="114">
        <v>333.29648319024312</v>
      </c>
      <c r="S32" s="114">
        <v>333.29648319024312</v>
      </c>
      <c r="T32" s="114">
        <v>338.50235678381733</v>
      </c>
      <c r="U32" s="114">
        <v>338.50235678381733</v>
      </c>
      <c r="V32" s="114">
        <v>339.70723935569919</v>
      </c>
      <c r="W32" s="114">
        <v>339.70723935569919</v>
      </c>
      <c r="X32" s="114">
        <v>0</v>
      </c>
      <c r="Y32" s="114">
        <v>0</v>
      </c>
      <c r="Z32" s="115">
        <v>336.19666610035313</v>
      </c>
      <c r="AA32" s="116">
        <v>336.19666610035313</v>
      </c>
    </row>
    <row r="33" spans="1:27" ht="20.100000000000001" hidden="1" customHeight="1" x14ac:dyDescent="0.3">
      <c r="A33" s="132" t="s">
        <v>43</v>
      </c>
      <c r="B33" s="114">
        <v>373.23696046679339</v>
      </c>
      <c r="C33" s="114">
        <v>373.23696046679339</v>
      </c>
      <c r="D33" s="114">
        <v>368.40407914134232</v>
      </c>
      <c r="E33" s="114">
        <v>368.40407914134232</v>
      </c>
      <c r="F33" s="114">
        <v>371.24956504270517</v>
      </c>
      <c r="G33" s="114">
        <v>371.24956504270517</v>
      </c>
      <c r="H33" s="114">
        <v>369.93215795212626</v>
      </c>
      <c r="I33" s="114">
        <v>369.93215795212626</v>
      </c>
      <c r="J33" s="114">
        <v>371.420285562164</v>
      </c>
      <c r="K33" s="114">
        <v>371.420285562164</v>
      </c>
      <c r="L33" s="114">
        <v>370.28551929397759</v>
      </c>
      <c r="M33" s="114">
        <v>370.28551929397759</v>
      </c>
      <c r="N33" s="114">
        <v>375.49685632123538</v>
      </c>
      <c r="O33" s="114">
        <v>375.49685632123538</v>
      </c>
      <c r="P33" s="114">
        <v>370.46917526442996</v>
      </c>
      <c r="Q33" s="114">
        <v>370.46917526442996</v>
      </c>
      <c r="R33" s="114">
        <v>370.84478369481781</v>
      </c>
      <c r="S33" s="114">
        <v>370.84478369481781</v>
      </c>
      <c r="T33" s="114">
        <v>372.53868115123413</v>
      </c>
      <c r="U33" s="114">
        <v>372.53868115123413</v>
      </c>
      <c r="V33" s="114">
        <v>373.77290034099804</v>
      </c>
      <c r="W33" s="114">
        <v>373.77290034099804</v>
      </c>
      <c r="X33" s="114">
        <v>0</v>
      </c>
      <c r="Y33" s="114">
        <v>0</v>
      </c>
      <c r="Z33" s="115">
        <v>371.59251022181542</v>
      </c>
      <c r="AA33" s="116">
        <v>371.59251022181542</v>
      </c>
    </row>
    <row r="34" spans="1:27" ht="20.100000000000001" hidden="1" customHeight="1" x14ac:dyDescent="0.3">
      <c r="A34" s="132" t="s">
        <v>44</v>
      </c>
      <c r="B34" s="114">
        <v>518.38780219780222</v>
      </c>
      <c r="C34" s="114">
        <v>518.38780219780222</v>
      </c>
      <c r="D34" s="114">
        <v>518.27867343596461</v>
      </c>
      <c r="E34" s="114">
        <v>518.27867343596461</v>
      </c>
      <c r="F34" s="114">
        <v>518.5680842787682</v>
      </c>
      <c r="G34" s="114">
        <v>518.5680842787682</v>
      </c>
      <c r="H34" s="114">
        <v>515.55380366161614</v>
      </c>
      <c r="I34" s="114">
        <v>515.55380366161614</v>
      </c>
      <c r="J34" s="114">
        <v>518.60413333333327</v>
      </c>
      <c r="K34" s="114">
        <v>518.60413333333327</v>
      </c>
      <c r="L34" s="114">
        <v>518.42613360922257</v>
      </c>
      <c r="M34" s="114">
        <v>518.42613360922257</v>
      </c>
      <c r="N34" s="114">
        <v>517.53332648267758</v>
      </c>
      <c r="O34" s="114">
        <v>517.53332648267758</v>
      </c>
      <c r="P34" s="114">
        <v>517.55678424456198</v>
      </c>
      <c r="Q34" s="114">
        <v>517.55678424456198</v>
      </c>
      <c r="R34" s="114">
        <v>519.63786971830984</v>
      </c>
      <c r="S34" s="114">
        <v>519.63786971830984</v>
      </c>
      <c r="T34" s="114">
        <v>518.45573636628751</v>
      </c>
      <c r="U34" s="114">
        <v>518.45573636628751</v>
      </c>
      <c r="V34" s="114">
        <v>518.25505339105337</v>
      </c>
      <c r="W34" s="114">
        <v>518.25505339105337</v>
      </c>
      <c r="X34" s="114">
        <v>0</v>
      </c>
      <c r="Y34" s="114">
        <v>0</v>
      </c>
      <c r="Z34" s="115">
        <v>518.12145116614033</v>
      </c>
      <c r="AA34" s="116">
        <v>518.12145116614033</v>
      </c>
    </row>
    <row r="35" spans="1:27" ht="20.100000000000001" hidden="1" customHeight="1" thickBot="1" x14ac:dyDescent="0.35">
      <c r="A35" s="132" t="s">
        <v>45</v>
      </c>
      <c r="B35" s="114">
        <v>191.98876923076921</v>
      </c>
      <c r="C35" s="114">
        <v>192.36307032590051</v>
      </c>
      <c r="D35" s="114">
        <v>196.54789473684212</v>
      </c>
      <c r="E35" s="114">
        <v>196.9351215805471</v>
      </c>
      <c r="F35" s="114">
        <v>204.07099715099716</v>
      </c>
      <c r="G35" s="114">
        <v>204.2054730713246</v>
      </c>
      <c r="H35" s="114">
        <v>207.34636904761905</v>
      </c>
      <c r="I35" s="114">
        <v>207.34057838660578</v>
      </c>
      <c r="J35" s="114">
        <v>206.52632218844985</v>
      </c>
      <c r="K35" s="114">
        <v>206.49439749608766</v>
      </c>
      <c r="L35" s="114">
        <v>205.74418181818183</v>
      </c>
      <c r="M35" s="114">
        <v>205.68018808777427</v>
      </c>
      <c r="N35" s="114">
        <v>205.46550898203591</v>
      </c>
      <c r="O35" s="114">
        <v>205.39281733746131</v>
      </c>
      <c r="P35" s="114">
        <v>205.52560240963857</v>
      </c>
      <c r="Q35" s="114">
        <v>205.45785381026437</v>
      </c>
      <c r="R35" s="114">
        <v>202.31759882869693</v>
      </c>
      <c r="S35" s="114">
        <v>202.50096969696972</v>
      </c>
      <c r="T35" s="114">
        <v>200.63901369863015</v>
      </c>
      <c r="U35" s="114">
        <v>200.38193181818181</v>
      </c>
      <c r="V35" s="114">
        <v>201.62775725593667</v>
      </c>
      <c r="W35" s="114">
        <v>201.38164835164835</v>
      </c>
      <c r="X35" s="114">
        <v>0</v>
      </c>
      <c r="Y35" s="114">
        <v>0</v>
      </c>
      <c r="Z35" s="115">
        <v>202.61934989926124</v>
      </c>
      <c r="AA35" s="116">
        <v>202.61428965898108</v>
      </c>
    </row>
    <row r="36" spans="1:27" ht="20.100000000000001" customHeight="1" thickBot="1" x14ac:dyDescent="0.35">
      <c r="A36" s="121" t="s">
        <v>46</v>
      </c>
      <c r="B36" s="137">
        <v>343.17579239539862</v>
      </c>
      <c r="C36" s="138">
        <v>343.17873234505151</v>
      </c>
      <c r="D36" s="138">
        <v>341.53442906613236</v>
      </c>
      <c r="E36" s="138">
        <v>341.54155557177012</v>
      </c>
      <c r="F36" s="138">
        <v>342.91629809226771</v>
      </c>
      <c r="G36" s="138">
        <v>342.92847827791275</v>
      </c>
      <c r="H36" s="138">
        <v>344.16129893985806</v>
      </c>
      <c r="I36" s="138">
        <v>344.17277172269331</v>
      </c>
      <c r="J36" s="138">
        <v>342.18929030705613</v>
      </c>
      <c r="K36" s="138">
        <v>342.20360206628686</v>
      </c>
      <c r="L36" s="138">
        <v>341.79642345193099</v>
      </c>
      <c r="M36" s="138">
        <v>341.81293106918798</v>
      </c>
      <c r="N36" s="138">
        <v>345.34987614991479</v>
      </c>
      <c r="O36" s="138">
        <v>345.36708725678392</v>
      </c>
      <c r="P36" s="138">
        <v>343.45182710486694</v>
      </c>
      <c r="Q36" s="138">
        <v>343.46797787603106</v>
      </c>
      <c r="R36" s="138">
        <v>343.47696341795722</v>
      </c>
      <c r="S36" s="138">
        <v>343.49608400660878</v>
      </c>
      <c r="T36" s="138">
        <v>345.39175100704932</v>
      </c>
      <c r="U36" s="138">
        <v>345.41225315035882</v>
      </c>
      <c r="V36" s="138">
        <v>346.24648779279437</v>
      </c>
      <c r="W36" s="138">
        <v>346.27045351356338</v>
      </c>
      <c r="X36" s="138">
        <v>0</v>
      </c>
      <c r="Y36" s="138">
        <v>0</v>
      </c>
      <c r="Z36" s="138">
        <v>343.59646876362507</v>
      </c>
      <c r="AA36" s="139">
        <v>343.61107599211317</v>
      </c>
    </row>
    <row r="37" spans="1:27" ht="20.100000000000001" hidden="1" customHeight="1" thickBot="1" x14ac:dyDescent="0.35">
      <c r="A37" s="124"/>
      <c r="B37" s="140"/>
      <c r="C37" s="141"/>
      <c r="D37" s="141"/>
      <c r="E37" s="141"/>
      <c r="F37" s="141"/>
      <c r="G37" s="141"/>
      <c r="H37" s="141"/>
      <c r="I37" s="141"/>
      <c r="J37" s="141"/>
      <c r="K37" s="141"/>
      <c r="L37" s="141"/>
      <c r="M37" s="141"/>
      <c r="N37" s="141"/>
      <c r="O37" s="141"/>
      <c r="P37" s="141"/>
      <c r="Q37" s="141"/>
      <c r="R37" s="141"/>
      <c r="S37" s="141"/>
      <c r="T37" s="141"/>
      <c r="U37" s="141"/>
      <c r="V37" s="141"/>
      <c r="W37" s="141"/>
      <c r="X37" s="141"/>
      <c r="Y37" s="141"/>
      <c r="Z37" s="142"/>
      <c r="AA37" s="143"/>
    </row>
    <row r="38" spans="1:27" ht="20.100000000000001" customHeight="1" thickBot="1" x14ac:dyDescent="0.35">
      <c r="A38" s="144" t="s">
        <v>47</v>
      </c>
      <c r="B38" s="145">
        <v>475.15174982450822</v>
      </c>
      <c r="C38" s="146">
        <v>476.25660247228268</v>
      </c>
      <c r="D38" s="146">
        <v>473.01850244449747</v>
      </c>
      <c r="E38" s="146">
        <v>474.77676527151442</v>
      </c>
      <c r="F38" s="146">
        <v>474.7249453675733</v>
      </c>
      <c r="G38" s="146">
        <v>476.95398260060136</v>
      </c>
      <c r="H38" s="146">
        <v>460.75083611572671</v>
      </c>
      <c r="I38" s="146">
        <v>462.82657575688489</v>
      </c>
      <c r="J38" s="146">
        <v>442.437226073462</v>
      </c>
      <c r="K38" s="146">
        <v>444.15933934458889</v>
      </c>
      <c r="L38" s="146">
        <v>447.54408433508263</v>
      </c>
      <c r="M38" s="146">
        <v>449.0930126986043</v>
      </c>
      <c r="N38" s="146">
        <v>459.65489932037855</v>
      </c>
      <c r="O38" s="146">
        <v>460.91060553514768</v>
      </c>
      <c r="P38" s="146">
        <v>468.72702603134775</v>
      </c>
      <c r="Q38" s="146">
        <v>469.71978698997992</v>
      </c>
      <c r="R38" s="146">
        <v>476.57325551830013</v>
      </c>
      <c r="S38" s="146">
        <v>477.84158188549475</v>
      </c>
      <c r="T38" s="146">
        <v>477.05457994092541</v>
      </c>
      <c r="U38" s="146">
        <v>478.53316006954128</v>
      </c>
      <c r="V38" s="146">
        <v>477.89966247542895</v>
      </c>
      <c r="W38" s="146">
        <v>479.87897142777439</v>
      </c>
      <c r="X38" s="146">
        <v>0</v>
      </c>
      <c r="Y38" s="146">
        <v>0</v>
      </c>
      <c r="Z38" s="146">
        <v>466.85557881904384</v>
      </c>
      <c r="AA38" s="147">
        <v>468.44157709962656</v>
      </c>
    </row>
    <row r="39" spans="1:27" ht="20.100000000000001" hidden="1" customHeight="1" thickBot="1" x14ac:dyDescent="0.35">
      <c r="A39" s="124"/>
      <c r="B39" s="148"/>
      <c r="C39" s="149"/>
      <c r="D39" s="149"/>
      <c r="E39" s="149"/>
      <c r="F39" s="149"/>
      <c r="G39" s="149"/>
      <c r="H39" s="149"/>
      <c r="I39" s="149"/>
      <c r="J39" s="149"/>
      <c r="K39" s="149"/>
      <c r="L39" s="149"/>
      <c r="M39" s="149"/>
      <c r="N39" s="149"/>
      <c r="O39" s="149"/>
      <c r="P39" s="149"/>
      <c r="Q39" s="149"/>
      <c r="R39" s="149"/>
      <c r="S39" s="149"/>
      <c r="T39" s="149"/>
      <c r="U39" s="149"/>
      <c r="V39" s="149"/>
      <c r="W39" s="149"/>
      <c r="X39" s="149"/>
      <c r="Y39" s="149"/>
      <c r="Z39" s="130"/>
      <c r="AA39" s="131"/>
    </row>
    <row r="40" spans="1:27" ht="20.100000000000001" customHeight="1" thickBot="1" x14ac:dyDescent="0.35">
      <c r="A40" s="144" t="s">
        <v>66</v>
      </c>
      <c r="B40" s="145">
        <v>501.79617654939045</v>
      </c>
      <c r="C40" s="146">
        <v>503.40394710102845</v>
      </c>
      <c r="D40" s="146">
        <v>499.59306487180589</v>
      </c>
      <c r="E40" s="146">
        <v>502.17280597824526</v>
      </c>
      <c r="F40" s="146">
        <v>501.52367406510143</v>
      </c>
      <c r="G40" s="146">
        <v>504.74007857460464</v>
      </c>
      <c r="H40" s="146">
        <v>485.4013784206532</v>
      </c>
      <c r="I40" s="146">
        <v>488.34186023488098</v>
      </c>
      <c r="J40" s="146">
        <v>464.3498732139559</v>
      </c>
      <c r="K40" s="146">
        <v>466.78232193817109</v>
      </c>
      <c r="L40" s="146">
        <v>470.90339231552014</v>
      </c>
      <c r="M40" s="146">
        <v>473.11642868143383</v>
      </c>
      <c r="N40" s="146">
        <v>484.4100907976246</v>
      </c>
      <c r="O40" s="146">
        <v>486.25978899220877</v>
      </c>
      <c r="P40" s="146">
        <v>495.77663411462305</v>
      </c>
      <c r="Q40" s="146">
        <v>497.33452205031051</v>
      </c>
      <c r="R40" s="146">
        <v>504.87761232319724</v>
      </c>
      <c r="S40" s="146">
        <v>506.71570063441669</v>
      </c>
      <c r="T40" s="146">
        <v>504.54047507504418</v>
      </c>
      <c r="U40" s="146">
        <v>506.6720308003471</v>
      </c>
      <c r="V40" s="146">
        <v>504.9483931716394</v>
      </c>
      <c r="W40" s="146">
        <v>507.8120819108928</v>
      </c>
      <c r="X40" s="146">
        <v>0</v>
      </c>
      <c r="Y40" s="146">
        <v>0</v>
      </c>
      <c r="Z40" s="146">
        <v>492.80159081258535</v>
      </c>
      <c r="AA40" s="147">
        <v>495.10177370503561</v>
      </c>
    </row>
    <row r="41" spans="1:27" x14ac:dyDescent="0.3">
      <c r="A41" s="101" t="s">
        <v>49</v>
      </c>
    </row>
    <row r="42" spans="1:27" x14ac:dyDescent="0.3">
      <c r="A42" s="99" t="s">
        <v>50</v>
      </c>
    </row>
    <row r="43" spans="1:27" x14ac:dyDescent="0.3">
      <c r="A43" s="99" t="s">
        <v>67</v>
      </c>
    </row>
    <row r="44" spans="1:27" x14ac:dyDescent="0.3">
      <c r="A44" s="99" t="s">
        <v>68</v>
      </c>
    </row>
    <row r="45" spans="1:27" x14ac:dyDescent="0.3">
      <c r="A45" s="99" t="s">
        <v>69</v>
      </c>
    </row>
    <row r="46" spans="1:27" x14ac:dyDescent="0.3">
      <c r="A46" s="99" t="s">
        <v>70</v>
      </c>
    </row>
    <row r="47" spans="1:27" x14ac:dyDescent="0.3">
      <c r="A47" s="99" t="s">
        <v>55</v>
      </c>
    </row>
    <row r="48" spans="1:27" x14ac:dyDescent="0.3">
      <c r="A48" s="99" t="s">
        <v>56</v>
      </c>
    </row>
    <row r="49" spans="1:1" x14ac:dyDescent="0.3">
      <c r="A49" s="99" t="s">
        <v>71</v>
      </c>
    </row>
    <row r="50" spans="1:1" x14ac:dyDescent="0.3">
      <c r="A50" s="62" t="s">
        <v>59</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66" orientation="landscape" r:id="rId1"/>
  <headerFooter>
    <oddFooter>&amp;L&amp;8&amp;Z&amp;F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D4556-6236-4B24-9565-B003418ED8D9}">
  <sheetPr>
    <pageSetUpPr fitToPage="1"/>
  </sheetPr>
  <dimension ref="A1:AA49"/>
  <sheetViews>
    <sheetView tabSelected="1" topLeftCell="J2" workbookViewId="0">
      <selection activeCell="A6" sqref="A6:A7"/>
    </sheetView>
  </sheetViews>
  <sheetFormatPr baseColWidth="10" defaultColWidth="11" defaultRowHeight="13.8" x14ac:dyDescent="0.3"/>
  <cols>
    <col min="1" max="1" width="49.109375" style="101" customWidth="1"/>
    <col min="2" max="27" width="11.44140625" style="101" customWidth="1"/>
    <col min="28" max="256" width="11" style="101"/>
    <col min="257" max="257" width="31.5546875" style="101" customWidth="1"/>
    <col min="258" max="283" width="11.44140625" style="101" customWidth="1"/>
    <col min="284" max="512" width="11" style="101"/>
    <col min="513" max="513" width="31.5546875" style="101" customWidth="1"/>
    <col min="514" max="539" width="11.44140625" style="101" customWidth="1"/>
    <col min="540" max="768" width="11" style="101"/>
    <col min="769" max="769" width="31.5546875" style="101" customWidth="1"/>
    <col min="770" max="795" width="11.44140625" style="101" customWidth="1"/>
    <col min="796" max="1024" width="11" style="101"/>
    <col min="1025" max="1025" width="31.5546875" style="101" customWidth="1"/>
    <col min="1026" max="1051" width="11.44140625" style="101" customWidth="1"/>
    <col min="1052" max="1280" width="11" style="101"/>
    <col min="1281" max="1281" width="31.5546875" style="101" customWidth="1"/>
    <col min="1282" max="1307" width="11.44140625" style="101" customWidth="1"/>
    <col min="1308" max="1536" width="11" style="101"/>
    <col min="1537" max="1537" width="31.5546875" style="101" customWidth="1"/>
    <col min="1538" max="1563" width="11.44140625" style="101" customWidth="1"/>
    <col min="1564" max="1792" width="11" style="101"/>
    <col min="1793" max="1793" width="31.5546875" style="101" customWidth="1"/>
    <col min="1794" max="1819" width="11.44140625" style="101" customWidth="1"/>
    <col min="1820" max="2048" width="11" style="101"/>
    <col min="2049" max="2049" width="31.5546875" style="101" customWidth="1"/>
    <col min="2050" max="2075" width="11.44140625" style="101" customWidth="1"/>
    <col min="2076" max="2304" width="11" style="101"/>
    <col min="2305" max="2305" width="31.5546875" style="101" customWidth="1"/>
    <col min="2306" max="2331" width="11.44140625" style="101" customWidth="1"/>
    <col min="2332" max="2560" width="11" style="101"/>
    <col min="2561" max="2561" width="31.5546875" style="101" customWidth="1"/>
    <col min="2562" max="2587" width="11.44140625" style="101" customWidth="1"/>
    <col min="2588" max="2816" width="11" style="101"/>
    <col min="2817" max="2817" width="31.5546875" style="101" customWidth="1"/>
    <col min="2818" max="2843" width="11.44140625" style="101" customWidth="1"/>
    <col min="2844" max="3072" width="11" style="101"/>
    <col min="3073" max="3073" width="31.5546875" style="101" customWidth="1"/>
    <col min="3074" max="3099" width="11.44140625" style="101" customWidth="1"/>
    <col min="3100" max="3328" width="11" style="101"/>
    <col min="3329" max="3329" width="31.5546875" style="101" customWidth="1"/>
    <col min="3330" max="3355" width="11.44140625" style="101" customWidth="1"/>
    <col min="3356" max="3584" width="11" style="101"/>
    <col min="3585" max="3585" width="31.5546875" style="101" customWidth="1"/>
    <col min="3586" max="3611" width="11.44140625" style="101" customWidth="1"/>
    <col min="3612" max="3840" width="11" style="101"/>
    <col min="3841" max="3841" width="31.5546875" style="101" customWidth="1"/>
    <col min="3842" max="3867" width="11.44140625" style="101" customWidth="1"/>
    <col min="3868" max="4096" width="11" style="101"/>
    <col min="4097" max="4097" width="31.5546875" style="101" customWidth="1"/>
    <col min="4098" max="4123" width="11.44140625" style="101" customWidth="1"/>
    <col min="4124" max="4352" width="11" style="101"/>
    <col min="4353" max="4353" width="31.5546875" style="101" customWidth="1"/>
    <col min="4354" max="4379" width="11.44140625" style="101" customWidth="1"/>
    <col min="4380" max="4608" width="11" style="101"/>
    <col min="4609" max="4609" width="31.5546875" style="101" customWidth="1"/>
    <col min="4610" max="4635" width="11.44140625" style="101" customWidth="1"/>
    <col min="4636" max="4864" width="11" style="101"/>
    <col min="4865" max="4865" width="31.5546875" style="101" customWidth="1"/>
    <col min="4866" max="4891" width="11.44140625" style="101" customWidth="1"/>
    <col min="4892" max="5120" width="11" style="101"/>
    <col min="5121" max="5121" width="31.5546875" style="101" customWidth="1"/>
    <col min="5122" max="5147" width="11.44140625" style="101" customWidth="1"/>
    <col min="5148" max="5376" width="11" style="101"/>
    <col min="5377" max="5377" width="31.5546875" style="101" customWidth="1"/>
    <col min="5378" max="5403" width="11.44140625" style="101" customWidth="1"/>
    <col min="5404" max="5632" width="11" style="101"/>
    <col min="5633" max="5633" width="31.5546875" style="101" customWidth="1"/>
    <col min="5634" max="5659" width="11.44140625" style="101" customWidth="1"/>
    <col min="5660" max="5888" width="11" style="101"/>
    <col min="5889" max="5889" width="31.5546875" style="101" customWidth="1"/>
    <col min="5890" max="5915" width="11.44140625" style="101" customWidth="1"/>
    <col min="5916" max="6144" width="11" style="101"/>
    <col min="6145" max="6145" width="31.5546875" style="101" customWidth="1"/>
    <col min="6146" max="6171" width="11.44140625" style="101" customWidth="1"/>
    <col min="6172" max="6400" width="11" style="101"/>
    <col min="6401" max="6401" width="31.5546875" style="101" customWidth="1"/>
    <col min="6402" max="6427" width="11.44140625" style="101" customWidth="1"/>
    <col min="6428" max="6656" width="11" style="101"/>
    <col min="6657" max="6657" width="31.5546875" style="101" customWidth="1"/>
    <col min="6658" max="6683" width="11.44140625" style="101" customWidth="1"/>
    <col min="6684" max="6912" width="11" style="101"/>
    <col min="6913" max="6913" width="31.5546875" style="101" customWidth="1"/>
    <col min="6914" max="6939" width="11.44140625" style="101" customWidth="1"/>
    <col min="6940" max="7168" width="11" style="101"/>
    <col min="7169" max="7169" width="31.5546875" style="101" customWidth="1"/>
    <col min="7170" max="7195" width="11.44140625" style="101" customWidth="1"/>
    <col min="7196" max="7424" width="11" style="101"/>
    <col min="7425" max="7425" width="31.5546875" style="101" customWidth="1"/>
    <col min="7426" max="7451" width="11.44140625" style="101" customWidth="1"/>
    <col min="7452" max="7680" width="11" style="101"/>
    <col min="7681" max="7681" width="31.5546875" style="101" customWidth="1"/>
    <col min="7682" max="7707" width="11.44140625" style="101" customWidth="1"/>
    <col min="7708" max="7936" width="11" style="101"/>
    <col min="7937" max="7937" width="31.5546875" style="101" customWidth="1"/>
    <col min="7938" max="7963" width="11.44140625" style="101" customWidth="1"/>
    <col min="7964" max="8192" width="11" style="101"/>
    <col min="8193" max="8193" width="31.5546875" style="101" customWidth="1"/>
    <col min="8194" max="8219" width="11.44140625" style="101" customWidth="1"/>
    <col min="8220" max="8448" width="11" style="101"/>
    <col min="8449" max="8449" width="31.5546875" style="101" customWidth="1"/>
    <col min="8450" max="8475" width="11.44140625" style="101" customWidth="1"/>
    <col min="8476" max="8704" width="11" style="101"/>
    <col min="8705" max="8705" width="31.5546875" style="101" customWidth="1"/>
    <col min="8706" max="8731" width="11.44140625" style="101" customWidth="1"/>
    <col min="8732" max="8960" width="11" style="101"/>
    <col min="8961" max="8961" width="31.5546875" style="101" customWidth="1"/>
    <col min="8962" max="8987" width="11.44140625" style="101" customWidth="1"/>
    <col min="8988" max="9216" width="11" style="101"/>
    <col min="9217" max="9217" width="31.5546875" style="101" customWidth="1"/>
    <col min="9218" max="9243" width="11.44140625" style="101" customWidth="1"/>
    <col min="9244" max="9472" width="11" style="101"/>
    <col min="9473" max="9473" width="31.5546875" style="101" customWidth="1"/>
    <col min="9474" max="9499" width="11.44140625" style="101" customWidth="1"/>
    <col min="9500" max="9728" width="11" style="101"/>
    <col min="9729" max="9729" width="31.5546875" style="101" customWidth="1"/>
    <col min="9730" max="9755" width="11.44140625" style="101" customWidth="1"/>
    <col min="9756" max="9984" width="11" style="101"/>
    <col min="9985" max="9985" width="31.5546875" style="101" customWidth="1"/>
    <col min="9986" max="10011" width="11.44140625" style="101" customWidth="1"/>
    <col min="10012" max="10240" width="11" style="101"/>
    <col min="10241" max="10241" width="31.5546875" style="101" customWidth="1"/>
    <col min="10242" max="10267" width="11.44140625" style="101" customWidth="1"/>
    <col min="10268" max="10496" width="11" style="101"/>
    <col min="10497" max="10497" width="31.5546875" style="101" customWidth="1"/>
    <col min="10498" max="10523" width="11.44140625" style="101" customWidth="1"/>
    <col min="10524" max="10752" width="11" style="101"/>
    <col min="10753" max="10753" width="31.5546875" style="101" customWidth="1"/>
    <col min="10754" max="10779" width="11.44140625" style="101" customWidth="1"/>
    <col min="10780" max="11008" width="11" style="101"/>
    <col min="11009" max="11009" width="31.5546875" style="101" customWidth="1"/>
    <col min="11010" max="11035" width="11.44140625" style="101" customWidth="1"/>
    <col min="11036" max="11264" width="11" style="101"/>
    <col min="11265" max="11265" width="31.5546875" style="101" customWidth="1"/>
    <col min="11266" max="11291" width="11.44140625" style="101" customWidth="1"/>
    <col min="11292" max="11520" width="11" style="101"/>
    <col min="11521" max="11521" width="31.5546875" style="101" customWidth="1"/>
    <col min="11522" max="11547" width="11.44140625" style="101" customWidth="1"/>
    <col min="11548" max="11776" width="11" style="101"/>
    <col min="11777" max="11777" width="31.5546875" style="101" customWidth="1"/>
    <col min="11778" max="11803" width="11.44140625" style="101" customWidth="1"/>
    <col min="11804" max="12032" width="11" style="101"/>
    <col min="12033" max="12033" width="31.5546875" style="101" customWidth="1"/>
    <col min="12034" max="12059" width="11.44140625" style="101" customWidth="1"/>
    <col min="12060" max="12288" width="11" style="101"/>
    <col min="12289" max="12289" width="31.5546875" style="101" customWidth="1"/>
    <col min="12290" max="12315" width="11.44140625" style="101" customWidth="1"/>
    <col min="12316" max="12544" width="11" style="101"/>
    <col min="12545" max="12545" width="31.5546875" style="101" customWidth="1"/>
    <col min="12546" max="12571" width="11.44140625" style="101" customWidth="1"/>
    <col min="12572" max="12800" width="11" style="101"/>
    <col min="12801" max="12801" width="31.5546875" style="101" customWidth="1"/>
    <col min="12802" max="12827" width="11.44140625" style="101" customWidth="1"/>
    <col min="12828" max="13056" width="11" style="101"/>
    <col min="13057" max="13057" width="31.5546875" style="101" customWidth="1"/>
    <col min="13058" max="13083" width="11.44140625" style="101" customWidth="1"/>
    <col min="13084" max="13312" width="11" style="101"/>
    <col min="13313" max="13313" width="31.5546875" style="101" customWidth="1"/>
    <col min="13314" max="13339" width="11.44140625" style="101" customWidth="1"/>
    <col min="13340" max="13568" width="11" style="101"/>
    <col min="13569" max="13569" width="31.5546875" style="101" customWidth="1"/>
    <col min="13570" max="13595" width="11.44140625" style="101" customWidth="1"/>
    <col min="13596" max="13824" width="11" style="101"/>
    <col min="13825" max="13825" width="31.5546875" style="101" customWidth="1"/>
    <col min="13826" max="13851" width="11.44140625" style="101" customWidth="1"/>
    <col min="13852" max="14080" width="11" style="101"/>
    <col min="14081" max="14081" width="31.5546875" style="101" customWidth="1"/>
    <col min="14082" max="14107" width="11.44140625" style="101" customWidth="1"/>
    <col min="14108" max="14336" width="11" style="101"/>
    <col min="14337" max="14337" width="31.5546875" style="101" customWidth="1"/>
    <col min="14338" max="14363" width="11.44140625" style="101" customWidth="1"/>
    <col min="14364" max="14592" width="11" style="101"/>
    <col min="14593" max="14593" width="31.5546875" style="101" customWidth="1"/>
    <col min="14594" max="14619" width="11.44140625" style="101" customWidth="1"/>
    <col min="14620" max="14848" width="11" style="101"/>
    <col min="14849" max="14849" width="31.5546875" style="101" customWidth="1"/>
    <col min="14850" max="14875" width="11.44140625" style="101" customWidth="1"/>
    <col min="14876" max="15104" width="11" style="101"/>
    <col min="15105" max="15105" width="31.5546875" style="101" customWidth="1"/>
    <col min="15106" max="15131" width="11.44140625" style="101" customWidth="1"/>
    <col min="15132" max="15360" width="11" style="101"/>
    <col min="15361" max="15361" width="31.5546875" style="101" customWidth="1"/>
    <col min="15362" max="15387" width="11.44140625" style="101" customWidth="1"/>
    <col min="15388" max="15616" width="11" style="101"/>
    <col min="15617" max="15617" width="31.5546875" style="101" customWidth="1"/>
    <col min="15618" max="15643" width="11.44140625" style="101" customWidth="1"/>
    <col min="15644" max="15872" width="11" style="101"/>
    <col min="15873" max="15873" width="31.5546875" style="101" customWidth="1"/>
    <col min="15874" max="15899" width="11.44140625" style="101" customWidth="1"/>
    <col min="15900" max="16128" width="11" style="101"/>
    <col min="16129" max="16129" width="31.5546875" style="101" customWidth="1"/>
    <col min="16130" max="16155" width="11.44140625" style="101" customWidth="1"/>
    <col min="16156" max="16384" width="11" style="101"/>
  </cols>
  <sheetData>
    <row r="1" spans="1:27" x14ac:dyDescent="0.3">
      <c r="A1" s="100" t="s">
        <v>0</v>
      </c>
      <c r="B1" s="100"/>
      <c r="C1" s="100"/>
      <c r="D1" s="100"/>
      <c r="E1" s="100"/>
      <c r="F1" s="100"/>
      <c r="G1" s="100"/>
      <c r="H1" s="100"/>
      <c r="I1" s="100"/>
      <c r="J1" s="100"/>
      <c r="K1" s="100"/>
      <c r="L1" s="100"/>
      <c r="M1" s="100"/>
      <c r="N1" s="100"/>
      <c r="O1" s="100"/>
      <c r="P1" s="100"/>
      <c r="Q1" s="100"/>
      <c r="R1" s="100"/>
      <c r="S1" s="100"/>
      <c r="T1" s="100"/>
      <c r="U1" s="100"/>
      <c r="V1" s="100"/>
      <c r="W1" s="100"/>
      <c r="X1" s="100"/>
      <c r="Y1" s="100"/>
    </row>
    <row r="2" spans="1:27" x14ac:dyDescent="0.3">
      <c r="A2" s="100" t="s">
        <v>1</v>
      </c>
      <c r="B2" s="100"/>
      <c r="C2" s="100"/>
      <c r="D2" s="100"/>
      <c r="E2" s="100"/>
      <c r="F2" s="100"/>
      <c r="G2" s="100"/>
      <c r="H2" s="100"/>
      <c r="I2" s="100"/>
      <c r="J2" s="100"/>
      <c r="K2" s="100"/>
      <c r="L2" s="100"/>
      <c r="M2" s="100"/>
      <c r="N2" s="100"/>
      <c r="O2" s="100"/>
      <c r="P2" s="100"/>
      <c r="Q2" s="100"/>
      <c r="R2" s="100"/>
      <c r="S2" s="100"/>
      <c r="T2" s="100"/>
      <c r="U2" s="100"/>
      <c r="V2" s="100"/>
      <c r="W2" s="100"/>
      <c r="X2" s="100"/>
      <c r="Y2" s="100"/>
    </row>
    <row r="3" spans="1:27" x14ac:dyDescent="0.3">
      <c r="A3" s="100" t="s">
        <v>72</v>
      </c>
      <c r="B3" s="100"/>
      <c r="C3" s="100"/>
      <c r="D3" s="100"/>
      <c r="E3" s="100"/>
      <c r="F3" s="100"/>
      <c r="G3" s="100"/>
      <c r="H3" s="100"/>
      <c r="I3" s="100"/>
      <c r="J3" s="100"/>
      <c r="K3" s="100"/>
      <c r="L3" s="100"/>
      <c r="M3" s="100"/>
      <c r="N3" s="100"/>
      <c r="O3" s="100"/>
      <c r="P3" s="100"/>
      <c r="Q3" s="100"/>
      <c r="R3" s="100"/>
      <c r="S3" s="100"/>
      <c r="T3" s="100"/>
      <c r="U3" s="100"/>
      <c r="V3" s="100"/>
      <c r="W3" s="100"/>
      <c r="X3" s="100"/>
      <c r="Y3" s="100"/>
    </row>
    <row r="4" spans="1:27" x14ac:dyDescent="0.3">
      <c r="A4" s="102" t="str">
        <f>Sal_cot!A4</f>
        <v xml:space="preserve"> Período   2020</v>
      </c>
      <c r="B4" s="102"/>
      <c r="C4" s="102"/>
      <c r="H4" s="103"/>
      <c r="I4" s="103"/>
    </row>
    <row r="5" spans="1:27" ht="14.4" thickBot="1" x14ac:dyDescent="0.35">
      <c r="A5" s="4" t="str">
        <f>Sal_cot!A5</f>
        <v>Cifras actualizadas el 20 de enero 2021</v>
      </c>
    </row>
    <row r="6" spans="1:27" ht="14.4" thickBot="1" x14ac:dyDescent="0.35">
      <c r="A6" s="104" t="s">
        <v>65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105"/>
      <c r="B7" s="106" t="s">
        <v>19</v>
      </c>
      <c r="C7" s="106" t="s">
        <v>20</v>
      </c>
      <c r="D7" s="107" t="s">
        <v>19</v>
      </c>
      <c r="E7" s="106" t="s">
        <v>20</v>
      </c>
      <c r="F7" s="107" t="s">
        <v>19</v>
      </c>
      <c r="G7" s="106" t="s">
        <v>20</v>
      </c>
      <c r="H7" s="107" t="s">
        <v>19</v>
      </c>
      <c r="I7" s="106" t="s">
        <v>20</v>
      </c>
      <c r="J7" s="107" t="s">
        <v>19</v>
      </c>
      <c r="K7" s="106" t="s">
        <v>20</v>
      </c>
      <c r="L7" s="107" t="s">
        <v>19</v>
      </c>
      <c r="M7" s="106" t="s">
        <v>20</v>
      </c>
      <c r="N7" s="107" t="s">
        <v>19</v>
      </c>
      <c r="O7" s="106" t="s">
        <v>20</v>
      </c>
      <c r="P7" s="107" t="s">
        <v>19</v>
      </c>
      <c r="Q7" s="106" t="s">
        <v>20</v>
      </c>
      <c r="R7" s="107" t="s">
        <v>19</v>
      </c>
      <c r="S7" s="106" t="s">
        <v>20</v>
      </c>
      <c r="T7" s="107" t="s">
        <v>19</v>
      </c>
      <c r="U7" s="106" t="s">
        <v>20</v>
      </c>
      <c r="V7" s="107" t="s">
        <v>19</v>
      </c>
      <c r="W7" s="106" t="s">
        <v>20</v>
      </c>
      <c r="X7" s="107" t="s">
        <v>19</v>
      </c>
      <c r="Y7" s="106" t="s">
        <v>20</v>
      </c>
      <c r="Z7" s="107" t="s">
        <v>19</v>
      </c>
      <c r="AA7" s="106" t="s">
        <v>20</v>
      </c>
    </row>
    <row r="8" spans="1:27" ht="14.4" hidden="1" thickBot="1" x14ac:dyDescent="0.35">
      <c r="A8" s="108"/>
    </row>
    <row r="9" spans="1:27" ht="20.100000000000001" customHeight="1" x14ac:dyDescent="0.3">
      <c r="A9" s="109" t="s">
        <v>21</v>
      </c>
      <c r="B9" s="110">
        <v>482.02394145725117</v>
      </c>
      <c r="C9" s="110">
        <v>482.45793205734873</v>
      </c>
      <c r="D9" s="110">
        <v>470.27797662061636</v>
      </c>
      <c r="E9" s="110">
        <v>471.4481430822114</v>
      </c>
      <c r="F9" s="110">
        <v>467.28931569409207</v>
      </c>
      <c r="G9" s="110">
        <v>468.48644617189791</v>
      </c>
      <c r="H9" s="110">
        <v>504.39618348050323</v>
      </c>
      <c r="I9" s="110">
        <v>506.86199857301409</v>
      </c>
      <c r="J9" s="110">
        <v>495.17288632045603</v>
      </c>
      <c r="K9" s="110">
        <v>496.71172651490861</v>
      </c>
      <c r="L9" s="110">
        <v>490.96821239364266</v>
      </c>
      <c r="M9" s="110">
        <v>492.616968884556</v>
      </c>
      <c r="N9" s="110">
        <v>472.04854011741679</v>
      </c>
      <c r="O9" s="110">
        <v>473.1571539068666</v>
      </c>
      <c r="P9" s="110">
        <v>490.94734647040201</v>
      </c>
      <c r="Q9" s="110">
        <v>492.26079352356527</v>
      </c>
      <c r="R9" s="110">
        <v>485.03027315541601</v>
      </c>
      <c r="S9" s="110">
        <v>485.73368149734318</v>
      </c>
      <c r="T9" s="110">
        <v>491.31180290176798</v>
      </c>
      <c r="U9" s="110">
        <v>492.79257529392817</v>
      </c>
      <c r="V9" s="110">
        <v>486.95303837787446</v>
      </c>
      <c r="W9" s="110">
        <v>489.38686800539728</v>
      </c>
      <c r="X9" s="110">
        <v>0</v>
      </c>
      <c r="Y9" s="110">
        <v>0</v>
      </c>
      <c r="Z9" s="111">
        <v>484.800829627155</v>
      </c>
      <c r="AA9" s="112">
        <v>486.17703142394146</v>
      </c>
    </row>
    <row r="10" spans="1:27" ht="30" customHeight="1" x14ac:dyDescent="0.3">
      <c r="A10" s="113" t="s">
        <v>22</v>
      </c>
      <c r="B10" s="114">
        <v>534.14220607515165</v>
      </c>
      <c r="C10" s="114">
        <v>535.36927997188889</v>
      </c>
      <c r="D10" s="114">
        <v>535.83598205231931</v>
      </c>
      <c r="E10" s="114">
        <v>538.08472867063756</v>
      </c>
      <c r="F10" s="150">
        <v>548.67879336151191</v>
      </c>
      <c r="G10" s="150">
        <v>551.50469083634653</v>
      </c>
      <c r="H10" s="114">
        <v>510.32315098419741</v>
      </c>
      <c r="I10" s="114">
        <v>512.52160554087493</v>
      </c>
      <c r="J10" s="114">
        <v>425.15399853226086</v>
      </c>
      <c r="K10" s="114">
        <v>426.35572769869617</v>
      </c>
      <c r="L10" s="114">
        <v>452.04262615483304</v>
      </c>
      <c r="M10" s="114">
        <v>453.06834480092306</v>
      </c>
      <c r="N10" s="114">
        <v>499.97042532348263</v>
      </c>
      <c r="O10" s="114">
        <v>501.1515882584273</v>
      </c>
      <c r="P10" s="114">
        <v>530.89330258523069</v>
      </c>
      <c r="Q10" s="114">
        <v>532.04480054264764</v>
      </c>
      <c r="R10" s="114">
        <v>551.88030823205816</v>
      </c>
      <c r="S10" s="114">
        <v>553.24349090211092</v>
      </c>
      <c r="T10" s="114">
        <v>538.99500916439649</v>
      </c>
      <c r="U10" s="114">
        <v>540.32672382448663</v>
      </c>
      <c r="V10" s="114">
        <v>540.18907279828954</v>
      </c>
      <c r="W10" s="114">
        <v>542.4644609362349</v>
      </c>
      <c r="X10" s="114">
        <v>0</v>
      </c>
      <c r="Y10" s="114">
        <v>0</v>
      </c>
      <c r="Z10" s="115">
        <v>516.5111275131311</v>
      </c>
      <c r="AA10" s="116">
        <v>518.15157086797819</v>
      </c>
    </row>
    <row r="11" spans="1:27" ht="20.100000000000001" customHeight="1" x14ac:dyDescent="0.3">
      <c r="A11" s="117" t="s">
        <v>23</v>
      </c>
      <c r="B11" s="114">
        <v>467.02045481995924</v>
      </c>
      <c r="C11" s="114">
        <v>468.68104246955448</v>
      </c>
      <c r="D11" s="114">
        <v>464.83585724797643</v>
      </c>
      <c r="E11" s="114">
        <v>468.03784681695083</v>
      </c>
      <c r="F11" s="150">
        <v>473.13382592170279</v>
      </c>
      <c r="G11" s="150">
        <v>477.49669616402633</v>
      </c>
      <c r="H11" s="114">
        <v>382.03611888266187</v>
      </c>
      <c r="I11" s="114">
        <v>382.82637215896102</v>
      </c>
      <c r="J11" s="114">
        <v>411.32786336591585</v>
      </c>
      <c r="K11" s="114">
        <v>414.16091531412167</v>
      </c>
      <c r="L11" s="114">
        <v>411.91906897072897</v>
      </c>
      <c r="M11" s="114">
        <v>413.31947844625864</v>
      </c>
      <c r="N11" s="114">
        <v>450.22882972692054</v>
      </c>
      <c r="O11" s="114">
        <v>453.8070283181483</v>
      </c>
      <c r="P11" s="114">
        <v>471.39267716899201</v>
      </c>
      <c r="Q11" s="114">
        <v>473.5644194702935</v>
      </c>
      <c r="R11" s="114">
        <v>464.72096925573442</v>
      </c>
      <c r="S11" s="114">
        <v>464.75513522141648</v>
      </c>
      <c r="T11" s="114">
        <v>461.9765664945399</v>
      </c>
      <c r="U11" s="114">
        <v>465.7722907798306</v>
      </c>
      <c r="V11" s="114">
        <v>467.50412471887137</v>
      </c>
      <c r="W11" s="114">
        <v>471.59763181798525</v>
      </c>
      <c r="X11" s="114">
        <v>0</v>
      </c>
      <c r="Y11" s="114">
        <v>0</v>
      </c>
      <c r="Z11" s="115">
        <v>449.81746400169408</v>
      </c>
      <c r="AA11" s="116">
        <v>452.37416171989116</v>
      </c>
    </row>
    <row r="12" spans="1:27" ht="28.5" customHeight="1" x14ac:dyDescent="0.3">
      <c r="A12" s="113" t="s">
        <v>24</v>
      </c>
      <c r="B12" s="114">
        <v>520.33757153986971</v>
      </c>
      <c r="C12" s="114">
        <v>523.56434350606719</v>
      </c>
      <c r="D12" s="114">
        <v>507.13552939262888</v>
      </c>
      <c r="E12" s="114">
        <v>511.68307800907303</v>
      </c>
      <c r="F12" s="150">
        <v>502.0483493019172</v>
      </c>
      <c r="G12" s="150">
        <v>508.04147806846669</v>
      </c>
      <c r="H12" s="114">
        <v>469.15883564720195</v>
      </c>
      <c r="I12" s="114">
        <v>473.92776400164342</v>
      </c>
      <c r="J12" s="114">
        <v>431.32311713658021</v>
      </c>
      <c r="K12" s="114">
        <v>434.89868768670522</v>
      </c>
      <c r="L12" s="114">
        <v>427.86046465452995</v>
      </c>
      <c r="M12" s="114">
        <v>430.7030582232893</v>
      </c>
      <c r="N12" s="114">
        <v>460.89103697697044</v>
      </c>
      <c r="O12" s="114">
        <v>463.90896235260374</v>
      </c>
      <c r="P12" s="114">
        <v>476.01348150179894</v>
      </c>
      <c r="Q12" s="114">
        <v>479.08577669663822</v>
      </c>
      <c r="R12" s="114">
        <v>492.45333312103605</v>
      </c>
      <c r="S12" s="114">
        <v>495.43849728265263</v>
      </c>
      <c r="T12" s="114">
        <v>508.92011668032728</v>
      </c>
      <c r="U12" s="114">
        <v>512.20931731567634</v>
      </c>
      <c r="V12" s="114">
        <v>505.42032438145867</v>
      </c>
      <c r="W12" s="114">
        <v>509.30671252574302</v>
      </c>
      <c r="X12" s="114">
        <v>0</v>
      </c>
      <c r="Y12" s="114">
        <v>0</v>
      </c>
      <c r="Z12" s="115">
        <v>482.78039240988176</v>
      </c>
      <c r="AA12" s="116">
        <v>486.56522777647206</v>
      </c>
    </row>
    <row r="13" spans="1:27" ht="20.100000000000001" customHeight="1" x14ac:dyDescent="0.3">
      <c r="A13" s="117" t="s">
        <v>25</v>
      </c>
      <c r="B13" s="114">
        <v>790.40752623851211</v>
      </c>
      <c r="C13" s="114">
        <v>794.90954334877563</v>
      </c>
      <c r="D13" s="114">
        <v>790.06336939470975</v>
      </c>
      <c r="E13" s="114">
        <v>795.05275145147914</v>
      </c>
      <c r="F13" s="150">
        <v>787.60419521551501</v>
      </c>
      <c r="G13" s="150">
        <v>795.13826662310078</v>
      </c>
      <c r="H13" s="114">
        <v>781.6065556288479</v>
      </c>
      <c r="I13" s="114">
        <v>790.85289816792181</v>
      </c>
      <c r="J13" s="114">
        <v>803.75344528469759</v>
      </c>
      <c r="K13" s="114">
        <v>810.80348947725736</v>
      </c>
      <c r="L13" s="114">
        <v>756.26177256036499</v>
      </c>
      <c r="M13" s="114">
        <v>762.6177779661017</v>
      </c>
      <c r="N13" s="114">
        <v>766.77875027845846</v>
      </c>
      <c r="O13" s="114">
        <v>770.79077109383798</v>
      </c>
      <c r="P13" s="114">
        <v>801.11705048467525</v>
      </c>
      <c r="Q13" s="114">
        <v>805.72696465105707</v>
      </c>
      <c r="R13" s="114">
        <v>806.61223515715949</v>
      </c>
      <c r="S13" s="114">
        <v>809.90364131044544</v>
      </c>
      <c r="T13" s="114">
        <v>852.01172612632035</v>
      </c>
      <c r="U13" s="114">
        <v>853.42929822658493</v>
      </c>
      <c r="V13" s="114">
        <v>804.81545935263318</v>
      </c>
      <c r="W13" s="114">
        <v>806.26332827489023</v>
      </c>
      <c r="X13" s="114">
        <v>0</v>
      </c>
      <c r="Y13" s="114">
        <v>0</v>
      </c>
      <c r="Z13" s="115">
        <v>794.78368533957143</v>
      </c>
      <c r="AA13" s="116">
        <v>799.77235051765274</v>
      </c>
    </row>
    <row r="14" spans="1:27" ht="20.100000000000001" customHeight="1" x14ac:dyDescent="0.3">
      <c r="A14" s="117" t="s">
        <v>26</v>
      </c>
      <c r="B14" s="114">
        <v>791.88192617103311</v>
      </c>
      <c r="C14" s="114">
        <v>792.47954407294833</v>
      </c>
      <c r="D14" s="114">
        <v>818.58213179480902</v>
      </c>
      <c r="E14" s="114">
        <v>819.5805440549575</v>
      </c>
      <c r="F14" s="150">
        <v>810.25138366897227</v>
      </c>
      <c r="G14" s="150">
        <v>811.53914855072458</v>
      </c>
      <c r="H14" s="114">
        <v>782.80533861582262</v>
      </c>
      <c r="I14" s="114">
        <v>784.36722334378976</v>
      </c>
      <c r="J14" s="114">
        <v>765.17022029922657</v>
      </c>
      <c r="K14" s="114">
        <v>766.68586458035179</v>
      </c>
      <c r="L14" s="114">
        <v>758.44092675875368</v>
      </c>
      <c r="M14" s="114">
        <v>759.52472124706105</v>
      </c>
      <c r="N14" s="114">
        <v>771.6164693466684</v>
      </c>
      <c r="O14" s="114">
        <v>772.7166427896982</v>
      </c>
      <c r="P14" s="114">
        <v>790.54295650470215</v>
      </c>
      <c r="Q14" s="114">
        <v>791.4474897725413</v>
      </c>
      <c r="R14" s="114">
        <v>795.15863380606095</v>
      </c>
      <c r="S14" s="114">
        <v>796.53486566770084</v>
      </c>
      <c r="T14" s="114">
        <v>816.88604872603105</v>
      </c>
      <c r="U14" s="114">
        <v>818.41758599103844</v>
      </c>
      <c r="V14" s="114">
        <v>820.70490968208094</v>
      </c>
      <c r="W14" s="114">
        <v>822.99272595281298</v>
      </c>
      <c r="X14" s="114">
        <v>0</v>
      </c>
      <c r="Y14" s="114">
        <v>0</v>
      </c>
      <c r="Z14" s="115">
        <v>792.94900866504031</v>
      </c>
      <c r="AA14" s="116">
        <v>794.2341241264163</v>
      </c>
    </row>
    <row r="15" spans="1:27" ht="20.100000000000001" customHeight="1" x14ac:dyDescent="0.3">
      <c r="A15" s="117" t="s">
        <v>27</v>
      </c>
      <c r="B15" s="114">
        <v>590.41291080493113</v>
      </c>
      <c r="C15" s="114">
        <v>591.30580166011362</v>
      </c>
      <c r="D15" s="114">
        <v>567.42943594922099</v>
      </c>
      <c r="E15" s="114">
        <v>569.66348573092603</v>
      </c>
      <c r="F15" s="150">
        <v>570.13966457322294</v>
      </c>
      <c r="G15" s="150">
        <v>572.2572708933717</v>
      </c>
      <c r="H15" s="114">
        <v>526.07199911412965</v>
      </c>
      <c r="I15" s="114">
        <v>527.3399642697633</v>
      </c>
      <c r="J15" s="114">
        <v>513.32418234690385</v>
      </c>
      <c r="K15" s="114">
        <v>514.87342926072722</v>
      </c>
      <c r="L15" s="114">
        <v>515.99417862021858</v>
      </c>
      <c r="M15" s="114">
        <v>517.49936038514443</v>
      </c>
      <c r="N15" s="114">
        <v>538.70352274566949</v>
      </c>
      <c r="O15" s="114">
        <v>539.65541381557512</v>
      </c>
      <c r="P15" s="114">
        <v>552.79920992861776</v>
      </c>
      <c r="Q15" s="114">
        <v>554.00743598107977</v>
      </c>
      <c r="R15" s="114">
        <v>561.80955469356093</v>
      </c>
      <c r="S15" s="114">
        <v>564.25075400565504</v>
      </c>
      <c r="T15" s="114">
        <v>575.98695903689804</v>
      </c>
      <c r="U15" s="114">
        <v>577.89190761469342</v>
      </c>
      <c r="V15" s="114">
        <v>568.18164967853215</v>
      </c>
      <c r="W15" s="114">
        <v>569.55714308375639</v>
      </c>
      <c r="X15" s="114">
        <v>0</v>
      </c>
      <c r="Y15" s="114">
        <v>0</v>
      </c>
      <c r="Z15" s="115">
        <v>553.81986862714666</v>
      </c>
      <c r="AA15" s="116">
        <v>555.40725207346384</v>
      </c>
    </row>
    <row r="16" spans="1:27" ht="29.25" customHeight="1" x14ac:dyDescent="0.3">
      <c r="A16" s="113" t="s">
        <v>28</v>
      </c>
      <c r="B16" s="114">
        <v>527.47360497556917</v>
      </c>
      <c r="C16" s="114">
        <v>528.82836506045669</v>
      </c>
      <c r="D16" s="114">
        <v>521.97160193090917</v>
      </c>
      <c r="E16" s="114">
        <v>524.43859004041917</v>
      </c>
      <c r="F16" s="150">
        <v>520.5256311152707</v>
      </c>
      <c r="G16" s="150">
        <v>523.73395576347127</v>
      </c>
      <c r="H16" s="114">
        <v>512.62976881636916</v>
      </c>
      <c r="I16" s="114">
        <v>515.74508215386925</v>
      </c>
      <c r="J16" s="114">
        <v>497.03774749505772</v>
      </c>
      <c r="K16" s="114">
        <v>499.41202461712402</v>
      </c>
      <c r="L16" s="114">
        <v>496.05666850655143</v>
      </c>
      <c r="M16" s="114">
        <v>498.61453286451734</v>
      </c>
      <c r="N16" s="114">
        <v>499.81547435068251</v>
      </c>
      <c r="O16" s="114">
        <v>501.55297709660755</v>
      </c>
      <c r="P16" s="114">
        <v>519.45650809415883</v>
      </c>
      <c r="Q16" s="114">
        <v>522.19331293525477</v>
      </c>
      <c r="R16" s="114">
        <v>519.33953761243185</v>
      </c>
      <c r="S16" s="114">
        <v>521.42762053672482</v>
      </c>
      <c r="T16" s="114">
        <v>520.83058873303605</v>
      </c>
      <c r="U16" s="114">
        <v>524.06425643703017</v>
      </c>
      <c r="V16" s="114">
        <v>534.47763902737131</v>
      </c>
      <c r="W16" s="114">
        <v>539.72208089909896</v>
      </c>
      <c r="X16" s="114">
        <v>0</v>
      </c>
      <c r="Y16" s="114">
        <v>0</v>
      </c>
      <c r="Z16" s="115">
        <v>515.73705365061369</v>
      </c>
      <c r="AA16" s="116">
        <v>518.44803090587129</v>
      </c>
    </row>
    <row r="17" spans="1:27" ht="20.100000000000001" customHeight="1" x14ac:dyDescent="0.3">
      <c r="A17" s="117" t="s">
        <v>29</v>
      </c>
      <c r="B17" s="114">
        <v>525.11124279462376</v>
      </c>
      <c r="C17" s="114">
        <v>529.26012720071697</v>
      </c>
      <c r="D17" s="114">
        <v>522.15684935497302</v>
      </c>
      <c r="E17" s="114">
        <v>528.47233044000518</v>
      </c>
      <c r="F17" s="150">
        <v>520.51739864255285</v>
      </c>
      <c r="G17" s="150">
        <v>527.43217266476222</v>
      </c>
      <c r="H17" s="114">
        <v>502.30642616997432</v>
      </c>
      <c r="I17" s="114">
        <v>509.31157505658268</v>
      </c>
      <c r="J17" s="114">
        <v>488.96431170441269</v>
      </c>
      <c r="K17" s="114">
        <v>494.93996021694426</v>
      </c>
      <c r="L17" s="114">
        <v>498.50735077021818</v>
      </c>
      <c r="M17" s="114">
        <v>504.66505797079651</v>
      </c>
      <c r="N17" s="114">
        <v>509.52073830680456</v>
      </c>
      <c r="O17" s="114">
        <v>515.16270743958103</v>
      </c>
      <c r="P17" s="114">
        <v>508.13091224226412</v>
      </c>
      <c r="Q17" s="114">
        <v>512.63725376486332</v>
      </c>
      <c r="R17" s="114">
        <v>515.02091053928939</v>
      </c>
      <c r="S17" s="114">
        <v>518.77520522531086</v>
      </c>
      <c r="T17" s="114">
        <v>518.97074991740999</v>
      </c>
      <c r="U17" s="114">
        <v>523.19851896225975</v>
      </c>
      <c r="V17" s="114">
        <v>520.27989359140304</v>
      </c>
      <c r="W17" s="114">
        <v>525.86983255698794</v>
      </c>
      <c r="X17" s="114">
        <v>0</v>
      </c>
      <c r="Y17" s="114">
        <v>0</v>
      </c>
      <c r="Z17" s="115">
        <v>511.80943331752064</v>
      </c>
      <c r="AA17" s="116">
        <v>517.32852127107333</v>
      </c>
    </row>
    <row r="18" spans="1:27" ht="20.100000000000001" customHeight="1" x14ac:dyDescent="0.3">
      <c r="A18" s="117" t="s">
        <v>30</v>
      </c>
      <c r="B18" s="114">
        <v>310.40108247422677</v>
      </c>
      <c r="C18" s="114">
        <v>310.5124442138038</v>
      </c>
      <c r="D18" s="114">
        <v>311.17044569672129</v>
      </c>
      <c r="E18" s="114">
        <v>311.3057889291257</v>
      </c>
      <c r="F18" s="114">
        <v>312.54534704370178</v>
      </c>
      <c r="G18" s="114">
        <v>312.73243496357958</v>
      </c>
      <c r="H18" s="114">
        <v>311.46391991570073</v>
      </c>
      <c r="I18" s="114">
        <v>311.72237379162192</v>
      </c>
      <c r="J18" s="114">
        <v>311.06203317281967</v>
      </c>
      <c r="K18" s="114">
        <v>311.23434592227699</v>
      </c>
      <c r="L18" s="114">
        <v>309.73099240780908</v>
      </c>
      <c r="M18" s="114">
        <v>309.88829822616407</v>
      </c>
      <c r="N18" s="114">
        <v>310.85607574094405</v>
      </c>
      <c r="O18" s="114">
        <v>310.94506435366532</v>
      </c>
      <c r="P18" s="114">
        <v>310.26854189944129</v>
      </c>
      <c r="Q18" s="114">
        <v>310.41068828213878</v>
      </c>
      <c r="R18" s="114">
        <v>309.20234831460675</v>
      </c>
      <c r="S18" s="114">
        <v>309.37316000000004</v>
      </c>
      <c r="T18" s="114">
        <v>311.72340124504808</v>
      </c>
      <c r="U18" s="114">
        <v>311.62839491916861</v>
      </c>
      <c r="V18" s="114">
        <v>310.68784545967287</v>
      </c>
      <c r="W18" s="114">
        <v>310.67433333333332</v>
      </c>
      <c r="X18" s="114">
        <v>0</v>
      </c>
      <c r="Y18" s="114">
        <v>0</v>
      </c>
      <c r="Z18" s="115">
        <v>310.84231403336599</v>
      </c>
      <c r="AA18" s="116">
        <v>310.96455343778064</v>
      </c>
    </row>
    <row r="19" spans="1:27" ht="20.100000000000001" customHeight="1" x14ac:dyDescent="0.3">
      <c r="A19" s="117" t="s">
        <v>31</v>
      </c>
      <c r="B19" s="114">
        <v>583.27868852459017</v>
      </c>
      <c r="C19" s="114">
        <v>582.66666666666663</v>
      </c>
      <c r="D19" s="114">
        <v>588.75</v>
      </c>
      <c r="E19" s="114">
        <v>594.09836065573768</v>
      </c>
      <c r="F19" s="114">
        <v>614.62686567164178</v>
      </c>
      <c r="G19" s="114">
        <v>614.46153846153845</v>
      </c>
      <c r="H19" s="114">
        <v>620</v>
      </c>
      <c r="I19" s="114">
        <v>620</v>
      </c>
      <c r="J19" s="114">
        <v>620</v>
      </c>
      <c r="K19" s="114">
        <v>620</v>
      </c>
      <c r="L19" s="114">
        <v>613.23076923076928</v>
      </c>
      <c r="M19" s="114">
        <v>613.01587301587301</v>
      </c>
      <c r="N19" s="114">
        <v>611.5625</v>
      </c>
      <c r="O19" s="114">
        <v>611.29032258064512</v>
      </c>
      <c r="P19" s="114">
        <v>620</v>
      </c>
      <c r="Q19" s="114">
        <v>620</v>
      </c>
      <c r="R19" s="114">
        <v>610</v>
      </c>
      <c r="S19" s="114">
        <v>609.8360655737705</v>
      </c>
      <c r="T19" s="114">
        <v>620</v>
      </c>
      <c r="U19" s="114">
        <v>620</v>
      </c>
      <c r="V19" s="114">
        <v>610.625</v>
      </c>
      <c r="W19" s="114">
        <v>610.32258064516134</v>
      </c>
      <c r="X19" s="114">
        <v>0</v>
      </c>
      <c r="Y19" s="114">
        <v>0</v>
      </c>
      <c r="Z19" s="115">
        <v>610.27181688125893</v>
      </c>
      <c r="AA19" s="116">
        <v>610.60382916053015</v>
      </c>
    </row>
    <row r="20" spans="1:27" ht="20.100000000000001" customHeight="1" thickBot="1" x14ac:dyDescent="0.35">
      <c r="A20" s="117" t="s">
        <v>32</v>
      </c>
      <c r="B20" s="114">
        <v>460.70720633693975</v>
      </c>
      <c r="C20" s="114">
        <v>460.34405490196082</v>
      </c>
      <c r="D20" s="114">
        <v>461.76524752475251</v>
      </c>
      <c r="E20" s="114">
        <v>461.42479970048669</v>
      </c>
      <c r="F20" s="114">
        <v>471.63934172661874</v>
      </c>
      <c r="G20" s="114">
        <v>471.49684249354482</v>
      </c>
      <c r="H20" s="114">
        <v>474.00102389078495</v>
      </c>
      <c r="I20" s="114">
        <v>473.56159951651887</v>
      </c>
      <c r="J20" s="114">
        <v>473.24595660749509</v>
      </c>
      <c r="K20" s="114">
        <v>472.77134359401003</v>
      </c>
      <c r="L20" s="114">
        <v>470.02494610778444</v>
      </c>
      <c r="M20" s="114">
        <v>469.23062866722552</v>
      </c>
      <c r="N20" s="114">
        <v>467.63499801980203</v>
      </c>
      <c r="O20" s="114">
        <v>467.16215637860086</v>
      </c>
      <c r="P20" s="114">
        <v>468.45180665610144</v>
      </c>
      <c r="Q20" s="114">
        <v>467.71534212695792</v>
      </c>
      <c r="R20" s="114">
        <v>461.7569749518305</v>
      </c>
      <c r="S20" s="114">
        <v>461.09020391843268</v>
      </c>
      <c r="T20" s="114">
        <v>463.58354633781767</v>
      </c>
      <c r="U20" s="114">
        <v>462.83472685005808</v>
      </c>
      <c r="V20" s="114">
        <v>465.79570165745861</v>
      </c>
      <c r="W20" s="114">
        <v>465.38557137360527</v>
      </c>
      <c r="X20" s="114">
        <v>0</v>
      </c>
      <c r="Y20" s="114">
        <v>0</v>
      </c>
      <c r="Z20" s="115">
        <v>467.12007914742946</v>
      </c>
      <c r="AA20" s="116">
        <v>466.5750690313975</v>
      </c>
    </row>
    <row r="21" spans="1:27" ht="20.100000000000001" customHeight="1" thickBot="1" x14ac:dyDescent="0.35">
      <c r="A21" s="121" t="s">
        <v>33</v>
      </c>
      <c r="B21" s="122">
        <v>542.76763882283581</v>
      </c>
      <c r="C21" s="122">
        <v>545.11204434800788</v>
      </c>
      <c r="D21" s="122">
        <v>538.49840823622287</v>
      </c>
      <c r="E21" s="122">
        <v>542.25092232967529</v>
      </c>
      <c r="F21" s="122">
        <v>540.22444267098365</v>
      </c>
      <c r="G21" s="122">
        <v>544.9582595313741</v>
      </c>
      <c r="H21" s="122">
        <v>513.2488216309506</v>
      </c>
      <c r="I21" s="122">
        <v>517.3834731848184</v>
      </c>
      <c r="J21" s="122">
        <v>476.18916924468994</v>
      </c>
      <c r="K21" s="122">
        <v>479.3104545136548</v>
      </c>
      <c r="L21" s="122">
        <v>481.58151029079124</v>
      </c>
      <c r="M21" s="122">
        <v>484.43296831394264</v>
      </c>
      <c r="N21" s="122">
        <v>507.79138983381995</v>
      </c>
      <c r="O21" s="122">
        <v>510.49949542773879</v>
      </c>
      <c r="P21" s="122">
        <v>526.9854334460955</v>
      </c>
      <c r="Q21" s="122">
        <v>529.71691598762095</v>
      </c>
      <c r="R21" s="122">
        <v>537.96145585052921</v>
      </c>
      <c r="S21" s="122">
        <v>540.46342435393228</v>
      </c>
      <c r="T21" s="122">
        <v>542.2873561067272</v>
      </c>
      <c r="U21" s="122">
        <v>545.29396831951453</v>
      </c>
      <c r="V21" s="122">
        <v>542.89564929012715</v>
      </c>
      <c r="W21" s="122">
        <v>546.9774967919227</v>
      </c>
      <c r="X21" s="122">
        <v>0</v>
      </c>
      <c r="Y21" s="122">
        <v>0</v>
      </c>
      <c r="Z21" s="122">
        <v>523.36403502170856</v>
      </c>
      <c r="AA21" s="123">
        <v>526.64720269163206</v>
      </c>
    </row>
    <row r="22" spans="1:27" ht="20.100000000000001" hidden="1" customHeight="1" x14ac:dyDescent="0.3">
      <c r="A22" s="124"/>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6"/>
      <c r="AA22" s="127"/>
    </row>
    <row r="23" spans="1:27" ht="20.100000000000001" hidden="1" customHeight="1" x14ac:dyDescent="0.3">
      <c r="A23" s="128" t="s">
        <v>34</v>
      </c>
      <c r="B23" s="129">
        <v>900.8779898369055</v>
      </c>
      <c r="C23" s="129">
        <v>901.69485851202251</v>
      </c>
      <c r="D23" s="129">
        <v>898.44078353601105</v>
      </c>
      <c r="E23" s="129">
        <v>898.1205616459871</v>
      </c>
      <c r="F23" s="129">
        <v>900.8918226260638</v>
      </c>
      <c r="G23" s="129">
        <v>900.50092548567841</v>
      </c>
      <c r="H23" s="129">
        <v>904.00439619199392</v>
      </c>
      <c r="I23" s="129">
        <v>903.68193077770195</v>
      </c>
      <c r="J23" s="129">
        <v>902.93577673300956</v>
      </c>
      <c r="K23" s="129">
        <v>903.44373776805617</v>
      </c>
      <c r="L23" s="129">
        <v>903.34332891426652</v>
      </c>
      <c r="M23" s="129">
        <v>902.79861126772323</v>
      </c>
      <c r="N23" s="129">
        <v>902.95758496411418</v>
      </c>
      <c r="O23" s="129">
        <v>904.26989478509074</v>
      </c>
      <c r="P23" s="129">
        <v>902.41817942359728</v>
      </c>
      <c r="Q23" s="129">
        <v>903.80683658437204</v>
      </c>
      <c r="R23" s="129">
        <v>904.34609643322165</v>
      </c>
      <c r="S23" s="129">
        <v>904.33637053598898</v>
      </c>
      <c r="T23" s="129">
        <v>906.48473783728537</v>
      </c>
      <c r="U23" s="129">
        <v>906.53559826568903</v>
      </c>
      <c r="V23" s="129">
        <v>904.23746718611369</v>
      </c>
      <c r="W23" s="129">
        <v>904.30553148280433</v>
      </c>
      <c r="X23" s="129">
        <v>0</v>
      </c>
      <c r="Y23" s="129">
        <v>0</v>
      </c>
      <c r="Z23" s="130">
        <v>902.8275446014261</v>
      </c>
      <c r="AA23" s="131">
        <v>903.05980242777252</v>
      </c>
    </row>
    <row r="24" spans="1:27" ht="20.100000000000001" hidden="1" customHeight="1" x14ac:dyDescent="0.3">
      <c r="A24" s="132" t="s">
        <v>35</v>
      </c>
      <c r="B24" s="114">
        <v>917.33165070679433</v>
      </c>
      <c r="C24" s="114">
        <v>917.7898447488584</v>
      </c>
      <c r="D24" s="114">
        <v>918.10726555899748</v>
      </c>
      <c r="E24" s="114">
        <v>918.95119834944319</v>
      </c>
      <c r="F24" s="114">
        <v>926.37927163288975</v>
      </c>
      <c r="G24" s="114">
        <v>927.26906334866715</v>
      </c>
      <c r="H24" s="114">
        <v>917.36289177774131</v>
      </c>
      <c r="I24" s="114">
        <v>917.2996022384375</v>
      </c>
      <c r="J24" s="114">
        <v>916.01229042478917</v>
      </c>
      <c r="K24" s="114">
        <v>916.00200515657718</v>
      </c>
      <c r="L24" s="114">
        <v>909.48027272239221</v>
      </c>
      <c r="M24" s="114">
        <v>909.46685244845366</v>
      </c>
      <c r="N24" s="114">
        <v>919.76857467655486</v>
      </c>
      <c r="O24" s="114">
        <v>919.82785346834885</v>
      </c>
      <c r="P24" s="114">
        <v>901.2117737003058</v>
      </c>
      <c r="Q24" s="114">
        <v>901.20891493197837</v>
      </c>
      <c r="R24" s="114">
        <v>912.98606247651753</v>
      </c>
      <c r="S24" s="114">
        <v>912.95236162559729</v>
      </c>
      <c r="T24" s="114">
        <v>897.69794921874995</v>
      </c>
      <c r="U24" s="114">
        <v>897.64244336484126</v>
      </c>
      <c r="V24" s="114">
        <v>905.77680275687908</v>
      </c>
      <c r="W24" s="114">
        <v>905.85409124394857</v>
      </c>
      <c r="X24" s="114">
        <v>0</v>
      </c>
      <c r="Y24" s="114">
        <v>0</v>
      </c>
      <c r="Z24" s="115">
        <v>912.80601540637008</v>
      </c>
      <c r="AA24" s="116">
        <v>912.98949203206962</v>
      </c>
    </row>
    <row r="25" spans="1:27" ht="20.100000000000001" hidden="1" customHeight="1" x14ac:dyDescent="0.3">
      <c r="A25" s="132" t="s">
        <v>36</v>
      </c>
      <c r="B25" s="114">
        <v>872.02626292466766</v>
      </c>
      <c r="C25" s="114">
        <v>872.02626292466766</v>
      </c>
      <c r="D25" s="114">
        <v>871.78694628328867</v>
      </c>
      <c r="E25" s="114">
        <v>871.78694628328867</v>
      </c>
      <c r="F25" s="114">
        <v>867.7102595573441</v>
      </c>
      <c r="G25" s="114">
        <v>867.7102595573441</v>
      </c>
      <c r="H25" s="114">
        <v>874.79259840892655</v>
      </c>
      <c r="I25" s="114">
        <v>874.79259840892655</v>
      </c>
      <c r="J25" s="114">
        <v>875.74130288610741</v>
      </c>
      <c r="K25" s="114">
        <v>875.74130288610741</v>
      </c>
      <c r="L25" s="114">
        <v>869.90082705224825</v>
      </c>
      <c r="M25" s="114">
        <v>869.90082705224825</v>
      </c>
      <c r="N25" s="114">
        <v>881.1895847980029</v>
      </c>
      <c r="O25" s="114">
        <v>881.1895847980029</v>
      </c>
      <c r="P25" s="114">
        <v>876.91246435845221</v>
      </c>
      <c r="Q25" s="114">
        <v>876.91246435845221</v>
      </c>
      <c r="R25" s="114">
        <v>873.66438511409467</v>
      </c>
      <c r="S25" s="114">
        <v>873.66438511409467</v>
      </c>
      <c r="T25" s="114">
        <v>883.0393671399595</v>
      </c>
      <c r="U25" s="114">
        <v>883.0393671399595</v>
      </c>
      <c r="V25" s="114">
        <v>871.66801957340022</v>
      </c>
      <c r="W25" s="114">
        <v>871.66801957340022</v>
      </c>
      <c r="X25" s="114">
        <v>0</v>
      </c>
      <c r="Y25" s="114">
        <v>0</v>
      </c>
      <c r="Z25" s="115">
        <v>874.39361652777768</v>
      </c>
      <c r="AA25" s="116">
        <v>874.39361652777768</v>
      </c>
    </row>
    <row r="26" spans="1:27" ht="20.100000000000001" hidden="1" customHeight="1" x14ac:dyDescent="0.3">
      <c r="A26" s="132" t="s">
        <v>37</v>
      </c>
      <c r="B26" s="114">
        <v>842.11052266288948</v>
      </c>
      <c r="C26" s="114">
        <v>842.11052266288948</v>
      </c>
      <c r="D26" s="114">
        <v>844.86481001849995</v>
      </c>
      <c r="E26" s="114">
        <v>844.86481001849995</v>
      </c>
      <c r="F26" s="114">
        <v>855.89281218993619</v>
      </c>
      <c r="G26" s="114">
        <v>855.89281218993619</v>
      </c>
      <c r="H26" s="114">
        <v>838.51077507163325</v>
      </c>
      <c r="I26" s="114">
        <v>838.51077507163325</v>
      </c>
      <c r="J26" s="114">
        <v>871.93786909090909</v>
      </c>
      <c r="K26" s="114">
        <v>871.89373527272721</v>
      </c>
      <c r="L26" s="114">
        <v>861.58146529189662</v>
      </c>
      <c r="M26" s="114">
        <v>861.49358263142597</v>
      </c>
      <c r="N26" s="114">
        <v>840.06628974761156</v>
      </c>
      <c r="O26" s="114">
        <v>840.13749286936672</v>
      </c>
      <c r="P26" s="114">
        <v>842.18225014359564</v>
      </c>
      <c r="Q26" s="114">
        <v>842.1289287765652</v>
      </c>
      <c r="R26" s="114">
        <v>852.88825123152708</v>
      </c>
      <c r="S26" s="114">
        <v>852.88825123152708</v>
      </c>
      <c r="T26" s="114">
        <v>835.44262474467462</v>
      </c>
      <c r="U26" s="114">
        <v>835.44262474467462</v>
      </c>
      <c r="V26" s="114">
        <v>840.68462111257111</v>
      </c>
      <c r="W26" s="114">
        <v>840.68462111257111</v>
      </c>
      <c r="X26" s="114">
        <v>0</v>
      </c>
      <c r="Y26" s="114">
        <v>0</v>
      </c>
      <c r="Z26" s="115">
        <v>847.80836513437509</v>
      </c>
      <c r="AA26" s="116">
        <v>847.79825721908344</v>
      </c>
    </row>
    <row r="27" spans="1:27" ht="20.100000000000001" hidden="1" customHeight="1" x14ac:dyDescent="0.3">
      <c r="A27" s="132" t="s">
        <v>38</v>
      </c>
      <c r="B27" s="114">
        <v>1072.6887435193657</v>
      </c>
      <c r="C27" s="114">
        <v>1072.6887435193657</v>
      </c>
      <c r="D27" s="114">
        <v>1272.1244373284537</v>
      </c>
      <c r="E27" s="114">
        <v>1272.1244373284537</v>
      </c>
      <c r="F27" s="114">
        <v>1073.4583801098231</v>
      </c>
      <c r="G27" s="114">
        <v>1073.4583801098231</v>
      </c>
      <c r="H27" s="114">
        <v>1098.3609684339565</v>
      </c>
      <c r="I27" s="114">
        <v>1098.3609684339565</v>
      </c>
      <c r="J27" s="114">
        <v>1063.0084383645865</v>
      </c>
      <c r="K27" s="114">
        <v>1063.0084383645865</v>
      </c>
      <c r="L27" s="114">
        <v>1321.9843796068794</v>
      </c>
      <c r="M27" s="114">
        <v>1321.9843796068794</v>
      </c>
      <c r="N27" s="114">
        <v>1065.0223577730453</v>
      </c>
      <c r="O27" s="114">
        <v>1065.0223577730453</v>
      </c>
      <c r="P27" s="114">
        <v>1083.7035761789602</v>
      </c>
      <c r="Q27" s="114">
        <v>1083.7035761789602</v>
      </c>
      <c r="R27" s="114">
        <v>1076.741858220211</v>
      </c>
      <c r="S27" s="114">
        <v>1076.741858220211</v>
      </c>
      <c r="T27" s="114">
        <v>1079.4156448710257</v>
      </c>
      <c r="U27" s="114">
        <v>1079.4156448710257</v>
      </c>
      <c r="V27" s="114">
        <v>1081.0828866906475</v>
      </c>
      <c r="W27" s="114">
        <v>1081.0828866906475</v>
      </c>
      <c r="X27" s="114">
        <v>0</v>
      </c>
      <c r="Y27" s="114">
        <v>0</v>
      </c>
      <c r="Z27" s="115">
        <v>1116.7796471205925</v>
      </c>
      <c r="AA27" s="116">
        <v>1116.7796471205925</v>
      </c>
    </row>
    <row r="28" spans="1:27" ht="20.100000000000001" hidden="1" customHeight="1" thickBot="1" x14ac:dyDescent="0.35">
      <c r="A28" s="133" t="s">
        <v>39</v>
      </c>
      <c r="B28" s="134">
        <v>514.22783974596132</v>
      </c>
      <c r="C28" s="134">
        <v>514.3649243920504</v>
      </c>
      <c r="D28" s="134">
        <v>514.60043297328718</v>
      </c>
      <c r="E28" s="134">
        <v>514.72872741194487</v>
      </c>
      <c r="F28" s="134">
        <v>519.1483220127318</v>
      </c>
      <c r="G28" s="134">
        <v>519.24545643534088</v>
      </c>
      <c r="H28" s="134">
        <v>518.81930989105149</v>
      </c>
      <c r="I28" s="134">
        <v>518.7373976715686</v>
      </c>
      <c r="J28" s="134">
        <v>518.63680345902344</v>
      </c>
      <c r="K28" s="134">
        <v>518.72223554603852</v>
      </c>
      <c r="L28" s="134">
        <v>578.9799912158478</v>
      </c>
      <c r="M28" s="134">
        <v>579.06497311909607</v>
      </c>
      <c r="N28" s="134">
        <v>513.45328536592717</v>
      </c>
      <c r="O28" s="134">
        <v>513.51751280109079</v>
      </c>
      <c r="P28" s="134">
        <v>515.58034916829013</v>
      </c>
      <c r="Q28" s="134">
        <v>515.49178079306819</v>
      </c>
      <c r="R28" s="134">
        <v>513.5811728063901</v>
      </c>
      <c r="S28" s="134">
        <v>513.49084324324315</v>
      </c>
      <c r="T28" s="134">
        <v>510.49923680393141</v>
      </c>
      <c r="U28" s="134">
        <v>510.68494351802036</v>
      </c>
      <c r="V28" s="134">
        <v>515.48115200238192</v>
      </c>
      <c r="W28" s="134">
        <v>515.63897071256042</v>
      </c>
      <c r="X28" s="134">
        <v>0</v>
      </c>
      <c r="Y28" s="134">
        <v>0</v>
      </c>
      <c r="Z28" s="135">
        <v>521.15247703799787</v>
      </c>
      <c r="AA28" s="136">
        <v>521.23028033202434</v>
      </c>
    </row>
    <row r="29" spans="1:27" ht="20.100000000000001" customHeight="1" thickBot="1" x14ac:dyDescent="0.35">
      <c r="A29" s="121" t="s">
        <v>40</v>
      </c>
      <c r="B29" s="122">
        <v>828.39323223019937</v>
      </c>
      <c r="C29" s="122">
        <v>828.81901345548567</v>
      </c>
      <c r="D29" s="122">
        <v>831.00897186018119</v>
      </c>
      <c r="E29" s="122">
        <v>830.94910094861336</v>
      </c>
      <c r="F29" s="122">
        <v>830.23915695041887</v>
      </c>
      <c r="G29" s="122">
        <v>830.29716907243392</v>
      </c>
      <c r="H29" s="122">
        <v>831.62108479355948</v>
      </c>
      <c r="I29" s="122">
        <v>831.47295347898057</v>
      </c>
      <c r="J29" s="122">
        <v>831.83358869048982</v>
      </c>
      <c r="K29" s="122">
        <v>832.11698828253509</v>
      </c>
      <c r="L29" s="122">
        <v>845.90741228689365</v>
      </c>
      <c r="M29" s="122">
        <v>845.75359631575975</v>
      </c>
      <c r="N29" s="122">
        <v>830.31562273751206</v>
      </c>
      <c r="O29" s="122">
        <v>831.07790404410514</v>
      </c>
      <c r="P29" s="122">
        <v>828.30582180134024</v>
      </c>
      <c r="Q29" s="122">
        <v>828.64005746023497</v>
      </c>
      <c r="R29" s="122">
        <v>830.06984063767209</v>
      </c>
      <c r="S29" s="122">
        <v>830.47205696432059</v>
      </c>
      <c r="T29" s="122">
        <v>829.38002366031105</v>
      </c>
      <c r="U29" s="122">
        <v>829.97395334762189</v>
      </c>
      <c r="V29" s="122">
        <v>829.43242134380785</v>
      </c>
      <c r="W29" s="122">
        <v>830.28919378107241</v>
      </c>
      <c r="X29" s="122">
        <v>0</v>
      </c>
      <c r="Y29" s="122">
        <v>0</v>
      </c>
      <c r="Z29" s="122">
        <v>831.491665482553</v>
      </c>
      <c r="AA29" s="123">
        <v>831.80298272802008</v>
      </c>
    </row>
    <row r="30" spans="1:27" ht="20.100000000000001" hidden="1" customHeight="1" x14ac:dyDescent="0.3">
      <c r="A30" s="132"/>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5"/>
      <c r="AA30" s="116"/>
    </row>
    <row r="31" spans="1:27" ht="20.100000000000001" hidden="1" customHeight="1" x14ac:dyDescent="0.3">
      <c r="A31" s="132" t="s">
        <v>41</v>
      </c>
      <c r="B31" s="114">
        <v>292.96387764746316</v>
      </c>
      <c r="C31" s="114">
        <v>292.96387764746316</v>
      </c>
      <c r="D31" s="114">
        <v>293.40951955307258</v>
      </c>
      <c r="E31" s="114">
        <v>293.40951955307258</v>
      </c>
      <c r="F31" s="114">
        <v>293.66367153471691</v>
      </c>
      <c r="G31" s="114">
        <v>293.66367153471691</v>
      </c>
      <c r="H31" s="114">
        <v>293.3688661137947</v>
      </c>
      <c r="I31" s="114">
        <v>293.3688661137947</v>
      </c>
      <c r="J31" s="114">
        <v>292.77544949225012</v>
      </c>
      <c r="K31" s="114">
        <v>292.77544949225012</v>
      </c>
      <c r="L31" s="114">
        <v>292.88724582993871</v>
      </c>
      <c r="M31" s="114">
        <v>292.88724582993871</v>
      </c>
      <c r="N31" s="114">
        <v>295.72883038620569</v>
      </c>
      <c r="O31" s="114">
        <v>295.72883038620569</v>
      </c>
      <c r="P31" s="114">
        <v>297.01647927426831</v>
      </c>
      <c r="Q31" s="114">
        <v>297.01647927426831</v>
      </c>
      <c r="R31" s="114">
        <v>297.17287254685777</v>
      </c>
      <c r="S31" s="114">
        <v>297.17287254685777</v>
      </c>
      <c r="T31" s="114">
        <v>296.52327481639946</v>
      </c>
      <c r="U31" s="114">
        <v>296.52327481639946</v>
      </c>
      <c r="V31" s="114">
        <v>296.70534765029498</v>
      </c>
      <c r="W31" s="114">
        <v>296.70534765029498</v>
      </c>
      <c r="X31" s="114">
        <v>0</v>
      </c>
      <c r="Y31" s="114">
        <v>0</v>
      </c>
      <c r="Z31" s="115">
        <v>294.72178346726224</v>
      </c>
      <c r="AA31" s="116">
        <v>294.72178346726224</v>
      </c>
    </row>
    <row r="32" spans="1:27" ht="20.100000000000001" hidden="1" customHeight="1" x14ac:dyDescent="0.3">
      <c r="A32" s="132" t="s">
        <v>42</v>
      </c>
      <c r="B32" s="114">
        <v>335.42432682060394</v>
      </c>
      <c r="C32" s="114">
        <v>335.42432682060394</v>
      </c>
      <c r="D32" s="114">
        <v>335.9738699219136</v>
      </c>
      <c r="E32" s="114">
        <v>335.9738699219136</v>
      </c>
      <c r="F32" s="114">
        <v>336.54478478222359</v>
      </c>
      <c r="G32" s="114">
        <v>336.54478478222359</v>
      </c>
      <c r="H32" s="114">
        <v>342.98365390282714</v>
      </c>
      <c r="I32" s="114">
        <v>342.98365390282714</v>
      </c>
      <c r="J32" s="114">
        <v>333.70127340162486</v>
      </c>
      <c r="K32" s="114">
        <v>333.70127340162486</v>
      </c>
      <c r="L32" s="114">
        <v>333.38659502995779</v>
      </c>
      <c r="M32" s="114">
        <v>333.38659502995779</v>
      </c>
      <c r="N32" s="114">
        <v>334.7804981945161</v>
      </c>
      <c r="O32" s="114">
        <v>334.7804981945161</v>
      </c>
      <c r="P32" s="114">
        <v>333.99217396487325</v>
      </c>
      <c r="Q32" s="114">
        <v>333.99217396487325</v>
      </c>
      <c r="R32" s="114">
        <v>333.29648319024312</v>
      </c>
      <c r="S32" s="114">
        <v>333.29648319024312</v>
      </c>
      <c r="T32" s="114">
        <v>338.50235678381733</v>
      </c>
      <c r="U32" s="114">
        <v>338.50235678381733</v>
      </c>
      <c r="V32" s="114">
        <v>339.70723935569919</v>
      </c>
      <c r="W32" s="114">
        <v>339.70723935569919</v>
      </c>
      <c r="X32" s="114">
        <v>0</v>
      </c>
      <c r="Y32" s="114">
        <v>0</v>
      </c>
      <c r="Z32" s="115">
        <v>336.19666610035313</v>
      </c>
      <c r="AA32" s="116">
        <v>336.19666610035313</v>
      </c>
    </row>
    <row r="33" spans="1:27" ht="20.100000000000001" hidden="1" customHeight="1" x14ac:dyDescent="0.3">
      <c r="A33" s="132" t="s">
        <v>43</v>
      </c>
      <c r="B33" s="114">
        <v>373.23696046679339</v>
      </c>
      <c r="C33" s="114">
        <v>373.23696046679339</v>
      </c>
      <c r="D33" s="114">
        <v>368.40407914134232</v>
      </c>
      <c r="E33" s="114">
        <v>368.40407914134232</v>
      </c>
      <c r="F33" s="114">
        <v>371.24956504270517</v>
      </c>
      <c r="G33" s="114">
        <v>371.24956504270517</v>
      </c>
      <c r="H33" s="114">
        <v>369.93215795212626</v>
      </c>
      <c r="I33" s="114">
        <v>369.93215795212626</v>
      </c>
      <c r="J33" s="114">
        <v>371.420285562164</v>
      </c>
      <c r="K33" s="114">
        <v>371.420285562164</v>
      </c>
      <c r="L33" s="114">
        <v>370.28551929397759</v>
      </c>
      <c r="M33" s="114">
        <v>370.28551929397759</v>
      </c>
      <c r="N33" s="114">
        <v>375.49685632123538</v>
      </c>
      <c r="O33" s="114">
        <v>375.49685632123538</v>
      </c>
      <c r="P33" s="114">
        <v>370.46917526442996</v>
      </c>
      <c r="Q33" s="114">
        <v>370.46917526442996</v>
      </c>
      <c r="R33" s="114">
        <v>370.84478369481781</v>
      </c>
      <c r="S33" s="114">
        <v>370.84478369481781</v>
      </c>
      <c r="T33" s="114">
        <v>372.53868115123413</v>
      </c>
      <c r="U33" s="114">
        <v>372.53868115123413</v>
      </c>
      <c r="V33" s="114">
        <v>373.77290034099804</v>
      </c>
      <c r="W33" s="114">
        <v>373.77290034099804</v>
      </c>
      <c r="X33" s="114">
        <v>0</v>
      </c>
      <c r="Y33" s="114">
        <v>0</v>
      </c>
      <c r="Z33" s="115">
        <v>371.59251022181542</v>
      </c>
      <c r="AA33" s="116">
        <v>371.59251022181542</v>
      </c>
    </row>
    <row r="34" spans="1:27" ht="20.100000000000001" hidden="1" customHeight="1" x14ac:dyDescent="0.3">
      <c r="A34" s="132" t="s">
        <v>44</v>
      </c>
      <c r="B34" s="114">
        <v>518.38780219780222</v>
      </c>
      <c r="C34" s="114">
        <v>518.38780219780222</v>
      </c>
      <c r="D34" s="114">
        <v>518.27867343596461</v>
      </c>
      <c r="E34" s="114">
        <v>518.27867343596461</v>
      </c>
      <c r="F34" s="114">
        <v>518.5680842787682</v>
      </c>
      <c r="G34" s="114">
        <v>518.5680842787682</v>
      </c>
      <c r="H34" s="114">
        <v>515.55380366161614</v>
      </c>
      <c r="I34" s="114">
        <v>515.55380366161614</v>
      </c>
      <c r="J34" s="114">
        <v>518.60413333333327</v>
      </c>
      <c r="K34" s="114">
        <v>518.60413333333327</v>
      </c>
      <c r="L34" s="114">
        <v>518.42613360922257</v>
      </c>
      <c r="M34" s="114">
        <v>518.42613360922257</v>
      </c>
      <c r="N34" s="114">
        <v>517.53332648267758</v>
      </c>
      <c r="O34" s="114">
        <v>517.53332648267758</v>
      </c>
      <c r="P34" s="114">
        <v>517.55678424456198</v>
      </c>
      <c r="Q34" s="114">
        <v>517.55678424456198</v>
      </c>
      <c r="R34" s="114">
        <v>519.63786971830984</v>
      </c>
      <c r="S34" s="114">
        <v>519.63786971830984</v>
      </c>
      <c r="T34" s="114">
        <v>518.45573636628751</v>
      </c>
      <c r="U34" s="114">
        <v>518.45573636628751</v>
      </c>
      <c r="V34" s="114">
        <v>518.25505339105337</v>
      </c>
      <c r="W34" s="114">
        <v>518.25505339105337</v>
      </c>
      <c r="X34" s="114">
        <v>0</v>
      </c>
      <c r="Y34" s="114">
        <v>0</v>
      </c>
      <c r="Z34" s="115">
        <v>518.12145116614033</v>
      </c>
      <c r="AA34" s="116">
        <v>518.12145116614033</v>
      </c>
    </row>
    <row r="35" spans="1:27" ht="20.100000000000001" hidden="1" customHeight="1" thickBot="1" x14ac:dyDescent="0.35">
      <c r="A35" s="132" t="s">
        <v>45</v>
      </c>
      <c r="B35" s="114">
        <v>191.98876923076921</v>
      </c>
      <c r="C35" s="114">
        <v>192.36307032590051</v>
      </c>
      <c r="D35" s="114">
        <v>196.54789473684212</v>
      </c>
      <c r="E35" s="114">
        <v>196.9351215805471</v>
      </c>
      <c r="F35" s="114">
        <v>204.07099715099716</v>
      </c>
      <c r="G35" s="114">
        <v>204.2054730713246</v>
      </c>
      <c r="H35" s="114">
        <v>207.34636904761905</v>
      </c>
      <c r="I35" s="114">
        <v>207.34057838660578</v>
      </c>
      <c r="J35" s="114">
        <v>206.52632218844985</v>
      </c>
      <c r="K35" s="114">
        <v>206.49439749608766</v>
      </c>
      <c r="L35" s="114">
        <v>205.74418181818183</v>
      </c>
      <c r="M35" s="114">
        <v>205.68018808777427</v>
      </c>
      <c r="N35" s="114">
        <v>205.46550898203591</v>
      </c>
      <c r="O35" s="114">
        <v>205.39281733746131</v>
      </c>
      <c r="P35" s="114">
        <v>205.52560240963857</v>
      </c>
      <c r="Q35" s="114">
        <v>205.45785381026437</v>
      </c>
      <c r="R35" s="114">
        <v>202.31759882869693</v>
      </c>
      <c r="S35" s="114">
        <v>202.50096969696972</v>
      </c>
      <c r="T35" s="114">
        <v>200.63901369863015</v>
      </c>
      <c r="U35" s="114">
        <v>200.38193181818181</v>
      </c>
      <c r="V35" s="114">
        <v>201.62775725593667</v>
      </c>
      <c r="W35" s="114">
        <v>201.38164835164835</v>
      </c>
      <c r="X35" s="114">
        <v>0</v>
      </c>
      <c r="Y35" s="114">
        <v>0</v>
      </c>
      <c r="Z35" s="115">
        <v>202.61934989926124</v>
      </c>
      <c r="AA35" s="116">
        <v>202.61428965898108</v>
      </c>
    </row>
    <row r="36" spans="1:27" ht="20.100000000000001" customHeight="1" thickBot="1" x14ac:dyDescent="0.35">
      <c r="A36" s="121" t="s">
        <v>46</v>
      </c>
      <c r="B36" s="137">
        <v>343.17579239539862</v>
      </c>
      <c r="C36" s="138">
        <v>343.17873234505151</v>
      </c>
      <c r="D36" s="138">
        <v>341.53442906613236</v>
      </c>
      <c r="E36" s="138">
        <v>341.54155557177012</v>
      </c>
      <c r="F36" s="138">
        <v>342.91629809226771</v>
      </c>
      <c r="G36" s="138">
        <v>342.92847827791275</v>
      </c>
      <c r="H36" s="138">
        <v>344.16129893985806</v>
      </c>
      <c r="I36" s="138">
        <v>344.17277172269331</v>
      </c>
      <c r="J36" s="138">
        <v>342.18929030705613</v>
      </c>
      <c r="K36" s="138">
        <v>342.20360206628686</v>
      </c>
      <c r="L36" s="138">
        <v>341.79642345193099</v>
      </c>
      <c r="M36" s="138">
        <v>341.81293106918798</v>
      </c>
      <c r="N36" s="138">
        <v>345.34987614991479</v>
      </c>
      <c r="O36" s="138">
        <v>345.36708725678392</v>
      </c>
      <c r="P36" s="138">
        <v>343.45182710486694</v>
      </c>
      <c r="Q36" s="138">
        <v>343.46797787603106</v>
      </c>
      <c r="R36" s="138">
        <v>343.47696341795722</v>
      </c>
      <c r="S36" s="138">
        <v>343.49608400660878</v>
      </c>
      <c r="T36" s="138">
        <v>345.39175100704932</v>
      </c>
      <c r="U36" s="138">
        <v>345.41225315035882</v>
      </c>
      <c r="V36" s="138">
        <v>346.24648779279437</v>
      </c>
      <c r="W36" s="138">
        <v>346.27045351356338</v>
      </c>
      <c r="X36" s="138">
        <v>0</v>
      </c>
      <c r="Y36" s="138">
        <v>0</v>
      </c>
      <c r="Z36" s="138">
        <v>343.59646876362507</v>
      </c>
      <c r="AA36" s="139">
        <v>343.61107599211317</v>
      </c>
    </row>
    <row r="37" spans="1:27" ht="20.100000000000001" hidden="1" customHeight="1" thickBot="1" x14ac:dyDescent="0.35">
      <c r="A37" s="124"/>
      <c r="B37" s="140"/>
      <c r="C37" s="141"/>
      <c r="D37" s="141"/>
      <c r="E37" s="141"/>
      <c r="F37" s="141"/>
      <c r="G37" s="141"/>
      <c r="H37" s="141"/>
      <c r="I37" s="141"/>
      <c r="J37" s="141"/>
      <c r="K37" s="141"/>
      <c r="L37" s="141"/>
      <c r="M37" s="141"/>
      <c r="N37" s="141"/>
      <c r="O37" s="141"/>
      <c r="P37" s="141"/>
      <c r="Q37" s="141"/>
      <c r="R37" s="141"/>
      <c r="S37" s="141"/>
      <c r="T37" s="141"/>
      <c r="U37" s="141"/>
      <c r="V37" s="141"/>
      <c r="W37" s="141"/>
      <c r="X37" s="141"/>
      <c r="Y37" s="141"/>
      <c r="Z37" s="142"/>
      <c r="AA37" s="143"/>
    </row>
    <row r="38" spans="1:27" ht="20.100000000000001" customHeight="1" thickBot="1" x14ac:dyDescent="0.35">
      <c r="A38" s="144" t="s">
        <v>47</v>
      </c>
      <c r="B38" s="145">
        <v>556.60365967861264</v>
      </c>
      <c r="C38" s="146">
        <v>558.24832061214784</v>
      </c>
      <c r="D38" s="146">
        <v>553.98641555796905</v>
      </c>
      <c r="E38" s="146">
        <v>556.64271932654367</v>
      </c>
      <c r="F38" s="146">
        <v>555.36459808339464</v>
      </c>
      <c r="G38" s="146">
        <v>558.68148443968346</v>
      </c>
      <c r="H38" s="146">
        <v>538.47097659075359</v>
      </c>
      <c r="I38" s="146">
        <v>541.46554762454662</v>
      </c>
      <c r="J38" s="146">
        <v>515.17107591124818</v>
      </c>
      <c r="K38" s="146">
        <v>517.63440803836033</v>
      </c>
      <c r="L38" s="146">
        <v>521.54983409939678</v>
      </c>
      <c r="M38" s="146">
        <v>523.75320818529542</v>
      </c>
      <c r="N38" s="146">
        <v>537.05645123919987</v>
      </c>
      <c r="O38" s="146">
        <v>538.89816712733295</v>
      </c>
      <c r="P38" s="146">
        <v>548.54273309550581</v>
      </c>
      <c r="Q38" s="146">
        <v>550.0982294310453</v>
      </c>
      <c r="R38" s="146">
        <v>556.06323408423884</v>
      </c>
      <c r="S38" s="146">
        <v>557.82748077081453</v>
      </c>
      <c r="T38" s="146">
        <v>559.48287412013156</v>
      </c>
      <c r="U38" s="146">
        <v>561.61334375851925</v>
      </c>
      <c r="V38" s="146">
        <v>560.23277609443142</v>
      </c>
      <c r="W38" s="146">
        <v>563.14330663882299</v>
      </c>
      <c r="X38" s="146">
        <v>0</v>
      </c>
      <c r="Y38" s="146">
        <v>0</v>
      </c>
      <c r="Z38" s="146">
        <v>545.90026959595559</v>
      </c>
      <c r="AA38" s="147">
        <v>548.22142702968972</v>
      </c>
    </row>
    <row r="39" spans="1:27" ht="20.100000000000001" hidden="1" customHeight="1" thickBot="1" x14ac:dyDescent="0.35">
      <c r="A39" s="124"/>
      <c r="B39" s="148"/>
      <c r="C39" s="149"/>
      <c r="D39" s="149"/>
      <c r="E39" s="149"/>
      <c r="F39" s="149"/>
      <c r="G39" s="149"/>
      <c r="H39" s="149"/>
      <c r="I39" s="149"/>
      <c r="J39" s="149"/>
      <c r="K39" s="149"/>
      <c r="L39" s="149"/>
      <c r="M39" s="149"/>
      <c r="N39" s="149"/>
      <c r="O39" s="149"/>
      <c r="P39" s="149"/>
      <c r="Q39" s="149"/>
      <c r="R39" s="149"/>
      <c r="S39" s="149"/>
      <c r="T39" s="149"/>
      <c r="U39" s="149"/>
      <c r="V39" s="149"/>
      <c r="W39" s="149"/>
      <c r="X39" s="149"/>
      <c r="Y39" s="149"/>
      <c r="Z39" s="130"/>
      <c r="AA39" s="131"/>
    </row>
    <row r="40" spans="1:27" ht="20.100000000000001" customHeight="1" thickBot="1" x14ac:dyDescent="0.35">
      <c r="A40" s="144" t="s">
        <v>66</v>
      </c>
      <c r="B40" s="145">
        <v>599.69228946885369</v>
      </c>
      <c r="C40" s="146">
        <v>602.12164249705074</v>
      </c>
      <c r="D40" s="146">
        <v>596.9255977172129</v>
      </c>
      <c r="E40" s="146">
        <v>600.87217077238233</v>
      </c>
      <c r="F40" s="146">
        <v>598.55861055073854</v>
      </c>
      <c r="G40" s="146">
        <v>603.41128244482195</v>
      </c>
      <c r="H40" s="146">
        <v>579.55389916865886</v>
      </c>
      <c r="I40" s="146">
        <v>583.8913370340349</v>
      </c>
      <c r="J40" s="146">
        <v>552.98221686590773</v>
      </c>
      <c r="K40" s="146">
        <v>556.56079095540042</v>
      </c>
      <c r="L40" s="146">
        <v>561.25676704506157</v>
      </c>
      <c r="M40" s="146">
        <v>564.49541209496363</v>
      </c>
      <c r="N40" s="146">
        <v>578.57460015471133</v>
      </c>
      <c r="O40" s="146">
        <v>581.35710313153754</v>
      </c>
      <c r="P40" s="146">
        <v>592.82626787357754</v>
      </c>
      <c r="Q40" s="146">
        <v>595.29393547428447</v>
      </c>
      <c r="R40" s="146">
        <v>601.27198905259286</v>
      </c>
      <c r="S40" s="146">
        <v>603.89251681222413</v>
      </c>
      <c r="T40" s="146">
        <v>604.17647676167292</v>
      </c>
      <c r="U40" s="146">
        <v>607.31356231378811</v>
      </c>
      <c r="V40" s="146">
        <v>604.19721142920719</v>
      </c>
      <c r="W40" s="146">
        <v>608.48422847306369</v>
      </c>
      <c r="X40" s="146">
        <v>0</v>
      </c>
      <c r="Y40" s="146">
        <v>0</v>
      </c>
      <c r="Z40" s="146">
        <v>588.48516932770508</v>
      </c>
      <c r="AA40" s="147">
        <v>591.92029980330267</v>
      </c>
    </row>
    <row r="41" spans="1:27" x14ac:dyDescent="0.3">
      <c r="A41" s="101" t="s">
        <v>49</v>
      </c>
    </row>
    <row r="42" spans="1:27" x14ac:dyDescent="0.3">
      <c r="A42" s="99" t="s">
        <v>50</v>
      </c>
    </row>
    <row r="43" spans="1:27" x14ac:dyDescent="0.3">
      <c r="A43" s="99" t="s">
        <v>67</v>
      </c>
    </row>
    <row r="44" spans="1:27" x14ac:dyDescent="0.3">
      <c r="A44" s="99" t="s">
        <v>68</v>
      </c>
    </row>
    <row r="45" spans="1:27" x14ac:dyDescent="0.3">
      <c r="A45" s="99" t="s">
        <v>69</v>
      </c>
    </row>
    <row r="46" spans="1:27" x14ac:dyDescent="0.3">
      <c r="A46" s="99" t="s">
        <v>70</v>
      </c>
    </row>
    <row r="47" spans="1:27" x14ac:dyDescent="0.3">
      <c r="A47" s="99" t="s">
        <v>55</v>
      </c>
    </row>
    <row r="48" spans="1:27" x14ac:dyDescent="0.3">
      <c r="A48" s="99" t="s">
        <v>56</v>
      </c>
    </row>
    <row r="49" spans="1:1" x14ac:dyDescent="0.3">
      <c r="A49" s="62" t="s">
        <v>59</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74" fitToHeight="0" orientation="landscape" r:id="rId1"/>
  <headerFooter>
    <oddFooter>&amp;L&amp;8&amp;Z&amp;F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Trabajadores</vt:lpstr>
      <vt:lpstr>Patronos</vt:lpstr>
      <vt:lpstr>Sal_cot</vt:lpstr>
      <vt:lpstr>Sal_nomi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Soto Menjívar</dc:creator>
  <cp:lastModifiedBy>Edgar Soto Menjívar</cp:lastModifiedBy>
  <dcterms:created xsi:type="dcterms:W3CDTF">2021-02-01T12:50:47Z</dcterms:created>
  <dcterms:modified xsi:type="dcterms:W3CDTF">2021-02-01T12:52:22Z</dcterms:modified>
</cp:coreProperties>
</file>