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jorie.arevalo\Desktop\Respuestas\"/>
    </mc:Choice>
  </mc:AlternateContent>
  <bookViews>
    <workbookView xWindow="0" yWindow="0" windowWidth="24000" windowHeight="9030"/>
  </bookViews>
  <sheets>
    <sheet name="2015" sheetId="6" r:id="rId1"/>
    <sheet name="2016" sheetId="8" r:id="rId2"/>
    <sheet name="2017" sheetId="7" r:id="rId3"/>
    <sheet name="2018" sheetId="9" r:id="rId4"/>
    <sheet name="2019" sheetId="10" r:id="rId5"/>
    <sheet name="Numeral 2" sheetId="1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2" i="11" l="1"/>
  <c r="I101" i="11"/>
  <c r="H101" i="11"/>
  <c r="G101" i="11"/>
  <c r="F101" i="11"/>
  <c r="E101" i="11"/>
  <c r="D101" i="11"/>
  <c r="C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2" i="11"/>
  <c r="I81" i="11"/>
  <c r="H81" i="11"/>
  <c r="G81" i="11"/>
  <c r="F81" i="11"/>
  <c r="E81" i="11"/>
  <c r="D81" i="11"/>
  <c r="C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2" i="11"/>
  <c r="I61" i="11"/>
  <c r="H61" i="11"/>
  <c r="G61" i="11"/>
  <c r="F61" i="11"/>
  <c r="E61" i="11"/>
  <c r="D61" i="11"/>
  <c r="C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2" i="11"/>
  <c r="I41" i="11"/>
  <c r="H41" i="11"/>
  <c r="G41" i="11"/>
  <c r="F41" i="11"/>
  <c r="E41" i="11"/>
  <c r="D41" i="11"/>
  <c r="C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2" i="11"/>
  <c r="I21" i="11"/>
  <c r="H21" i="11"/>
  <c r="G21" i="11"/>
  <c r="F21" i="11"/>
  <c r="E21" i="11"/>
  <c r="D21" i="11"/>
  <c r="C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21" i="11" l="1"/>
  <c r="J101" i="11"/>
  <c r="J41" i="11"/>
  <c r="J81" i="11"/>
  <c r="J61" i="11"/>
  <c r="G439" i="7"/>
  <c r="F439" i="7"/>
  <c r="E439" i="7"/>
  <c r="D439" i="7"/>
  <c r="G437" i="7"/>
  <c r="F437" i="7"/>
  <c r="E437" i="7"/>
  <c r="D437" i="7"/>
  <c r="G436" i="7"/>
  <c r="F436" i="7"/>
  <c r="E436" i="7"/>
  <c r="D436" i="7"/>
  <c r="G435" i="7"/>
  <c r="F435" i="7"/>
  <c r="E435" i="7"/>
  <c r="D435" i="7"/>
  <c r="G434" i="7"/>
  <c r="F434" i="7"/>
  <c r="E434" i="7"/>
  <c r="D434" i="7"/>
  <c r="G433" i="7"/>
  <c r="F433" i="7"/>
  <c r="E433" i="7"/>
  <c r="D433" i="7"/>
  <c r="G432" i="7"/>
  <c r="F432" i="7"/>
  <c r="E432" i="7"/>
  <c r="D432" i="7"/>
  <c r="G431" i="7"/>
  <c r="F431" i="7"/>
  <c r="E431" i="7"/>
  <c r="D431" i="7"/>
  <c r="G430" i="7"/>
  <c r="F430" i="7"/>
  <c r="E430" i="7"/>
  <c r="D430" i="7"/>
  <c r="G429" i="7"/>
  <c r="F429" i="7"/>
  <c r="E429" i="7"/>
  <c r="D429" i="7"/>
  <c r="G428" i="7"/>
  <c r="F428" i="7"/>
  <c r="E428" i="7"/>
  <c r="D428" i="7"/>
  <c r="G427" i="7"/>
  <c r="F427" i="7"/>
  <c r="E427" i="7"/>
  <c r="D427" i="7"/>
  <c r="G426" i="7"/>
  <c r="F426" i="7"/>
  <c r="E426" i="7"/>
  <c r="D426" i="7"/>
  <c r="G425" i="7"/>
  <c r="F425" i="7"/>
  <c r="E425" i="7"/>
  <c r="D425" i="7"/>
  <c r="G424" i="7"/>
  <c r="G438" i="7" s="1"/>
  <c r="F424" i="7"/>
  <c r="F438" i="7" s="1"/>
  <c r="E424" i="7"/>
  <c r="E438" i="7" s="1"/>
  <c r="D424" i="7"/>
  <c r="D438" i="7" s="1"/>
  <c r="G439" i="9"/>
  <c r="F439" i="9"/>
  <c r="E439" i="9"/>
  <c r="D439" i="9"/>
  <c r="G437" i="9"/>
  <c r="F437" i="9"/>
  <c r="E437" i="9"/>
  <c r="D437" i="9"/>
  <c r="G436" i="9"/>
  <c r="F436" i="9"/>
  <c r="E436" i="9"/>
  <c r="D436" i="9"/>
  <c r="G435" i="9"/>
  <c r="F435" i="9"/>
  <c r="E435" i="9"/>
  <c r="D435" i="9"/>
  <c r="G434" i="9"/>
  <c r="F434" i="9"/>
  <c r="E434" i="9"/>
  <c r="D434" i="9"/>
  <c r="G433" i="9"/>
  <c r="F433" i="9"/>
  <c r="E433" i="9"/>
  <c r="D433" i="9"/>
  <c r="G432" i="9"/>
  <c r="F432" i="9"/>
  <c r="E432" i="9"/>
  <c r="D432" i="9"/>
  <c r="G431" i="9"/>
  <c r="F431" i="9"/>
  <c r="E431" i="9"/>
  <c r="D431" i="9"/>
  <c r="G430" i="9"/>
  <c r="F430" i="9"/>
  <c r="E430" i="9"/>
  <c r="D430" i="9"/>
  <c r="G429" i="9"/>
  <c r="F429" i="9"/>
  <c r="E429" i="9"/>
  <c r="D429" i="9"/>
  <c r="G428" i="9"/>
  <c r="F428" i="9"/>
  <c r="E428" i="9"/>
  <c r="D428" i="9"/>
  <c r="G427" i="9"/>
  <c r="F427" i="9"/>
  <c r="E427" i="9"/>
  <c r="D427" i="9"/>
  <c r="G426" i="9"/>
  <c r="F426" i="9"/>
  <c r="E426" i="9"/>
  <c r="D426" i="9"/>
  <c r="G425" i="9"/>
  <c r="F425" i="9"/>
  <c r="E425" i="9"/>
  <c r="D425" i="9"/>
  <c r="G424" i="9"/>
  <c r="G438" i="9" s="1"/>
  <c r="F424" i="9"/>
  <c r="E424" i="9"/>
  <c r="E438" i="9" s="1"/>
  <c r="D424" i="9"/>
  <c r="G439" i="10"/>
  <c r="F439" i="10"/>
  <c r="E439" i="10"/>
  <c r="D439" i="10"/>
  <c r="G437" i="10"/>
  <c r="F437" i="10"/>
  <c r="E437" i="10"/>
  <c r="D437" i="10"/>
  <c r="G436" i="10"/>
  <c r="F436" i="10"/>
  <c r="E436" i="10"/>
  <c r="D436" i="10"/>
  <c r="G435" i="10"/>
  <c r="F435" i="10"/>
  <c r="E435" i="10"/>
  <c r="D435" i="10"/>
  <c r="G434" i="10"/>
  <c r="F434" i="10"/>
  <c r="E434" i="10"/>
  <c r="D434" i="10"/>
  <c r="G433" i="10"/>
  <c r="F433" i="10"/>
  <c r="E433" i="10"/>
  <c r="D433" i="10"/>
  <c r="G432" i="10"/>
  <c r="F432" i="10"/>
  <c r="E432" i="10"/>
  <c r="D432" i="10"/>
  <c r="G431" i="10"/>
  <c r="F431" i="10"/>
  <c r="E431" i="10"/>
  <c r="D431" i="10"/>
  <c r="G430" i="10"/>
  <c r="F430" i="10"/>
  <c r="E430" i="10"/>
  <c r="D430" i="10"/>
  <c r="G429" i="10"/>
  <c r="F429" i="10"/>
  <c r="E429" i="10"/>
  <c r="D429" i="10"/>
  <c r="G428" i="10"/>
  <c r="F428" i="10"/>
  <c r="E428" i="10"/>
  <c r="D428" i="10"/>
  <c r="G427" i="10"/>
  <c r="F427" i="10"/>
  <c r="E427" i="10"/>
  <c r="D427" i="10"/>
  <c r="G426" i="10"/>
  <c r="F426" i="10"/>
  <c r="E426" i="10"/>
  <c r="D426" i="10"/>
  <c r="G425" i="10"/>
  <c r="F425" i="10"/>
  <c r="E425" i="10"/>
  <c r="D425" i="10"/>
  <c r="G424" i="10"/>
  <c r="G438" i="10" s="1"/>
  <c r="F424" i="10"/>
  <c r="F438" i="10" s="1"/>
  <c r="E424" i="10"/>
  <c r="E438" i="10" s="1"/>
  <c r="D424" i="10"/>
  <c r="D438" i="10" s="1"/>
  <c r="G439" i="8"/>
  <c r="F439" i="8"/>
  <c r="E439" i="8"/>
  <c r="D439" i="8"/>
  <c r="G437" i="8"/>
  <c r="F437" i="8"/>
  <c r="E437" i="8"/>
  <c r="D437" i="8"/>
  <c r="G436" i="8"/>
  <c r="F436" i="8"/>
  <c r="E436" i="8"/>
  <c r="D436" i="8"/>
  <c r="G435" i="8"/>
  <c r="F435" i="8"/>
  <c r="E435" i="8"/>
  <c r="D435" i="8"/>
  <c r="G434" i="8"/>
  <c r="F434" i="8"/>
  <c r="E434" i="8"/>
  <c r="D434" i="8"/>
  <c r="G433" i="8"/>
  <c r="F433" i="8"/>
  <c r="E433" i="8"/>
  <c r="D433" i="8"/>
  <c r="G432" i="8"/>
  <c r="F432" i="8"/>
  <c r="E432" i="8"/>
  <c r="D432" i="8"/>
  <c r="G431" i="8"/>
  <c r="F431" i="8"/>
  <c r="E431" i="8"/>
  <c r="D431" i="8"/>
  <c r="G430" i="8"/>
  <c r="F430" i="8"/>
  <c r="E430" i="8"/>
  <c r="D430" i="8"/>
  <c r="G429" i="8"/>
  <c r="F429" i="8"/>
  <c r="E429" i="8"/>
  <c r="D429" i="8"/>
  <c r="G428" i="8"/>
  <c r="F428" i="8"/>
  <c r="E428" i="8"/>
  <c r="D428" i="8"/>
  <c r="G427" i="8"/>
  <c r="F427" i="8"/>
  <c r="E427" i="8"/>
  <c r="D427" i="8"/>
  <c r="G426" i="8"/>
  <c r="F426" i="8"/>
  <c r="E426" i="8"/>
  <c r="D426" i="8"/>
  <c r="G425" i="8"/>
  <c r="F425" i="8"/>
  <c r="E425" i="8"/>
  <c r="D425" i="8"/>
  <c r="G424" i="8"/>
  <c r="G438" i="8" s="1"/>
  <c r="F424" i="8"/>
  <c r="E424" i="8"/>
  <c r="E438" i="8" s="1"/>
  <c r="D424" i="8"/>
  <c r="D438" i="8" s="1"/>
  <c r="D438" i="9" l="1"/>
  <c r="F438" i="9"/>
  <c r="F438" i="8"/>
  <c r="G439" i="6"/>
  <c r="F439" i="6"/>
  <c r="E439" i="6"/>
  <c r="D439" i="6"/>
  <c r="G438" i="6"/>
  <c r="D425" i="6"/>
  <c r="E425" i="6"/>
  <c r="F425" i="6"/>
  <c r="G425" i="6"/>
  <c r="D426" i="6"/>
  <c r="E426" i="6"/>
  <c r="F426" i="6"/>
  <c r="G426" i="6"/>
  <c r="D427" i="6"/>
  <c r="E427" i="6"/>
  <c r="F427" i="6"/>
  <c r="G427" i="6"/>
  <c r="D428" i="6"/>
  <c r="E428" i="6"/>
  <c r="F428" i="6"/>
  <c r="G428" i="6"/>
  <c r="D429" i="6"/>
  <c r="E429" i="6"/>
  <c r="F429" i="6"/>
  <c r="G429" i="6"/>
  <c r="D430" i="6"/>
  <c r="E430" i="6"/>
  <c r="F430" i="6"/>
  <c r="G430" i="6"/>
  <c r="D431" i="6"/>
  <c r="E431" i="6"/>
  <c r="F431" i="6"/>
  <c r="G431" i="6"/>
  <c r="D432" i="6"/>
  <c r="E432" i="6"/>
  <c r="F432" i="6"/>
  <c r="G432" i="6"/>
  <c r="D433" i="6"/>
  <c r="E433" i="6"/>
  <c r="F433" i="6"/>
  <c r="G433" i="6"/>
  <c r="D434" i="6"/>
  <c r="E434" i="6"/>
  <c r="F434" i="6"/>
  <c r="G434" i="6"/>
  <c r="D435" i="6"/>
  <c r="E435" i="6"/>
  <c r="F435" i="6"/>
  <c r="G435" i="6"/>
  <c r="D436" i="6"/>
  <c r="E436" i="6"/>
  <c r="F436" i="6"/>
  <c r="G436" i="6"/>
  <c r="D437" i="6"/>
  <c r="E437" i="6"/>
  <c r="F437" i="6"/>
  <c r="G437" i="6"/>
  <c r="E424" i="6"/>
  <c r="E438" i="6" s="1"/>
  <c r="F424" i="6"/>
  <c r="F438" i="6" s="1"/>
  <c r="G424" i="6"/>
  <c r="D424" i="6"/>
  <c r="D438" i="6" s="1"/>
  <c r="J419" i="6"/>
  <c r="I419" i="6"/>
  <c r="H419" i="6"/>
  <c r="G419" i="6"/>
  <c r="F419" i="6"/>
  <c r="E419" i="6"/>
  <c r="D419" i="6"/>
  <c r="J419" i="7"/>
  <c r="I419" i="7"/>
  <c r="H419" i="7"/>
  <c r="G419" i="7"/>
  <c r="F419" i="7"/>
  <c r="E419" i="7"/>
  <c r="D419" i="7"/>
  <c r="J419" i="8"/>
  <c r="I419" i="8"/>
  <c r="H419" i="8"/>
  <c r="G419" i="8"/>
  <c r="F419" i="8"/>
  <c r="E419" i="8"/>
  <c r="D419" i="8"/>
  <c r="J419" i="10"/>
  <c r="I419" i="10"/>
  <c r="H419" i="10"/>
  <c r="G419" i="10"/>
  <c r="F419" i="10"/>
  <c r="E419" i="10"/>
  <c r="D419" i="10"/>
  <c r="J419" i="9"/>
  <c r="I419" i="9"/>
  <c r="H419" i="9"/>
  <c r="G419" i="9"/>
  <c r="F419" i="9"/>
  <c r="E419" i="9"/>
  <c r="D419" i="9"/>
  <c r="J400" i="10"/>
  <c r="I400" i="10"/>
  <c r="H400" i="10"/>
  <c r="G400" i="10"/>
  <c r="F400" i="10"/>
  <c r="E400" i="10"/>
  <c r="D400" i="10"/>
  <c r="J381" i="10"/>
  <c r="I381" i="10"/>
  <c r="H381" i="10"/>
  <c r="G381" i="10"/>
  <c r="F381" i="10"/>
  <c r="E381" i="10"/>
  <c r="D381" i="10"/>
  <c r="J362" i="10"/>
  <c r="I362" i="10"/>
  <c r="H362" i="10"/>
  <c r="G362" i="10"/>
  <c r="F362" i="10"/>
  <c r="E362" i="10"/>
  <c r="D362" i="10"/>
  <c r="J343" i="10"/>
  <c r="I343" i="10"/>
  <c r="H343" i="10"/>
  <c r="G343" i="10"/>
  <c r="F343" i="10"/>
  <c r="E343" i="10"/>
  <c r="D343" i="10"/>
  <c r="J324" i="10"/>
  <c r="I324" i="10"/>
  <c r="H324" i="10"/>
  <c r="G324" i="10"/>
  <c r="F324" i="10"/>
  <c r="E324" i="10"/>
  <c r="D324" i="10"/>
  <c r="J305" i="10"/>
  <c r="I305" i="10"/>
  <c r="H305" i="10"/>
  <c r="G305" i="10"/>
  <c r="F305" i="10"/>
  <c r="E305" i="10"/>
  <c r="D305" i="10"/>
  <c r="J286" i="10"/>
  <c r="I286" i="10"/>
  <c r="H286" i="10"/>
  <c r="G286" i="10"/>
  <c r="F286" i="10"/>
  <c r="E286" i="10"/>
  <c r="D286" i="10"/>
  <c r="J267" i="10"/>
  <c r="I267" i="10"/>
  <c r="H267" i="10"/>
  <c r="G267" i="10"/>
  <c r="F267" i="10"/>
  <c r="E267" i="10"/>
  <c r="D267" i="10"/>
  <c r="J248" i="10"/>
  <c r="I248" i="10"/>
  <c r="H248" i="10"/>
  <c r="G248" i="10"/>
  <c r="F248" i="10"/>
  <c r="E248" i="10"/>
  <c r="D248" i="10"/>
  <c r="J229" i="10"/>
  <c r="I229" i="10"/>
  <c r="H229" i="10"/>
  <c r="G229" i="10"/>
  <c r="F229" i="10"/>
  <c r="E229" i="10"/>
  <c r="D229" i="10"/>
  <c r="J210" i="10"/>
  <c r="I210" i="10"/>
  <c r="H210" i="10"/>
  <c r="G210" i="10"/>
  <c r="F210" i="10"/>
  <c r="E210" i="10"/>
  <c r="D210" i="10"/>
  <c r="J191" i="10"/>
  <c r="I191" i="10"/>
  <c r="H191" i="10"/>
  <c r="G191" i="10"/>
  <c r="F191" i="10"/>
  <c r="E191" i="10"/>
  <c r="D191" i="10"/>
  <c r="J172" i="10"/>
  <c r="I172" i="10"/>
  <c r="H172" i="10"/>
  <c r="G172" i="10"/>
  <c r="F172" i="10"/>
  <c r="E172" i="10"/>
  <c r="D172" i="10"/>
  <c r="J153" i="10"/>
  <c r="I153" i="10"/>
  <c r="H153" i="10"/>
  <c r="G153" i="10"/>
  <c r="F153" i="10"/>
  <c r="E153" i="10"/>
  <c r="D153" i="10"/>
  <c r="J134" i="10"/>
  <c r="I134" i="10"/>
  <c r="H134" i="10"/>
  <c r="G134" i="10"/>
  <c r="F134" i="10"/>
  <c r="E134" i="10"/>
  <c r="D134" i="10"/>
  <c r="J115" i="10"/>
  <c r="I115" i="10"/>
  <c r="H115" i="10"/>
  <c r="G115" i="10"/>
  <c r="F115" i="10"/>
  <c r="E115" i="10"/>
  <c r="D115" i="10"/>
  <c r="J96" i="10"/>
  <c r="I96" i="10"/>
  <c r="H96" i="10"/>
  <c r="G96" i="10"/>
  <c r="F96" i="10"/>
  <c r="E96" i="10"/>
  <c r="D96" i="10"/>
  <c r="J77" i="10"/>
  <c r="I77" i="10"/>
  <c r="H77" i="10"/>
  <c r="G77" i="10"/>
  <c r="F77" i="10"/>
  <c r="E77" i="10"/>
  <c r="D77" i="10"/>
  <c r="J58" i="10"/>
  <c r="I58" i="10"/>
  <c r="H58" i="10"/>
  <c r="G58" i="10"/>
  <c r="F58" i="10"/>
  <c r="E58" i="10"/>
  <c r="D58" i="10"/>
  <c r="J39" i="10"/>
  <c r="I39" i="10"/>
  <c r="H39" i="10"/>
  <c r="G39" i="10"/>
  <c r="F39" i="10"/>
  <c r="E39" i="10"/>
  <c r="D39" i="10"/>
  <c r="J20" i="10"/>
  <c r="I20" i="10"/>
  <c r="H20" i="10"/>
  <c r="G20" i="10"/>
  <c r="F20" i="10"/>
  <c r="E20" i="10"/>
  <c r="D20" i="10"/>
  <c r="J400" i="9"/>
  <c r="I400" i="9"/>
  <c r="H400" i="9"/>
  <c r="G400" i="9"/>
  <c r="F400" i="9"/>
  <c r="E400" i="9"/>
  <c r="D400" i="9"/>
  <c r="J381" i="9"/>
  <c r="I381" i="9"/>
  <c r="H381" i="9"/>
  <c r="G381" i="9"/>
  <c r="F381" i="9"/>
  <c r="E381" i="9"/>
  <c r="D381" i="9"/>
  <c r="J362" i="9"/>
  <c r="I362" i="9"/>
  <c r="H362" i="9"/>
  <c r="G362" i="9"/>
  <c r="F362" i="9"/>
  <c r="E362" i="9"/>
  <c r="D362" i="9"/>
  <c r="J343" i="9"/>
  <c r="I343" i="9"/>
  <c r="H343" i="9"/>
  <c r="G343" i="9"/>
  <c r="F343" i="9"/>
  <c r="E343" i="9"/>
  <c r="D343" i="9"/>
  <c r="J324" i="9"/>
  <c r="I324" i="9"/>
  <c r="H324" i="9"/>
  <c r="G324" i="9"/>
  <c r="F324" i="9"/>
  <c r="E324" i="9"/>
  <c r="D324" i="9"/>
  <c r="J305" i="9"/>
  <c r="I305" i="9"/>
  <c r="H305" i="9"/>
  <c r="G305" i="9"/>
  <c r="F305" i="9"/>
  <c r="E305" i="9"/>
  <c r="D305" i="9"/>
  <c r="J286" i="9"/>
  <c r="I286" i="9"/>
  <c r="H286" i="9"/>
  <c r="G286" i="9"/>
  <c r="F286" i="9"/>
  <c r="E286" i="9"/>
  <c r="D286" i="9"/>
  <c r="J267" i="9"/>
  <c r="I267" i="9"/>
  <c r="H267" i="9"/>
  <c r="G267" i="9"/>
  <c r="F267" i="9"/>
  <c r="E267" i="9"/>
  <c r="D267" i="9"/>
  <c r="J248" i="9"/>
  <c r="I248" i="9"/>
  <c r="H248" i="9"/>
  <c r="G248" i="9"/>
  <c r="F248" i="9"/>
  <c r="E248" i="9"/>
  <c r="D248" i="9"/>
  <c r="J229" i="9"/>
  <c r="I229" i="9"/>
  <c r="H229" i="9"/>
  <c r="G229" i="9"/>
  <c r="F229" i="9"/>
  <c r="E229" i="9"/>
  <c r="D229" i="9"/>
  <c r="J210" i="9"/>
  <c r="I210" i="9"/>
  <c r="H210" i="9"/>
  <c r="G210" i="9"/>
  <c r="F210" i="9"/>
  <c r="E210" i="9"/>
  <c r="D210" i="9"/>
  <c r="J191" i="9"/>
  <c r="I191" i="9"/>
  <c r="H191" i="9"/>
  <c r="G191" i="9"/>
  <c r="F191" i="9"/>
  <c r="E191" i="9"/>
  <c r="D191" i="9"/>
  <c r="J172" i="9"/>
  <c r="I172" i="9"/>
  <c r="H172" i="9"/>
  <c r="G172" i="9"/>
  <c r="F172" i="9"/>
  <c r="E172" i="9"/>
  <c r="D172" i="9"/>
  <c r="J153" i="9"/>
  <c r="I153" i="9"/>
  <c r="H153" i="9"/>
  <c r="G153" i="9"/>
  <c r="F153" i="9"/>
  <c r="E153" i="9"/>
  <c r="D153" i="9"/>
  <c r="J134" i="9"/>
  <c r="I134" i="9"/>
  <c r="H134" i="9"/>
  <c r="G134" i="9"/>
  <c r="F134" i="9"/>
  <c r="E134" i="9"/>
  <c r="D134" i="9"/>
  <c r="J115" i="9"/>
  <c r="I115" i="9"/>
  <c r="H115" i="9"/>
  <c r="G115" i="9"/>
  <c r="F115" i="9"/>
  <c r="E115" i="9"/>
  <c r="D115" i="9"/>
  <c r="J96" i="9"/>
  <c r="I96" i="9"/>
  <c r="H96" i="9"/>
  <c r="G96" i="9"/>
  <c r="F96" i="9"/>
  <c r="E96" i="9"/>
  <c r="D96" i="9"/>
  <c r="J77" i="9"/>
  <c r="I77" i="9"/>
  <c r="H77" i="9"/>
  <c r="G77" i="9"/>
  <c r="F77" i="9"/>
  <c r="E77" i="9"/>
  <c r="D77" i="9"/>
  <c r="J58" i="9"/>
  <c r="I58" i="9"/>
  <c r="H58" i="9"/>
  <c r="G58" i="9"/>
  <c r="F58" i="9"/>
  <c r="E58" i="9"/>
  <c r="D58" i="9"/>
  <c r="J39" i="9"/>
  <c r="I39" i="9"/>
  <c r="H39" i="9"/>
  <c r="G39" i="9"/>
  <c r="F39" i="9"/>
  <c r="E39" i="9"/>
  <c r="D39" i="9"/>
  <c r="J20" i="9"/>
  <c r="I20" i="9"/>
  <c r="H20" i="9"/>
  <c r="G20" i="9"/>
  <c r="F20" i="9"/>
  <c r="E20" i="9"/>
  <c r="D20" i="9"/>
  <c r="J20" i="8"/>
  <c r="I20" i="8"/>
  <c r="H20" i="8"/>
  <c r="G20" i="8"/>
  <c r="F20" i="8"/>
  <c r="E20" i="8"/>
  <c r="D20" i="8"/>
  <c r="J400" i="8" l="1"/>
  <c r="I400" i="8"/>
  <c r="H400" i="8"/>
  <c r="G400" i="8"/>
  <c r="F400" i="8"/>
  <c r="E400" i="8"/>
  <c r="D400" i="8"/>
  <c r="J381" i="8"/>
  <c r="I381" i="8"/>
  <c r="H381" i="8"/>
  <c r="G381" i="8"/>
  <c r="F381" i="8"/>
  <c r="E381" i="8"/>
  <c r="D381" i="8"/>
  <c r="J362" i="8"/>
  <c r="I362" i="8"/>
  <c r="H362" i="8"/>
  <c r="G362" i="8"/>
  <c r="F362" i="8"/>
  <c r="E362" i="8"/>
  <c r="D362" i="8"/>
  <c r="J343" i="8"/>
  <c r="I343" i="8"/>
  <c r="H343" i="8"/>
  <c r="G343" i="8"/>
  <c r="F343" i="8"/>
  <c r="E343" i="8"/>
  <c r="D343" i="8"/>
  <c r="J324" i="8"/>
  <c r="I324" i="8"/>
  <c r="H324" i="8"/>
  <c r="G324" i="8"/>
  <c r="F324" i="8"/>
  <c r="E324" i="8"/>
  <c r="D324" i="8"/>
  <c r="J305" i="8"/>
  <c r="I305" i="8"/>
  <c r="H305" i="8"/>
  <c r="G305" i="8"/>
  <c r="F305" i="8"/>
  <c r="E305" i="8"/>
  <c r="D305" i="8"/>
  <c r="J286" i="8"/>
  <c r="I286" i="8"/>
  <c r="H286" i="8"/>
  <c r="G286" i="8"/>
  <c r="F286" i="8"/>
  <c r="E286" i="8"/>
  <c r="D286" i="8"/>
  <c r="J267" i="8"/>
  <c r="I267" i="8"/>
  <c r="H267" i="8"/>
  <c r="G267" i="8"/>
  <c r="F267" i="8"/>
  <c r="E267" i="8"/>
  <c r="D267" i="8"/>
  <c r="J248" i="8"/>
  <c r="I248" i="8"/>
  <c r="H248" i="8"/>
  <c r="G248" i="8"/>
  <c r="F248" i="8"/>
  <c r="E248" i="8"/>
  <c r="D248" i="8"/>
  <c r="J229" i="8"/>
  <c r="I229" i="8"/>
  <c r="H229" i="8"/>
  <c r="G229" i="8"/>
  <c r="F229" i="8"/>
  <c r="E229" i="8"/>
  <c r="D229" i="8"/>
  <c r="J210" i="8"/>
  <c r="I210" i="8"/>
  <c r="H210" i="8"/>
  <c r="G210" i="8"/>
  <c r="F210" i="8"/>
  <c r="E210" i="8"/>
  <c r="D210" i="8"/>
  <c r="J191" i="8"/>
  <c r="I191" i="8"/>
  <c r="H191" i="8"/>
  <c r="G191" i="8"/>
  <c r="F191" i="8"/>
  <c r="E191" i="8"/>
  <c r="D191" i="8"/>
  <c r="J172" i="8"/>
  <c r="I172" i="8"/>
  <c r="H172" i="8"/>
  <c r="G172" i="8"/>
  <c r="F172" i="8"/>
  <c r="E172" i="8"/>
  <c r="D172" i="8"/>
  <c r="J153" i="8"/>
  <c r="I153" i="8"/>
  <c r="H153" i="8"/>
  <c r="G153" i="8"/>
  <c r="F153" i="8"/>
  <c r="E153" i="8"/>
  <c r="D153" i="8"/>
  <c r="J134" i="8"/>
  <c r="I134" i="8"/>
  <c r="H134" i="8"/>
  <c r="G134" i="8"/>
  <c r="F134" i="8"/>
  <c r="E134" i="8"/>
  <c r="D134" i="8"/>
  <c r="J115" i="8"/>
  <c r="I115" i="8"/>
  <c r="H115" i="8"/>
  <c r="G115" i="8"/>
  <c r="F115" i="8"/>
  <c r="E115" i="8"/>
  <c r="D115" i="8"/>
  <c r="J96" i="8"/>
  <c r="I96" i="8"/>
  <c r="H96" i="8"/>
  <c r="G96" i="8"/>
  <c r="F96" i="8"/>
  <c r="E96" i="8"/>
  <c r="D96" i="8"/>
  <c r="J77" i="8"/>
  <c r="I77" i="8"/>
  <c r="H77" i="8"/>
  <c r="G77" i="8"/>
  <c r="F77" i="8"/>
  <c r="E77" i="8"/>
  <c r="D77" i="8"/>
  <c r="J58" i="8"/>
  <c r="I58" i="8"/>
  <c r="H58" i="8"/>
  <c r="G58" i="8"/>
  <c r="F58" i="8"/>
  <c r="E58" i="8"/>
  <c r="D58" i="8"/>
  <c r="J39" i="8"/>
  <c r="I39" i="8"/>
  <c r="H39" i="8"/>
  <c r="G39" i="8"/>
  <c r="F39" i="8"/>
  <c r="E39" i="8"/>
  <c r="D39" i="8"/>
  <c r="J400" i="7" l="1"/>
  <c r="I400" i="7"/>
  <c r="H400" i="7"/>
  <c r="G400" i="7"/>
  <c r="F400" i="7"/>
  <c r="E400" i="7"/>
  <c r="D400" i="7"/>
  <c r="J381" i="7"/>
  <c r="I381" i="7"/>
  <c r="H381" i="7"/>
  <c r="G381" i="7"/>
  <c r="F381" i="7"/>
  <c r="E381" i="7"/>
  <c r="D381" i="7"/>
  <c r="J362" i="7"/>
  <c r="I362" i="7"/>
  <c r="H362" i="7"/>
  <c r="G362" i="7"/>
  <c r="F362" i="7"/>
  <c r="E362" i="7"/>
  <c r="D362" i="7"/>
  <c r="J343" i="7"/>
  <c r="I343" i="7"/>
  <c r="H343" i="7"/>
  <c r="G343" i="7"/>
  <c r="F343" i="7"/>
  <c r="E343" i="7"/>
  <c r="D343" i="7"/>
  <c r="J324" i="7"/>
  <c r="I324" i="7"/>
  <c r="H324" i="7"/>
  <c r="G324" i="7"/>
  <c r="F324" i="7"/>
  <c r="E324" i="7"/>
  <c r="D324" i="7"/>
  <c r="J305" i="7"/>
  <c r="I305" i="7"/>
  <c r="H305" i="7"/>
  <c r="G305" i="7"/>
  <c r="F305" i="7"/>
  <c r="E305" i="7"/>
  <c r="D305" i="7"/>
  <c r="J286" i="7"/>
  <c r="I286" i="7"/>
  <c r="H286" i="7"/>
  <c r="G286" i="7"/>
  <c r="F286" i="7"/>
  <c r="E286" i="7"/>
  <c r="D286" i="7"/>
  <c r="J267" i="7"/>
  <c r="I267" i="7"/>
  <c r="H267" i="7"/>
  <c r="G267" i="7"/>
  <c r="F267" i="7"/>
  <c r="E267" i="7"/>
  <c r="D267" i="7"/>
  <c r="J248" i="7"/>
  <c r="I248" i="7"/>
  <c r="H248" i="7"/>
  <c r="G248" i="7"/>
  <c r="F248" i="7"/>
  <c r="E248" i="7"/>
  <c r="D248" i="7"/>
  <c r="J229" i="7"/>
  <c r="I229" i="7"/>
  <c r="H229" i="7"/>
  <c r="G229" i="7"/>
  <c r="F229" i="7"/>
  <c r="E229" i="7"/>
  <c r="D229" i="7"/>
  <c r="J210" i="7"/>
  <c r="I210" i="7"/>
  <c r="H210" i="7"/>
  <c r="G210" i="7"/>
  <c r="F210" i="7"/>
  <c r="E210" i="7"/>
  <c r="D210" i="7"/>
  <c r="J191" i="7"/>
  <c r="I191" i="7"/>
  <c r="H191" i="7"/>
  <c r="G191" i="7"/>
  <c r="F191" i="7"/>
  <c r="E191" i="7"/>
  <c r="D191" i="7"/>
  <c r="J172" i="7"/>
  <c r="I172" i="7"/>
  <c r="H172" i="7"/>
  <c r="G172" i="7"/>
  <c r="F172" i="7"/>
  <c r="E172" i="7"/>
  <c r="D172" i="7"/>
  <c r="J153" i="7"/>
  <c r="I153" i="7"/>
  <c r="H153" i="7"/>
  <c r="G153" i="7"/>
  <c r="F153" i="7"/>
  <c r="E153" i="7"/>
  <c r="D153" i="7"/>
  <c r="J134" i="7"/>
  <c r="I134" i="7"/>
  <c r="H134" i="7"/>
  <c r="G134" i="7"/>
  <c r="F134" i="7"/>
  <c r="E134" i="7"/>
  <c r="D134" i="7"/>
  <c r="J115" i="7"/>
  <c r="I115" i="7"/>
  <c r="H115" i="7"/>
  <c r="G115" i="7"/>
  <c r="F115" i="7"/>
  <c r="E115" i="7"/>
  <c r="D115" i="7"/>
  <c r="J96" i="7"/>
  <c r="I96" i="7"/>
  <c r="H96" i="7"/>
  <c r="G96" i="7"/>
  <c r="F96" i="7"/>
  <c r="E96" i="7"/>
  <c r="D96" i="7"/>
  <c r="J77" i="7"/>
  <c r="I77" i="7"/>
  <c r="H77" i="7"/>
  <c r="G77" i="7"/>
  <c r="F77" i="7"/>
  <c r="E77" i="7"/>
  <c r="D77" i="7"/>
  <c r="J58" i="7"/>
  <c r="I58" i="7"/>
  <c r="H58" i="7"/>
  <c r="G58" i="7"/>
  <c r="F58" i="7"/>
  <c r="E58" i="7"/>
  <c r="D58" i="7"/>
  <c r="J39" i="7"/>
  <c r="I39" i="7"/>
  <c r="H39" i="7"/>
  <c r="G39" i="7"/>
  <c r="F39" i="7"/>
  <c r="E39" i="7"/>
  <c r="D39" i="7"/>
  <c r="J20" i="7"/>
  <c r="I20" i="7"/>
  <c r="H20" i="7"/>
  <c r="G20" i="7"/>
  <c r="F20" i="7"/>
  <c r="E20" i="7"/>
  <c r="D20" i="7"/>
  <c r="J400" i="6" l="1"/>
  <c r="I400" i="6"/>
  <c r="H400" i="6"/>
  <c r="G400" i="6"/>
  <c r="F400" i="6"/>
  <c r="E400" i="6"/>
  <c r="D400" i="6"/>
  <c r="J381" i="6"/>
  <c r="I381" i="6"/>
  <c r="H381" i="6"/>
  <c r="G381" i="6"/>
  <c r="F381" i="6"/>
  <c r="E381" i="6"/>
  <c r="D381" i="6"/>
  <c r="J362" i="6"/>
  <c r="I362" i="6"/>
  <c r="H362" i="6"/>
  <c r="G362" i="6"/>
  <c r="F362" i="6"/>
  <c r="E362" i="6"/>
  <c r="D362" i="6"/>
  <c r="J343" i="6"/>
  <c r="I343" i="6"/>
  <c r="H343" i="6"/>
  <c r="G343" i="6"/>
  <c r="F343" i="6"/>
  <c r="E343" i="6"/>
  <c r="D343" i="6"/>
  <c r="J324" i="6"/>
  <c r="I324" i="6"/>
  <c r="H324" i="6"/>
  <c r="G324" i="6"/>
  <c r="F324" i="6"/>
  <c r="E324" i="6"/>
  <c r="D324" i="6"/>
  <c r="J305" i="6"/>
  <c r="I305" i="6"/>
  <c r="H305" i="6"/>
  <c r="G305" i="6"/>
  <c r="F305" i="6"/>
  <c r="E305" i="6"/>
  <c r="D305" i="6"/>
  <c r="J286" i="6"/>
  <c r="I286" i="6"/>
  <c r="H286" i="6"/>
  <c r="G286" i="6"/>
  <c r="F286" i="6"/>
  <c r="E286" i="6"/>
  <c r="D286" i="6"/>
  <c r="J267" i="6"/>
  <c r="I267" i="6"/>
  <c r="H267" i="6"/>
  <c r="G267" i="6"/>
  <c r="F267" i="6"/>
  <c r="E267" i="6"/>
  <c r="D267" i="6"/>
  <c r="J248" i="6"/>
  <c r="I248" i="6"/>
  <c r="H248" i="6"/>
  <c r="G248" i="6"/>
  <c r="F248" i="6"/>
  <c r="E248" i="6"/>
  <c r="D248" i="6"/>
  <c r="J229" i="6"/>
  <c r="I229" i="6"/>
  <c r="H229" i="6"/>
  <c r="G229" i="6"/>
  <c r="F229" i="6"/>
  <c r="E229" i="6"/>
  <c r="D229" i="6"/>
  <c r="J210" i="6"/>
  <c r="I210" i="6"/>
  <c r="H210" i="6"/>
  <c r="G210" i="6"/>
  <c r="F210" i="6"/>
  <c r="E210" i="6"/>
  <c r="D210" i="6"/>
  <c r="J191" i="6"/>
  <c r="I191" i="6"/>
  <c r="H191" i="6"/>
  <c r="G191" i="6"/>
  <c r="F191" i="6"/>
  <c r="E191" i="6"/>
  <c r="D191" i="6"/>
  <c r="J172" i="6"/>
  <c r="I172" i="6"/>
  <c r="H172" i="6"/>
  <c r="G172" i="6"/>
  <c r="F172" i="6"/>
  <c r="E172" i="6"/>
  <c r="D172" i="6"/>
  <c r="J153" i="6"/>
  <c r="I153" i="6"/>
  <c r="H153" i="6"/>
  <c r="G153" i="6"/>
  <c r="F153" i="6"/>
  <c r="E153" i="6"/>
  <c r="D153" i="6"/>
  <c r="J134" i="6"/>
  <c r="I134" i="6"/>
  <c r="H134" i="6"/>
  <c r="G134" i="6"/>
  <c r="F134" i="6"/>
  <c r="E134" i="6"/>
  <c r="D134" i="6"/>
  <c r="J115" i="6"/>
  <c r="I115" i="6"/>
  <c r="H115" i="6"/>
  <c r="G115" i="6"/>
  <c r="F115" i="6"/>
  <c r="E115" i="6"/>
  <c r="D115" i="6"/>
  <c r="J96" i="6"/>
  <c r="I96" i="6"/>
  <c r="H96" i="6"/>
  <c r="G96" i="6"/>
  <c r="F96" i="6"/>
  <c r="E96" i="6"/>
  <c r="D96" i="6"/>
  <c r="J77" i="6"/>
  <c r="I77" i="6"/>
  <c r="H77" i="6"/>
  <c r="G77" i="6"/>
  <c r="F77" i="6"/>
  <c r="E77" i="6"/>
  <c r="D77" i="6"/>
  <c r="J58" i="6"/>
  <c r="I58" i="6"/>
  <c r="H58" i="6"/>
  <c r="G58" i="6"/>
  <c r="F58" i="6"/>
  <c r="E58" i="6"/>
  <c r="D58" i="6"/>
  <c r="J39" i="6"/>
  <c r="I39" i="6"/>
  <c r="H39" i="6"/>
  <c r="G39" i="6"/>
  <c r="F39" i="6"/>
  <c r="E39" i="6"/>
  <c r="D39" i="6"/>
  <c r="J20" i="6"/>
  <c r="I20" i="6"/>
  <c r="H20" i="6"/>
  <c r="G20" i="6"/>
  <c r="F20" i="6"/>
  <c r="E20" i="6"/>
  <c r="D20" i="6"/>
</calcChain>
</file>

<file path=xl/sharedStrings.xml><?xml version="1.0" encoding="utf-8"?>
<sst xmlns="http://schemas.openxmlformats.org/spreadsheetml/2006/main" count="3246" uniqueCount="73">
  <si>
    <t>ANTIGUO CUSCATLÁN</t>
  </si>
  <si>
    <t>APOPA</t>
  </si>
  <si>
    <t>AYUTUXTEPEQUE</t>
  </si>
  <si>
    <t>CIUDAD DELGADO</t>
  </si>
  <si>
    <t>CUSCATANCINGO</t>
  </si>
  <si>
    <t>ILOPANGO</t>
  </si>
  <si>
    <t>MEJICANOS</t>
  </si>
  <si>
    <t>NEJAPA</t>
  </si>
  <si>
    <t>SAN MARCOS</t>
  </si>
  <si>
    <t>SAN MARTÍN</t>
  </si>
  <si>
    <t>SAN SALVADOR</t>
  </si>
  <si>
    <t>SANTA TECLA</t>
  </si>
  <si>
    <t>SOYAPANGO</t>
  </si>
  <si>
    <t>TONACATEPEQUE</t>
  </si>
  <si>
    <t>AMSS</t>
  </si>
  <si>
    <t>EL SALVADOR</t>
  </si>
  <si>
    <t>Hombres</t>
  </si>
  <si>
    <t>Mujeres</t>
  </si>
  <si>
    <t>Municipios</t>
  </si>
  <si>
    <t>Trabajadores</t>
  </si>
  <si>
    <t>Total País</t>
  </si>
  <si>
    <t>Total AMSS</t>
  </si>
  <si>
    <t>Patronos</t>
  </si>
  <si>
    <t>Sector*</t>
  </si>
  <si>
    <t>Salarios hombres</t>
  </si>
  <si>
    <t>Salarios mujeres</t>
  </si>
  <si>
    <t>Salarios cotizables</t>
  </si>
  <si>
    <t>Total</t>
  </si>
  <si>
    <t>A. Agricultura, ganadería, silvicultura y pesca</t>
  </si>
  <si>
    <t>B. Explotación de minas y canteras.</t>
  </si>
  <si>
    <t>C. Industrias manufactureras</t>
  </si>
  <si>
    <t>D. Suministro de electricidad, gas, vapor y aire acondicionado</t>
  </si>
  <si>
    <t>E. Suministro de agua; evacuación de aguas residuales, gestión de desechos y descontaminación</t>
  </si>
  <si>
    <t>F. Construcción</t>
  </si>
  <si>
    <t>G. Comecio al por mayor y al por menor; reparación de vehículos automotores y motocicletas</t>
  </si>
  <si>
    <t>H. Transporte y almacenamiento</t>
  </si>
  <si>
    <t>I. Actividades de alojamiento y servicios de comidas</t>
  </si>
  <si>
    <t>J. Información y comunicaciones</t>
  </si>
  <si>
    <t>K. Actividades financieras y de seguros</t>
  </si>
  <si>
    <t>L. Actividades Inmobiliarias</t>
  </si>
  <si>
    <t>M.Actividades profesionales, científicas y técnicas</t>
  </si>
  <si>
    <t>N. Actividades de servicios administrativos y de apoyo</t>
  </si>
  <si>
    <t>O. Administración pública y defensa; planes de seguridad social y afiliación obligatoria</t>
  </si>
  <si>
    <t>P. Enseñanza</t>
  </si>
  <si>
    <t>Q. Actividades de atención de la salud humana y asistencia social</t>
  </si>
  <si>
    <t>R. Actividades artísticas, de entretenimiento y recreativas</t>
  </si>
  <si>
    <t>S. Otras actividades de servicios</t>
  </si>
  <si>
    <t>T. Actividades de los hogares como empleadores; actividades 
no diferenciadas de los hogares como productores de bienes 
y servicios para uso propio</t>
  </si>
  <si>
    <t>U. Actividades de organizaciones y órganos extraterritoriales</t>
  </si>
  <si>
    <t/>
  </si>
  <si>
    <t>Z. Trabajadores Independientes</t>
  </si>
  <si>
    <t>Totas las Actividades</t>
  </si>
  <si>
    <t>Nota: - Trabajadores Independientes (z) se incorporaron en mayo 2018.</t>
  </si>
  <si>
    <t>Instituto Salvadoreño del Seguro Social</t>
  </si>
  <si>
    <t>Departamento de Actuariado y Estadística</t>
  </si>
  <si>
    <t>Trabajadores Activos,  Salarios Cotizables por Sexo , Patronos de Municipios de AMSS</t>
  </si>
  <si>
    <t>Año</t>
  </si>
  <si>
    <t>Trabajadores Activos por Rangos de Edad y Municipios de AMSS</t>
  </si>
  <si>
    <t>Año : 2015</t>
  </si>
  <si>
    <t>Municipios/ Rangos Edad</t>
  </si>
  <si>
    <t>15 -24</t>
  </si>
  <si>
    <t>25-34</t>
  </si>
  <si>
    <t>35-44</t>
  </si>
  <si>
    <t>45-54</t>
  </si>
  <si>
    <t>55-64</t>
  </si>
  <si>
    <t>65-74</t>
  </si>
  <si>
    <t>75 y más</t>
  </si>
  <si>
    <t>Año : 2016</t>
  </si>
  <si>
    <t>Año : 2017</t>
  </si>
  <si>
    <t>Año : 2018</t>
  </si>
  <si>
    <t>Año : 2019</t>
  </si>
  <si>
    <t>Fuente: Planilla Mensual de Cotizaciones.</t>
  </si>
  <si>
    <t>Fuente: Planilla Mensual de Cotizaciones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</si>
</sst>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\ "/>
    <numFmt numFmtId="165" formatCode="#,##0.00\ 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Arial Narrow"/>
      <family val="2"/>
    </font>
    <font>
      <b/>
      <sz val="8"/>
      <color theme="1"/>
      <name val="Calibri"/>
      <family val="2"/>
      <scheme val="minor"/>
    </font>
    <font>
      <sz val="9"/>
      <name val="Arial Narrow"/>
      <family val="2"/>
    </font>
    <font>
      <b/>
      <sz val="9"/>
      <name val="Arial Narrow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5" tint="-0.499984740745262"/>
      <name val="Tahoma"/>
      <family val="2"/>
    </font>
    <font>
      <b/>
      <sz val="14"/>
      <color theme="5" tint="-0.499984740745262"/>
      <name val="Calibri"/>
      <family val="2"/>
      <scheme val="minor"/>
    </font>
    <font>
      <b/>
      <sz val="11"/>
      <color theme="8" tint="-0.49998474074526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n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/>
      <bottom style="thick">
        <color theme="5" tint="-0.499984740745262"/>
      </bottom>
      <diagonal/>
    </border>
    <border>
      <left/>
      <right style="thin">
        <color theme="5" tint="-0.499984740745262"/>
      </right>
      <top style="thick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ck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ck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ck">
        <color theme="5" tint="-0.499984740745262"/>
      </top>
      <bottom/>
      <diagonal/>
    </border>
    <border>
      <left/>
      <right/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ck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/>
      <right style="thin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n">
        <color theme="8" tint="-0.499984740745262"/>
      </left>
      <right/>
      <top style="thick">
        <color theme="8" tint="-0.499984740745262"/>
      </top>
      <bottom style="thick">
        <color theme="8" tint="-0.499984740745262"/>
      </bottom>
      <diagonal/>
    </border>
    <border>
      <left/>
      <right style="thin">
        <color indexed="64"/>
      </right>
      <top style="thick">
        <color theme="8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8" tint="-0.499984740745262"/>
      </top>
      <bottom style="thin">
        <color indexed="64"/>
      </bottom>
      <diagonal/>
    </border>
    <border>
      <left style="thin">
        <color indexed="64"/>
      </left>
      <right/>
      <top style="thick">
        <color theme="8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/>
    </xf>
    <xf numFmtId="0" fontId="4" fillId="2" borderId="7" xfId="0" applyFont="1" applyFill="1" applyBorder="1" applyAlignment="1">
      <alignment vertical="center"/>
    </xf>
    <xf numFmtId="0" fontId="3" fillId="2" borderId="8" xfId="0" applyFont="1" applyFill="1" applyBorder="1" applyAlignment="1"/>
    <xf numFmtId="164" fontId="0" fillId="2" borderId="9" xfId="0" applyNumberFormat="1" applyFont="1" applyFill="1" applyBorder="1"/>
    <xf numFmtId="165" fontId="0" fillId="2" borderId="9" xfId="0" applyNumberFormat="1" applyFont="1" applyFill="1" applyBorder="1"/>
    <xf numFmtId="0" fontId="0" fillId="2" borderId="10" xfId="0" applyFont="1" applyFill="1" applyBorder="1"/>
    <xf numFmtId="0" fontId="3" fillId="2" borderId="11" xfId="0" applyFont="1" applyFill="1" applyBorder="1" applyAlignment="1"/>
    <xf numFmtId="0" fontId="4" fillId="2" borderId="12" xfId="0" applyFont="1" applyFill="1" applyBorder="1" applyAlignment="1">
      <alignment vertical="center"/>
    </xf>
    <xf numFmtId="164" fontId="0" fillId="2" borderId="12" xfId="0" applyNumberFormat="1" applyFont="1" applyFill="1" applyBorder="1"/>
    <xf numFmtId="165" fontId="0" fillId="2" borderId="12" xfId="0" applyNumberFormat="1" applyFont="1" applyFill="1" applyBorder="1"/>
    <xf numFmtId="0" fontId="0" fillId="2" borderId="13" xfId="0" applyFont="1" applyFill="1" applyBorder="1"/>
    <xf numFmtId="0" fontId="3" fillId="2" borderId="14" xfId="0" applyFont="1" applyFill="1" applyBorder="1" applyAlignment="1"/>
    <xf numFmtId="0" fontId="4" fillId="2" borderId="15" xfId="0" applyFont="1" applyFill="1" applyBorder="1" applyAlignment="1">
      <alignment vertical="center"/>
    </xf>
    <xf numFmtId="164" fontId="0" fillId="2" borderId="15" xfId="0" applyNumberFormat="1" applyFont="1" applyFill="1" applyBorder="1"/>
    <xf numFmtId="165" fontId="0" fillId="2" borderId="15" xfId="0" applyNumberFormat="1" applyFont="1" applyFill="1" applyBorder="1"/>
    <xf numFmtId="0" fontId="0" fillId="2" borderId="16" xfId="0" applyFont="1" applyFill="1" applyBorder="1"/>
    <xf numFmtId="0" fontId="3" fillId="2" borderId="4" xfId="0" applyFont="1" applyFill="1" applyBorder="1" applyAlignment="1"/>
    <xf numFmtId="0" fontId="4" fillId="2" borderId="5" xfId="0" applyFont="1" applyFill="1" applyBorder="1" applyAlignment="1">
      <alignment vertical="center"/>
    </xf>
    <xf numFmtId="164" fontId="0" fillId="2" borderId="5" xfId="0" applyNumberFormat="1" applyFont="1" applyFill="1" applyBorder="1"/>
    <xf numFmtId="165" fontId="0" fillId="2" borderId="5" xfId="0" applyNumberFormat="1" applyFont="1" applyFill="1" applyBorder="1"/>
    <xf numFmtId="0" fontId="0" fillId="2" borderId="6" xfId="0" applyFont="1" applyFill="1" applyBorder="1"/>
    <xf numFmtId="0" fontId="0" fillId="3" borderId="5" xfId="0" applyFont="1" applyFill="1" applyBorder="1" applyAlignment="1">
      <alignment horizontal="center" wrapText="1"/>
    </xf>
    <xf numFmtId="0" fontId="0" fillId="3" borderId="6" xfId="0" applyFont="1" applyFill="1" applyBorder="1" applyAlignment="1">
      <alignment horizont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4" fillId="2" borderId="0" xfId="0" applyFont="1" applyFill="1" applyBorder="1" applyAlignment="1">
      <alignment vertical="center"/>
    </xf>
    <xf numFmtId="164" fontId="0" fillId="2" borderId="0" xfId="0" applyNumberFormat="1" applyFont="1" applyFill="1" applyBorder="1"/>
    <xf numFmtId="165" fontId="0" fillId="2" borderId="0" xfId="0" applyNumberFormat="1" applyFont="1" applyFill="1" applyBorder="1"/>
    <xf numFmtId="0" fontId="0" fillId="2" borderId="0" xfId="0" applyFont="1" applyFill="1" applyBorder="1"/>
    <xf numFmtId="0" fontId="2" fillId="2" borderId="17" xfId="0" applyFont="1" applyFill="1" applyBorder="1" applyAlignment="1">
      <alignment vertical="top" wrapText="1"/>
    </xf>
    <xf numFmtId="0" fontId="2" fillId="2" borderId="18" xfId="0" applyFont="1" applyFill="1" applyBorder="1" applyAlignment="1">
      <alignment vertical="top" wrapText="1"/>
    </xf>
    <xf numFmtId="0" fontId="2" fillId="2" borderId="20" xfId="0" applyFont="1" applyFill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left"/>
    </xf>
    <xf numFmtId="164" fontId="0" fillId="2" borderId="0" xfId="0" applyNumberFormat="1" applyFill="1"/>
    <xf numFmtId="0" fontId="7" fillId="2" borderId="0" xfId="0" applyFont="1" applyFill="1" applyBorder="1" applyAlignment="1">
      <alignment horizontal="left"/>
    </xf>
    <xf numFmtId="0" fontId="0" fillId="2" borderId="5" xfId="0" applyFill="1" applyBorder="1"/>
    <xf numFmtId="0" fontId="0" fillId="2" borderId="6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1" fillId="0" borderId="0" xfId="0" applyFont="1"/>
    <xf numFmtId="0" fontId="1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/>
    <xf numFmtId="164" fontId="0" fillId="2" borderId="26" xfId="0" applyNumberFormat="1" applyFill="1" applyBorder="1"/>
    <xf numFmtId="164" fontId="0" fillId="0" borderId="27" xfId="0" applyNumberFormat="1" applyBorder="1"/>
    <xf numFmtId="0" fontId="5" fillId="2" borderId="3" xfId="0" applyFont="1" applyFill="1" applyBorder="1" applyAlignment="1"/>
    <xf numFmtId="164" fontId="0" fillId="2" borderId="1" xfId="0" applyNumberFormat="1" applyFill="1" applyBorder="1"/>
    <xf numFmtId="164" fontId="0" fillId="0" borderId="2" xfId="0" applyNumberFormat="1" applyBorder="1"/>
    <xf numFmtId="0" fontId="6" fillId="2" borderId="28" xfId="0" applyFont="1" applyFill="1" applyBorder="1" applyAlignment="1"/>
    <xf numFmtId="164" fontId="0" fillId="2" borderId="29" xfId="0" applyNumberFormat="1" applyFill="1" applyBorder="1"/>
    <xf numFmtId="164" fontId="0" fillId="0" borderId="30" xfId="0" applyNumberFormat="1" applyBorder="1"/>
    <xf numFmtId="0" fontId="6" fillId="2" borderId="31" xfId="0" applyFont="1" applyFill="1" applyBorder="1" applyAlignment="1"/>
    <xf numFmtId="164" fontId="0" fillId="2" borderId="32" xfId="0" applyNumberFormat="1" applyFill="1" applyBorder="1"/>
    <xf numFmtId="164" fontId="0" fillId="0" borderId="33" xfId="0" applyNumberFormat="1" applyBorder="1"/>
    <xf numFmtId="0" fontId="2" fillId="2" borderId="17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44"/>
  <sheetViews>
    <sheetView tabSelected="1" topLeftCell="A10" zoomScale="85" zoomScaleNormal="85" workbookViewId="0"/>
  </sheetViews>
  <sheetFormatPr baseColWidth="10" defaultRowHeight="15" x14ac:dyDescent="0.25"/>
  <cols>
    <col min="1" max="1" width="2.42578125" style="1" customWidth="1"/>
    <col min="2" max="2" width="20.5703125" style="1" customWidth="1"/>
    <col min="3" max="3" width="28.7109375" style="1" customWidth="1"/>
    <col min="4" max="4" width="11.42578125" style="1"/>
    <col min="5" max="5" width="13" style="1" customWidth="1"/>
    <col min="6" max="16384" width="11.42578125" style="1"/>
  </cols>
  <sheetData>
    <row r="1" spans="2:11" ht="18.75" x14ac:dyDescent="0.3">
      <c r="B1" s="66" t="s">
        <v>53</v>
      </c>
      <c r="C1" s="66"/>
      <c r="D1" s="66"/>
      <c r="E1" s="66"/>
      <c r="F1" s="66"/>
      <c r="G1" s="66"/>
      <c r="H1" s="66"/>
      <c r="I1" s="66"/>
      <c r="J1" s="66"/>
      <c r="K1" s="66"/>
    </row>
    <row r="2" spans="2:11" ht="18.75" x14ac:dyDescent="0.3">
      <c r="B2" s="66" t="s">
        <v>54</v>
      </c>
      <c r="C2" s="66"/>
      <c r="D2" s="66"/>
      <c r="E2" s="66"/>
      <c r="F2" s="66"/>
      <c r="G2" s="66"/>
      <c r="H2" s="66"/>
      <c r="I2" s="66"/>
      <c r="J2" s="66"/>
      <c r="K2" s="66"/>
    </row>
    <row r="3" spans="2:11" ht="18.75" x14ac:dyDescent="0.3">
      <c r="B3" s="69" t="s">
        <v>55</v>
      </c>
      <c r="C3" s="69"/>
      <c r="D3" s="69"/>
      <c r="E3" s="69"/>
      <c r="F3" s="69"/>
      <c r="G3" s="69"/>
      <c r="H3" s="69"/>
      <c r="I3" s="69"/>
      <c r="J3" s="69"/>
      <c r="K3" s="69"/>
    </row>
    <row r="4" spans="2:11" ht="22.5" customHeight="1" thickBot="1" x14ac:dyDescent="0.35">
      <c r="B4" s="5"/>
      <c r="C4" s="3"/>
      <c r="D4" s="3"/>
      <c r="E4" s="4"/>
      <c r="F4" s="4"/>
      <c r="G4" s="4"/>
      <c r="H4" s="4"/>
      <c r="I4" s="4"/>
      <c r="J4" s="4"/>
      <c r="K4" s="4"/>
    </row>
    <row r="5" spans="2:11" ht="31.5" thickTop="1" thickBot="1" x14ac:dyDescent="0.3">
      <c r="B5" s="27" t="s">
        <v>18</v>
      </c>
      <c r="C5" s="28" t="s">
        <v>23</v>
      </c>
      <c r="D5" s="28" t="s">
        <v>22</v>
      </c>
      <c r="E5" s="28" t="s">
        <v>19</v>
      </c>
      <c r="F5" s="28" t="s">
        <v>16</v>
      </c>
      <c r="G5" s="28" t="s">
        <v>17</v>
      </c>
      <c r="H5" s="25" t="s">
        <v>26</v>
      </c>
      <c r="I5" s="25" t="s">
        <v>24</v>
      </c>
      <c r="J5" s="25" t="s">
        <v>25</v>
      </c>
      <c r="K5" s="26" t="s">
        <v>56</v>
      </c>
    </row>
    <row r="6" spans="2:11" ht="17.25" thickTop="1" x14ac:dyDescent="0.3">
      <c r="B6" s="6" t="s">
        <v>0</v>
      </c>
      <c r="C6" s="67" t="s">
        <v>28</v>
      </c>
      <c r="D6" s="7">
        <v>41</v>
      </c>
      <c r="E6" s="7">
        <v>276</v>
      </c>
      <c r="F6" s="7">
        <v>228</v>
      </c>
      <c r="G6" s="7">
        <v>48</v>
      </c>
      <c r="H6" s="8">
        <v>347.85</v>
      </c>
      <c r="I6" s="8">
        <v>275.11</v>
      </c>
      <c r="J6" s="8">
        <v>304.37</v>
      </c>
      <c r="K6" s="9">
        <v>2015</v>
      </c>
    </row>
    <row r="7" spans="2:11" ht="16.5" x14ac:dyDescent="0.3">
      <c r="B7" s="10" t="s">
        <v>1</v>
      </c>
      <c r="C7" s="68"/>
      <c r="D7" s="12">
        <v>5</v>
      </c>
      <c r="E7" s="12">
        <v>24</v>
      </c>
      <c r="F7" s="12">
        <v>20</v>
      </c>
      <c r="G7" s="12">
        <v>4</v>
      </c>
      <c r="H7" s="13">
        <v>316.52</v>
      </c>
      <c r="I7" s="13">
        <v>257.83999999999997</v>
      </c>
      <c r="J7" s="13">
        <v>199.15</v>
      </c>
      <c r="K7" s="14"/>
    </row>
    <row r="8" spans="2:11" ht="16.5" x14ac:dyDescent="0.3">
      <c r="B8" s="10" t="s">
        <v>2</v>
      </c>
      <c r="C8" s="11"/>
      <c r="D8" s="12">
        <v>0</v>
      </c>
      <c r="E8" s="12">
        <v>1</v>
      </c>
      <c r="F8" s="12">
        <v>0</v>
      </c>
      <c r="G8" s="12">
        <v>1</v>
      </c>
      <c r="H8" s="13">
        <v>168.92</v>
      </c>
      <c r="I8" s="13">
        <v>96.49</v>
      </c>
      <c r="J8" s="13">
        <v>144.72999999999999</v>
      </c>
      <c r="K8" s="14"/>
    </row>
    <row r="9" spans="2:11" ht="16.5" x14ac:dyDescent="0.3">
      <c r="B9" s="10" t="s">
        <v>3</v>
      </c>
      <c r="C9" s="11"/>
      <c r="D9" s="12">
        <v>0</v>
      </c>
      <c r="E9" s="12">
        <v>0</v>
      </c>
      <c r="F9" s="12">
        <v>0</v>
      </c>
      <c r="G9" s="12">
        <v>0</v>
      </c>
      <c r="H9" s="13">
        <v>0</v>
      </c>
      <c r="I9" s="13">
        <v>0</v>
      </c>
      <c r="J9" s="13">
        <v>0</v>
      </c>
      <c r="K9" s="14"/>
    </row>
    <row r="10" spans="2:11" ht="16.5" x14ac:dyDescent="0.3">
      <c r="B10" s="10" t="s">
        <v>4</v>
      </c>
      <c r="C10" s="11"/>
      <c r="D10" s="12">
        <v>0</v>
      </c>
      <c r="E10" s="12">
        <v>1</v>
      </c>
      <c r="F10" s="12">
        <v>1</v>
      </c>
      <c r="G10" s="12">
        <v>0</v>
      </c>
      <c r="H10" s="13">
        <v>201.36</v>
      </c>
      <c r="I10" s="13">
        <v>67.12</v>
      </c>
      <c r="J10" s="13">
        <v>0</v>
      </c>
      <c r="K10" s="14"/>
    </row>
    <row r="11" spans="2:11" ht="16.5" x14ac:dyDescent="0.3">
      <c r="B11" s="10" t="s">
        <v>5</v>
      </c>
      <c r="C11" s="11"/>
      <c r="D11" s="12">
        <v>4</v>
      </c>
      <c r="E11" s="12">
        <v>92</v>
      </c>
      <c r="F11" s="12">
        <v>79</v>
      </c>
      <c r="G11" s="12">
        <v>13</v>
      </c>
      <c r="H11" s="13">
        <v>419.61</v>
      </c>
      <c r="I11" s="13">
        <v>373.6</v>
      </c>
      <c r="J11" s="13">
        <v>266.12</v>
      </c>
      <c r="K11" s="14"/>
    </row>
    <row r="12" spans="2:11" ht="16.5" x14ac:dyDescent="0.3">
      <c r="B12" s="10" t="s">
        <v>6</v>
      </c>
      <c r="C12" s="11"/>
      <c r="D12" s="12">
        <v>3</v>
      </c>
      <c r="E12" s="12">
        <v>9</v>
      </c>
      <c r="F12" s="12">
        <v>6</v>
      </c>
      <c r="G12" s="12">
        <v>3</v>
      </c>
      <c r="H12" s="13">
        <v>197.83</v>
      </c>
      <c r="I12" s="13">
        <v>159.21</v>
      </c>
      <c r="J12" s="13">
        <v>156.11000000000001</v>
      </c>
      <c r="K12" s="14"/>
    </row>
    <row r="13" spans="2:11" ht="16.5" x14ac:dyDescent="0.3">
      <c r="B13" s="10" t="s">
        <v>7</v>
      </c>
      <c r="C13" s="11"/>
      <c r="D13" s="12">
        <v>1</v>
      </c>
      <c r="E13" s="12">
        <v>27</v>
      </c>
      <c r="F13" s="12">
        <v>25</v>
      </c>
      <c r="G13" s="12">
        <v>2</v>
      </c>
      <c r="H13" s="13">
        <v>311.42</v>
      </c>
      <c r="I13" s="13">
        <v>202.53</v>
      </c>
      <c r="J13" s="13">
        <v>190.05</v>
      </c>
      <c r="K13" s="14"/>
    </row>
    <row r="14" spans="2:11" ht="16.5" x14ac:dyDescent="0.3">
      <c r="B14" s="10" t="s">
        <v>8</v>
      </c>
      <c r="C14" s="11"/>
      <c r="D14" s="12">
        <v>2</v>
      </c>
      <c r="E14" s="12">
        <v>13</v>
      </c>
      <c r="F14" s="12">
        <v>6</v>
      </c>
      <c r="G14" s="12">
        <v>7</v>
      </c>
      <c r="H14" s="13">
        <v>361.74</v>
      </c>
      <c r="I14" s="13">
        <v>176.67</v>
      </c>
      <c r="J14" s="13">
        <v>376.36</v>
      </c>
      <c r="K14" s="14"/>
    </row>
    <row r="15" spans="2:11" ht="16.5" x14ac:dyDescent="0.3">
      <c r="B15" s="10" t="s">
        <v>9</v>
      </c>
      <c r="C15" s="11"/>
      <c r="D15" s="12">
        <v>1</v>
      </c>
      <c r="E15" s="12">
        <v>10</v>
      </c>
      <c r="F15" s="12">
        <v>6</v>
      </c>
      <c r="G15" s="12">
        <v>4</v>
      </c>
      <c r="H15" s="13">
        <v>151.81</v>
      </c>
      <c r="I15" s="13">
        <v>133.22999999999999</v>
      </c>
      <c r="J15" s="13">
        <v>102.87</v>
      </c>
      <c r="K15" s="14"/>
    </row>
    <row r="16" spans="2:11" ht="16.5" x14ac:dyDescent="0.3">
      <c r="B16" s="10" t="s">
        <v>10</v>
      </c>
      <c r="C16" s="11"/>
      <c r="D16" s="12">
        <v>260</v>
      </c>
      <c r="E16" s="12">
        <v>4141</v>
      </c>
      <c r="F16" s="12">
        <v>3139</v>
      </c>
      <c r="G16" s="12">
        <v>1002</v>
      </c>
      <c r="H16" s="13">
        <v>374.24</v>
      </c>
      <c r="I16" s="13">
        <v>337.24</v>
      </c>
      <c r="J16" s="13">
        <v>272.47000000000003</v>
      </c>
      <c r="K16" s="14"/>
    </row>
    <row r="17" spans="2:11" ht="16.5" x14ac:dyDescent="0.3">
      <c r="B17" s="10" t="s">
        <v>11</v>
      </c>
      <c r="C17" s="11"/>
      <c r="D17" s="12">
        <v>47</v>
      </c>
      <c r="E17" s="12">
        <v>1376</v>
      </c>
      <c r="F17" s="12">
        <v>1018</v>
      </c>
      <c r="G17" s="12">
        <v>358</v>
      </c>
      <c r="H17" s="13">
        <v>463.19</v>
      </c>
      <c r="I17" s="13">
        <v>443.26</v>
      </c>
      <c r="J17" s="13">
        <v>488.98</v>
      </c>
      <c r="K17" s="14"/>
    </row>
    <row r="18" spans="2:11" ht="16.5" x14ac:dyDescent="0.3">
      <c r="B18" s="10" t="s">
        <v>12</v>
      </c>
      <c r="C18" s="11"/>
      <c r="D18" s="12">
        <v>10</v>
      </c>
      <c r="E18" s="12">
        <v>1795</v>
      </c>
      <c r="F18" s="12">
        <v>1319</v>
      </c>
      <c r="G18" s="12">
        <v>476</v>
      </c>
      <c r="H18" s="13">
        <v>498.46</v>
      </c>
      <c r="I18" s="13">
        <v>519.62</v>
      </c>
      <c r="J18" s="13">
        <v>426.62</v>
      </c>
      <c r="K18" s="14"/>
    </row>
    <row r="19" spans="2:11" ht="16.5" x14ac:dyDescent="0.3">
      <c r="B19" s="10" t="s">
        <v>13</v>
      </c>
      <c r="C19" s="11"/>
      <c r="D19" s="12">
        <v>2</v>
      </c>
      <c r="E19" s="12">
        <v>7</v>
      </c>
      <c r="F19" s="12">
        <v>5</v>
      </c>
      <c r="G19" s="12">
        <v>2</v>
      </c>
      <c r="H19" s="13">
        <v>260.10000000000002</v>
      </c>
      <c r="I19" s="13">
        <v>224.64</v>
      </c>
      <c r="J19" s="13">
        <v>153.66999999999999</v>
      </c>
      <c r="K19" s="14"/>
    </row>
    <row r="20" spans="2:11" ht="17.25" thickBot="1" x14ac:dyDescent="0.35">
      <c r="B20" s="15" t="s">
        <v>21</v>
      </c>
      <c r="C20" s="16"/>
      <c r="D20" s="17">
        <f>SUM(D6:D19)</f>
        <v>376</v>
      </c>
      <c r="E20" s="17">
        <f>SUM(E6:E19)</f>
        <v>7772</v>
      </c>
      <c r="F20" s="17">
        <f>SUM(F6:F19)</f>
        <v>5852</v>
      </c>
      <c r="G20" s="17">
        <f>SUM(G6:G19)</f>
        <v>1920</v>
      </c>
      <c r="H20" s="18">
        <f>AVERAGE(H6:H19)</f>
        <v>290.93214285714288</v>
      </c>
      <c r="I20" s="18">
        <f>AVERAGE(I6:I19)</f>
        <v>233.32571428571427</v>
      </c>
      <c r="J20" s="18">
        <f>AVERAGE(J6:J19)</f>
        <v>220.10714285714286</v>
      </c>
      <c r="K20" s="19"/>
    </row>
    <row r="21" spans="2:11" ht="18" thickTop="1" thickBot="1" x14ac:dyDescent="0.35">
      <c r="B21" s="20" t="s">
        <v>20</v>
      </c>
      <c r="C21" s="21"/>
      <c r="D21" s="22">
        <v>739</v>
      </c>
      <c r="E21" s="22">
        <v>14648</v>
      </c>
      <c r="F21" s="22">
        <v>11141</v>
      </c>
      <c r="G21" s="22">
        <v>3507</v>
      </c>
      <c r="H21" s="23">
        <v>387.99</v>
      </c>
      <c r="I21" s="23">
        <v>365.02</v>
      </c>
      <c r="J21" s="23">
        <v>324.05</v>
      </c>
      <c r="K21" s="24"/>
    </row>
    <row r="22" spans="2:11" ht="15.75" thickTop="1" x14ac:dyDescent="0.25"/>
    <row r="23" spans="2:11" ht="15.75" thickBot="1" x14ac:dyDescent="0.3"/>
    <row r="24" spans="2:11" ht="31.5" thickTop="1" thickBot="1" x14ac:dyDescent="0.3">
      <c r="B24" s="27" t="s">
        <v>18</v>
      </c>
      <c r="C24" s="28" t="s">
        <v>23</v>
      </c>
      <c r="D24" s="28" t="s">
        <v>22</v>
      </c>
      <c r="E24" s="28" t="s">
        <v>19</v>
      </c>
      <c r="F24" s="28" t="s">
        <v>16</v>
      </c>
      <c r="G24" s="28" t="s">
        <v>17</v>
      </c>
      <c r="H24" s="25" t="s">
        <v>26</v>
      </c>
      <c r="I24" s="25" t="s">
        <v>24</v>
      </c>
      <c r="J24" s="25" t="s">
        <v>25</v>
      </c>
      <c r="K24" s="26" t="s">
        <v>56</v>
      </c>
    </row>
    <row r="25" spans="2:11" ht="17.25" thickTop="1" x14ac:dyDescent="0.3">
      <c r="B25" s="6" t="s">
        <v>0</v>
      </c>
      <c r="C25" s="2" t="s">
        <v>29</v>
      </c>
      <c r="D25" s="7">
        <v>1</v>
      </c>
      <c r="E25" s="7">
        <v>1</v>
      </c>
      <c r="F25" s="7">
        <v>1</v>
      </c>
      <c r="G25" s="7">
        <v>0</v>
      </c>
      <c r="H25" s="8">
        <v>596.15</v>
      </c>
      <c r="I25" s="8">
        <v>458.75</v>
      </c>
      <c r="J25" s="8">
        <v>345.6</v>
      </c>
      <c r="K25" s="9">
        <v>2015</v>
      </c>
    </row>
    <row r="26" spans="2:11" ht="16.5" x14ac:dyDescent="0.3">
      <c r="B26" s="10" t="s">
        <v>1</v>
      </c>
      <c r="C26" s="11"/>
      <c r="D26" s="12">
        <v>0</v>
      </c>
      <c r="E26" s="12">
        <v>0</v>
      </c>
      <c r="F26" s="12">
        <v>0</v>
      </c>
      <c r="G26" s="12">
        <v>0</v>
      </c>
      <c r="H26" s="13">
        <v>0</v>
      </c>
      <c r="I26" s="13">
        <v>0</v>
      </c>
      <c r="J26" s="13">
        <v>0</v>
      </c>
      <c r="K26" s="14"/>
    </row>
    <row r="27" spans="2:11" ht="16.5" x14ac:dyDescent="0.3">
      <c r="B27" s="10" t="s">
        <v>2</v>
      </c>
      <c r="C27" s="11"/>
      <c r="D27" s="12">
        <v>0</v>
      </c>
      <c r="E27" s="12">
        <v>0</v>
      </c>
      <c r="F27" s="12">
        <v>0</v>
      </c>
      <c r="G27" s="12">
        <v>0</v>
      </c>
      <c r="H27" s="13">
        <v>0</v>
      </c>
      <c r="I27" s="13">
        <v>0</v>
      </c>
      <c r="J27" s="13">
        <v>0</v>
      </c>
      <c r="K27" s="14"/>
    </row>
    <row r="28" spans="2:11" ht="16.5" x14ac:dyDescent="0.3">
      <c r="B28" s="10" t="s">
        <v>3</v>
      </c>
      <c r="C28" s="11"/>
      <c r="D28" s="12">
        <v>0</v>
      </c>
      <c r="E28" s="12">
        <v>0</v>
      </c>
      <c r="F28" s="12">
        <v>0</v>
      </c>
      <c r="G28" s="12">
        <v>0</v>
      </c>
      <c r="H28" s="13">
        <v>0</v>
      </c>
      <c r="I28" s="13">
        <v>0</v>
      </c>
      <c r="J28" s="13">
        <v>0</v>
      </c>
      <c r="K28" s="14"/>
    </row>
    <row r="29" spans="2:11" ht="16.5" x14ac:dyDescent="0.3">
      <c r="B29" s="10" t="s">
        <v>4</v>
      </c>
      <c r="C29" s="11"/>
      <c r="D29" s="12">
        <v>0</v>
      </c>
      <c r="E29" s="12">
        <v>0</v>
      </c>
      <c r="F29" s="12">
        <v>0</v>
      </c>
      <c r="G29" s="12">
        <v>0</v>
      </c>
      <c r="H29" s="13">
        <v>0</v>
      </c>
      <c r="I29" s="13">
        <v>0</v>
      </c>
      <c r="J29" s="13">
        <v>0</v>
      </c>
      <c r="K29" s="14"/>
    </row>
    <row r="30" spans="2:11" ht="16.5" x14ac:dyDescent="0.3">
      <c r="B30" s="10" t="s">
        <v>5</v>
      </c>
      <c r="C30" s="11"/>
      <c r="D30" s="12">
        <v>1</v>
      </c>
      <c r="E30" s="12">
        <v>5</v>
      </c>
      <c r="F30" s="12">
        <v>5</v>
      </c>
      <c r="G30" s="12">
        <v>0</v>
      </c>
      <c r="H30" s="13">
        <v>242.41</v>
      </c>
      <c r="I30" s="13">
        <v>242.41</v>
      </c>
      <c r="J30" s="13">
        <v>0</v>
      </c>
      <c r="K30" s="14"/>
    </row>
    <row r="31" spans="2:11" ht="16.5" x14ac:dyDescent="0.3">
      <c r="B31" s="10" t="s">
        <v>6</v>
      </c>
      <c r="C31" s="11"/>
      <c r="D31" s="12">
        <v>0</v>
      </c>
      <c r="E31" s="12">
        <v>5</v>
      </c>
      <c r="F31" s="12">
        <v>5</v>
      </c>
      <c r="G31" s="12">
        <v>0</v>
      </c>
      <c r="H31" s="13">
        <v>224.66</v>
      </c>
      <c r="I31" s="13">
        <v>146.82</v>
      </c>
      <c r="J31" s="13">
        <v>0</v>
      </c>
      <c r="K31" s="14"/>
    </row>
    <row r="32" spans="2:11" ht="16.5" x14ac:dyDescent="0.3">
      <c r="B32" s="10" t="s">
        <v>7</v>
      </c>
      <c r="C32" s="11"/>
      <c r="D32" s="12">
        <v>0</v>
      </c>
      <c r="E32" s="12">
        <v>0</v>
      </c>
      <c r="F32" s="12">
        <v>0</v>
      </c>
      <c r="G32" s="12">
        <v>0</v>
      </c>
      <c r="H32" s="13">
        <v>0</v>
      </c>
      <c r="I32" s="13">
        <v>0</v>
      </c>
      <c r="J32" s="13">
        <v>0</v>
      </c>
      <c r="K32" s="14"/>
    </row>
    <row r="33" spans="2:11" ht="16.5" x14ac:dyDescent="0.3">
      <c r="B33" s="10" t="s">
        <v>8</v>
      </c>
      <c r="C33" s="11"/>
      <c r="D33" s="12">
        <v>0</v>
      </c>
      <c r="E33" s="12">
        <v>0</v>
      </c>
      <c r="F33" s="12">
        <v>0</v>
      </c>
      <c r="G33" s="12">
        <v>0</v>
      </c>
      <c r="H33" s="13">
        <v>0</v>
      </c>
      <c r="I33" s="13">
        <v>0</v>
      </c>
      <c r="J33" s="13">
        <v>0</v>
      </c>
      <c r="K33" s="14"/>
    </row>
    <row r="34" spans="2:11" ht="16.5" x14ac:dyDescent="0.3">
      <c r="B34" s="10" t="s">
        <v>9</v>
      </c>
      <c r="C34" s="11"/>
      <c r="D34" s="12">
        <v>2</v>
      </c>
      <c r="E34" s="12">
        <v>15</v>
      </c>
      <c r="F34" s="12">
        <v>11</v>
      </c>
      <c r="G34" s="12">
        <v>4</v>
      </c>
      <c r="H34" s="13">
        <v>365.16</v>
      </c>
      <c r="I34" s="13">
        <v>315.75</v>
      </c>
      <c r="J34" s="13">
        <v>435</v>
      </c>
      <c r="K34" s="14"/>
    </row>
    <row r="35" spans="2:11" ht="16.5" x14ac:dyDescent="0.3">
      <c r="B35" s="10" t="s">
        <v>10</v>
      </c>
      <c r="C35" s="11"/>
      <c r="D35" s="12">
        <v>9</v>
      </c>
      <c r="E35" s="12">
        <v>183</v>
      </c>
      <c r="F35" s="12">
        <v>163</v>
      </c>
      <c r="G35" s="12">
        <v>20</v>
      </c>
      <c r="H35" s="13">
        <v>501.27</v>
      </c>
      <c r="I35" s="13">
        <v>412.71</v>
      </c>
      <c r="J35" s="13">
        <v>467.21</v>
      </c>
      <c r="K35" s="14"/>
    </row>
    <row r="36" spans="2:11" ht="16.5" x14ac:dyDescent="0.3">
      <c r="B36" s="10" t="s">
        <v>11</v>
      </c>
      <c r="C36" s="11"/>
      <c r="D36" s="12">
        <v>2</v>
      </c>
      <c r="E36" s="12">
        <v>105</v>
      </c>
      <c r="F36" s="12">
        <v>70</v>
      </c>
      <c r="G36" s="12">
        <v>35</v>
      </c>
      <c r="H36" s="13">
        <v>283.48</v>
      </c>
      <c r="I36" s="13">
        <v>234.75</v>
      </c>
      <c r="J36" s="13">
        <v>235.81</v>
      </c>
      <c r="K36" s="14"/>
    </row>
    <row r="37" spans="2:11" ht="16.5" x14ac:dyDescent="0.3">
      <c r="B37" s="10" t="s">
        <v>12</v>
      </c>
      <c r="C37" s="11"/>
      <c r="D37" s="12">
        <v>0</v>
      </c>
      <c r="E37" s="12">
        <v>0</v>
      </c>
      <c r="F37" s="12">
        <v>0</v>
      </c>
      <c r="G37" s="12">
        <v>0</v>
      </c>
      <c r="H37" s="13">
        <v>0</v>
      </c>
      <c r="I37" s="13">
        <v>0</v>
      </c>
      <c r="J37" s="13">
        <v>0</v>
      </c>
      <c r="K37" s="14"/>
    </row>
    <row r="38" spans="2:11" ht="16.5" x14ac:dyDescent="0.3">
      <c r="B38" s="10" t="s">
        <v>13</v>
      </c>
      <c r="C38" s="11"/>
      <c r="D38" s="12">
        <v>0</v>
      </c>
      <c r="E38" s="12">
        <v>0</v>
      </c>
      <c r="F38" s="12">
        <v>0</v>
      </c>
      <c r="G38" s="12">
        <v>0</v>
      </c>
      <c r="H38" s="13">
        <v>0</v>
      </c>
      <c r="I38" s="13">
        <v>0</v>
      </c>
      <c r="J38" s="13">
        <v>0</v>
      </c>
      <c r="K38" s="14"/>
    </row>
    <row r="39" spans="2:11" ht="17.25" thickBot="1" x14ac:dyDescent="0.35">
      <c r="B39" s="15" t="s">
        <v>21</v>
      </c>
      <c r="C39" s="16"/>
      <c r="D39" s="17">
        <f>SUM(D25:D38)</f>
        <v>15</v>
      </c>
      <c r="E39" s="17">
        <f>SUM(E25:E38)</f>
        <v>314</v>
      </c>
      <c r="F39" s="17">
        <f>SUM(F25:F38)</f>
        <v>255</v>
      </c>
      <c r="G39" s="17">
        <f>SUM(G25:G38)</f>
        <v>59</v>
      </c>
      <c r="H39" s="18">
        <f>AVERAGE(H25:H38)</f>
        <v>158.08071428571429</v>
      </c>
      <c r="I39" s="18">
        <f>AVERAGE(I25:I38)</f>
        <v>129.37071428571429</v>
      </c>
      <c r="J39" s="18">
        <f>AVERAGE(J25:J38)</f>
        <v>105.97285714285714</v>
      </c>
      <c r="K39" s="19"/>
    </row>
    <row r="40" spans="2:11" ht="18" thickTop="1" thickBot="1" x14ac:dyDescent="0.35">
      <c r="B40" s="20" t="s">
        <v>20</v>
      </c>
      <c r="C40" s="21"/>
      <c r="D40" s="22">
        <v>36</v>
      </c>
      <c r="E40" s="22">
        <v>580</v>
      </c>
      <c r="F40" s="22">
        <v>486</v>
      </c>
      <c r="G40" s="22">
        <v>94</v>
      </c>
      <c r="H40" s="23">
        <v>410.82</v>
      </c>
      <c r="I40" s="23">
        <v>352.73</v>
      </c>
      <c r="J40" s="23">
        <v>337.82</v>
      </c>
      <c r="K40" s="24"/>
    </row>
    <row r="41" spans="2:11" ht="17.25" thickTop="1" x14ac:dyDescent="0.3">
      <c r="B41" s="29"/>
      <c r="C41" s="30"/>
      <c r="D41" s="31"/>
      <c r="E41" s="31"/>
      <c r="F41" s="31"/>
      <c r="G41" s="31"/>
      <c r="H41" s="32"/>
      <c r="I41" s="32"/>
      <c r="J41" s="32"/>
      <c r="K41" s="33"/>
    </row>
    <row r="42" spans="2:11" ht="15.75" thickBot="1" x14ac:dyDescent="0.3"/>
    <row r="43" spans="2:11" ht="31.5" thickTop="1" thickBot="1" x14ac:dyDescent="0.3">
      <c r="B43" s="27" t="s">
        <v>18</v>
      </c>
      <c r="C43" s="28" t="s">
        <v>23</v>
      </c>
      <c r="D43" s="28" t="s">
        <v>22</v>
      </c>
      <c r="E43" s="28" t="s">
        <v>19</v>
      </c>
      <c r="F43" s="28" t="s">
        <v>16</v>
      </c>
      <c r="G43" s="28" t="s">
        <v>17</v>
      </c>
      <c r="H43" s="25" t="s">
        <v>26</v>
      </c>
      <c r="I43" s="25" t="s">
        <v>24</v>
      </c>
      <c r="J43" s="25" t="s">
        <v>25</v>
      </c>
      <c r="K43" s="26" t="s">
        <v>56</v>
      </c>
    </row>
    <row r="44" spans="2:11" ht="17.25" thickTop="1" x14ac:dyDescent="0.3">
      <c r="B44" s="6" t="s">
        <v>0</v>
      </c>
      <c r="C44" s="2" t="s">
        <v>30</v>
      </c>
      <c r="D44" s="7">
        <v>155</v>
      </c>
      <c r="E44" s="7">
        <v>14367</v>
      </c>
      <c r="F44" s="7">
        <v>8906</v>
      </c>
      <c r="G44" s="7">
        <v>5461</v>
      </c>
      <c r="H44" s="8">
        <v>436.57</v>
      </c>
      <c r="I44" s="8">
        <v>394.8</v>
      </c>
      <c r="J44" s="8">
        <v>340.94</v>
      </c>
      <c r="K44" s="9">
        <v>2015</v>
      </c>
    </row>
    <row r="45" spans="2:11" ht="16.5" x14ac:dyDescent="0.3">
      <c r="B45" s="10" t="s">
        <v>1</v>
      </c>
      <c r="C45" s="11"/>
      <c r="D45" s="12">
        <v>69</v>
      </c>
      <c r="E45" s="12">
        <v>4537</v>
      </c>
      <c r="F45" s="12">
        <v>2852</v>
      </c>
      <c r="G45" s="12">
        <v>1685</v>
      </c>
      <c r="H45" s="13">
        <v>417.13</v>
      </c>
      <c r="I45" s="13">
        <v>411.22</v>
      </c>
      <c r="J45" s="13">
        <v>258.43</v>
      </c>
      <c r="K45" s="14"/>
    </row>
    <row r="46" spans="2:11" ht="16.5" x14ac:dyDescent="0.3">
      <c r="B46" s="10" t="s">
        <v>2</v>
      </c>
      <c r="C46" s="11"/>
      <c r="D46" s="12">
        <v>14</v>
      </c>
      <c r="E46" s="12">
        <v>70</v>
      </c>
      <c r="F46" s="12">
        <v>37</v>
      </c>
      <c r="G46" s="12">
        <v>33</v>
      </c>
      <c r="H46" s="13">
        <v>296.44</v>
      </c>
      <c r="I46" s="13">
        <v>266.70999999999998</v>
      </c>
      <c r="J46" s="13">
        <v>243.17</v>
      </c>
      <c r="K46" s="14"/>
    </row>
    <row r="47" spans="2:11" ht="16.5" x14ac:dyDescent="0.3">
      <c r="B47" s="10" t="s">
        <v>3</v>
      </c>
      <c r="C47" s="11"/>
      <c r="D47" s="12">
        <v>53</v>
      </c>
      <c r="E47" s="12">
        <v>940</v>
      </c>
      <c r="F47" s="12">
        <v>552</v>
      </c>
      <c r="G47" s="12">
        <v>388</v>
      </c>
      <c r="H47" s="13">
        <v>377.85</v>
      </c>
      <c r="I47" s="13">
        <v>353.46</v>
      </c>
      <c r="J47" s="13">
        <v>358.38</v>
      </c>
      <c r="K47" s="14"/>
    </row>
    <row r="48" spans="2:11" ht="16.5" x14ac:dyDescent="0.3">
      <c r="B48" s="10" t="s">
        <v>4</v>
      </c>
      <c r="C48" s="11"/>
      <c r="D48" s="12">
        <v>25</v>
      </c>
      <c r="E48" s="12">
        <v>191</v>
      </c>
      <c r="F48" s="12">
        <v>99</v>
      </c>
      <c r="G48" s="12">
        <v>92</v>
      </c>
      <c r="H48" s="13">
        <v>272.49</v>
      </c>
      <c r="I48" s="13">
        <v>243.42</v>
      </c>
      <c r="J48" s="13">
        <v>214.84</v>
      </c>
      <c r="K48" s="14"/>
    </row>
    <row r="49" spans="2:11" ht="16.5" x14ac:dyDescent="0.3">
      <c r="B49" s="10" t="s">
        <v>5</v>
      </c>
      <c r="C49" s="11"/>
      <c r="D49" s="12">
        <v>77</v>
      </c>
      <c r="E49" s="12">
        <v>10491</v>
      </c>
      <c r="F49" s="12">
        <v>4673</v>
      </c>
      <c r="G49" s="12">
        <v>5818</v>
      </c>
      <c r="H49" s="13">
        <v>381.61</v>
      </c>
      <c r="I49" s="13">
        <v>391.68</v>
      </c>
      <c r="J49" s="13">
        <v>304.60000000000002</v>
      </c>
      <c r="K49" s="14"/>
    </row>
    <row r="50" spans="2:11" ht="16.5" x14ac:dyDescent="0.3">
      <c r="B50" s="10" t="s">
        <v>6</v>
      </c>
      <c r="C50" s="11"/>
      <c r="D50" s="12">
        <v>94</v>
      </c>
      <c r="E50" s="12">
        <v>1190</v>
      </c>
      <c r="F50" s="12">
        <v>680</v>
      </c>
      <c r="G50" s="12">
        <v>510</v>
      </c>
      <c r="H50" s="13">
        <v>313.52</v>
      </c>
      <c r="I50" s="13">
        <v>280.42</v>
      </c>
      <c r="J50" s="13">
        <v>247.59</v>
      </c>
      <c r="K50" s="14"/>
    </row>
    <row r="51" spans="2:11" ht="16.5" x14ac:dyDescent="0.3">
      <c r="B51" s="10" t="s">
        <v>7</v>
      </c>
      <c r="C51" s="11"/>
      <c r="D51" s="12">
        <v>4</v>
      </c>
      <c r="E51" s="12">
        <v>114</v>
      </c>
      <c r="F51" s="12">
        <v>106</v>
      </c>
      <c r="G51" s="12">
        <v>8</v>
      </c>
      <c r="H51" s="13">
        <v>575.98</v>
      </c>
      <c r="I51" s="13">
        <v>572.20000000000005</v>
      </c>
      <c r="J51" s="13">
        <v>551.44000000000005</v>
      </c>
      <c r="K51" s="14"/>
    </row>
    <row r="52" spans="2:11" ht="16.5" x14ac:dyDescent="0.3">
      <c r="B52" s="10" t="s">
        <v>8</v>
      </c>
      <c r="C52" s="11"/>
      <c r="D52" s="12">
        <v>61</v>
      </c>
      <c r="E52" s="12">
        <v>6681</v>
      </c>
      <c r="F52" s="12">
        <v>2320</v>
      </c>
      <c r="G52" s="12">
        <v>4361</v>
      </c>
      <c r="H52" s="13">
        <v>286.45</v>
      </c>
      <c r="I52" s="13">
        <v>275.94</v>
      </c>
      <c r="J52" s="13">
        <v>233.93</v>
      </c>
      <c r="K52" s="14"/>
    </row>
    <row r="53" spans="2:11" ht="16.5" x14ac:dyDescent="0.3">
      <c r="B53" s="10" t="s">
        <v>9</v>
      </c>
      <c r="C53" s="11"/>
      <c r="D53" s="12">
        <v>19</v>
      </c>
      <c r="E53" s="12">
        <v>1034</v>
      </c>
      <c r="F53" s="12">
        <v>499</v>
      </c>
      <c r="G53" s="12">
        <v>535</v>
      </c>
      <c r="H53" s="13">
        <v>325.20999999999998</v>
      </c>
      <c r="I53" s="13">
        <v>331.04</v>
      </c>
      <c r="J53" s="13">
        <v>243.92</v>
      </c>
      <c r="K53" s="14"/>
    </row>
    <row r="54" spans="2:11" ht="16.5" x14ac:dyDescent="0.3">
      <c r="B54" s="10" t="s">
        <v>10</v>
      </c>
      <c r="C54" s="11"/>
      <c r="D54" s="12">
        <v>1156</v>
      </c>
      <c r="E54" s="12">
        <v>36110</v>
      </c>
      <c r="F54" s="12">
        <v>22785</v>
      </c>
      <c r="G54" s="12">
        <v>13325</v>
      </c>
      <c r="H54" s="13">
        <v>413.82</v>
      </c>
      <c r="I54" s="13">
        <v>389.51</v>
      </c>
      <c r="J54" s="13">
        <v>311.29000000000002</v>
      </c>
      <c r="K54" s="14"/>
    </row>
    <row r="55" spans="2:11" ht="16.5" x14ac:dyDescent="0.3">
      <c r="B55" s="10" t="s">
        <v>11</v>
      </c>
      <c r="C55" s="11"/>
      <c r="D55" s="12">
        <v>199</v>
      </c>
      <c r="E55" s="12">
        <v>8749</v>
      </c>
      <c r="F55" s="12">
        <v>4491</v>
      </c>
      <c r="G55" s="12">
        <v>4258</v>
      </c>
      <c r="H55" s="13">
        <v>343.38</v>
      </c>
      <c r="I55" s="13">
        <v>335.03</v>
      </c>
      <c r="J55" s="13">
        <v>245.88</v>
      </c>
      <c r="K55" s="14"/>
    </row>
    <row r="56" spans="2:11" ht="16.5" x14ac:dyDescent="0.3">
      <c r="B56" s="10" t="s">
        <v>12</v>
      </c>
      <c r="C56" s="11"/>
      <c r="D56" s="12">
        <v>183</v>
      </c>
      <c r="E56" s="12">
        <v>19032</v>
      </c>
      <c r="F56" s="12">
        <v>11535</v>
      </c>
      <c r="G56" s="12">
        <v>7497</v>
      </c>
      <c r="H56" s="13">
        <v>447.21</v>
      </c>
      <c r="I56" s="13">
        <v>420.17</v>
      </c>
      <c r="J56" s="13">
        <v>342.28</v>
      </c>
      <c r="K56" s="14"/>
    </row>
    <row r="57" spans="2:11" ht="16.5" x14ac:dyDescent="0.3">
      <c r="B57" s="10" t="s">
        <v>13</v>
      </c>
      <c r="C57" s="11"/>
      <c r="D57" s="12">
        <v>7</v>
      </c>
      <c r="E57" s="12">
        <v>256</v>
      </c>
      <c r="F57" s="12">
        <v>61</v>
      </c>
      <c r="G57" s="12">
        <v>195</v>
      </c>
      <c r="H57" s="13">
        <v>270.52</v>
      </c>
      <c r="I57" s="13">
        <v>281.88</v>
      </c>
      <c r="J57" s="13">
        <v>194.11</v>
      </c>
      <c r="K57" s="14"/>
    </row>
    <row r="58" spans="2:11" ht="17.25" thickBot="1" x14ac:dyDescent="0.35">
      <c r="B58" s="15" t="s">
        <v>21</v>
      </c>
      <c r="C58" s="16"/>
      <c r="D58" s="17">
        <f>SUM(D44:D57)</f>
        <v>2116</v>
      </c>
      <c r="E58" s="17">
        <f>SUM(E44:E57)</f>
        <v>103762</v>
      </c>
      <c r="F58" s="17">
        <f>SUM(F44:F57)</f>
        <v>59596</v>
      </c>
      <c r="G58" s="17">
        <f>SUM(G44:G57)</f>
        <v>44166</v>
      </c>
      <c r="H58" s="18">
        <f>AVERAGE(H44:H57)</f>
        <v>368.44142857142862</v>
      </c>
      <c r="I58" s="18">
        <f>AVERAGE(I44:I57)</f>
        <v>353.39142857142855</v>
      </c>
      <c r="J58" s="18">
        <f>AVERAGE(J44:J57)</f>
        <v>292.20000000000005</v>
      </c>
      <c r="K58" s="19"/>
    </row>
    <row r="59" spans="2:11" ht="18" thickTop="1" thickBot="1" x14ac:dyDescent="0.35">
      <c r="B59" s="20" t="s">
        <v>20</v>
      </c>
      <c r="C59" s="21"/>
      <c r="D59" s="22">
        <v>3229</v>
      </c>
      <c r="E59" s="22">
        <v>174389</v>
      </c>
      <c r="F59" s="22">
        <v>95969</v>
      </c>
      <c r="G59" s="22">
        <v>78420</v>
      </c>
      <c r="H59" s="23">
        <v>389.79</v>
      </c>
      <c r="I59" s="23">
        <v>368.9</v>
      </c>
      <c r="J59" s="23">
        <v>290.37</v>
      </c>
      <c r="K59" s="24"/>
    </row>
    <row r="60" spans="2:11" ht="15.75" thickTop="1" x14ac:dyDescent="0.25"/>
    <row r="61" spans="2:11" ht="15.75" thickBot="1" x14ac:dyDescent="0.3"/>
    <row r="62" spans="2:11" ht="31.5" thickTop="1" thickBot="1" x14ac:dyDescent="0.3">
      <c r="B62" s="27" t="s">
        <v>18</v>
      </c>
      <c r="C62" s="28" t="s">
        <v>23</v>
      </c>
      <c r="D62" s="28" t="s">
        <v>22</v>
      </c>
      <c r="E62" s="28" t="s">
        <v>19</v>
      </c>
      <c r="F62" s="28" t="s">
        <v>16</v>
      </c>
      <c r="G62" s="28" t="s">
        <v>17</v>
      </c>
      <c r="H62" s="25" t="s">
        <v>26</v>
      </c>
      <c r="I62" s="25" t="s">
        <v>24</v>
      </c>
      <c r="J62" s="25" t="s">
        <v>25</v>
      </c>
      <c r="K62" s="26" t="s">
        <v>56</v>
      </c>
    </row>
    <row r="63" spans="2:11" ht="23.25" customHeight="1" thickTop="1" x14ac:dyDescent="0.3">
      <c r="B63" s="6" t="s">
        <v>0</v>
      </c>
      <c r="C63" s="61" t="s">
        <v>31</v>
      </c>
      <c r="D63" s="7">
        <v>12</v>
      </c>
      <c r="E63" s="7">
        <v>596</v>
      </c>
      <c r="F63" s="7">
        <v>534</v>
      </c>
      <c r="G63" s="7">
        <v>62</v>
      </c>
      <c r="H63" s="8">
        <v>633.47</v>
      </c>
      <c r="I63" s="8">
        <v>535.48</v>
      </c>
      <c r="J63" s="8">
        <v>601.82000000000005</v>
      </c>
      <c r="K63" s="9">
        <v>2015</v>
      </c>
    </row>
    <row r="64" spans="2:11" ht="16.5" x14ac:dyDescent="0.3">
      <c r="B64" s="10" t="s">
        <v>1</v>
      </c>
      <c r="C64" s="62"/>
      <c r="D64" s="12">
        <v>2</v>
      </c>
      <c r="E64" s="12">
        <v>11</v>
      </c>
      <c r="F64" s="12">
        <v>11</v>
      </c>
      <c r="G64" s="12">
        <v>0</v>
      </c>
      <c r="H64" s="13">
        <v>826.36</v>
      </c>
      <c r="I64" s="13">
        <v>723.64</v>
      </c>
      <c r="J64" s="13">
        <v>0</v>
      </c>
      <c r="K64" s="14"/>
    </row>
    <row r="65" spans="2:11" ht="16.5" x14ac:dyDescent="0.3">
      <c r="B65" s="10" t="s">
        <v>2</v>
      </c>
      <c r="C65" s="11"/>
      <c r="D65" s="12">
        <v>3</v>
      </c>
      <c r="E65" s="12">
        <v>550</v>
      </c>
      <c r="F65" s="12">
        <v>471</v>
      </c>
      <c r="G65" s="12">
        <v>79</v>
      </c>
      <c r="H65" s="13">
        <v>806.45</v>
      </c>
      <c r="I65" s="13">
        <v>801.06</v>
      </c>
      <c r="J65" s="13">
        <v>802.43</v>
      </c>
      <c r="K65" s="14"/>
    </row>
    <row r="66" spans="2:11" ht="16.5" x14ac:dyDescent="0.3">
      <c r="B66" s="10" t="s">
        <v>3</v>
      </c>
      <c r="C66" s="11"/>
      <c r="D66" s="12">
        <v>0</v>
      </c>
      <c r="E66" s="12">
        <v>0</v>
      </c>
      <c r="F66" s="12">
        <v>0</v>
      </c>
      <c r="G66" s="12">
        <v>0</v>
      </c>
      <c r="H66" s="13">
        <v>0</v>
      </c>
      <c r="I66" s="13">
        <v>0</v>
      </c>
      <c r="J66" s="13">
        <v>0</v>
      </c>
      <c r="K66" s="14"/>
    </row>
    <row r="67" spans="2:11" ht="16.5" x14ac:dyDescent="0.3">
      <c r="B67" s="10" t="s">
        <v>4</v>
      </c>
      <c r="C67" s="11"/>
      <c r="D67" s="12">
        <v>1</v>
      </c>
      <c r="E67" s="12">
        <v>3</v>
      </c>
      <c r="F67" s="12">
        <v>3</v>
      </c>
      <c r="G67" s="12">
        <v>0</v>
      </c>
      <c r="H67" s="13">
        <v>257.99</v>
      </c>
      <c r="I67" s="13">
        <v>216.74</v>
      </c>
      <c r="J67" s="13">
        <v>0</v>
      </c>
      <c r="K67" s="14"/>
    </row>
    <row r="68" spans="2:11" ht="16.5" x14ac:dyDescent="0.3">
      <c r="B68" s="10" t="s">
        <v>5</v>
      </c>
      <c r="C68" s="11"/>
      <c r="D68" s="12">
        <v>1</v>
      </c>
      <c r="E68" s="12">
        <v>10</v>
      </c>
      <c r="F68" s="12">
        <v>8</v>
      </c>
      <c r="G68" s="12">
        <v>2</v>
      </c>
      <c r="H68" s="13">
        <v>550.44000000000005</v>
      </c>
      <c r="I68" s="13">
        <v>358.87</v>
      </c>
      <c r="J68" s="13">
        <v>238.92</v>
      </c>
      <c r="K68" s="14"/>
    </row>
    <row r="69" spans="2:11" ht="16.5" x14ac:dyDescent="0.3">
      <c r="B69" s="10" t="s">
        <v>6</v>
      </c>
      <c r="C69" s="11"/>
      <c r="D69" s="12">
        <v>1</v>
      </c>
      <c r="E69" s="12">
        <v>8</v>
      </c>
      <c r="F69" s="12">
        <v>8</v>
      </c>
      <c r="G69" s="12">
        <v>0</v>
      </c>
      <c r="H69" s="13">
        <v>719.87</v>
      </c>
      <c r="I69" s="13">
        <v>719.87</v>
      </c>
      <c r="J69" s="13">
        <v>0</v>
      </c>
      <c r="K69" s="14"/>
    </row>
    <row r="70" spans="2:11" ht="16.5" x14ac:dyDescent="0.3">
      <c r="B70" s="10" t="s">
        <v>7</v>
      </c>
      <c r="C70" s="11"/>
      <c r="D70" s="12">
        <v>1</v>
      </c>
      <c r="E70" s="12">
        <v>9</v>
      </c>
      <c r="F70" s="12">
        <v>9</v>
      </c>
      <c r="G70" s="12">
        <v>0</v>
      </c>
      <c r="H70" s="13">
        <v>908.16</v>
      </c>
      <c r="I70" s="13">
        <v>908.16</v>
      </c>
      <c r="J70" s="13">
        <v>0</v>
      </c>
      <c r="K70" s="14"/>
    </row>
    <row r="71" spans="2:11" ht="16.5" x14ac:dyDescent="0.3">
      <c r="B71" s="10" t="s">
        <v>8</v>
      </c>
      <c r="C71" s="11"/>
      <c r="D71" s="12">
        <v>0</v>
      </c>
      <c r="E71" s="12">
        <v>0</v>
      </c>
      <c r="F71" s="12">
        <v>0</v>
      </c>
      <c r="G71" s="12">
        <v>0</v>
      </c>
      <c r="H71" s="13">
        <v>0</v>
      </c>
      <c r="I71" s="13">
        <v>0</v>
      </c>
      <c r="J71" s="13">
        <v>0</v>
      </c>
      <c r="K71" s="14"/>
    </row>
    <row r="72" spans="2:11" ht="16.5" x14ac:dyDescent="0.3">
      <c r="B72" s="10" t="s">
        <v>9</v>
      </c>
      <c r="C72" s="11"/>
      <c r="D72" s="12">
        <v>0</v>
      </c>
      <c r="E72" s="12">
        <v>0</v>
      </c>
      <c r="F72" s="12">
        <v>0</v>
      </c>
      <c r="G72" s="12">
        <v>0</v>
      </c>
      <c r="H72" s="13">
        <v>0</v>
      </c>
      <c r="I72" s="13">
        <v>0</v>
      </c>
      <c r="J72" s="13">
        <v>0</v>
      </c>
      <c r="K72" s="14"/>
    </row>
    <row r="73" spans="2:11" ht="16.5" x14ac:dyDescent="0.3">
      <c r="B73" s="10" t="s">
        <v>10</v>
      </c>
      <c r="C73" s="11"/>
      <c r="D73" s="12">
        <v>30</v>
      </c>
      <c r="E73" s="12">
        <v>964</v>
      </c>
      <c r="F73" s="12">
        <v>741</v>
      </c>
      <c r="G73" s="12">
        <v>223</v>
      </c>
      <c r="H73" s="13">
        <v>608.77</v>
      </c>
      <c r="I73" s="13">
        <v>536.19000000000005</v>
      </c>
      <c r="J73" s="13">
        <v>531.86</v>
      </c>
      <c r="K73" s="14"/>
    </row>
    <row r="74" spans="2:11" ht="16.5" x14ac:dyDescent="0.3">
      <c r="B74" s="10" t="s">
        <v>11</v>
      </c>
      <c r="C74" s="11"/>
      <c r="D74" s="12">
        <v>7</v>
      </c>
      <c r="E74" s="12">
        <v>826</v>
      </c>
      <c r="F74" s="12">
        <v>661</v>
      </c>
      <c r="G74" s="12">
        <v>165</v>
      </c>
      <c r="H74" s="13">
        <v>780.32</v>
      </c>
      <c r="I74" s="13">
        <v>710.03</v>
      </c>
      <c r="J74" s="13">
        <v>710.98</v>
      </c>
      <c r="K74" s="14"/>
    </row>
    <row r="75" spans="2:11" ht="16.5" x14ac:dyDescent="0.3">
      <c r="B75" s="10" t="s">
        <v>12</v>
      </c>
      <c r="C75" s="11"/>
      <c r="D75" s="12">
        <v>4</v>
      </c>
      <c r="E75" s="12">
        <v>507</v>
      </c>
      <c r="F75" s="12">
        <v>461</v>
      </c>
      <c r="G75" s="12">
        <v>46</v>
      </c>
      <c r="H75" s="13">
        <v>431.8</v>
      </c>
      <c r="I75" s="13">
        <v>368.71</v>
      </c>
      <c r="J75" s="13">
        <v>330.28</v>
      </c>
      <c r="K75" s="14"/>
    </row>
    <row r="76" spans="2:11" ht="16.5" x14ac:dyDescent="0.3">
      <c r="B76" s="10" t="s">
        <v>13</v>
      </c>
      <c r="C76" s="11"/>
      <c r="D76" s="12">
        <v>1</v>
      </c>
      <c r="E76" s="12">
        <v>10</v>
      </c>
      <c r="F76" s="12">
        <v>6</v>
      </c>
      <c r="G76" s="12">
        <v>4</v>
      </c>
      <c r="H76" s="13">
        <v>267.33</v>
      </c>
      <c r="I76" s="13">
        <v>216.5</v>
      </c>
      <c r="J76" s="13">
        <v>259.43</v>
      </c>
      <c r="K76" s="14"/>
    </row>
    <row r="77" spans="2:11" ht="17.25" thickBot="1" x14ac:dyDescent="0.35">
      <c r="B77" s="15" t="s">
        <v>21</v>
      </c>
      <c r="C77" s="16"/>
      <c r="D77" s="17">
        <f>SUM(D63:D76)</f>
        <v>63</v>
      </c>
      <c r="E77" s="17">
        <f>SUM(E63:E76)</f>
        <v>3494</v>
      </c>
      <c r="F77" s="17">
        <f>SUM(F63:F76)</f>
        <v>2913</v>
      </c>
      <c r="G77" s="17">
        <f>SUM(G63:G76)</f>
        <v>581</v>
      </c>
      <c r="H77" s="18">
        <f>AVERAGE(H63:H76)</f>
        <v>485.06857142857143</v>
      </c>
      <c r="I77" s="18">
        <f>AVERAGE(I63:I76)</f>
        <v>435.375</v>
      </c>
      <c r="J77" s="18">
        <f>AVERAGE(J63:J76)</f>
        <v>248.26571428571427</v>
      </c>
      <c r="K77" s="19"/>
    </row>
    <row r="78" spans="2:11" ht="18" thickTop="1" thickBot="1" x14ac:dyDescent="0.35">
      <c r="B78" s="20" t="s">
        <v>20</v>
      </c>
      <c r="C78" s="21"/>
      <c r="D78" s="22">
        <v>81</v>
      </c>
      <c r="E78" s="22">
        <v>4274</v>
      </c>
      <c r="F78" s="22">
        <v>3563</v>
      </c>
      <c r="G78" s="22">
        <v>711</v>
      </c>
      <c r="H78" s="23">
        <v>662.65</v>
      </c>
      <c r="I78" s="23">
        <v>602.48</v>
      </c>
      <c r="J78" s="23">
        <v>614.71</v>
      </c>
      <c r="K78" s="24"/>
    </row>
    <row r="79" spans="2:11" ht="15.75" thickTop="1" x14ac:dyDescent="0.25"/>
    <row r="80" spans="2:11" ht="15.75" thickBot="1" x14ac:dyDescent="0.3"/>
    <row r="81" spans="2:11" ht="31.5" thickTop="1" thickBot="1" x14ac:dyDescent="0.3">
      <c r="B81" s="27" t="s">
        <v>18</v>
      </c>
      <c r="C81" s="28" t="s">
        <v>23</v>
      </c>
      <c r="D81" s="28" t="s">
        <v>22</v>
      </c>
      <c r="E81" s="28" t="s">
        <v>19</v>
      </c>
      <c r="F81" s="28" t="s">
        <v>16</v>
      </c>
      <c r="G81" s="28" t="s">
        <v>17</v>
      </c>
      <c r="H81" s="25" t="s">
        <v>26</v>
      </c>
      <c r="I81" s="25" t="s">
        <v>24</v>
      </c>
      <c r="J81" s="25" t="s">
        <v>25</v>
      </c>
      <c r="K81" s="26" t="s">
        <v>56</v>
      </c>
    </row>
    <row r="82" spans="2:11" ht="23.25" customHeight="1" thickTop="1" x14ac:dyDescent="0.3">
      <c r="B82" s="6" t="s">
        <v>0</v>
      </c>
      <c r="C82" s="63" t="s">
        <v>32</v>
      </c>
      <c r="D82" s="7">
        <v>4</v>
      </c>
      <c r="E82" s="7">
        <v>65</v>
      </c>
      <c r="F82" s="7">
        <v>49</v>
      </c>
      <c r="G82" s="7">
        <v>16</v>
      </c>
      <c r="H82" s="8">
        <v>481.63</v>
      </c>
      <c r="I82" s="8">
        <v>464.25</v>
      </c>
      <c r="J82" s="8">
        <v>483.73</v>
      </c>
      <c r="K82" s="9">
        <v>2015</v>
      </c>
    </row>
    <row r="83" spans="2:11" ht="16.5" x14ac:dyDescent="0.3">
      <c r="B83" s="10" t="s">
        <v>1</v>
      </c>
      <c r="C83" s="65"/>
      <c r="D83" s="12">
        <v>2</v>
      </c>
      <c r="E83" s="12">
        <v>49</v>
      </c>
      <c r="F83" s="12">
        <v>39</v>
      </c>
      <c r="G83" s="12">
        <v>10</v>
      </c>
      <c r="H83" s="13">
        <v>296.32</v>
      </c>
      <c r="I83" s="13">
        <v>241.88</v>
      </c>
      <c r="J83" s="13">
        <v>186.06</v>
      </c>
      <c r="K83" s="14"/>
    </row>
    <row r="84" spans="2:11" ht="16.5" x14ac:dyDescent="0.3">
      <c r="B84" s="10" t="s">
        <v>2</v>
      </c>
      <c r="C84" s="11"/>
      <c r="D84" s="12">
        <v>0</v>
      </c>
      <c r="E84" s="12">
        <v>0</v>
      </c>
      <c r="F84" s="12">
        <v>0</v>
      </c>
      <c r="G84" s="12">
        <v>0</v>
      </c>
      <c r="H84" s="13">
        <v>0</v>
      </c>
      <c r="I84" s="13">
        <v>0</v>
      </c>
      <c r="J84" s="13">
        <v>0</v>
      </c>
      <c r="K84" s="14"/>
    </row>
    <row r="85" spans="2:11" ht="16.5" x14ac:dyDescent="0.3">
      <c r="B85" s="10" t="s">
        <v>3</v>
      </c>
      <c r="C85" s="11"/>
      <c r="D85" s="12">
        <v>3</v>
      </c>
      <c r="E85" s="12">
        <v>24</v>
      </c>
      <c r="F85" s="12">
        <v>20</v>
      </c>
      <c r="G85" s="12">
        <v>4</v>
      </c>
      <c r="H85" s="13">
        <v>250.25</v>
      </c>
      <c r="I85" s="13">
        <v>227.33</v>
      </c>
      <c r="J85" s="13">
        <v>206.76</v>
      </c>
      <c r="K85" s="14"/>
    </row>
    <row r="86" spans="2:11" ht="16.5" x14ac:dyDescent="0.3">
      <c r="B86" s="10" t="s">
        <v>4</v>
      </c>
      <c r="C86" s="11"/>
      <c r="D86" s="12">
        <v>0</v>
      </c>
      <c r="E86" s="12">
        <v>0</v>
      </c>
      <c r="F86" s="12">
        <v>0</v>
      </c>
      <c r="G86" s="12">
        <v>0</v>
      </c>
      <c r="H86" s="13">
        <v>0</v>
      </c>
      <c r="I86" s="13">
        <v>0</v>
      </c>
      <c r="J86" s="13">
        <v>0</v>
      </c>
      <c r="K86" s="14"/>
    </row>
    <row r="87" spans="2:11" ht="16.5" x14ac:dyDescent="0.3">
      <c r="B87" s="10" t="s">
        <v>5</v>
      </c>
      <c r="C87" s="11"/>
      <c r="D87" s="12">
        <v>0</v>
      </c>
      <c r="E87" s="12">
        <v>0</v>
      </c>
      <c r="F87" s="12">
        <v>0</v>
      </c>
      <c r="G87" s="12">
        <v>0</v>
      </c>
      <c r="H87" s="13">
        <v>0</v>
      </c>
      <c r="I87" s="13">
        <v>0</v>
      </c>
      <c r="J87" s="13">
        <v>0</v>
      </c>
      <c r="K87" s="14"/>
    </row>
    <row r="88" spans="2:11" ht="16.5" x14ac:dyDescent="0.3">
      <c r="B88" s="10" t="s">
        <v>6</v>
      </c>
      <c r="C88" s="11"/>
      <c r="D88" s="12">
        <v>2</v>
      </c>
      <c r="E88" s="12">
        <v>16</v>
      </c>
      <c r="F88" s="12">
        <v>11</v>
      </c>
      <c r="G88" s="12">
        <v>5</v>
      </c>
      <c r="H88" s="13">
        <v>365.61</v>
      </c>
      <c r="I88" s="13">
        <v>309.81</v>
      </c>
      <c r="J88" s="13">
        <v>281.52</v>
      </c>
      <c r="K88" s="14"/>
    </row>
    <row r="89" spans="2:11" ht="16.5" x14ac:dyDescent="0.3">
      <c r="B89" s="10" t="s">
        <v>7</v>
      </c>
      <c r="C89" s="11"/>
      <c r="D89" s="12">
        <v>1</v>
      </c>
      <c r="E89" s="12">
        <v>9</v>
      </c>
      <c r="F89" s="12">
        <v>8</v>
      </c>
      <c r="G89" s="12">
        <v>1</v>
      </c>
      <c r="H89" s="13">
        <v>268.82</v>
      </c>
      <c r="I89" s="13">
        <v>236.29</v>
      </c>
      <c r="J89" s="13">
        <v>188.84</v>
      </c>
      <c r="K89" s="14"/>
    </row>
    <row r="90" spans="2:11" ht="16.5" x14ac:dyDescent="0.3">
      <c r="B90" s="10" t="s">
        <v>8</v>
      </c>
      <c r="C90" s="11"/>
      <c r="D90" s="12">
        <v>3</v>
      </c>
      <c r="E90" s="12">
        <v>13</v>
      </c>
      <c r="F90" s="12">
        <v>10</v>
      </c>
      <c r="G90" s="12">
        <v>3</v>
      </c>
      <c r="H90" s="13">
        <v>236.81</v>
      </c>
      <c r="I90" s="13">
        <v>220.77</v>
      </c>
      <c r="J90" s="13">
        <v>223.98</v>
      </c>
      <c r="K90" s="14"/>
    </row>
    <row r="91" spans="2:11" ht="16.5" x14ac:dyDescent="0.3">
      <c r="B91" s="10" t="s">
        <v>9</v>
      </c>
      <c r="C91" s="11"/>
      <c r="D91" s="12">
        <v>2</v>
      </c>
      <c r="E91" s="12">
        <v>11</v>
      </c>
      <c r="F91" s="12">
        <v>10</v>
      </c>
      <c r="G91" s="12">
        <v>1</v>
      </c>
      <c r="H91" s="13">
        <v>330.93</v>
      </c>
      <c r="I91" s="13">
        <v>247.02</v>
      </c>
      <c r="J91" s="13">
        <v>187.52</v>
      </c>
      <c r="K91" s="14"/>
    </row>
    <row r="92" spans="2:11" ht="16.5" x14ac:dyDescent="0.3">
      <c r="B92" s="10" t="s">
        <v>10</v>
      </c>
      <c r="C92" s="11"/>
      <c r="D92" s="12">
        <v>37</v>
      </c>
      <c r="E92" s="12">
        <v>5661</v>
      </c>
      <c r="F92" s="12">
        <v>4556</v>
      </c>
      <c r="G92" s="12">
        <v>1105</v>
      </c>
      <c r="H92" s="13">
        <v>559.63</v>
      </c>
      <c r="I92" s="13">
        <v>477.1</v>
      </c>
      <c r="J92" s="13">
        <v>483.42</v>
      </c>
      <c r="K92" s="14"/>
    </row>
    <row r="93" spans="2:11" ht="16.5" x14ac:dyDescent="0.3">
      <c r="B93" s="10" t="s">
        <v>11</v>
      </c>
      <c r="C93" s="11"/>
      <c r="D93" s="12">
        <v>2</v>
      </c>
      <c r="E93" s="12">
        <v>38</v>
      </c>
      <c r="F93" s="12">
        <v>34</v>
      </c>
      <c r="G93" s="12">
        <v>4</v>
      </c>
      <c r="H93" s="13">
        <v>483.55</v>
      </c>
      <c r="I93" s="13">
        <v>404.41</v>
      </c>
      <c r="J93" s="13">
        <v>483.45</v>
      </c>
      <c r="K93" s="14"/>
    </row>
    <row r="94" spans="2:11" ht="16.5" x14ac:dyDescent="0.3">
      <c r="B94" s="10" t="s">
        <v>12</v>
      </c>
      <c r="C94" s="11"/>
      <c r="D94" s="12">
        <v>5</v>
      </c>
      <c r="E94" s="12">
        <v>164</v>
      </c>
      <c r="F94" s="12">
        <v>143</v>
      </c>
      <c r="G94" s="12">
        <v>21</v>
      </c>
      <c r="H94" s="13">
        <v>322.37</v>
      </c>
      <c r="I94" s="13">
        <v>247.69</v>
      </c>
      <c r="J94" s="13">
        <v>353.59</v>
      </c>
      <c r="K94" s="14"/>
    </row>
    <row r="95" spans="2:11" ht="16.5" x14ac:dyDescent="0.3">
      <c r="B95" s="10" t="s">
        <v>13</v>
      </c>
      <c r="C95" s="11"/>
      <c r="D95" s="12">
        <v>0</v>
      </c>
      <c r="E95" s="12">
        <v>0</v>
      </c>
      <c r="F95" s="12">
        <v>0</v>
      </c>
      <c r="G95" s="12">
        <v>0</v>
      </c>
      <c r="H95" s="13">
        <v>0</v>
      </c>
      <c r="I95" s="13">
        <v>0</v>
      </c>
      <c r="J95" s="13">
        <v>0</v>
      </c>
      <c r="K95" s="14"/>
    </row>
    <row r="96" spans="2:11" ht="17.25" thickBot="1" x14ac:dyDescent="0.35">
      <c r="B96" s="15" t="s">
        <v>21</v>
      </c>
      <c r="C96" s="16"/>
      <c r="D96" s="17">
        <f>SUM(D82:D95)</f>
        <v>61</v>
      </c>
      <c r="E96" s="17">
        <f>SUM(E82:E95)</f>
        <v>6050</v>
      </c>
      <c r="F96" s="17">
        <f>SUM(F82:F95)</f>
        <v>4880</v>
      </c>
      <c r="G96" s="17">
        <f>SUM(G82:G95)</f>
        <v>1170</v>
      </c>
      <c r="H96" s="18">
        <f>AVERAGE(H82:H95)</f>
        <v>256.85142857142858</v>
      </c>
      <c r="I96" s="18">
        <f>AVERAGE(I82:I95)</f>
        <v>219.75357142857141</v>
      </c>
      <c r="J96" s="18">
        <f>AVERAGE(J82:J95)</f>
        <v>219.91928571428571</v>
      </c>
      <c r="K96" s="19"/>
    </row>
    <row r="97" spans="2:11" ht="18" thickTop="1" thickBot="1" x14ac:dyDescent="0.35">
      <c r="B97" s="20" t="s">
        <v>20</v>
      </c>
      <c r="C97" s="21"/>
      <c r="D97" s="22">
        <v>205</v>
      </c>
      <c r="E97" s="22">
        <v>7922</v>
      </c>
      <c r="F97" s="22">
        <v>6422</v>
      </c>
      <c r="G97" s="22">
        <v>1499</v>
      </c>
      <c r="H97" s="23">
        <v>523.33000000000004</v>
      </c>
      <c r="I97" s="23">
        <v>443.81</v>
      </c>
      <c r="J97" s="23">
        <v>447.27</v>
      </c>
      <c r="K97" s="24"/>
    </row>
    <row r="98" spans="2:11" ht="15.75" thickTop="1" x14ac:dyDescent="0.25"/>
    <row r="99" spans="2:11" ht="15.75" thickBot="1" x14ac:dyDescent="0.3"/>
    <row r="100" spans="2:11" ht="31.5" thickTop="1" thickBot="1" x14ac:dyDescent="0.3">
      <c r="B100" s="27" t="s">
        <v>18</v>
      </c>
      <c r="C100" s="28" t="s">
        <v>23</v>
      </c>
      <c r="D100" s="28" t="s">
        <v>22</v>
      </c>
      <c r="E100" s="28" t="s">
        <v>19</v>
      </c>
      <c r="F100" s="28" t="s">
        <v>16</v>
      </c>
      <c r="G100" s="28" t="s">
        <v>17</v>
      </c>
      <c r="H100" s="25" t="s">
        <v>26</v>
      </c>
      <c r="I100" s="25" t="s">
        <v>24</v>
      </c>
      <c r="J100" s="25" t="s">
        <v>25</v>
      </c>
      <c r="K100" s="26" t="s">
        <v>56</v>
      </c>
    </row>
    <row r="101" spans="2:11" ht="23.25" customHeight="1" thickTop="1" x14ac:dyDescent="0.3">
      <c r="B101" s="6" t="s">
        <v>0</v>
      </c>
      <c r="C101" s="2" t="s">
        <v>33</v>
      </c>
      <c r="D101" s="7">
        <v>107</v>
      </c>
      <c r="E101" s="7">
        <v>2709</v>
      </c>
      <c r="F101" s="7">
        <v>2455</v>
      </c>
      <c r="G101" s="7">
        <v>254</v>
      </c>
      <c r="H101" s="8">
        <v>376.51</v>
      </c>
      <c r="I101" s="8">
        <v>325.61</v>
      </c>
      <c r="J101" s="8">
        <v>400.45</v>
      </c>
      <c r="K101" s="9">
        <v>2015</v>
      </c>
    </row>
    <row r="102" spans="2:11" ht="16.5" x14ac:dyDescent="0.3">
      <c r="B102" s="10" t="s">
        <v>1</v>
      </c>
      <c r="C102" s="36"/>
      <c r="D102" s="12">
        <v>11</v>
      </c>
      <c r="E102" s="12">
        <v>225</v>
      </c>
      <c r="F102" s="12">
        <v>214</v>
      </c>
      <c r="G102" s="12">
        <v>11</v>
      </c>
      <c r="H102" s="13">
        <v>401.81</v>
      </c>
      <c r="I102" s="13">
        <v>385.67</v>
      </c>
      <c r="J102" s="13">
        <v>503.86</v>
      </c>
      <c r="K102" s="14"/>
    </row>
    <row r="103" spans="2:11" ht="16.5" x14ac:dyDescent="0.3">
      <c r="B103" s="10" t="s">
        <v>2</v>
      </c>
      <c r="C103" s="11"/>
      <c r="D103" s="12">
        <v>9</v>
      </c>
      <c r="E103" s="12">
        <v>65</v>
      </c>
      <c r="F103" s="12">
        <v>56</v>
      </c>
      <c r="G103" s="12">
        <v>9</v>
      </c>
      <c r="H103" s="13">
        <v>226.8</v>
      </c>
      <c r="I103" s="13">
        <v>184.14</v>
      </c>
      <c r="J103" s="13">
        <v>232.73</v>
      </c>
      <c r="K103" s="14"/>
    </row>
    <row r="104" spans="2:11" ht="16.5" x14ac:dyDescent="0.3">
      <c r="B104" s="10" t="s">
        <v>3</v>
      </c>
      <c r="C104" s="11"/>
      <c r="D104" s="12">
        <v>14</v>
      </c>
      <c r="E104" s="12">
        <v>70</v>
      </c>
      <c r="F104" s="12">
        <v>59</v>
      </c>
      <c r="G104" s="12">
        <v>11</v>
      </c>
      <c r="H104" s="13">
        <v>254.83</v>
      </c>
      <c r="I104" s="13">
        <v>204.2</v>
      </c>
      <c r="J104" s="13">
        <v>203.5</v>
      </c>
      <c r="K104" s="14"/>
    </row>
    <row r="105" spans="2:11" ht="16.5" x14ac:dyDescent="0.3">
      <c r="B105" s="10" t="s">
        <v>4</v>
      </c>
      <c r="C105" s="11"/>
      <c r="D105" s="12">
        <v>5</v>
      </c>
      <c r="E105" s="12">
        <v>34</v>
      </c>
      <c r="F105" s="12">
        <v>29</v>
      </c>
      <c r="G105" s="12">
        <v>5</v>
      </c>
      <c r="H105" s="13">
        <v>270.10000000000002</v>
      </c>
      <c r="I105" s="13">
        <v>212.58</v>
      </c>
      <c r="J105" s="13">
        <v>210.94</v>
      </c>
      <c r="K105" s="14"/>
    </row>
    <row r="106" spans="2:11" ht="16.5" x14ac:dyDescent="0.3">
      <c r="B106" s="10" t="s">
        <v>5</v>
      </c>
      <c r="C106" s="11"/>
      <c r="D106" s="12">
        <v>12</v>
      </c>
      <c r="E106" s="12">
        <v>105</v>
      </c>
      <c r="F106" s="12">
        <v>93</v>
      </c>
      <c r="G106" s="12">
        <v>12</v>
      </c>
      <c r="H106" s="13">
        <v>324.06</v>
      </c>
      <c r="I106" s="13">
        <v>274.14</v>
      </c>
      <c r="J106" s="13">
        <v>297.97000000000003</v>
      </c>
      <c r="K106" s="14"/>
    </row>
    <row r="107" spans="2:11" ht="16.5" x14ac:dyDescent="0.3">
      <c r="B107" s="10" t="s">
        <v>6</v>
      </c>
      <c r="C107" s="11"/>
      <c r="D107" s="12">
        <v>53</v>
      </c>
      <c r="E107" s="12">
        <v>393</v>
      </c>
      <c r="F107" s="12">
        <v>330</v>
      </c>
      <c r="G107" s="12">
        <v>63</v>
      </c>
      <c r="H107" s="13">
        <v>319.05</v>
      </c>
      <c r="I107" s="13">
        <v>278.74</v>
      </c>
      <c r="J107" s="13">
        <v>253.97</v>
      </c>
      <c r="K107" s="14"/>
    </row>
    <row r="108" spans="2:11" ht="16.5" x14ac:dyDescent="0.3">
      <c r="B108" s="10" t="s">
        <v>7</v>
      </c>
      <c r="C108" s="11"/>
      <c r="D108" s="12">
        <v>1</v>
      </c>
      <c r="E108" s="12">
        <v>5</v>
      </c>
      <c r="F108" s="12">
        <v>4</v>
      </c>
      <c r="G108" s="12">
        <v>1</v>
      </c>
      <c r="H108" s="13">
        <v>162.44999999999999</v>
      </c>
      <c r="I108" s="13">
        <v>57.76</v>
      </c>
      <c r="J108" s="13">
        <v>66.67</v>
      </c>
      <c r="K108" s="14"/>
    </row>
    <row r="109" spans="2:11" ht="16.5" x14ac:dyDescent="0.3">
      <c r="B109" s="10" t="s">
        <v>8</v>
      </c>
      <c r="C109" s="11"/>
      <c r="D109" s="12">
        <v>11</v>
      </c>
      <c r="E109" s="12">
        <v>160</v>
      </c>
      <c r="F109" s="12">
        <v>136</v>
      </c>
      <c r="G109" s="12">
        <v>24</v>
      </c>
      <c r="H109" s="13">
        <v>398.41</v>
      </c>
      <c r="I109" s="13">
        <v>385.37</v>
      </c>
      <c r="J109" s="13">
        <v>346.43</v>
      </c>
      <c r="K109" s="14"/>
    </row>
    <row r="110" spans="2:11" ht="16.5" x14ac:dyDescent="0.3">
      <c r="B110" s="10" t="s">
        <v>9</v>
      </c>
      <c r="C110" s="11"/>
      <c r="D110" s="12">
        <v>6</v>
      </c>
      <c r="E110" s="12">
        <v>47</v>
      </c>
      <c r="F110" s="12">
        <v>39</v>
      </c>
      <c r="G110" s="12">
        <v>8</v>
      </c>
      <c r="H110" s="13">
        <v>278.18</v>
      </c>
      <c r="I110" s="13">
        <v>264.68</v>
      </c>
      <c r="J110" s="13">
        <v>252.75</v>
      </c>
      <c r="K110" s="14"/>
    </row>
    <row r="111" spans="2:11" ht="16.5" x14ac:dyDescent="0.3">
      <c r="B111" s="10" t="s">
        <v>10</v>
      </c>
      <c r="C111" s="11"/>
      <c r="D111" s="12">
        <v>643</v>
      </c>
      <c r="E111" s="12">
        <v>12272</v>
      </c>
      <c r="F111" s="12">
        <v>10855</v>
      </c>
      <c r="G111" s="12">
        <v>1417</v>
      </c>
      <c r="H111" s="13">
        <v>364.96</v>
      </c>
      <c r="I111" s="13">
        <v>312.74</v>
      </c>
      <c r="J111" s="13">
        <v>351.54</v>
      </c>
      <c r="K111" s="14"/>
    </row>
    <row r="112" spans="2:11" ht="16.5" x14ac:dyDescent="0.3">
      <c r="B112" s="10" t="s">
        <v>11</v>
      </c>
      <c r="C112" s="11"/>
      <c r="D112" s="12">
        <v>124</v>
      </c>
      <c r="E112" s="12">
        <v>2614</v>
      </c>
      <c r="F112" s="12">
        <v>2355</v>
      </c>
      <c r="G112" s="12">
        <v>259</v>
      </c>
      <c r="H112" s="13">
        <v>375.56</v>
      </c>
      <c r="I112" s="13">
        <v>313.77</v>
      </c>
      <c r="J112" s="13">
        <v>394.06</v>
      </c>
      <c r="K112" s="14"/>
    </row>
    <row r="113" spans="2:11" ht="16.5" x14ac:dyDescent="0.3">
      <c r="B113" s="10" t="s">
        <v>12</v>
      </c>
      <c r="C113" s="11"/>
      <c r="D113" s="12">
        <v>31</v>
      </c>
      <c r="E113" s="12">
        <v>212</v>
      </c>
      <c r="F113" s="12">
        <v>182</v>
      </c>
      <c r="G113" s="12">
        <v>30</v>
      </c>
      <c r="H113" s="13">
        <v>294.48</v>
      </c>
      <c r="I113" s="13">
        <v>249.14</v>
      </c>
      <c r="J113" s="13">
        <v>289.8</v>
      </c>
      <c r="K113" s="14"/>
    </row>
    <row r="114" spans="2:11" ht="16.5" x14ac:dyDescent="0.3">
      <c r="B114" s="10" t="s">
        <v>13</v>
      </c>
      <c r="C114" s="11"/>
      <c r="D114" s="12">
        <v>2</v>
      </c>
      <c r="E114" s="12">
        <v>7</v>
      </c>
      <c r="F114" s="12">
        <v>6</v>
      </c>
      <c r="G114" s="12">
        <v>1</v>
      </c>
      <c r="H114" s="13">
        <v>250.39</v>
      </c>
      <c r="I114" s="13">
        <v>180.43</v>
      </c>
      <c r="J114" s="13">
        <v>204.17</v>
      </c>
      <c r="K114" s="14"/>
    </row>
    <row r="115" spans="2:11" ht="17.25" thickBot="1" x14ac:dyDescent="0.35">
      <c r="B115" s="15" t="s">
        <v>21</v>
      </c>
      <c r="C115" s="16"/>
      <c r="D115" s="17">
        <f>SUM(D101:D114)</f>
        <v>1029</v>
      </c>
      <c r="E115" s="17">
        <f>SUM(E101:E114)</f>
        <v>18918</v>
      </c>
      <c r="F115" s="17">
        <f>SUM(F101:F114)</f>
        <v>16813</v>
      </c>
      <c r="G115" s="17">
        <f>SUM(G101:G114)</f>
        <v>2105</v>
      </c>
      <c r="H115" s="18">
        <f>AVERAGE(H101:H114)</f>
        <v>306.97071428571422</v>
      </c>
      <c r="I115" s="18">
        <f>AVERAGE(I101:I114)</f>
        <v>259.21214285714279</v>
      </c>
      <c r="J115" s="18">
        <f>AVERAGE(J101:J114)</f>
        <v>286.34571428571428</v>
      </c>
      <c r="K115" s="19"/>
    </row>
    <row r="116" spans="2:11" ht="18" thickTop="1" thickBot="1" x14ac:dyDescent="0.35">
      <c r="B116" s="20" t="s">
        <v>20</v>
      </c>
      <c r="C116" s="21"/>
      <c r="D116" s="22">
        <v>1427</v>
      </c>
      <c r="E116" s="22">
        <v>23083</v>
      </c>
      <c r="F116" s="22">
        <v>20398</v>
      </c>
      <c r="G116" s="22">
        <v>2685</v>
      </c>
      <c r="H116" s="23">
        <v>358.71</v>
      </c>
      <c r="I116" s="23">
        <v>305.56</v>
      </c>
      <c r="J116" s="23">
        <v>335.65</v>
      </c>
      <c r="K116" s="24"/>
    </row>
    <row r="117" spans="2:11" ht="15.75" thickTop="1" x14ac:dyDescent="0.25"/>
    <row r="118" spans="2:11" ht="15.75" thickBot="1" x14ac:dyDescent="0.3"/>
    <row r="119" spans="2:11" ht="31.5" thickTop="1" thickBot="1" x14ac:dyDescent="0.3">
      <c r="B119" s="27" t="s">
        <v>18</v>
      </c>
      <c r="C119" s="28" t="s">
        <v>23</v>
      </c>
      <c r="D119" s="28" t="s">
        <v>22</v>
      </c>
      <c r="E119" s="28" t="s">
        <v>19</v>
      </c>
      <c r="F119" s="28" t="s">
        <v>16</v>
      </c>
      <c r="G119" s="28" t="s">
        <v>17</v>
      </c>
      <c r="H119" s="25" t="s">
        <v>26</v>
      </c>
      <c r="I119" s="25" t="s">
        <v>24</v>
      </c>
      <c r="J119" s="25" t="s">
        <v>25</v>
      </c>
      <c r="K119" s="26" t="s">
        <v>56</v>
      </c>
    </row>
    <row r="120" spans="2:11" ht="23.25" customHeight="1" thickTop="1" x14ac:dyDescent="0.3">
      <c r="B120" s="6" t="s">
        <v>0</v>
      </c>
      <c r="C120" s="61" t="s">
        <v>34</v>
      </c>
      <c r="D120" s="7">
        <v>413</v>
      </c>
      <c r="E120" s="7">
        <v>9758</v>
      </c>
      <c r="F120" s="7">
        <v>5744</v>
      </c>
      <c r="G120" s="7">
        <v>4014</v>
      </c>
      <c r="H120" s="8">
        <v>490.21</v>
      </c>
      <c r="I120" s="8">
        <v>450.44</v>
      </c>
      <c r="J120" s="8">
        <v>411.37</v>
      </c>
      <c r="K120" s="9">
        <v>2015</v>
      </c>
    </row>
    <row r="121" spans="2:11" ht="16.5" x14ac:dyDescent="0.3">
      <c r="B121" s="10" t="s">
        <v>1</v>
      </c>
      <c r="C121" s="62"/>
      <c r="D121" s="12">
        <v>135</v>
      </c>
      <c r="E121" s="12">
        <v>1313</v>
      </c>
      <c r="F121" s="12">
        <v>867</v>
      </c>
      <c r="G121" s="12">
        <v>446</v>
      </c>
      <c r="H121" s="13">
        <v>353.68</v>
      </c>
      <c r="I121" s="13">
        <v>328.38</v>
      </c>
      <c r="J121" s="13">
        <v>286.13</v>
      </c>
      <c r="K121" s="14"/>
    </row>
    <row r="122" spans="2:11" ht="16.5" x14ac:dyDescent="0.3">
      <c r="B122" s="10" t="s">
        <v>2</v>
      </c>
      <c r="C122" s="11"/>
      <c r="D122" s="12">
        <v>28</v>
      </c>
      <c r="E122" s="12">
        <v>136</v>
      </c>
      <c r="F122" s="12">
        <v>80</v>
      </c>
      <c r="G122" s="12">
        <v>56</v>
      </c>
      <c r="H122" s="13">
        <v>294.01</v>
      </c>
      <c r="I122" s="13">
        <v>229.2</v>
      </c>
      <c r="J122" s="13">
        <v>211.55</v>
      </c>
      <c r="K122" s="14"/>
    </row>
    <row r="123" spans="2:11" ht="16.5" x14ac:dyDescent="0.3">
      <c r="B123" s="10" t="s">
        <v>3</v>
      </c>
      <c r="C123" s="11"/>
      <c r="D123" s="12">
        <v>101</v>
      </c>
      <c r="E123" s="12">
        <v>664</v>
      </c>
      <c r="F123" s="12">
        <v>418</v>
      </c>
      <c r="G123" s="12">
        <v>246</v>
      </c>
      <c r="H123" s="13">
        <v>299.39</v>
      </c>
      <c r="I123" s="13">
        <v>261.56</v>
      </c>
      <c r="J123" s="13">
        <v>241.58</v>
      </c>
      <c r="K123" s="14"/>
    </row>
    <row r="124" spans="2:11" ht="16.5" x14ac:dyDescent="0.3">
      <c r="B124" s="10" t="s">
        <v>4</v>
      </c>
      <c r="C124" s="11"/>
      <c r="D124" s="12">
        <v>24</v>
      </c>
      <c r="E124" s="12">
        <v>137</v>
      </c>
      <c r="F124" s="12">
        <v>77</v>
      </c>
      <c r="G124" s="12">
        <v>60</v>
      </c>
      <c r="H124" s="13">
        <v>295.77</v>
      </c>
      <c r="I124" s="13">
        <v>251.08</v>
      </c>
      <c r="J124" s="13">
        <v>245.52</v>
      </c>
      <c r="K124" s="14"/>
    </row>
    <row r="125" spans="2:11" ht="16.5" x14ac:dyDescent="0.3">
      <c r="B125" s="10" t="s">
        <v>5</v>
      </c>
      <c r="C125" s="11"/>
      <c r="D125" s="12">
        <v>97</v>
      </c>
      <c r="E125" s="12">
        <v>1428</v>
      </c>
      <c r="F125" s="12">
        <v>827</v>
      </c>
      <c r="G125" s="12">
        <v>601</v>
      </c>
      <c r="H125" s="13">
        <v>358.41</v>
      </c>
      <c r="I125" s="13">
        <v>352.44</v>
      </c>
      <c r="J125" s="13">
        <v>283.12</v>
      </c>
      <c r="K125" s="14"/>
    </row>
    <row r="126" spans="2:11" ht="16.5" x14ac:dyDescent="0.3">
      <c r="B126" s="10" t="s">
        <v>6</v>
      </c>
      <c r="C126" s="11"/>
      <c r="D126" s="12">
        <v>201</v>
      </c>
      <c r="E126" s="12">
        <v>1253</v>
      </c>
      <c r="F126" s="12">
        <v>757</v>
      </c>
      <c r="G126" s="12">
        <v>496</v>
      </c>
      <c r="H126" s="13">
        <v>309.47000000000003</v>
      </c>
      <c r="I126" s="13">
        <v>272.95999999999998</v>
      </c>
      <c r="J126" s="13">
        <v>263.23</v>
      </c>
      <c r="K126" s="14"/>
    </row>
    <row r="127" spans="2:11" ht="16.5" x14ac:dyDescent="0.3">
      <c r="B127" s="10" t="s">
        <v>7</v>
      </c>
      <c r="C127" s="11"/>
      <c r="D127" s="12">
        <v>23</v>
      </c>
      <c r="E127" s="12">
        <v>348</v>
      </c>
      <c r="F127" s="12">
        <v>196</v>
      </c>
      <c r="G127" s="12">
        <v>152</v>
      </c>
      <c r="H127" s="13">
        <v>430.27</v>
      </c>
      <c r="I127" s="13">
        <v>416.78</v>
      </c>
      <c r="J127" s="13">
        <v>366.51</v>
      </c>
      <c r="K127" s="14"/>
    </row>
    <row r="128" spans="2:11" ht="16.5" x14ac:dyDescent="0.3">
      <c r="B128" s="10" t="s">
        <v>8</v>
      </c>
      <c r="C128" s="11"/>
      <c r="D128" s="12">
        <v>78</v>
      </c>
      <c r="E128" s="12">
        <v>1160</v>
      </c>
      <c r="F128" s="12">
        <v>789</v>
      </c>
      <c r="G128" s="12">
        <v>371</v>
      </c>
      <c r="H128" s="13">
        <v>400.96</v>
      </c>
      <c r="I128" s="13">
        <v>363.55</v>
      </c>
      <c r="J128" s="13">
        <v>313.48</v>
      </c>
      <c r="K128" s="14"/>
    </row>
    <row r="129" spans="2:11" ht="16.5" x14ac:dyDescent="0.3">
      <c r="B129" s="10" t="s">
        <v>9</v>
      </c>
      <c r="C129" s="11"/>
      <c r="D129" s="12">
        <v>77</v>
      </c>
      <c r="E129" s="12">
        <v>788</v>
      </c>
      <c r="F129" s="12">
        <v>529</v>
      </c>
      <c r="G129" s="12">
        <v>259</v>
      </c>
      <c r="H129" s="13">
        <v>338.43</v>
      </c>
      <c r="I129" s="13">
        <v>313.44</v>
      </c>
      <c r="J129" s="13">
        <v>312.95</v>
      </c>
      <c r="K129" s="14"/>
    </row>
    <row r="130" spans="2:11" ht="16.5" x14ac:dyDescent="0.3">
      <c r="B130" s="10" t="s">
        <v>10</v>
      </c>
      <c r="C130" s="11"/>
      <c r="D130" s="12">
        <v>3690</v>
      </c>
      <c r="E130" s="12">
        <v>65660</v>
      </c>
      <c r="F130" s="12">
        <v>39494</v>
      </c>
      <c r="G130" s="12">
        <v>26166</v>
      </c>
      <c r="H130" s="13">
        <v>412.96</v>
      </c>
      <c r="I130" s="13">
        <v>367.94</v>
      </c>
      <c r="J130" s="13">
        <v>346.17</v>
      </c>
      <c r="K130" s="14"/>
    </row>
    <row r="131" spans="2:11" ht="16.5" x14ac:dyDescent="0.3">
      <c r="B131" s="10" t="s">
        <v>11</v>
      </c>
      <c r="C131" s="11"/>
      <c r="D131" s="12">
        <v>533</v>
      </c>
      <c r="E131" s="12">
        <v>10151</v>
      </c>
      <c r="F131" s="12">
        <v>5825</v>
      </c>
      <c r="G131" s="12">
        <v>4326</v>
      </c>
      <c r="H131" s="13">
        <v>404.25</v>
      </c>
      <c r="I131" s="13">
        <v>389.91</v>
      </c>
      <c r="J131" s="13">
        <v>340.64</v>
      </c>
      <c r="K131" s="14"/>
    </row>
    <row r="132" spans="2:11" ht="16.5" x14ac:dyDescent="0.3">
      <c r="B132" s="10" t="s">
        <v>12</v>
      </c>
      <c r="C132" s="11"/>
      <c r="D132" s="12">
        <v>264</v>
      </c>
      <c r="E132" s="12">
        <v>2250</v>
      </c>
      <c r="F132" s="12">
        <v>1457</v>
      </c>
      <c r="G132" s="12">
        <v>793</v>
      </c>
      <c r="H132" s="13">
        <v>355.92</v>
      </c>
      <c r="I132" s="13">
        <v>299.58</v>
      </c>
      <c r="J132" s="13">
        <v>266.33</v>
      </c>
      <c r="K132" s="14"/>
    </row>
    <row r="133" spans="2:11" ht="16.5" x14ac:dyDescent="0.3">
      <c r="B133" s="10" t="s">
        <v>13</v>
      </c>
      <c r="C133" s="11"/>
      <c r="D133" s="12">
        <v>27</v>
      </c>
      <c r="E133" s="12">
        <v>148</v>
      </c>
      <c r="F133" s="12">
        <v>104</v>
      </c>
      <c r="G133" s="12">
        <v>44</v>
      </c>
      <c r="H133" s="13">
        <v>275.85000000000002</v>
      </c>
      <c r="I133" s="13">
        <v>215.26</v>
      </c>
      <c r="J133" s="13">
        <v>216.27</v>
      </c>
      <c r="K133" s="14"/>
    </row>
    <row r="134" spans="2:11" ht="17.25" thickBot="1" x14ac:dyDescent="0.35">
      <c r="B134" s="15" t="s">
        <v>21</v>
      </c>
      <c r="C134" s="16"/>
      <c r="D134" s="17">
        <f>SUM(D120:D133)</f>
        <v>5691</v>
      </c>
      <c r="E134" s="17">
        <f>SUM(E120:E133)</f>
        <v>95194</v>
      </c>
      <c r="F134" s="17">
        <f>SUM(F120:F133)</f>
        <v>57164</v>
      </c>
      <c r="G134" s="17">
        <f>SUM(G120:G133)</f>
        <v>38030</v>
      </c>
      <c r="H134" s="18">
        <f>AVERAGE(H120:H133)</f>
        <v>358.54142857142858</v>
      </c>
      <c r="I134" s="18">
        <f>AVERAGE(I120:I133)</f>
        <v>322.32285714285717</v>
      </c>
      <c r="J134" s="18">
        <f>AVERAGE(J120:J133)</f>
        <v>293.20357142857148</v>
      </c>
      <c r="K134" s="19"/>
    </row>
    <row r="135" spans="2:11" ht="18" thickTop="1" thickBot="1" x14ac:dyDescent="0.35">
      <c r="B135" s="20" t="s">
        <v>20</v>
      </c>
      <c r="C135" s="21"/>
      <c r="D135" s="22">
        <v>9852</v>
      </c>
      <c r="E135" s="22">
        <v>127360</v>
      </c>
      <c r="F135" s="22">
        <v>76958</v>
      </c>
      <c r="G135" s="22">
        <v>50402</v>
      </c>
      <c r="H135" s="23">
        <v>389.44</v>
      </c>
      <c r="I135" s="23">
        <v>343.14</v>
      </c>
      <c r="J135" s="23">
        <v>318.7</v>
      </c>
      <c r="K135" s="24"/>
    </row>
    <row r="136" spans="2:11" ht="15.75" thickTop="1" x14ac:dyDescent="0.25"/>
    <row r="137" spans="2:11" ht="15.75" thickBot="1" x14ac:dyDescent="0.3"/>
    <row r="138" spans="2:11" ht="31.5" thickTop="1" thickBot="1" x14ac:dyDescent="0.3">
      <c r="B138" s="27" t="s">
        <v>18</v>
      </c>
      <c r="C138" s="28" t="s">
        <v>23</v>
      </c>
      <c r="D138" s="28" t="s">
        <v>22</v>
      </c>
      <c r="E138" s="28" t="s">
        <v>19</v>
      </c>
      <c r="F138" s="28" t="s">
        <v>16</v>
      </c>
      <c r="G138" s="28" t="s">
        <v>17</v>
      </c>
      <c r="H138" s="25" t="s">
        <v>26</v>
      </c>
      <c r="I138" s="25" t="s">
        <v>24</v>
      </c>
      <c r="J138" s="25" t="s">
        <v>25</v>
      </c>
      <c r="K138" s="26" t="s">
        <v>56</v>
      </c>
    </row>
    <row r="139" spans="2:11" ht="23.25" customHeight="1" thickTop="1" x14ac:dyDescent="0.3">
      <c r="B139" s="6" t="s">
        <v>0</v>
      </c>
      <c r="C139" s="34" t="s">
        <v>35</v>
      </c>
      <c r="D139" s="7">
        <v>63</v>
      </c>
      <c r="E139" s="7">
        <v>3480</v>
      </c>
      <c r="F139" s="7">
        <v>2471</v>
      </c>
      <c r="G139" s="7">
        <v>1009</v>
      </c>
      <c r="H139" s="8">
        <v>572.69000000000005</v>
      </c>
      <c r="I139" s="8">
        <v>485.21</v>
      </c>
      <c r="J139" s="8">
        <v>662.77</v>
      </c>
      <c r="K139" s="9">
        <v>2015</v>
      </c>
    </row>
    <row r="140" spans="2:11" ht="16.5" x14ac:dyDescent="0.3">
      <c r="B140" s="10" t="s">
        <v>1</v>
      </c>
      <c r="C140" s="35"/>
      <c r="D140" s="12">
        <v>47</v>
      </c>
      <c r="E140" s="12">
        <v>681</v>
      </c>
      <c r="F140" s="12">
        <v>584</v>
      </c>
      <c r="G140" s="12">
        <v>97</v>
      </c>
      <c r="H140" s="13">
        <v>366.79</v>
      </c>
      <c r="I140" s="13">
        <v>315.82</v>
      </c>
      <c r="J140" s="13">
        <v>396.96</v>
      </c>
      <c r="K140" s="14"/>
    </row>
    <row r="141" spans="2:11" ht="16.5" x14ac:dyDescent="0.3">
      <c r="B141" s="10" t="s">
        <v>2</v>
      </c>
      <c r="C141" s="11"/>
      <c r="D141" s="12">
        <v>16</v>
      </c>
      <c r="E141" s="12">
        <v>128</v>
      </c>
      <c r="F141" s="12">
        <v>115</v>
      </c>
      <c r="G141" s="12">
        <v>13</v>
      </c>
      <c r="H141" s="13">
        <v>247.9</v>
      </c>
      <c r="I141" s="13">
        <v>234.06</v>
      </c>
      <c r="J141" s="13">
        <v>231.54</v>
      </c>
      <c r="K141" s="14"/>
    </row>
    <row r="142" spans="2:11" ht="16.5" x14ac:dyDescent="0.3">
      <c r="B142" s="10" t="s">
        <v>3</v>
      </c>
      <c r="C142" s="11"/>
      <c r="D142" s="12">
        <v>23</v>
      </c>
      <c r="E142" s="12">
        <v>138</v>
      </c>
      <c r="F142" s="12">
        <v>110</v>
      </c>
      <c r="G142" s="12">
        <v>28</v>
      </c>
      <c r="H142" s="13">
        <v>258.32</v>
      </c>
      <c r="I142" s="13">
        <v>214.62</v>
      </c>
      <c r="J142" s="13">
        <v>206.07</v>
      </c>
      <c r="K142" s="14"/>
    </row>
    <row r="143" spans="2:11" ht="16.5" x14ac:dyDescent="0.3">
      <c r="B143" s="10" t="s">
        <v>4</v>
      </c>
      <c r="C143" s="11"/>
      <c r="D143" s="12">
        <v>24</v>
      </c>
      <c r="E143" s="12">
        <v>86</v>
      </c>
      <c r="F143" s="12">
        <v>66</v>
      </c>
      <c r="G143" s="12">
        <v>20</v>
      </c>
      <c r="H143" s="13">
        <v>271.55</v>
      </c>
      <c r="I143" s="13">
        <v>233.9</v>
      </c>
      <c r="J143" s="13">
        <v>227.07</v>
      </c>
      <c r="K143" s="14"/>
    </row>
    <row r="144" spans="2:11" ht="16.5" x14ac:dyDescent="0.3">
      <c r="B144" s="10" t="s">
        <v>5</v>
      </c>
      <c r="C144" s="11"/>
      <c r="D144" s="12">
        <v>52</v>
      </c>
      <c r="E144" s="12">
        <v>543</v>
      </c>
      <c r="F144" s="12">
        <v>462</v>
      </c>
      <c r="G144" s="12">
        <v>81</v>
      </c>
      <c r="H144" s="13">
        <v>365.83</v>
      </c>
      <c r="I144" s="13">
        <v>300.70999999999998</v>
      </c>
      <c r="J144" s="13">
        <v>376.72</v>
      </c>
      <c r="K144" s="14"/>
    </row>
    <row r="145" spans="2:11" ht="16.5" x14ac:dyDescent="0.3">
      <c r="B145" s="10" t="s">
        <v>6</v>
      </c>
      <c r="C145" s="11"/>
      <c r="D145" s="12">
        <v>60</v>
      </c>
      <c r="E145" s="12">
        <v>537</v>
      </c>
      <c r="F145" s="12">
        <v>468</v>
      </c>
      <c r="G145" s="12">
        <v>69</v>
      </c>
      <c r="H145" s="13">
        <v>296.93</v>
      </c>
      <c r="I145" s="13">
        <v>256.8</v>
      </c>
      <c r="J145" s="13">
        <v>227.89</v>
      </c>
      <c r="K145" s="14"/>
    </row>
    <row r="146" spans="2:11" ht="16.5" x14ac:dyDescent="0.3">
      <c r="B146" s="10" t="s">
        <v>7</v>
      </c>
      <c r="C146" s="11"/>
      <c r="D146" s="12">
        <v>10</v>
      </c>
      <c r="E146" s="12">
        <v>65</v>
      </c>
      <c r="F146" s="12">
        <v>54</v>
      </c>
      <c r="G146" s="12">
        <v>11</v>
      </c>
      <c r="H146" s="13">
        <v>305</v>
      </c>
      <c r="I146" s="13">
        <v>261.44</v>
      </c>
      <c r="J146" s="13">
        <v>252.98</v>
      </c>
      <c r="K146" s="14"/>
    </row>
    <row r="147" spans="2:11" ht="16.5" x14ac:dyDescent="0.3">
      <c r="B147" s="10" t="s">
        <v>8</v>
      </c>
      <c r="C147" s="11"/>
      <c r="D147" s="12">
        <v>28</v>
      </c>
      <c r="E147" s="12">
        <v>1225</v>
      </c>
      <c r="F147" s="12">
        <v>794</v>
      </c>
      <c r="G147" s="12">
        <v>431</v>
      </c>
      <c r="H147" s="13">
        <v>347.28</v>
      </c>
      <c r="I147" s="13">
        <v>309.95999999999998</v>
      </c>
      <c r="J147" s="13">
        <v>279.5</v>
      </c>
      <c r="K147" s="14"/>
    </row>
    <row r="148" spans="2:11" ht="16.5" x14ac:dyDescent="0.3">
      <c r="B148" s="10" t="s">
        <v>9</v>
      </c>
      <c r="C148" s="11"/>
      <c r="D148" s="12">
        <v>33</v>
      </c>
      <c r="E148" s="12">
        <v>394</v>
      </c>
      <c r="F148" s="12">
        <v>345</v>
      </c>
      <c r="G148" s="12">
        <v>49</v>
      </c>
      <c r="H148" s="13">
        <v>308.95999999999998</v>
      </c>
      <c r="I148" s="13">
        <v>251.65</v>
      </c>
      <c r="J148" s="13">
        <v>289.02999999999997</v>
      </c>
      <c r="K148" s="14"/>
    </row>
    <row r="149" spans="2:11" ht="16.5" x14ac:dyDescent="0.3">
      <c r="B149" s="10" t="s">
        <v>10</v>
      </c>
      <c r="C149" s="11"/>
      <c r="D149" s="12">
        <v>495</v>
      </c>
      <c r="E149" s="12">
        <v>8427</v>
      </c>
      <c r="F149" s="12">
        <v>6326</v>
      </c>
      <c r="G149" s="12">
        <v>2101</v>
      </c>
      <c r="H149" s="13">
        <v>453.62</v>
      </c>
      <c r="I149" s="13">
        <v>380.81</v>
      </c>
      <c r="J149" s="13">
        <v>412.25</v>
      </c>
      <c r="K149" s="14"/>
    </row>
    <row r="150" spans="2:11" ht="16.5" x14ac:dyDescent="0.3">
      <c r="B150" s="10" t="s">
        <v>11</v>
      </c>
      <c r="C150" s="11"/>
      <c r="D150" s="12">
        <v>83</v>
      </c>
      <c r="E150" s="12">
        <v>941</v>
      </c>
      <c r="F150" s="12">
        <v>771</v>
      </c>
      <c r="G150" s="12">
        <v>170</v>
      </c>
      <c r="H150" s="13">
        <v>406.2</v>
      </c>
      <c r="I150" s="13">
        <v>328.25</v>
      </c>
      <c r="J150" s="13">
        <v>419.06</v>
      </c>
      <c r="K150" s="14"/>
    </row>
    <row r="151" spans="2:11" ht="16.5" x14ac:dyDescent="0.3">
      <c r="B151" s="10" t="s">
        <v>12</v>
      </c>
      <c r="C151" s="11"/>
      <c r="D151" s="12">
        <v>102</v>
      </c>
      <c r="E151" s="12">
        <v>741</v>
      </c>
      <c r="F151" s="12">
        <v>617</v>
      </c>
      <c r="G151" s="12">
        <v>124</v>
      </c>
      <c r="H151" s="13">
        <v>323.93</v>
      </c>
      <c r="I151" s="13">
        <v>274.05</v>
      </c>
      <c r="J151" s="13">
        <v>290.97000000000003</v>
      </c>
      <c r="K151" s="14"/>
    </row>
    <row r="152" spans="2:11" ht="16.5" x14ac:dyDescent="0.3">
      <c r="B152" s="10" t="s">
        <v>13</v>
      </c>
      <c r="C152" s="11"/>
      <c r="D152" s="12">
        <v>11</v>
      </c>
      <c r="E152" s="12">
        <v>84</v>
      </c>
      <c r="F152" s="12">
        <v>78</v>
      </c>
      <c r="G152" s="12">
        <v>6</v>
      </c>
      <c r="H152" s="13">
        <v>288.25</v>
      </c>
      <c r="I152" s="13">
        <v>249.44</v>
      </c>
      <c r="J152" s="13">
        <v>247.71</v>
      </c>
      <c r="K152" s="14"/>
    </row>
    <row r="153" spans="2:11" ht="17.25" thickBot="1" x14ac:dyDescent="0.35">
      <c r="B153" s="15" t="s">
        <v>21</v>
      </c>
      <c r="C153" s="16"/>
      <c r="D153" s="17">
        <f>SUM(D139:D152)</f>
        <v>1047</v>
      </c>
      <c r="E153" s="17">
        <f>SUM(E139:E152)</f>
        <v>17470</v>
      </c>
      <c r="F153" s="17">
        <f>SUM(F139:F152)</f>
        <v>13261</v>
      </c>
      <c r="G153" s="17">
        <f>SUM(G139:G152)</f>
        <v>4209</v>
      </c>
      <c r="H153" s="18">
        <f>AVERAGE(H139:H152)</f>
        <v>343.80357142857144</v>
      </c>
      <c r="I153" s="18">
        <f>AVERAGE(I139:I152)</f>
        <v>292.62285714285719</v>
      </c>
      <c r="J153" s="18">
        <f>AVERAGE(J139:J152)</f>
        <v>322.89428571428567</v>
      </c>
      <c r="K153" s="19"/>
    </row>
    <row r="154" spans="2:11" ht="18" thickTop="1" thickBot="1" x14ac:dyDescent="0.35">
      <c r="B154" s="20" t="s">
        <v>20</v>
      </c>
      <c r="C154" s="21"/>
      <c r="D154" s="22">
        <v>2066</v>
      </c>
      <c r="E154" s="22">
        <v>27305</v>
      </c>
      <c r="F154" s="22">
        <v>22172</v>
      </c>
      <c r="G154" s="22">
        <v>5133</v>
      </c>
      <c r="H154" s="23">
        <v>398.9</v>
      </c>
      <c r="I154" s="23">
        <v>323.7</v>
      </c>
      <c r="J154" s="23">
        <v>412.24</v>
      </c>
      <c r="K154" s="24"/>
    </row>
    <row r="155" spans="2:11" ht="15.75" thickTop="1" x14ac:dyDescent="0.25"/>
    <row r="156" spans="2:11" ht="15.75" thickBot="1" x14ac:dyDescent="0.3"/>
    <row r="157" spans="2:11" ht="31.5" thickTop="1" thickBot="1" x14ac:dyDescent="0.3">
      <c r="B157" s="27" t="s">
        <v>18</v>
      </c>
      <c r="C157" s="28" t="s">
        <v>23</v>
      </c>
      <c r="D157" s="28" t="s">
        <v>22</v>
      </c>
      <c r="E157" s="28" t="s">
        <v>19</v>
      </c>
      <c r="F157" s="28" t="s">
        <v>16</v>
      </c>
      <c r="G157" s="28" t="s">
        <v>17</v>
      </c>
      <c r="H157" s="25" t="s">
        <v>26</v>
      </c>
      <c r="I157" s="25" t="s">
        <v>24</v>
      </c>
      <c r="J157" s="25" t="s">
        <v>25</v>
      </c>
      <c r="K157" s="26" t="s">
        <v>56</v>
      </c>
    </row>
    <row r="158" spans="2:11" ht="23.25" customHeight="1" thickTop="1" x14ac:dyDescent="0.3">
      <c r="B158" s="6" t="s">
        <v>0</v>
      </c>
      <c r="C158" s="34" t="s">
        <v>36</v>
      </c>
      <c r="D158" s="7">
        <v>83</v>
      </c>
      <c r="E158" s="7">
        <v>1959</v>
      </c>
      <c r="F158" s="7">
        <v>944</v>
      </c>
      <c r="G158" s="7">
        <v>1015</v>
      </c>
      <c r="H158" s="8">
        <v>338.75</v>
      </c>
      <c r="I158" s="8">
        <v>300.83999999999997</v>
      </c>
      <c r="J158" s="8">
        <v>286.16000000000003</v>
      </c>
      <c r="K158" s="9">
        <v>2015</v>
      </c>
    </row>
    <row r="159" spans="2:11" ht="16.5" x14ac:dyDescent="0.3">
      <c r="B159" s="10" t="s">
        <v>1</v>
      </c>
      <c r="C159" s="35"/>
      <c r="D159" s="12">
        <v>18</v>
      </c>
      <c r="E159" s="12">
        <v>162</v>
      </c>
      <c r="F159" s="12">
        <v>107</v>
      </c>
      <c r="G159" s="12">
        <v>55</v>
      </c>
      <c r="H159" s="13">
        <v>273.45999999999998</v>
      </c>
      <c r="I159" s="13">
        <v>235.05</v>
      </c>
      <c r="J159" s="13">
        <v>215.94</v>
      </c>
      <c r="K159" s="14"/>
    </row>
    <row r="160" spans="2:11" ht="16.5" x14ac:dyDescent="0.3">
      <c r="B160" s="10" t="s">
        <v>2</v>
      </c>
      <c r="C160" s="11"/>
      <c r="D160" s="12">
        <v>3</v>
      </c>
      <c r="E160" s="12">
        <v>30</v>
      </c>
      <c r="F160" s="12">
        <v>17</v>
      </c>
      <c r="G160" s="12">
        <v>13</v>
      </c>
      <c r="H160" s="13">
        <v>298.38</v>
      </c>
      <c r="I160" s="13">
        <v>183.25</v>
      </c>
      <c r="J160" s="13">
        <v>171.09</v>
      </c>
      <c r="K160" s="14"/>
    </row>
    <row r="161" spans="2:11" ht="16.5" x14ac:dyDescent="0.3">
      <c r="B161" s="10" t="s">
        <v>3</v>
      </c>
      <c r="C161" s="11"/>
      <c r="D161" s="12">
        <v>10</v>
      </c>
      <c r="E161" s="12">
        <v>72</v>
      </c>
      <c r="F161" s="12">
        <v>29</v>
      </c>
      <c r="G161" s="12">
        <v>43</v>
      </c>
      <c r="H161" s="13">
        <v>263.02</v>
      </c>
      <c r="I161" s="13">
        <v>259.11</v>
      </c>
      <c r="J161" s="13">
        <v>212.04</v>
      </c>
      <c r="K161" s="14"/>
    </row>
    <row r="162" spans="2:11" ht="16.5" x14ac:dyDescent="0.3">
      <c r="B162" s="10" t="s">
        <v>4</v>
      </c>
      <c r="C162" s="11"/>
      <c r="D162" s="12">
        <v>4</v>
      </c>
      <c r="E162" s="12">
        <v>29</v>
      </c>
      <c r="F162" s="12">
        <v>13</v>
      </c>
      <c r="G162" s="12">
        <v>16</v>
      </c>
      <c r="H162" s="13">
        <v>244.39</v>
      </c>
      <c r="I162" s="13">
        <v>175.61</v>
      </c>
      <c r="J162" s="13">
        <v>155.15</v>
      </c>
      <c r="K162" s="14"/>
    </row>
    <row r="163" spans="2:11" ht="16.5" x14ac:dyDescent="0.3">
      <c r="B163" s="10" t="s">
        <v>5</v>
      </c>
      <c r="C163" s="11"/>
      <c r="D163" s="12">
        <v>17</v>
      </c>
      <c r="E163" s="12">
        <v>96</v>
      </c>
      <c r="F163" s="12">
        <v>31</v>
      </c>
      <c r="G163" s="12">
        <v>65</v>
      </c>
      <c r="H163" s="13">
        <v>280.72000000000003</v>
      </c>
      <c r="I163" s="13">
        <v>263.75</v>
      </c>
      <c r="J163" s="13">
        <v>228.04</v>
      </c>
      <c r="K163" s="14"/>
    </row>
    <row r="164" spans="2:11" ht="16.5" x14ac:dyDescent="0.3">
      <c r="B164" s="10" t="s">
        <v>6</v>
      </c>
      <c r="C164" s="11"/>
      <c r="D164" s="12">
        <v>29</v>
      </c>
      <c r="E164" s="12">
        <v>123</v>
      </c>
      <c r="F164" s="12">
        <v>35</v>
      </c>
      <c r="G164" s="12">
        <v>88</v>
      </c>
      <c r="H164" s="13">
        <v>265.02999999999997</v>
      </c>
      <c r="I164" s="13">
        <v>219.61</v>
      </c>
      <c r="J164" s="13">
        <v>210.03</v>
      </c>
      <c r="K164" s="14"/>
    </row>
    <row r="165" spans="2:11" ht="16.5" x14ac:dyDescent="0.3">
      <c r="B165" s="10" t="s">
        <v>7</v>
      </c>
      <c r="C165" s="11"/>
      <c r="D165" s="12">
        <v>1</v>
      </c>
      <c r="E165" s="12">
        <v>2</v>
      </c>
      <c r="F165" s="12">
        <v>0</v>
      </c>
      <c r="G165" s="12">
        <v>2</v>
      </c>
      <c r="H165" s="13">
        <v>256.60000000000002</v>
      </c>
      <c r="I165" s="13">
        <v>0</v>
      </c>
      <c r="J165" s="13">
        <v>215.35</v>
      </c>
      <c r="K165" s="14"/>
    </row>
    <row r="166" spans="2:11" ht="16.5" x14ac:dyDescent="0.3">
      <c r="B166" s="10" t="s">
        <v>8</v>
      </c>
      <c r="C166" s="11"/>
      <c r="D166" s="12">
        <v>8</v>
      </c>
      <c r="E166" s="12">
        <v>47</v>
      </c>
      <c r="F166" s="12">
        <v>21</v>
      </c>
      <c r="G166" s="12">
        <v>26</v>
      </c>
      <c r="H166" s="13">
        <v>264.64999999999998</v>
      </c>
      <c r="I166" s="13">
        <v>209.31</v>
      </c>
      <c r="J166" s="13">
        <v>202.85</v>
      </c>
      <c r="K166" s="14"/>
    </row>
    <row r="167" spans="2:11" ht="16.5" x14ac:dyDescent="0.3">
      <c r="B167" s="10" t="s">
        <v>9</v>
      </c>
      <c r="C167" s="11"/>
      <c r="D167" s="12">
        <v>12</v>
      </c>
      <c r="E167" s="12">
        <v>92</v>
      </c>
      <c r="F167" s="12">
        <v>45</v>
      </c>
      <c r="G167" s="12">
        <v>47</v>
      </c>
      <c r="H167" s="13">
        <v>281.26</v>
      </c>
      <c r="I167" s="13">
        <v>256.01</v>
      </c>
      <c r="J167" s="13">
        <v>217.67</v>
      </c>
      <c r="K167" s="14"/>
    </row>
    <row r="168" spans="2:11" ht="16.5" x14ac:dyDescent="0.3">
      <c r="B168" s="10" t="s">
        <v>10</v>
      </c>
      <c r="C168" s="11"/>
      <c r="D168" s="12">
        <v>622</v>
      </c>
      <c r="E168" s="12">
        <v>13123</v>
      </c>
      <c r="F168" s="12">
        <v>6699</v>
      </c>
      <c r="G168" s="12">
        <v>6424</v>
      </c>
      <c r="H168" s="13">
        <v>326.61</v>
      </c>
      <c r="I168" s="13">
        <v>286.87</v>
      </c>
      <c r="J168" s="13">
        <v>268.52999999999997</v>
      </c>
      <c r="K168" s="14"/>
    </row>
    <row r="169" spans="2:11" ht="16.5" x14ac:dyDescent="0.3">
      <c r="B169" s="10" t="s">
        <v>11</v>
      </c>
      <c r="C169" s="11"/>
      <c r="D169" s="12">
        <v>166</v>
      </c>
      <c r="E169" s="12">
        <v>3129</v>
      </c>
      <c r="F169" s="12">
        <v>1481</v>
      </c>
      <c r="G169" s="12">
        <v>1648</v>
      </c>
      <c r="H169" s="13">
        <v>320.99</v>
      </c>
      <c r="I169" s="13">
        <v>305.01</v>
      </c>
      <c r="J169" s="13">
        <v>268.57</v>
      </c>
      <c r="K169" s="14"/>
    </row>
    <row r="170" spans="2:11" ht="16.5" x14ac:dyDescent="0.3">
      <c r="B170" s="10" t="s">
        <v>12</v>
      </c>
      <c r="C170" s="11"/>
      <c r="D170" s="12">
        <v>42</v>
      </c>
      <c r="E170" s="12">
        <v>1115</v>
      </c>
      <c r="F170" s="12">
        <v>762</v>
      </c>
      <c r="G170" s="12">
        <v>353</v>
      </c>
      <c r="H170" s="13">
        <v>291.11</v>
      </c>
      <c r="I170" s="13">
        <v>255.09</v>
      </c>
      <c r="J170" s="13">
        <v>203.11</v>
      </c>
      <c r="K170" s="14"/>
    </row>
    <row r="171" spans="2:11" ht="16.5" x14ac:dyDescent="0.3">
      <c r="B171" s="10" t="s">
        <v>13</v>
      </c>
      <c r="C171" s="11"/>
      <c r="D171" s="12">
        <v>4</v>
      </c>
      <c r="E171" s="12">
        <v>13</v>
      </c>
      <c r="F171" s="12">
        <v>4</v>
      </c>
      <c r="G171" s="12">
        <v>9</v>
      </c>
      <c r="H171" s="13">
        <v>205.35</v>
      </c>
      <c r="I171" s="13">
        <v>186.02</v>
      </c>
      <c r="J171" s="13">
        <v>178.08</v>
      </c>
      <c r="K171" s="14"/>
    </row>
    <row r="172" spans="2:11" ht="17.25" thickBot="1" x14ac:dyDescent="0.35">
      <c r="B172" s="15" t="s">
        <v>21</v>
      </c>
      <c r="C172" s="16"/>
      <c r="D172" s="17">
        <f>SUM(D158:D171)</f>
        <v>1019</v>
      </c>
      <c r="E172" s="17">
        <f>SUM(E158:E171)</f>
        <v>19992</v>
      </c>
      <c r="F172" s="17">
        <f>SUM(F158:F171)</f>
        <v>10188</v>
      </c>
      <c r="G172" s="17">
        <f>SUM(G158:G171)</f>
        <v>9804</v>
      </c>
      <c r="H172" s="18">
        <f>AVERAGE(H158:H171)</f>
        <v>279.3085714285715</v>
      </c>
      <c r="I172" s="18">
        <f>AVERAGE(I158:I171)</f>
        <v>223.96642857142859</v>
      </c>
      <c r="J172" s="18">
        <f>AVERAGE(J158:J171)</f>
        <v>216.61499999999998</v>
      </c>
      <c r="K172" s="19"/>
    </row>
    <row r="173" spans="2:11" ht="18" thickTop="1" thickBot="1" x14ac:dyDescent="0.35">
      <c r="B173" s="20" t="s">
        <v>20</v>
      </c>
      <c r="C173" s="21"/>
      <c r="D173" s="22">
        <v>1803</v>
      </c>
      <c r="E173" s="22">
        <v>27038</v>
      </c>
      <c r="F173" s="22">
        <v>13464</v>
      </c>
      <c r="G173" s="22">
        <v>13574</v>
      </c>
      <c r="H173" s="23">
        <v>315.91000000000003</v>
      </c>
      <c r="I173" s="23">
        <v>279.93</v>
      </c>
      <c r="J173" s="23">
        <v>252.97</v>
      </c>
      <c r="K173" s="24"/>
    </row>
    <row r="174" spans="2:11" ht="15.75" thickTop="1" x14ac:dyDescent="0.25"/>
    <row r="175" spans="2:11" ht="15.75" thickBot="1" x14ac:dyDescent="0.3"/>
    <row r="176" spans="2:11" ht="31.5" thickTop="1" thickBot="1" x14ac:dyDescent="0.3">
      <c r="B176" s="27" t="s">
        <v>18</v>
      </c>
      <c r="C176" s="28" t="s">
        <v>23</v>
      </c>
      <c r="D176" s="28" t="s">
        <v>22</v>
      </c>
      <c r="E176" s="28" t="s">
        <v>19</v>
      </c>
      <c r="F176" s="28" t="s">
        <v>16</v>
      </c>
      <c r="G176" s="28" t="s">
        <v>17</v>
      </c>
      <c r="H176" s="25" t="s">
        <v>26</v>
      </c>
      <c r="I176" s="25" t="s">
        <v>24</v>
      </c>
      <c r="J176" s="25" t="s">
        <v>25</v>
      </c>
      <c r="K176" s="26" t="s">
        <v>56</v>
      </c>
    </row>
    <row r="177" spans="2:11" ht="23.25" customHeight="1" thickTop="1" x14ac:dyDescent="0.3">
      <c r="B177" s="6" t="s">
        <v>0</v>
      </c>
      <c r="C177" s="34" t="s">
        <v>37</v>
      </c>
      <c r="D177" s="7">
        <v>40</v>
      </c>
      <c r="E177" s="7">
        <v>2054</v>
      </c>
      <c r="F177" s="7">
        <v>1300</v>
      </c>
      <c r="G177" s="7">
        <v>754</v>
      </c>
      <c r="H177" s="8">
        <v>438.72</v>
      </c>
      <c r="I177" s="8">
        <v>376.15</v>
      </c>
      <c r="J177" s="8">
        <v>345.01</v>
      </c>
      <c r="K177" s="9">
        <v>2015</v>
      </c>
    </row>
    <row r="178" spans="2:11" ht="16.5" x14ac:dyDescent="0.3">
      <c r="B178" s="10" t="s">
        <v>1</v>
      </c>
      <c r="C178" s="35"/>
      <c r="D178" s="12">
        <v>2</v>
      </c>
      <c r="E178" s="12">
        <v>37</v>
      </c>
      <c r="F178" s="12">
        <v>26</v>
      </c>
      <c r="G178" s="12">
        <v>11</v>
      </c>
      <c r="H178" s="13">
        <v>469.31</v>
      </c>
      <c r="I178" s="13">
        <v>420.03</v>
      </c>
      <c r="J178" s="13">
        <v>344.06</v>
      </c>
      <c r="K178" s="14"/>
    </row>
    <row r="179" spans="2:11" ht="16.5" x14ac:dyDescent="0.3">
      <c r="B179" s="10" t="s">
        <v>2</v>
      </c>
      <c r="C179" s="11"/>
      <c r="D179" s="12">
        <v>1</v>
      </c>
      <c r="E179" s="12">
        <v>34</v>
      </c>
      <c r="F179" s="12">
        <v>34</v>
      </c>
      <c r="G179" s="12">
        <v>0</v>
      </c>
      <c r="H179" s="13">
        <v>271.38</v>
      </c>
      <c r="I179" s="13">
        <v>205.05</v>
      </c>
      <c r="J179" s="13">
        <v>0</v>
      </c>
      <c r="K179" s="14"/>
    </row>
    <row r="180" spans="2:11" ht="16.5" x14ac:dyDescent="0.3">
      <c r="B180" s="10" t="s">
        <v>3</v>
      </c>
      <c r="C180" s="11"/>
      <c r="D180" s="12">
        <v>2</v>
      </c>
      <c r="E180" s="12">
        <v>9</v>
      </c>
      <c r="F180" s="12">
        <v>8</v>
      </c>
      <c r="G180" s="12">
        <v>1</v>
      </c>
      <c r="H180" s="13">
        <v>295.38</v>
      </c>
      <c r="I180" s="13">
        <v>275.95</v>
      </c>
      <c r="J180" s="13">
        <v>254.5</v>
      </c>
      <c r="K180" s="14"/>
    </row>
    <row r="181" spans="2:11" ht="16.5" x14ac:dyDescent="0.3">
      <c r="B181" s="10" t="s">
        <v>4</v>
      </c>
      <c r="C181" s="11"/>
      <c r="D181" s="12">
        <v>0</v>
      </c>
      <c r="E181" s="12">
        <v>0</v>
      </c>
      <c r="F181" s="12">
        <v>0</v>
      </c>
      <c r="G181" s="12">
        <v>0</v>
      </c>
      <c r="H181" s="13">
        <v>0</v>
      </c>
      <c r="I181" s="13">
        <v>0</v>
      </c>
      <c r="J181" s="13">
        <v>0</v>
      </c>
      <c r="K181" s="14"/>
    </row>
    <row r="182" spans="2:11" ht="16.5" x14ac:dyDescent="0.3">
      <c r="B182" s="10" t="s">
        <v>5</v>
      </c>
      <c r="C182" s="11"/>
      <c r="D182" s="12">
        <v>9</v>
      </c>
      <c r="E182" s="12">
        <v>228</v>
      </c>
      <c r="F182" s="12">
        <v>183</v>
      </c>
      <c r="G182" s="12">
        <v>45</v>
      </c>
      <c r="H182" s="13">
        <v>480.15</v>
      </c>
      <c r="I182" s="13">
        <v>494.84</v>
      </c>
      <c r="J182" s="13">
        <v>398.91</v>
      </c>
      <c r="K182" s="14"/>
    </row>
    <row r="183" spans="2:11" ht="16.5" x14ac:dyDescent="0.3">
      <c r="B183" s="10" t="s">
        <v>6</v>
      </c>
      <c r="C183" s="11"/>
      <c r="D183" s="12">
        <v>14</v>
      </c>
      <c r="E183" s="12">
        <v>94</v>
      </c>
      <c r="F183" s="12">
        <v>71</v>
      </c>
      <c r="G183" s="12">
        <v>23</v>
      </c>
      <c r="H183" s="13">
        <v>375.4</v>
      </c>
      <c r="I183" s="13">
        <v>290.39999999999998</v>
      </c>
      <c r="J183" s="13">
        <v>309.04000000000002</v>
      </c>
      <c r="K183" s="14"/>
    </row>
    <row r="184" spans="2:11" ht="16.5" x14ac:dyDescent="0.3">
      <c r="B184" s="10" t="s">
        <v>7</v>
      </c>
      <c r="C184" s="11"/>
      <c r="D184" s="12">
        <v>0</v>
      </c>
      <c r="E184" s="12">
        <v>0</v>
      </c>
      <c r="F184" s="12">
        <v>0</v>
      </c>
      <c r="G184" s="12">
        <v>0</v>
      </c>
      <c r="H184" s="13">
        <v>0</v>
      </c>
      <c r="I184" s="13">
        <v>0</v>
      </c>
      <c r="J184" s="13">
        <v>0</v>
      </c>
      <c r="K184" s="14"/>
    </row>
    <row r="185" spans="2:11" ht="16.5" x14ac:dyDescent="0.3">
      <c r="B185" s="10" t="s">
        <v>8</v>
      </c>
      <c r="C185" s="11"/>
      <c r="D185" s="12">
        <v>1</v>
      </c>
      <c r="E185" s="12">
        <v>65</v>
      </c>
      <c r="F185" s="12">
        <v>39</v>
      </c>
      <c r="G185" s="12">
        <v>26</v>
      </c>
      <c r="H185" s="13">
        <v>590.13</v>
      </c>
      <c r="I185" s="13">
        <v>604.98</v>
      </c>
      <c r="J185" s="13">
        <v>562.75</v>
      </c>
      <c r="K185" s="14"/>
    </row>
    <row r="186" spans="2:11" ht="16.5" x14ac:dyDescent="0.3">
      <c r="B186" s="10" t="s">
        <v>9</v>
      </c>
      <c r="C186" s="11"/>
      <c r="D186" s="12">
        <v>0</v>
      </c>
      <c r="E186" s="12">
        <v>0</v>
      </c>
      <c r="F186" s="12">
        <v>0</v>
      </c>
      <c r="G186" s="12">
        <v>0</v>
      </c>
      <c r="H186" s="13">
        <v>0</v>
      </c>
      <c r="I186" s="13">
        <v>0</v>
      </c>
      <c r="J186" s="13">
        <v>0</v>
      </c>
      <c r="K186" s="14"/>
    </row>
    <row r="187" spans="2:11" ht="16.5" x14ac:dyDescent="0.3">
      <c r="B187" s="10" t="s">
        <v>10</v>
      </c>
      <c r="C187" s="11"/>
      <c r="D187" s="12">
        <v>344</v>
      </c>
      <c r="E187" s="12">
        <v>16708</v>
      </c>
      <c r="F187" s="12">
        <v>11217</v>
      </c>
      <c r="G187" s="12">
        <v>5491</v>
      </c>
      <c r="H187" s="13">
        <v>570.08000000000004</v>
      </c>
      <c r="I187" s="13">
        <v>495.5</v>
      </c>
      <c r="J187" s="13">
        <v>489.96</v>
      </c>
      <c r="K187" s="14"/>
    </row>
    <row r="188" spans="2:11" ht="16.5" x14ac:dyDescent="0.3">
      <c r="B188" s="10" t="s">
        <v>11</v>
      </c>
      <c r="C188" s="11"/>
      <c r="D188" s="12">
        <v>30</v>
      </c>
      <c r="E188" s="12">
        <v>392</v>
      </c>
      <c r="F188" s="12">
        <v>257</v>
      </c>
      <c r="G188" s="12">
        <v>135</v>
      </c>
      <c r="H188" s="13">
        <v>429.57</v>
      </c>
      <c r="I188" s="13">
        <v>400.03</v>
      </c>
      <c r="J188" s="13">
        <v>336.33</v>
      </c>
      <c r="K188" s="14"/>
    </row>
    <row r="189" spans="2:11" ht="16.5" x14ac:dyDescent="0.3">
      <c r="B189" s="10" t="s">
        <v>12</v>
      </c>
      <c r="C189" s="11"/>
      <c r="D189" s="12">
        <v>7</v>
      </c>
      <c r="E189" s="12">
        <v>114</v>
      </c>
      <c r="F189" s="12">
        <v>68</v>
      </c>
      <c r="G189" s="12">
        <v>46</v>
      </c>
      <c r="H189" s="13">
        <v>563.55999999999995</v>
      </c>
      <c r="I189" s="13">
        <v>497</v>
      </c>
      <c r="J189" s="13">
        <v>620.37</v>
      </c>
      <c r="K189" s="14"/>
    </row>
    <row r="190" spans="2:11" ht="16.5" x14ac:dyDescent="0.3">
      <c r="B190" s="10" t="s">
        <v>13</v>
      </c>
      <c r="C190" s="11"/>
      <c r="D190" s="12">
        <v>0</v>
      </c>
      <c r="E190" s="12">
        <v>0</v>
      </c>
      <c r="F190" s="12">
        <v>0</v>
      </c>
      <c r="G190" s="12">
        <v>0</v>
      </c>
      <c r="H190" s="13">
        <v>0</v>
      </c>
      <c r="I190" s="13">
        <v>0</v>
      </c>
      <c r="J190" s="13">
        <v>0</v>
      </c>
      <c r="K190" s="14"/>
    </row>
    <row r="191" spans="2:11" ht="17.25" thickBot="1" x14ac:dyDescent="0.35">
      <c r="B191" s="15" t="s">
        <v>21</v>
      </c>
      <c r="C191" s="16"/>
      <c r="D191" s="17">
        <f>SUM(D177:D190)</f>
        <v>450</v>
      </c>
      <c r="E191" s="17">
        <f>SUM(E177:E190)</f>
        <v>19735</v>
      </c>
      <c r="F191" s="17">
        <f>SUM(F177:F190)</f>
        <v>13203</v>
      </c>
      <c r="G191" s="17">
        <f>SUM(G177:G190)</f>
        <v>6532</v>
      </c>
      <c r="H191" s="18">
        <f>AVERAGE(H177:H190)</f>
        <v>320.26285714285717</v>
      </c>
      <c r="I191" s="18">
        <f>AVERAGE(I177:I190)</f>
        <v>289.995</v>
      </c>
      <c r="J191" s="18">
        <f>AVERAGE(J177:J190)</f>
        <v>261.495</v>
      </c>
      <c r="K191" s="19"/>
    </row>
    <row r="192" spans="2:11" ht="18" thickTop="1" thickBot="1" x14ac:dyDescent="0.35">
      <c r="B192" s="20" t="s">
        <v>20</v>
      </c>
      <c r="C192" s="21"/>
      <c r="D192" s="22">
        <v>575</v>
      </c>
      <c r="E192" s="22">
        <v>20878</v>
      </c>
      <c r="F192" s="22">
        <v>14031</v>
      </c>
      <c r="G192" s="22">
        <v>6847</v>
      </c>
      <c r="H192" s="23">
        <v>540.13</v>
      </c>
      <c r="I192" s="23">
        <v>469.03</v>
      </c>
      <c r="J192" s="23">
        <v>459.74</v>
      </c>
      <c r="K192" s="24"/>
    </row>
    <row r="193" spans="2:11" ht="15.75" thickTop="1" x14ac:dyDescent="0.25"/>
    <row r="194" spans="2:11" ht="15.75" thickBot="1" x14ac:dyDescent="0.3"/>
    <row r="195" spans="2:11" ht="31.5" thickTop="1" thickBot="1" x14ac:dyDescent="0.3">
      <c r="B195" s="27" t="s">
        <v>18</v>
      </c>
      <c r="C195" s="28" t="s">
        <v>23</v>
      </c>
      <c r="D195" s="28" t="s">
        <v>22</v>
      </c>
      <c r="E195" s="28" t="s">
        <v>19</v>
      </c>
      <c r="F195" s="28" t="s">
        <v>16</v>
      </c>
      <c r="G195" s="28" t="s">
        <v>17</v>
      </c>
      <c r="H195" s="25" t="s">
        <v>26</v>
      </c>
      <c r="I195" s="25" t="s">
        <v>24</v>
      </c>
      <c r="J195" s="25" t="s">
        <v>25</v>
      </c>
      <c r="K195" s="26" t="s">
        <v>56</v>
      </c>
    </row>
    <row r="196" spans="2:11" ht="23.25" customHeight="1" thickTop="1" x14ac:dyDescent="0.3">
      <c r="B196" s="6" t="s">
        <v>0</v>
      </c>
      <c r="C196" s="2" t="s">
        <v>38</v>
      </c>
      <c r="D196" s="7">
        <v>51</v>
      </c>
      <c r="E196" s="7">
        <v>1278</v>
      </c>
      <c r="F196" s="7">
        <v>611</v>
      </c>
      <c r="G196" s="7">
        <v>667</v>
      </c>
      <c r="H196" s="8">
        <v>610.55999999999995</v>
      </c>
      <c r="I196" s="8">
        <v>612.5</v>
      </c>
      <c r="J196" s="8">
        <v>568.41999999999996</v>
      </c>
      <c r="K196" s="9">
        <v>2015</v>
      </c>
    </row>
    <row r="197" spans="2:11" ht="16.5" x14ac:dyDescent="0.3">
      <c r="B197" s="10" t="s">
        <v>1</v>
      </c>
      <c r="C197" s="35"/>
      <c r="D197" s="12">
        <v>1</v>
      </c>
      <c r="E197" s="12">
        <v>8</v>
      </c>
      <c r="F197" s="12">
        <v>2</v>
      </c>
      <c r="G197" s="12">
        <v>6</v>
      </c>
      <c r="H197" s="13">
        <v>354.47</v>
      </c>
      <c r="I197" s="13">
        <v>190.38</v>
      </c>
      <c r="J197" s="13">
        <v>317.67</v>
      </c>
      <c r="K197" s="14"/>
    </row>
    <row r="198" spans="2:11" ht="16.5" x14ac:dyDescent="0.3">
      <c r="B198" s="10" t="s">
        <v>2</v>
      </c>
      <c r="C198" s="11"/>
      <c r="D198" s="12">
        <v>0</v>
      </c>
      <c r="E198" s="12">
        <v>0</v>
      </c>
      <c r="F198" s="12">
        <v>0</v>
      </c>
      <c r="G198" s="12">
        <v>0</v>
      </c>
      <c r="H198" s="13">
        <v>0</v>
      </c>
      <c r="I198" s="13">
        <v>0</v>
      </c>
      <c r="J198" s="13">
        <v>0</v>
      </c>
      <c r="K198" s="14"/>
    </row>
    <row r="199" spans="2:11" ht="16.5" x14ac:dyDescent="0.3">
      <c r="B199" s="10" t="s">
        <v>3</v>
      </c>
      <c r="C199" s="11"/>
      <c r="D199" s="12">
        <v>1</v>
      </c>
      <c r="E199" s="12">
        <v>2</v>
      </c>
      <c r="F199" s="12">
        <v>1</v>
      </c>
      <c r="G199" s="12">
        <v>1</v>
      </c>
      <c r="H199" s="13">
        <v>140.96</v>
      </c>
      <c r="I199" s="13">
        <v>129.28</v>
      </c>
      <c r="J199" s="13">
        <v>100.22</v>
      </c>
      <c r="K199" s="14"/>
    </row>
    <row r="200" spans="2:11" ht="16.5" x14ac:dyDescent="0.3">
      <c r="B200" s="10" t="s">
        <v>4</v>
      </c>
      <c r="C200" s="11"/>
      <c r="D200" s="12">
        <v>0</v>
      </c>
      <c r="E200" s="12">
        <v>0</v>
      </c>
      <c r="F200" s="12">
        <v>0</v>
      </c>
      <c r="G200" s="12">
        <v>0</v>
      </c>
      <c r="H200" s="13">
        <v>0</v>
      </c>
      <c r="I200" s="13">
        <v>0</v>
      </c>
      <c r="J200" s="13">
        <v>0</v>
      </c>
      <c r="K200" s="14"/>
    </row>
    <row r="201" spans="2:11" ht="16.5" x14ac:dyDescent="0.3">
      <c r="B201" s="10" t="s">
        <v>5</v>
      </c>
      <c r="C201" s="11"/>
      <c r="D201" s="12">
        <v>4</v>
      </c>
      <c r="E201" s="12">
        <v>55</v>
      </c>
      <c r="F201" s="12">
        <v>36</v>
      </c>
      <c r="G201" s="12">
        <v>19</v>
      </c>
      <c r="H201" s="13">
        <v>446.62</v>
      </c>
      <c r="I201" s="13">
        <v>390.18</v>
      </c>
      <c r="J201" s="13">
        <v>421.91</v>
      </c>
      <c r="K201" s="14"/>
    </row>
    <row r="202" spans="2:11" ht="16.5" x14ac:dyDescent="0.3">
      <c r="B202" s="10" t="s">
        <v>6</v>
      </c>
      <c r="C202" s="11"/>
      <c r="D202" s="12">
        <v>7</v>
      </c>
      <c r="E202" s="12">
        <v>41</v>
      </c>
      <c r="F202" s="12">
        <v>22</v>
      </c>
      <c r="G202" s="12">
        <v>19</v>
      </c>
      <c r="H202" s="13">
        <v>411.23</v>
      </c>
      <c r="I202" s="13">
        <v>411.26</v>
      </c>
      <c r="J202" s="13">
        <v>325.35000000000002</v>
      </c>
      <c r="K202" s="14"/>
    </row>
    <row r="203" spans="2:11" ht="16.5" x14ac:dyDescent="0.3">
      <c r="B203" s="10" t="s">
        <v>7</v>
      </c>
      <c r="C203" s="11"/>
      <c r="D203" s="12">
        <v>1</v>
      </c>
      <c r="E203" s="12">
        <v>18</v>
      </c>
      <c r="F203" s="12">
        <v>16</v>
      </c>
      <c r="G203" s="12">
        <v>2</v>
      </c>
      <c r="H203" s="13">
        <v>352.38</v>
      </c>
      <c r="I203" s="13">
        <v>263.27999999999997</v>
      </c>
      <c r="J203" s="13">
        <v>455.01</v>
      </c>
      <c r="K203" s="14"/>
    </row>
    <row r="204" spans="2:11" ht="16.5" x14ac:dyDescent="0.3">
      <c r="B204" s="10" t="s">
        <v>8</v>
      </c>
      <c r="C204" s="11"/>
      <c r="D204" s="12">
        <v>2</v>
      </c>
      <c r="E204" s="12">
        <v>39</v>
      </c>
      <c r="F204" s="12">
        <v>15</v>
      </c>
      <c r="G204" s="12">
        <v>24</v>
      </c>
      <c r="H204" s="13">
        <v>505.09</v>
      </c>
      <c r="I204" s="13">
        <v>426.73</v>
      </c>
      <c r="J204" s="13">
        <v>404.09</v>
      </c>
      <c r="K204" s="14"/>
    </row>
    <row r="205" spans="2:11" ht="16.5" x14ac:dyDescent="0.3">
      <c r="B205" s="10" t="s">
        <v>9</v>
      </c>
      <c r="C205" s="11"/>
      <c r="D205" s="12">
        <v>4</v>
      </c>
      <c r="E205" s="12">
        <v>62</v>
      </c>
      <c r="F205" s="12">
        <v>35</v>
      </c>
      <c r="G205" s="12">
        <v>27</v>
      </c>
      <c r="H205" s="13">
        <v>538.15</v>
      </c>
      <c r="I205" s="13">
        <v>524.16</v>
      </c>
      <c r="J205" s="13">
        <v>552.82000000000005</v>
      </c>
      <c r="K205" s="14"/>
    </row>
    <row r="206" spans="2:11" ht="16.5" x14ac:dyDescent="0.3">
      <c r="B206" s="10" t="s">
        <v>10</v>
      </c>
      <c r="C206" s="11"/>
      <c r="D206" s="12">
        <v>456</v>
      </c>
      <c r="E206" s="12">
        <v>20107</v>
      </c>
      <c r="F206" s="12">
        <v>9548</v>
      </c>
      <c r="G206" s="12">
        <v>10559</v>
      </c>
      <c r="H206" s="13">
        <v>574.69000000000005</v>
      </c>
      <c r="I206" s="13">
        <v>528.91999999999996</v>
      </c>
      <c r="J206" s="13">
        <v>515.44000000000005</v>
      </c>
      <c r="K206" s="14"/>
    </row>
    <row r="207" spans="2:11" ht="16.5" x14ac:dyDescent="0.3">
      <c r="B207" s="10" t="s">
        <v>11</v>
      </c>
      <c r="C207" s="11"/>
      <c r="D207" s="12">
        <v>42</v>
      </c>
      <c r="E207" s="12">
        <v>4012</v>
      </c>
      <c r="F207" s="12">
        <v>1765</v>
      </c>
      <c r="G207" s="12">
        <v>2247</v>
      </c>
      <c r="H207" s="13">
        <v>571.66999999999996</v>
      </c>
      <c r="I207" s="13">
        <v>489.44</v>
      </c>
      <c r="J207" s="13">
        <v>475.6</v>
      </c>
      <c r="K207" s="14"/>
    </row>
    <row r="208" spans="2:11" ht="16.5" x14ac:dyDescent="0.3">
      <c r="B208" s="10" t="s">
        <v>12</v>
      </c>
      <c r="C208" s="11"/>
      <c r="D208" s="12">
        <v>18</v>
      </c>
      <c r="E208" s="12">
        <v>204</v>
      </c>
      <c r="F208" s="12">
        <v>111</v>
      </c>
      <c r="G208" s="12">
        <v>93</v>
      </c>
      <c r="H208" s="13">
        <v>480.63</v>
      </c>
      <c r="I208" s="13">
        <v>417.32</v>
      </c>
      <c r="J208" s="13">
        <v>445.75</v>
      </c>
      <c r="K208" s="14"/>
    </row>
    <row r="209" spans="2:11" ht="16.5" x14ac:dyDescent="0.3">
      <c r="B209" s="10" t="s">
        <v>13</v>
      </c>
      <c r="C209" s="11"/>
      <c r="D209" s="12">
        <v>1</v>
      </c>
      <c r="E209" s="12">
        <v>25</v>
      </c>
      <c r="F209" s="12">
        <v>7</v>
      </c>
      <c r="G209" s="12">
        <v>18</v>
      </c>
      <c r="H209" s="13">
        <v>602.25</v>
      </c>
      <c r="I209" s="13">
        <v>460.78</v>
      </c>
      <c r="J209" s="13">
        <v>517.34</v>
      </c>
      <c r="K209" s="14"/>
    </row>
    <row r="210" spans="2:11" ht="17.25" thickBot="1" x14ac:dyDescent="0.35">
      <c r="B210" s="15" t="s">
        <v>21</v>
      </c>
      <c r="C210" s="16"/>
      <c r="D210" s="17">
        <f>SUM(D196:D209)</f>
        <v>588</v>
      </c>
      <c r="E210" s="17">
        <f>SUM(E196:E209)</f>
        <v>25851</v>
      </c>
      <c r="F210" s="17">
        <f>SUM(F196:F209)</f>
        <v>12169</v>
      </c>
      <c r="G210" s="17">
        <f>SUM(G196:G209)</f>
        <v>13682</v>
      </c>
      <c r="H210" s="18">
        <f>AVERAGE(H196:H209)</f>
        <v>399.19285714285718</v>
      </c>
      <c r="I210" s="18">
        <f>AVERAGE(I196:I209)</f>
        <v>346.01642857142855</v>
      </c>
      <c r="J210" s="18">
        <f>AVERAGE(J196:J209)</f>
        <v>364.25857142857149</v>
      </c>
      <c r="K210" s="19"/>
    </row>
    <row r="211" spans="2:11" ht="18" thickTop="1" thickBot="1" x14ac:dyDescent="0.35">
      <c r="B211" s="20" t="s">
        <v>20</v>
      </c>
      <c r="C211" s="21"/>
      <c r="D211" s="22">
        <v>837</v>
      </c>
      <c r="E211" s="22">
        <v>32314</v>
      </c>
      <c r="F211" s="22">
        <v>15639</v>
      </c>
      <c r="G211" s="22">
        <v>16675</v>
      </c>
      <c r="H211" s="23">
        <v>558.4</v>
      </c>
      <c r="I211" s="23">
        <v>505.69</v>
      </c>
      <c r="J211" s="23">
        <v>491.88</v>
      </c>
      <c r="K211" s="24"/>
    </row>
    <row r="212" spans="2:11" ht="15.75" thickTop="1" x14ac:dyDescent="0.25"/>
    <row r="213" spans="2:11" ht="15.75" thickBot="1" x14ac:dyDescent="0.3"/>
    <row r="214" spans="2:11" ht="31.5" thickTop="1" thickBot="1" x14ac:dyDescent="0.3">
      <c r="B214" s="27" t="s">
        <v>18</v>
      </c>
      <c r="C214" s="28" t="s">
        <v>23</v>
      </c>
      <c r="D214" s="28" t="s">
        <v>22</v>
      </c>
      <c r="E214" s="28" t="s">
        <v>19</v>
      </c>
      <c r="F214" s="28" t="s">
        <v>16</v>
      </c>
      <c r="G214" s="28" t="s">
        <v>17</v>
      </c>
      <c r="H214" s="25" t="s">
        <v>26</v>
      </c>
      <c r="I214" s="25" t="s">
        <v>24</v>
      </c>
      <c r="J214" s="25" t="s">
        <v>25</v>
      </c>
      <c r="K214" s="26" t="s">
        <v>56</v>
      </c>
    </row>
    <row r="215" spans="2:11" ht="23.25" customHeight="1" thickTop="1" x14ac:dyDescent="0.3">
      <c r="B215" s="6" t="s">
        <v>0</v>
      </c>
      <c r="C215" s="2" t="s">
        <v>39</v>
      </c>
      <c r="D215" s="7">
        <v>49</v>
      </c>
      <c r="E215" s="7">
        <v>329</v>
      </c>
      <c r="F215" s="7">
        <v>239</v>
      </c>
      <c r="G215" s="7">
        <v>90</v>
      </c>
      <c r="H215" s="8">
        <v>410.25</v>
      </c>
      <c r="I215" s="8">
        <v>357.35</v>
      </c>
      <c r="J215" s="8">
        <v>421.32</v>
      </c>
      <c r="K215" s="9">
        <v>2015</v>
      </c>
    </row>
    <row r="216" spans="2:11" ht="16.5" x14ac:dyDescent="0.3">
      <c r="B216" s="10" t="s">
        <v>1</v>
      </c>
      <c r="C216" s="35"/>
      <c r="D216" s="12">
        <v>4</v>
      </c>
      <c r="E216" s="12">
        <v>12</v>
      </c>
      <c r="F216" s="12">
        <v>6</v>
      </c>
      <c r="G216" s="12">
        <v>6</v>
      </c>
      <c r="H216" s="13">
        <v>352.98</v>
      </c>
      <c r="I216" s="13">
        <v>342.76</v>
      </c>
      <c r="J216" s="13">
        <v>327.39999999999998</v>
      </c>
      <c r="K216" s="14"/>
    </row>
    <row r="217" spans="2:11" ht="16.5" x14ac:dyDescent="0.3">
      <c r="B217" s="10" t="s">
        <v>2</v>
      </c>
      <c r="C217" s="11"/>
      <c r="D217" s="12">
        <v>1</v>
      </c>
      <c r="E217" s="12">
        <v>2</v>
      </c>
      <c r="F217" s="12">
        <v>0</v>
      </c>
      <c r="G217" s="12">
        <v>2</v>
      </c>
      <c r="H217" s="13">
        <v>223.14</v>
      </c>
      <c r="I217" s="13">
        <v>154.38</v>
      </c>
      <c r="J217" s="13">
        <v>151.97</v>
      </c>
      <c r="K217" s="14"/>
    </row>
    <row r="218" spans="2:11" ht="16.5" x14ac:dyDescent="0.3">
      <c r="B218" s="10" t="s">
        <v>3</v>
      </c>
      <c r="C218" s="11"/>
      <c r="D218" s="12">
        <v>3</v>
      </c>
      <c r="E218" s="12">
        <v>29</v>
      </c>
      <c r="F218" s="12">
        <v>25</v>
      </c>
      <c r="G218" s="12">
        <v>4</v>
      </c>
      <c r="H218" s="13">
        <v>347.65</v>
      </c>
      <c r="I218" s="13">
        <v>300.44</v>
      </c>
      <c r="J218" s="13">
        <v>351.69</v>
      </c>
      <c r="K218" s="14"/>
    </row>
    <row r="219" spans="2:11" ht="16.5" x14ac:dyDescent="0.3">
      <c r="B219" s="10" t="s">
        <v>4</v>
      </c>
      <c r="C219" s="11"/>
      <c r="D219" s="12">
        <v>0</v>
      </c>
      <c r="E219" s="12">
        <v>0</v>
      </c>
      <c r="F219" s="12">
        <v>0</v>
      </c>
      <c r="G219" s="12">
        <v>0</v>
      </c>
      <c r="H219" s="13">
        <v>0</v>
      </c>
      <c r="I219" s="13">
        <v>0</v>
      </c>
      <c r="J219" s="13">
        <v>0</v>
      </c>
      <c r="K219" s="14"/>
    </row>
    <row r="220" spans="2:11" ht="16.5" x14ac:dyDescent="0.3">
      <c r="B220" s="10" t="s">
        <v>5</v>
      </c>
      <c r="C220" s="11"/>
      <c r="D220" s="12">
        <v>4</v>
      </c>
      <c r="E220" s="12">
        <v>26</v>
      </c>
      <c r="F220" s="12">
        <v>22</v>
      </c>
      <c r="G220" s="12">
        <v>4</v>
      </c>
      <c r="H220" s="13">
        <v>320.75</v>
      </c>
      <c r="I220" s="13">
        <v>258.37</v>
      </c>
      <c r="J220" s="13">
        <v>347.04</v>
      </c>
      <c r="K220" s="14"/>
    </row>
    <row r="221" spans="2:11" ht="16.5" x14ac:dyDescent="0.3">
      <c r="B221" s="10" t="s">
        <v>6</v>
      </c>
      <c r="C221" s="11"/>
      <c r="D221" s="12">
        <v>8</v>
      </c>
      <c r="E221" s="12">
        <v>33</v>
      </c>
      <c r="F221" s="12">
        <v>20</v>
      </c>
      <c r="G221" s="12">
        <v>13</v>
      </c>
      <c r="H221" s="13">
        <v>300.22000000000003</v>
      </c>
      <c r="I221" s="13">
        <v>271.33999999999997</v>
      </c>
      <c r="J221" s="13">
        <v>232.26</v>
      </c>
      <c r="K221" s="14"/>
    </row>
    <row r="222" spans="2:11" ht="16.5" x14ac:dyDescent="0.3">
      <c r="B222" s="10" t="s">
        <v>7</v>
      </c>
      <c r="C222" s="11"/>
      <c r="D222" s="12">
        <v>0</v>
      </c>
      <c r="E222" s="12">
        <v>0</v>
      </c>
      <c r="F222" s="12">
        <v>0</v>
      </c>
      <c r="G222" s="12">
        <v>0</v>
      </c>
      <c r="H222" s="13">
        <v>0</v>
      </c>
      <c r="I222" s="13">
        <v>0</v>
      </c>
      <c r="J222" s="13">
        <v>0</v>
      </c>
      <c r="K222" s="14"/>
    </row>
    <row r="223" spans="2:11" ht="16.5" x14ac:dyDescent="0.3">
      <c r="B223" s="10" t="s">
        <v>8</v>
      </c>
      <c r="C223" s="11"/>
      <c r="D223" s="12">
        <v>1</v>
      </c>
      <c r="E223" s="12">
        <v>21</v>
      </c>
      <c r="F223" s="12">
        <v>19</v>
      </c>
      <c r="G223" s="12">
        <v>2</v>
      </c>
      <c r="H223" s="13">
        <v>323.02</v>
      </c>
      <c r="I223" s="13">
        <v>310.33999999999997</v>
      </c>
      <c r="J223" s="13">
        <v>460.12</v>
      </c>
      <c r="K223" s="14"/>
    </row>
    <row r="224" spans="2:11" ht="16.5" x14ac:dyDescent="0.3">
      <c r="B224" s="10" t="s">
        <v>9</v>
      </c>
      <c r="C224" s="11"/>
      <c r="D224" s="12">
        <v>2</v>
      </c>
      <c r="E224" s="12">
        <v>8</v>
      </c>
      <c r="F224" s="12">
        <v>6</v>
      </c>
      <c r="G224" s="12">
        <v>2</v>
      </c>
      <c r="H224" s="13">
        <v>325.98</v>
      </c>
      <c r="I224" s="13">
        <v>275.83999999999997</v>
      </c>
      <c r="J224" s="13">
        <v>216.88</v>
      </c>
      <c r="K224" s="14"/>
    </row>
    <row r="225" spans="2:11" ht="16.5" x14ac:dyDescent="0.3">
      <c r="B225" s="10" t="s">
        <v>10</v>
      </c>
      <c r="C225" s="11"/>
      <c r="D225" s="12">
        <v>396</v>
      </c>
      <c r="E225" s="12">
        <v>3974</v>
      </c>
      <c r="F225" s="12">
        <v>2908</v>
      </c>
      <c r="G225" s="12">
        <v>1066</v>
      </c>
      <c r="H225" s="13">
        <v>403.59</v>
      </c>
      <c r="I225" s="13">
        <v>352.85</v>
      </c>
      <c r="J225" s="13">
        <v>349.79</v>
      </c>
      <c r="K225" s="14"/>
    </row>
    <row r="226" spans="2:11" ht="16.5" x14ac:dyDescent="0.3">
      <c r="B226" s="10" t="s">
        <v>11</v>
      </c>
      <c r="C226" s="11"/>
      <c r="D226" s="12">
        <v>39</v>
      </c>
      <c r="E226" s="12">
        <v>370</v>
      </c>
      <c r="F226" s="12">
        <v>242</v>
      </c>
      <c r="G226" s="12">
        <v>128</v>
      </c>
      <c r="H226" s="13">
        <v>413.71</v>
      </c>
      <c r="I226" s="13">
        <v>352.27</v>
      </c>
      <c r="J226" s="13">
        <v>355.86</v>
      </c>
      <c r="K226" s="14"/>
    </row>
    <row r="227" spans="2:11" ht="16.5" x14ac:dyDescent="0.3">
      <c r="B227" s="10" t="s">
        <v>12</v>
      </c>
      <c r="C227" s="11"/>
      <c r="D227" s="12">
        <v>7</v>
      </c>
      <c r="E227" s="12">
        <v>100</v>
      </c>
      <c r="F227" s="12">
        <v>66</v>
      </c>
      <c r="G227" s="12">
        <v>34</v>
      </c>
      <c r="H227" s="13">
        <v>531.6</v>
      </c>
      <c r="I227" s="13">
        <v>446.25</v>
      </c>
      <c r="J227" s="13">
        <v>444.84</v>
      </c>
      <c r="K227" s="14"/>
    </row>
    <row r="228" spans="2:11" ht="16.5" x14ac:dyDescent="0.3">
      <c r="B228" s="10" t="s">
        <v>13</v>
      </c>
      <c r="C228" s="11"/>
      <c r="D228" s="12">
        <v>0</v>
      </c>
      <c r="E228" s="12">
        <v>0</v>
      </c>
      <c r="F228" s="12">
        <v>0</v>
      </c>
      <c r="G228" s="12">
        <v>0</v>
      </c>
      <c r="H228" s="13">
        <v>0</v>
      </c>
      <c r="I228" s="13">
        <v>0</v>
      </c>
      <c r="J228" s="13">
        <v>0</v>
      </c>
      <c r="K228" s="14"/>
    </row>
    <row r="229" spans="2:11" ht="17.25" thickBot="1" x14ac:dyDescent="0.35">
      <c r="B229" s="15" t="s">
        <v>21</v>
      </c>
      <c r="C229" s="16"/>
      <c r="D229" s="17">
        <f>SUM(D215:D228)</f>
        <v>514</v>
      </c>
      <c r="E229" s="17">
        <f>SUM(E215:E228)</f>
        <v>4904</v>
      </c>
      <c r="F229" s="17">
        <f>SUM(F215:F228)</f>
        <v>3553</v>
      </c>
      <c r="G229" s="17">
        <f>SUM(G215:G228)</f>
        <v>1351</v>
      </c>
      <c r="H229" s="18">
        <f>AVERAGE(H215:H228)</f>
        <v>282.34928571428571</v>
      </c>
      <c r="I229" s="18">
        <f>AVERAGE(I215:I228)</f>
        <v>244.44214285714287</v>
      </c>
      <c r="J229" s="18">
        <f>AVERAGE(J215:J228)</f>
        <v>261.36928571428575</v>
      </c>
      <c r="K229" s="19"/>
    </row>
    <row r="230" spans="2:11" ht="18" thickTop="1" thickBot="1" x14ac:dyDescent="0.35">
      <c r="B230" s="20" t="s">
        <v>20</v>
      </c>
      <c r="C230" s="21"/>
      <c r="D230" s="22">
        <v>640</v>
      </c>
      <c r="E230" s="22">
        <v>6094</v>
      </c>
      <c r="F230" s="22">
        <v>4503</v>
      </c>
      <c r="G230" s="22">
        <v>1592</v>
      </c>
      <c r="H230" s="23">
        <v>389</v>
      </c>
      <c r="I230" s="23">
        <v>330.61</v>
      </c>
      <c r="J230" s="23">
        <v>341.61</v>
      </c>
      <c r="K230" s="24"/>
    </row>
    <row r="231" spans="2:11" ht="15.75" thickTop="1" x14ac:dyDescent="0.25"/>
    <row r="232" spans="2:11" ht="15.75" thickBot="1" x14ac:dyDescent="0.3"/>
    <row r="233" spans="2:11" ht="31.5" thickTop="1" thickBot="1" x14ac:dyDescent="0.3">
      <c r="B233" s="27" t="s">
        <v>18</v>
      </c>
      <c r="C233" s="28" t="s">
        <v>23</v>
      </c>
      <c r="D233" s="28" t="s">
        <v>22</v>
      </c>
      <c r="E233" s="28" t="s">
        <v>19</v>
      </c>
      <c r="F233" s="28" t="s">
        <v>16</v>
      </c>
      <c r="G233" s="28" t="s">
        <v>17</v>
      </c>
      <c r="H233" s="25" t="s">
        <v>26</v>
      </c>
      <c r="I233" s="25" t="s">
        <v>24</v>
      </c>
      <c r="J233" s="25" t="s">
        <v>25</v>
      </c>
      <c r="K233" s="26" t="s">
        <v>56</v>
      </c>
    </row>
    <row r="234" spans="2:11" ht="23.25" customHeight="1" thickTop="1" x14ac:dyDescent="0.3">
      <c r="B234" s="6" t="s">
        <v>0</v>
      </c>
      <c r="C234" s="2" t="s">
        <v>40</v>
      </c>
      <c r="D234" s="7">
        <v>207</v>
      </c>
      <c r="E234" s="7">
        <v>4428</v>
      </c>
      <c r="F234" s="7">
        <v>3100</v>
      </c>
      <c r="G234" s="7">
        <v>1328</v>
      </c>
      <c r="H234" s="8">
        <v>478.67</v>
      </c>
      <c r="I234" s="8">
        <v>445.45</v>
      </c>
      <c r="J234" s="8">
        <v>379.28</v>
      </c>
      <c r="K234" s="9">
        <v>2015</v>
      </c>
    </row>
    <row r="235" spans="2:11" ht="16.5" x14ac:dyDescent="0.3">
      <c r="B235" s="10" t="s">
        <v>1</v>
      </c>
      <c r="C235" s="35"/>
      <c r="D235" s="12">
        <v>18</v>
      </c>
      <c r="E235" s="12">
        <v>82</v>
      </c>
      <c r="F235" s="12">
        <v>36</v>
      </c>
      <c r="G235" s="12">
        <v>46</v>
      </c>
      <c r="H235" s="13">
        <v>246.89</v>
      </c>
      <c r="I235" s="13">
        <v>207.93</v>
      </c>
      <c r="J235" s="13">
        <v>199.17</v>
      </c>
      <c r="K235" s="14"/>
    </row>
    <row r="236" spans="2:11" ht="16.5" x14ac:dyDescent="0.3">
      <c r="B236" s="10" t="s">
        <v>2</v>
      </c>
      <c r="C236" s="11"/>
      <c r="D236" s="12">
        <v>14</v>
      </c>
      <c r="E236" s="12">
        <v>69</v>
      </c>
      <c r="F236" s="12">
        <v>47</v>
      </c>
      <c r="G236" s="12">
        <v>22</v>
      </c>
      <c r="H236" s="13">
        <v>279.11</v>
      </c>
      <c r="I236" s="13">
        <v>247.14</v>
      </c>
      <c r="J236" s="13">
        <v>227.37</v>
      </c>
      <c r="K236" s="14"/>
    </row>
    <row r="237" spans="2:11" ht="16.5" x14ac:dyDescent="0.3">
      <c r="B237" s="10" t="s">
        <v>3</v>
      </c>
      <c r="C237" s="11"/>
      <c r="D237" s="12">
        <v>15</v>
      </c>
      <c r="E237" s="12">
        <v>131</v>
      </c>
      <c r="F237" s="12">
        <v>93</v>
      </c>
      <c r="G237" s="12">
        <v>38</v>
      </c>
      <c r="H237" s="13">
        <v>370.27</v>
      </c>
      <c r="I237" s="13">
        <v>370.82</v>
      </c>
      <c r="J237" s="13">
        <v>289.14999999999998</v>
      </c>
      <c r="K237" s="14"/>
    </row>
    <row r="238" spans="2:11" ht="16.5" x14ac:dyDescent="0.3">
      <c r="B238" s="10" t="s">
        <v>4</v>
      </c>
      <c r="C238" s="11"/>
      <c r="D238" s="12">
        <v>9</v>
      </c>
      <c r="E238" s="12">
        <v>29</v>
      </c>
      <c r="F238" s="12">
        <v>17</v>
      </c>
      <c r="G238" s="12">
        <v>12</v>
      </c>
      <c r="H238" s="13">
        <v>278.5</v>
      </c>
      <c r="I238" s="13">
        <v>225.33</v>
      </c>
      <c r="J238" s="13">
        <v>166.75</v>
      </c>
      <c r="K238" s="14"/>
    </row>
    <row r="239" spans="2:11" ht="16.5" x14ac:dyDescent="0.3">
      <c r="B239" s="10" t="s">
        <v>5</v>
      </c>
      <c r="C239" s="11"/>
      <c r="D239" s="12">
        <v>14</v>
      </c>
      <c r="E239" s="12">
        <v>50</v>
      </c>
      <c r="F239" s="12">
        <v>22</v>
      </c>
      <c r="G239" s="12">
        <v>28</v>
      </c>
      <c r="H239" s="13">
        <v>238.91</v>
      </c>
      <c r="I239" s="13">
        <v>213.46</v>
      </c>
      <c r="J239" s="13">
        <v>184.75</v>
      </c>
      <c r="K239" s="14"/>
    </row>
    <row r="240" spans="2:11" ht="16.5" x14ac:dyDescent="0.3">
      <c r="B240" s="10" t="s">
        <v>6</v>
      </c>
      <c r="C240" s="11"/>
      <c r="D240" s="12">
        <v>65</v>
      </c>
      <c r="E240" s="12">
        <v>271</v>
      </c>
      <c r="F240" s="12">
        <v>149</v>
      </c>
      <c r="G240" s="12">
        <v>122</v>
      </c>
      <c r="H240" s="13">
        <v>282.26</v>
      </c>
      <c r="I240" s="13">
        <v>233.39</v>
      </c>
      <c r="J240" s="13">
        <v>228.33</v>
      </c>
      <c r="K240" s="14"/>
    </row>
    <row r="241" spans="2:11" ht="16.5" x14ac:dyDescent="0.3">
      <c r="B241" s="10" t="s">
        <v>7</v>
      </c>
      <c r="C241" s="11"/>
      <c r="D241" s="12">
        <v>0</v>
      </c>
      <c r="E241" s="12">
        <v>0</v>
      </c>
      <c r="F241" s="12">
        <v>0</v>
      </c>
      <c r="G241" s="12">
        <v>0</v>
      </c>
      <c r="H241" s="13">
        <v>0</v>
      </c>
      <c r="I241" s="13">
        <v>0</v>
      </c>
      <c r="J241" s="13">
        <v>0</v>
      </c>
      <c r="K241" s="14"/>
    </row>
    <row r="242" spans="2:11" ht="16.5" x14ac:dyDescent="0.3">
      <c r="B242" s="10" t="s">
        <v>8</v>
      </c>
      <c r="C242" s="11"/>
      <c r="D242" s="12">
        <v>13</v>
      </c>
      <c r="E242" s="12">
        <v>136</v>
      </c>
      <c r="F242" s="12">
        <v>104</v>
      </c>
      <c r="G242" s="12">
        <v>32</v>
      </c>
      <c r="H242" s="13">
        <v>435.24</v>
      </c>
      <c r="I242" s="13">
        <v>387.19</v>
      </c>
      <c r="J242" s="13">
        <v>498.43</v>
      </c>
      <c r="K242" s="14"/>
    </row>
    <row r="243" spans="2:11" ht="16.5" x14ac:dyDescent="0.3">
      <c r="B243" s="10" t="s">
        <v>9</v>
      </c>
      <c r="C243" s="11"/>
      <c r="D243" s="12">
        <v>15</v>
      </c>
      <c r="E243" s="12">
        <v>60</v>
      </c>
      <c r="F243" s="12">
        <v>41</v>
      </c>
      <c r="G243" s="12">
        <v>19</v>
      </c>
      <c r="H243" s="13">
        <v>295.97000000000003</v>
      </c>
      <c r="I243" s="13">
        <v>259.19</v>
      </c>
      <c r="J243" s="13">
        <v>246.96</v>
      </c>
      <c r="K243" s="14"/>
    </row>
    <row r="244" spans="2:11" ht="16.5" x14ac:dyDescent="0.3">
      <c r="B244" s="10" t="s">
        <v>10</v>
      </c>
      <c r="C244" s="11"/>
      <c r="D244" s="12">
        <v>1747</v>
      </c>
      <c r="E244" s="12">
        <v>26154</v>
      </c>
      <c r="F244" s="12">
        <v>14697</v>
      </c>
      <c r="G244" s="12">
        <v>11457</v>
      </c>
      <c r="H244" s="13">
        <v>389.69</v>
      </c>
      <c r="I244" s="13">
        <v>354.2</v>
      </c>
      <c r="J244" s="13">
        <v>312.5</v>
      </c>
      <c r="K244" s="14"/>
    </row>
    <row r="245" spans="2:11" ht="16.5" x14ac:dyDescent="0.3">
      <c r="B245" s="10" t="s">
        <v>11</v>
      </c>
      <c r="C245" s="11"/>
      <c r="D245" s="12">
        <v>190</v>
      </c>
      <c r="E245" s="12">
        <v>2190</v>
      </c>
      <c r="F245" s="12">
        <v>1349</v>
      </c>
      <c r="G245" s="12">
        <v>841</v>
      </c>
      <c r="H245" s="13">
        <v>406.73</v>
      </c>
      <c r="I245" s="13">
        <v>359.08</v>
      </c>
      <c r="J245" s="13">
        <v>307.38</v>
      </c>
      <c r="K245" s="14"/>
    </row>
    <row r="246" spans="2:11" ht="16.5" x14ac:dyDescent="0.3">
      <c r="B246" s="10" t="s">
        <v>12</v>
      </c>
      <c r="C246" s="11"/>
      <c r="D246" s="12">
        <v>41</v>
      </c>
      <c r="E246" s="12">
        <v>2716</v>
      </c>
      <c r="F246" s="12">
        <v>601</v>
      </c>
      <c r="G246" s="12">
        <v>2115</v>
      </c>
      <c r="H246" s="13">
        <v>300.5</v>
      </c>
      <c r="I246" s="13">
        <v>340.39</v>
      </c>
      <c r="J246" s="13">
        <v>284.91000000000003</v>
      </c>
      <c r="K246" s="14"/>
    </row>
    <row r="247" spans="2:11" ht="16.5" x14ac:dyDescent="0.3">
      <c r="B247" s="10" t="s">
        <v>13</v>
      </c>
      <c r="C247" s="11"/>
      <c r="D247" s="12">
        <v>5</v>
      </c>
      <c r="E247" s="12">
        <v>29</v>
      </c>
      <c r="F247" s="12">
        <v>25</v>
      </c>
      <c r="G247" s="12">
        <v>4</v>
      </c>
      <c r="H247" s="13">
        <v>286.06</v>
      </c>
      <c r="I247" s="13">
        <v>248.12</v>
      </c>
      <c r="J247" s="13">
        <v>238.55</v>
      </c>
      <c r="K247" s="14"/>
    </row>
    <row r="248" spans="2:11" ht="17.25" thickBot="1" x14ac:dyDescent="0.35">
      <c r="B248" s="15" t="s">
        <v>21</v>
      </c>
      <c r="C248" s="16"/>
      <c r="D248" s="17">
        <f>SUM(D234:D247)</f>
        <v>2353</v>
      </c>
      <c r="E248" s="17">
        <f>SUM(E234:E247)</f>
        <v>36345</v>
      </c>
      <c r="F248" s="17">
        <f>SUM(F234:F247)</f>
        <v>20281</v>
      </c>
      <c r="G248" s="17">
        <f>SUM(G234:G247)</f>
        <v>16064</v>
      </c>
      <c r="H248" s="18">
        <f>AVERAGE(H234:H247)</f>
        <v>306.34285714285721</v>
      </c>
      <c r="I248" s="18">
        <f>AVERAGE(I234:I247)</f>
        <v>277.97785714285709</v>
      </c>
      <c r="J248" s="18">
        <f>AVERAGE(J234:J247)</f>
        <v>254.53785714285712</v>
      </c>
      <c r="K248" s="19"/>
    </row>
    <row r="249" spans="2:11" ht="18" thickTop="1" thickBot="1" x14ac:dyDescent="0.35">
      <c r="B249" s="20" t="s">
        <v>20</v>
      </c>
      <c r="C249" s="21"/>
      <c r="D249" s="22">
        <v>3073</v>
      </c>
      <c r="E249" s="22">
        <v>39879</v>
      </c>
      <c r="F249" s="22">
        <v>22412</v>
      </c>
      <c r="G249" s="22">
        <v>17467</v>
      </c>
      <c r="H249" s="23">
        <v>384.42</v>
      </c>
      <c r="I249" s="23">
        <v>353.53</v>
      </c>
      <c r="J249" s="23">
        <v>303.12</v>
      </c>
      <c r="K249" s="24"/>
    </row>
    <row r="250" spans="2:11" ht="15.75" thickTop="1" x14ac:dyDescent="0.25"/>
    <row r="251" spans="2:11" ht="15.75" thickBot="1" x14ac:dyDescent="0.3"/>
    <row r="252" spans="2:11" ht="31.5" thickTop="1" thickBot="1" x14ac:dyDescent="0.3">
      <c r="B252" s="27" t="s">
        <v>18</v>
      </c>
      <c r="C252" s="28" t="s">
        <v>23</v>
      </c>
      <c r="D252" s="28" t="s">
        <v>22</v>
      </c>
      <c r="E252" s="28" t="s">
        <v>19</v>
      </c>
      <c r="F252" s="28" t="s">
        <v>16</v>
      </c>
      <c r="G252" s="28" t="s">
        <v>17</v>
      </c>
      <c r="H252" s="25" t="s">
        <v>26</v>
      </c>
      <c r="I252" s="25" t="s">
        <v>24</v>
      </c>
      <c r="J252" s="25" t="s">
        <v>25</v>
      </c>
      <c r="K252" s="26" t="s">
        <v>56</v>
      </c>
    </row>
    <row r="253" spans="2:11" ht="23.25" customHeight="1" thickTop="1" x14ac:dyDescent="0.3">
      <c r="B253" s="6" t="s">
        <v>0</v>
      </c>
      <c r="C253" s="2" t="s">
        <v>41</v>
      </c>
      <c r="D253" s="7">
        <v>98</v>
      </c>
      <c r="E253" s="7">
        <v>5426</v>
      </c>
      <c r="F253" s="7">
        <v>3809</v>
      </c>
      <c r="G253" s="7">
        <v>1617</v>
      </c>
      <c r="H253" s="8">
        <v>383.4</v>
      </c>
      <c r="I253" s="8">
        <v>341.67</v>
      </c>
      <c r="J253" s="8">
        <v>363.63</v>
      </c>
      <c r="K253" s="9">
        <v>2015</v>
      </c>
    </row>
    <row r="254" spans="2:11" ht="16.5" x14ac:dyDescent="0.3">
      <c r="B254" s="10" t="s">
        <v>1</v>
      </c>
      <c r="C254" s="35"/>
      <c r="D254" s="12">
        <v>12</v>
      </c>
      <c r="E254" s="12">
        <v>298</v>
      </c>
      <c r="F254" s="12">
        <v>216</v>
      </c>
      <c r="G254" s="12">
        <v>82</v>
      </c>
      <c r="H254" s="13">
        <v>368.13</v>
      </c>
      <c r="I254" s="13">
        <v>364.99</v>
      </c>
      <c r="J254" s="13">
        <v>325.67</v>
      </c>
      <c r="K254" s="14"/>
    </row>
    <row r="255" spans="2:11" ht="16.5" x14ac:dyDescent="0.3">
      <c r="B255" s="10" t="s">
        <v>2</v>
      </c>
      <c r="C255" s="11"/>
      <c r="D255" s="12">
        <v>3</v>
      </c>
      <c r="E255" s="12">
        <v>157</v>
      </c>
      <c r="F255" s="12">
        <v>125</v>
      </c>
      <c r="G255" s="12">
        <v>32</v>
      </c>
      <c r="H255" s="13">
        <v>215.91</v>
      </c>
      <c r="I255" s="13">
        <v>148.66999999999999</v>
      </c>
      <c r="J255" s="13">
        <v>149.88999999999999</v>
      </c>
      <c r="K255" s="14"/>
    </row>
    <row r="256" spans="2:11" ht="16.5" x14ac:dyDescent="0.3">
      <c r="B256" s="10" t="s">
        <v>3</v>
      </c>
      <c r="C256" s="11"/>
      <c r="D256" s="12">
        <v>8</v>
      </c>
      <c r="E256" s="12">
        <v>115</v>
      </c>
      <c r="F256" s="12">
        <v>75</v>
      </c>
      <c r="G256" s="12">
        <v>40</v>
      </c>
      <c r="H256" s="13">
        <v>259.41000000000003</v>
      </c>
      <c r="I256" s="13">
        <v>227.67</v>
      </c>
      <c r="J256" s="13">
        <v>245.44</v>
      </c>
      <c r="K256" s="14"/>
    </row>
    <row r="257" spans="2:11" ht="16.5" x14ac:dyDescent="0.3">
      <c r="B257" s="10" t="s">
        <v>4</v>
      </c>
      <c r="C257" s="11"/>
      <c r="D257" s="12">
        <v>1</v>
      </c>
      <c r="E257" s="12">
        <v>8</v>
      </c>
      <c r="F257" s="12">
        <v>6</v>
      </c>
      <c r="G257" s="12">
        <v>2</v>
      </c>
      <c r="H257" s="13">
        <v>310.02</v>
      </c>
      <c r="I257" s="13">
        <v>188.23</v>
      </c>
      <c r="J257" s="13">
        <v>185.11</v>
      </c>
      <c r="K257" s="14"/>
    </row>
    <row r="258" spans="2:11" ht="16.5" x14ac:dyDescent="0.3">
      <c r="B258" s="10" t="s">
        <v>5</v>
      </c>
      <c r="C258" s="11"/>
      <c r="D258" s="12">
        <v>12</v>
      </c>
      <c r="E258" s="12">
        <v>146</v>
      </c>
      <c r="F258" s="12">
        <v>127</v>
      </c>
      <c r="G258" s="12">
        <v>19</v>
      </c>
      <c r="H258" s="13">
        <v>264.45</v>
      </c>
      <c r="I258" s="13">
        <v>246.89</v>
      </c>
      <c r="J258" s="13">
        <v>240.04</v>
      </c>
      <c r="K258" s="14"/>
    </row>
    <row r="259" spans="2:11" ht="16.5" x14ac:dyDescent="0.3">
      <c r="B259" s="10" t="s">
        <v>6</v>
      </c>
      <c r="C259" s="11"/>
      <c r="D259" s="12">
        <v>35</v>
      </c>
      <c r="E259" s="12">
        <v>526</v>
      </c>
      <c r="F259" s="12">
        <v>362</v>
      </c>
      <c r="G259" s="12">
        <v>164</v>
      </c>
      <c r="H259" s="13">
        <v>288.19</v>
      </c>
      <c r="I259" s="13">
        <v>245.24</v>
      </c>
      <c r="J259" s="13">
        <v>255.75</v>
      </c>
      <c r="K259" s="14"/>
    </row>
    <row r="260" spans="2:11" ht="16.5" x14ac:dyDescent="0.3">
      <c r="B260" s="10" t="s">
        <v>7</v>
      </c>
      <c r="C260" s="11"/>
      <c r="D260" s="12">
        <v>1</v>
      </c>
      <c r="E260" s="12">
        <v>18</v>
      </c>
      <c r="F260" s="12">
        <v>12</v>
      </c>
      <c r="G260" s="12">
        <v>6</v>
      </c>
      <c r="H260" s="13">
        <v>220.97</v>
      </c>
      <c r="I260" s="13">
        <v>135.78</v>
      </c>
      <c r="J260" s="13">
        <v>142</v>
      </c>
      <c r="K260" s="14"/>
    </row>
    <row r="261" spans="2:11" ht="16.5" x14ac:dyDescent="0.3">
      <c r="B261" s="10" t="s">
        <v>8</v>
      </c>
      <c r="C261" s="11"/>
      <c r="D261" s="12">
        <v>9</v>
      </c>
      <c r="E261" s="12">
        <v>121</v>
      </c>
      <c r="F261" s="12">
        <v>104</v>
      </c>
      <c r="G261" s="12">
        <v>17</v>
      </c>
      <c r="H261" s="13">
        <v>335</v>
      </c>
      <c r="I261" s="13">
        <v>314.13</v>
      </c>
      <c r="J261" s="13">
        <v>276.2</v>
      </c>
      <c r="K261" s="14"/>
    </row>
    <row r="262" spans="2:11" ht="16.5" x14ac:dyDescent="0.3">
      <c r="B262" s="10" t="s">
        <v>9</v>
      </c>
      <c r="C262" s="11"/>
      <c r="D262" s="12">
        <v>6</v>
      </c>
      <c r="E262" s="12">
        <v>52</v>
      </c>
      <c r="F262" s="12">
        <v>35</v>
      </c>
      <c r="G262" s="12">
        <v>17</v>
      </c>
      <c r="H262" s="13">
        <v>390.23</v>
      </c>
      <c r="I262" s="13">
        <v>351.77</v>
      </c>
      <c r="J262" s="13">
        <v>367.72</v>
      </c>
      <c r="K262" s="14"/>
    </row>
    <row r="263" spans="2:11" ht="16.5" x14ac:dyDescent="0.3">
      <c r="B263" s="10" t="s">
        <v>10</v>
      </c>
      <c r="C263" s="11"/>
      <c r="D263" s="12">
        <v>770</v>
      </c>
      <c r="E263" s="12">
        <v>49918</v>
      </c>
      <c r="F263" s="12">
        <v>36512</v>
      </c>
      <c r="G263" s="12">
        <v>13406</v>
      </c>
      <c r="H263" s="13">
        <v>355.15</v>
      </c>
      <c r="I263" s="13">
        <v>303.54000000000002</v>
      </c>
      <c r="J263" s="13">
        <v>329.29</v>
      </c>
      <c r="K263" s="14"/>
    </row>
    <row r="264" spans="2:11" ht="16.5" x14ac:dyDescent="0.3">
      <c r="B264" s="10" t="s">
        <v>11</v>
      </c>
      <c r="C264" s="11"/>
      <c r="D264" s="12">
        <v>117</v>
      </c>
      <c r="E264" s="12">
        <v>10757</v>
      </c>
      <c r="F264" s="12">
        <v>6847</v>
      </c>
      <c r="G264" s="12">
        <v>3910</v>
      </c>
      <c r="H264" s="13">
        <v>371.32</v>
      </c>
      <c r="I264" s="13">
        <v>350.65</v>
      </c>
      <c r="J264" s="13">
        <v>329.89</v>
      </c>
      <c r="K264" s="14"/>
    </row>
    <row r="265" spans="2:11" ht="16.5" x14ac:dyDescent="0.3">
      <c r="B265" s="10" t="s">
        <v>12</v>
      </c>
      <c r="C265" s="11"/>
      <c r="D265" s="12">
        <v>18</v>
      </c>
      <c r="E265" s="12">
        <v>2687</v>
      </c>
      <c r="F265" s="12">
        <v>1855</v>
      </c>
      <c r="G265" s="12">
        <v>832</v>
      </c>
      <c r="H265" s="13">
        <v>407.83</v>
      </c>
      <c r="I265" s="13">
        <v>343.83</v>
      </c>
      <c r="J265" s="13">
        <v>337.85</v>
      </c>
      <c r="K265" s="14"/>
    </row>
    <row r="266" spans="2:11" ht="16.5" x14ac:dyDescent="0.3">
      <c r="B266" s="10" t="s">
        <v>13</v>
      </c>
      <c r="C266" s="11"/>
      <c r="D266" s="12">
        <v>3</v>
      </c>
      <c r="E266" s="12">
        <v>12</v>
      </c>
      <c r="F266" s="12">
        <v>9</v>
      </c>
      <c r="G266" s="12">
        <v>3</v>
      </c>
      <c r="H266" s="13">
        <v>237.24</v>
      </c>
      <c r="I266" s="13">
        <v>142.63999999999999</v>
      </c>
      <c r="J266" s="13">
        <v>187.01</v>
      </c>
      <c r="K266" s="14"/>
    </row>
    <row r="267" spans="2:11" ht="17.25" thickBot="1" x14ac:dyDescent="0.35">
      <c r="B267" s="15" t="s">
        <v>21</v>
      </c>
      <c r="C267" s="16"/>
      <c r="D267" s="17">
        <f>SUM(D253:D266)</f>
        <v>1093</v>
      </c>
      <c r="E267" s="17">
        <f>SUM(E253:E266)</f>
        <v>70241</v>
      </c>
      <c r="F267" s="17">
        <f>SUM(F253:F266)</f>
        <v>50094</v>
      </c>
      <c r="G267" s="17">
        <f>SUM(G253:G266)</f>
        <v>20147</v>
      </c>
      <c r="H267" s="18">
        <f>AVERAGE(H253:H266)</f>
        <v>314.80357142857144</v>
      </c>
      <c r="I267" s="18">
        <f>AVERAGE(I253:I266)</f>
        <v>264.69285714285712</v>
      </c>
      <c r="J267" s="18">
        <f>AVERAGE(J253:J266)</f>
        <v>266.82071428571425</v>
      </c>
      <c r="K267" s="19"/>
    </row>
    <row r="268" spans="2:11" ht="18" thickTop="1" thickBot="1" x14ac:dyDescent="0.35">
      <c r="B268" s="20" t="s">
        <v>20</v>
      </c>
      <c r="C268" s="21"/>
      <c r="D268" s="22">
        <v>1320</v>
      </c>
      <c r="E268" s="22">
        <v>76497</v>
      </c>
      <c r="F268" s="22">
        <v>54866</v>
      </c>
      <c r="G268" s="22">
        <v>21630</v>
      </c>
      <c r="H268" s="23">
        <v>358.99</v>
      </c>
      <c r="I268" s="23">
        <v>312.33</v>
      </c>
      <c r="J268" s="23">
        <v>329.08</v>
      </c>
      <c r="K268" s="24"/>
    </row>
    <row r="269" spans="2:11" ht="15.75" thickTop="1" x14ac:dyDescent="0.25"/>
    <row r="270" spans="2:11" ht="15.75" thickBot="1" x14ac:dyDescent="0.3"/>
    <row r="271" spans="2:11" ht="31.5" thickTop="1" thickBot="1" x14ac:dyDescent="0.3">
      <c r="B271" s="27" t="s">
        <v>18</v>
      </c>
      <c r="C271" s="28" t="s">
        <v>23</v>
      </c>
      <c r="D271" s="28" t="s">
        <v>22</v>
      </c>
      <c r="E271" s="28" t="s">
        <v>19</v>
      </c>
      <c r="F271" s="28" t="s">
        <v>16</v>
      </c>
      <c r="G271" s="28" t="s">
        <v>17</v>
      </c>
      <c r="H271" s="25" t="s">
        <v>26</v>
      </c>
      <c r="I271" s="25" t="s">
        <v>24</v>
      </c>
      <c r="J271" s="25" t="s">
        <v>25</v>
      </c>
      <c r="K271" s="26" t="s">
        <v>56</v>
      </c>
    </row>
    <row r="272" spans="2:11" ht="23.25" customHeight="1" thickTop="1" x14ac:dyDescent="0.3">
      <c r="B272" s="6" t="s">
        <v>0</v>
      </c>
      <c r="C272" s="61" t="s">
        <v>42</v>
      </c>
      <c r="D272" s="7">
        <v>8</v>
      </c>
      <c r="E272" s="7">
        <v>1507</v>
      </c>
      <c r="F272" s="7">
        <v>999</v>
      </c>
      <c r="G272" s="7">
        <v>508</v>
      </c>
      <c r="H272" s="8">
        <v>551.35</v>
      </c>
      <c r="I272" s="8">
        <v>515.77</v>
      </c>
      <c r="J272" s="8">
        <v>615.74</v>
      </c>
      <c r="K272" s="9">
        <v>2015</v>
      </c>
    </row>
    <row r="273" spans="2:11" ht="16.5" x14ac:dyDescent="0.3">
      <c r="B273" s="10" t="s">
        <v>1</v>
      </c>
      <c r="C273" s="62"/>
      <c r="D273" s="12">
        <v>1</v>
      </c>
      <c r="E273" s="12">
        <v>671</v>
      </c>
      <c r="F273" s="12">
        <v>467</v>
      </c>
      <c r="G273" s="12">
        <v>204</v>
      </c>
      <c r="H273" s="13">
        <v>392.8</v>
      </c>
      <c r="I273" s="13">
        <v>334.98</v>
      </c>
      <c r="J273" s="13">
        <v>325.63</v>
      </c>
      <c r="K273" s="14"/>
    </row>
    <row r="274" spans="2:11" ht="16.5" x14ac:dyDescent="0.3">
      <c r="B274" s="10" t="s">
        <v>2</v>
      </c>
      <c r="C274" s="11"/>
      <c r="D274" s="12">
        <v>2</v>
      </c>
      <c r="E274" s="12">
        <v>145</v>
      </c>
      <c r="F274" s="12">
        <v>100</v>
      </c>
      <c r="G274" s="12">
        <v>45</v>
      </c>
      <c r="H274" s="13">
        <v>436.74</v>
      </c>
      <c r="I274" s="13">
        <v>363.28</v>
      </c>
      <c r="J274" s="13">
        <v>382.1</v>
      </c>
      <c r="K274" s="14"/>
    </row>
    <row r="275" spans="2:11" ht="16.5" x14ac:dyDescent="0.3">
      <c r="B275" s="10" t="s">
        <v>3</v>
      </c>
      <c r="C275" s="11"/>
      <c r="D275" s="12">
        <v>5</v>
      </c>
      <c r="E275" s="12">
        <v>392</v>
      </c>
      <c r="F275" s="12">
        <v>283</v>
      </c>
      <c r="G275" s="12">
        <v>109</v>
      </c>
      <c r="H275" s="13">
        <v>427.04</v>
      </c>
      <c r="I275" s="13">
        <v>359.28</v>
      </c>
      <c r="J275" s="13">
        <v>410.33</v>
      </c>
      <c r="K275" s="14"/>
    </row>
    <row r="276" spans="2:11" ht="16.5" x14ac:dyDescent="0.3">
      <c r="B276" s="10" t="s">
        <v>4</v>
      </c>
      <c r="C276" s="11"/>
      <c r="D276" s="12">
        <v>5</v>
      </c>
      <c r="E276" s="12">
        <v>439</v>
      </c>
      <c r="F276" s="12">
        <v>310</v>
      </c>
      <c r="G276" s="12">
        <v>129</v>
      </c>
      <c r="H276" s="13">
        <v>402.87</v>
      </c>
      <c r="I276" s="13">
        <v>400.76</v>
      </c>
      <c r="J276" s="13">
        <v>407.91</v>
      </c>
      <c r="K276" s="14"/>
    </row>
    <row r="277" spans="2:11" ht="16.5" x14ac:dyDescent="0.3">
      <c r="B277" s="10" t="s">
        <v>5</v>
      </c>
      <c r="C277" s="11"/>
      <c r="D277" s="12">
        <v>3</v>
      </c>
      <c r="E277" s="12">
        <v>893</v>
      </c>
      <c r="F277" s="12">
        <v>579</v>
      </c>
      <c r="G277" s="12">
        <v>314</v>
      </c>
      <c r="H277" s="13">
        <v>614.65</v>
      </c>
      <c r="I277" s="13">
        <v>577.44000000000005</v>
      </c>
      <c r="J277" s="13">
        <v>597.23</v>
      </c>
      <c r="K277" s="14"/>
    </row>
    <row r="278" spans="2:11" ht="16.5" x14ac:dyDescent="0.3">
      <c r="B278" s="10" t="s">
        <v>6</v>
      </c>
      <c r="C278" s="11"/>
      <c r="D278" s="12">
        <v>1</v>
      </c>
      <c r="E278" s="12">
        <v>534</v>
      </c>
      <c r="F278" s="12">
        <v>406</v>
      </c>
      <c r="G278" s="12">
        <v>128</v>
      </c>
      <c r="H278" s="13">
        <v>415.58</v>
      </c>
      <c r="I278" s="13">
        <v>341.49</v>
      </c>
      <c r="J278" s="13">
        <v>381.25</v>
      </c>
      <c r="K278" s="14"/>
    </row>
    <row r="279" spans="2:11" ht="16.5" x14ac:dyDescent="0.3">
      <c r="B279" s="10" t="s">
        <v>7</v>
      </c>
      <c r="C279" s="11"/>
      <c r="D279" s="12">
        <v>1</v>
      </c>
      <c r="E279" s="12">
        <v>213</v>
      </c>
      <c r="F279" s="12">
        <v>156</v>
      </c>
      <c r="G279" s="12">
        <v>57</v>
      </c>
      <c r="H279" s="13">
        <v>343.43</v>
      </c>
      <c r="I279" s="13">
        <v>277.08</v>
      </c>
      <c r="J279" s="13">
        <v>320.32</v>
      </c>
      <c r="K279" s="14"/>
    </row>
    <row r="280" spans="2:11" ht="16.5" x14ac:dyDescent="0.3">
      <c r="B280" s="10" t="s">
        <v>8</v>
      </c>
      <c r="C280" s="11"/>
      <c r="D280" s="12">
        <v>1</v>
      </c>
      <c r="E280" s="12">
        <v>186</v>
      </c>
      <c r="F280" s="12">
        <v>135</v>
      </c>
      <c r="G280" s="12">
        <v>51</v>
      </c>
      <c r="H280" s="13">
        <v>427.61</v>
      </c>
      <c r="I280" s="13">
        <v>352.93</v>
      </c>
      <c r="J280" s="13">
        <v>377.69</v>
      </c>
      <c r="K280" s="14"/>
    </row>
    <row r="281" spans="2:11" ht="16.5" x14ac:dyDescent="0.3">
      <c r="B281" s="10" t="s">
        <v>9</v>
      </c>
      <c r="C281" s="11"/>
      <c r="D281" s="12">
        <v>1</v>
      </c>
      <c r="E281" s="12">
        <v>302</v>
      </c>
      <c r="F281" s="12">
        <v>230</v>
      </c>
      <c r="G281" s="12">
        <v>72</v>
      </c>
      <c r="H281" s="13">
        <v>376.56</v>
      </c>
      <c r="I281" s="13">
        <v>376.97</v>
      </c>
      <c r="J281" s="13">
        <v>375.24</v>
      </c>
      <c r="K281" s="14"/>
    </row>
    <row r="282" spans="2:11" ht="16.5" x14ac:dyDescent="0.3">
      <c r="B282" s="10" t="s">
        <v>10</v>
      </c>
      <c r="C282" s="11"/>
      <c r="D282" s="12">
        <v>213</v>
      </c>
      <c r="E282" s="12">
        <v>69956</v>
      </c>
      <c r="F282" s="12">
        <v>40918</v>
      </c>
      <c r="G282" s="12">
        <v>29038</v>
      </c>
      <c r="H282" s="13">
        <v>612.71</v>
      </c>
      <c r="I282" s="13">
        <v>547.22</v>
      </c>
      <c r="J282" s="13">
        <v>624.42999999999995</v>
      </c>
      <c r="K282" s="14"/>
    </row>
    <row r="283" spans="2:11" ht="16.5" x14ac:dyDescent="0.3">
      <c r="B283" s="10" t="s">
        <v>11</v>
      </c>
      <c r="C283" s="11"/>
      <c r="D283" s="12">
        <v>39</v>
      </c>
      <c r="E283" s="12">
        <v>8101</v>
      </c>
      <c r="F283" s="12">
        <v>4621</v>
      </c>
      <c r="G283" s="12">
        <v>3480</v>
      </c>
      <c r="H283" s="13">
        <v>636.34</v>
      </c>
      <c r="I283" s="13">
        <v>591.48</v>
      </c>
      <c r="J283" s="13">
        <v>654.99</v>
      </c>
      <c r="K283" s="14"/>
    </row>
    <row r="284" spans="2:11" ht="16.5" x14ac:dyDescent="0.3">
      <c r="B284" s="10" t="s">
        <v>12</v>
      </c>
      <c r="C284" s="11"/>
      <c r="D284" s="12">
        <v>10</v>
      </c>
      <c r="E284" s="12">
        <v>1247</v>
      </c>
      <c r="F284" s="12">
        <v>898</v>
      </c>
      <c r="G284" s="12">
        <v>349</v>
      </c>
      <c r="H284" s="13">
        <v>471.67</v>
      </c>
      <c r="I284" s="13">
        <v>473.91</v>
      </c>
      <c r="J284" s="13">
        <v>465.91</v>
      </c>
      <c r="K284" s="14"/>
    </row>
    <row r="285" spans="2:11" ht="16.5" x14ac:dyDescent="0.3">
      <c r="B285" s="10" t="s">
        <v>13</v>
      </c>
      <c r="C285" s="11"/>
      <c r="D285" s="12">
        <v>2</v>
      </c>
      <c r="E285" s="12">
        <v>272</v>
      </c>
      <c r="F285" s="12">
        <v>208</v>
      </c>
      <c r="G285" s="12">
        <v>64</v>
      </c>
      <c r="H285" s="13">
        <v>376.63</v>
      </c>
      <c r="I285" s="13">
        <v>318.43</v>
      </c>
      <c r="J285" s="13">
        <v>330.6</v>
      </c>
      <c r="K285" s="14"/>
    </row>
    <row r="286" spans="2:11" ht="17.25" thickBot="1" x14ac:dyDescent="0.35">
      <c r="B286" s="15" t="s">
        <v>21</v>
      </c>
      <c r="C286" s="16"/>
      <c r="D286" s="17">
        <f>SUM(D272:D285)</f>
        <v>292</v>
      </c>
      <c r="E286" s="17">
        <f>SUM(E272:E285)</f>
        <v>84858</v>
      </c>
      <c r="F286" s="17">
        <f>SUM(F272:F285)</f>
        <v>50310</v>
      </c>
      <c r="G286" s="17">
        <f>SUM(G272:G285)</f>
        <v>34548</v>
      </c>
      <c r="H286" s="18">
        <f>AVERAGE(H272:H285)</f>
        <v>463.28428571428577</v>
      </c>
      <c r="I286" s="18">
        <f>AVERAGE(I272:I285)</f>
        <v>416.50142857142862</v>
      </c>
      <c r="J286" s="18">
        <f>AVERAGE(J272:J285)</f>
        <v>447.81214285714293</v>
      </c>
      <c r="K286" s="19"/>
    </row>
    <row r="287" spans="2:11" ht="18" thickTop="1" thickBot="1" x14ac:dyDescent="0.35">
      <c r="B287" s="20" t="s">
        <v>20</v>
      </c>
      <c r="C287" s="21"/>
      <c r="D287" s="22">
        <v>789</v>
      </c>
      <c r="E287" s="22">
        <v>122996</v>
      </c>
      <c r="F287" s="22">
        <v>76324</v>
      </c>
      <c r="G287" s="22">
        <v>46672</v>
      </c>
      <c r="H287" s="23">
        <v>467.35</v>
      </c>
      <c r="I287" s="23">
        <v>506.39</v>
      </c>
      <c r="J287" s="23">
        <v>588.86</v>
      </c>
      <c r="K287" s="24"/>
    </row>
    <row r="288" spans="2:11" ht="15.75" thickTop="1" x14ac:dyDescent="0.25"/>
    <row r="289" spans="2:11" ht="15.75" thickBot="1" x14ac:dyDescent="0.3"/>
    <row r="290" spans="2:11" ht="31.5" thickTop="1" thickBot="1" x14ac:dyDescent="0.3">
      <c r="B290" s="27" t="s">
        <v>18</v>
      </c>
      <c r="C290" s="28" t="s">
        <v>23</v>
      </c>
      <c r="D290" s="28" t="s">
        <v>22</v>
      </c>
      <c r="E290" s="28" t="s">
        <v>19</v>
      </c>
      <c r="F290" s="28" t="s">
        <v>16</v>
      </c>
      <c r="G290" s="28" t="s">
        <v>17</v>
      </c>
      <c r="H290" s="25" t="s">
        <v>26</v>
      </c>
      <c r="I290" s="25" t="s">
        <v>24</v>
      </c>
      <c r="J290" s="25" t="s">
        <v>25</v>
      </c>
      <c r="K290" s="26" t="s">
        <v>56</v>
      </c>
    </row>
    <row r="291" spans="2:11" ht="23.25" customHeight="1" thickTop="1" x14ac:dyDescent="0.3">
      <c r="B291" s="6" t="s">
        <v>0</v>
      </c>
      <c r="C291" s="2" t="s">
        <v>43</v>
      </c>
      <c r="D291" s="7">
        <v>31</v>
      </c>
      <c r="E291" s="7">
        <v>1262</v>
      </c>
      <c r="F291" s="7">
        <v>576</v>
      </c>
      <c r="G291" s="7">
        <v>686</v>
      </c>
      <c r="H291" s="8">
        <v>522.27</v>
      </c>
      <c r="I291" s="8">
        <v>457.05</v>
      </c>
      <c r="J291" s="8">
        <v>460.96</v>
      </c>
      <c r="K291" s="9">
        <v>2015</v>
      </c>
    </row>
    <row r="292" spans="2:11" ht="16.5" x14ac:dyDescent="0.3">
      <c r="B292" s="10" t="s">
        <v>1</v>
      </c>
      <c r="C292" s="35"/>
      <c r="D292" s="12">
        <v>34</v>
      </c>
      <c r="E292" s="12">
        <v>339</v>
      </c>
      <c r="F292" s="12">
        <v>107</v>
      </c>
      <c r="G292" s="12">
        <v>232</v>
      </c>
      <c r="H292" s="13">
        <v>243.53</v>
      </c>
      <c r="I292" s="13">
        <v>235.76</v>
      </c>
      <c r="J292" s="13">
        <v>198.57</v>
      </c>
      <c r="K292" s="14"/>
    </row>
    <row r="293" spans="2:11" ht="16.5" x14ac:dyDescent="0.3">
      <c r="B293" s="10" t="s">
        <v>2</v>
      </c>
      <c r="C293" s="11"/>
      <c r="D293" s="12">
        <v>8</v>
      </c>
      <c r="E293" s="12">
        <v>70</v>
      </c>
      <c r="F293" s="12">
        <v>18</v>
      </c>
      <c r="G293" s="12">
        <v>52</v>
      </c>
      <c r="H293" s="13">
        <v>300.44</v>
      </c>
      <c r="I293" s="13">
        <v>378.85</v>
      </c>
      <c r="J293" s="13">
        <v>232.5</v>
      </c>
      <c r="K293" s="14"/>
    </row>
    <row r="294" spans="2:11" ht="16.5" x14ac:dyDescent="0.3">
      <c r="B294" s="10" t="s">
        <v>3</v>
      </c>
      <c r="C294" s="11"/>
      <c r="D294" s="12">
        <v>20</v>
      </c>
      <c r="E294" s="12">
        <v>175</v>
      </c>
      <c r="F294" s="12">
        <v>52</v>
      </c>
      <c r="G294" s="12">
        <v>123</v>
      </c>
      <c r="H294" s="13">
        <v>202.62</v>
      </c>
      <c r="I294" s="13">
        <v>170.99</v>
      </c>
      <c r="J294" s="13">
        <v>177.47</v>
      </c>
      <c r="K294" s="14"/>
    </row>
    <row r="295" spans="2:11" ht="16.5" x14ac:dyDescent="0.3">
      <c r="B295" s="10" t="s">
        <v>4</v>
      </c>
      <c r="C295" s="11"/>
      <c r="D295" s="12">
        <v>9</v>
      </c>
      <c r="E295" s="12">
        <v>81</v>
      </c>
      <c r="F295" s="12">
        <v>18</v>
      </c>
      <c r="G295" s="12">
        <v>63</v>
      </c>
      <c r="H295" s="13">
        <v>266.07</v>
      </c>
      <c r="I295" s="13">
        <v>261.63</v>
      </c>
      <c r="J295" s="13">
        <v>235.33</v>
      </c>
      <c r="K295" s="14"/>
    </row>
    <row r="296" spans="2:11" ht="16.5" x14ac:dyDescent="0.3">
      <c r="B296" s="10" t="s">
        <v>5</v>
      </c>
      <c r="C296" s="11"/>
      <c r="D296" s="12">
        <v>40</v>
      </c>
      <c r="E296" s="12">
        <v>407</v>
      </c>
      <c r="F296" s="12">
        <v>148</v>
      </c>
      <c r="G296" s="12">
        <v>259</v>
      </c>
      <c r="H296" s="13">
        <v>311.73</v>
      </c>
      <c r="I296" s="13">
        <v>299.61</v>
      </c>
      <c r="J296" s="13">
        <v>248.96</v>
      </c>
      <c r="K296" s="14"/>
    </row>
    <row r="297" spans="2:11" ht="16.5" x14ac:dyDescent="0.3">
      <c r="B297" s="10" t="s">
        <v>6</v>
      </c>
      <c r="C297" s="11"/>
      <c r="D297" s="12">
        <v>43</v>
      </c>
      <c r="E297" s="12">
        <v>351</v>
      </c>
      <c r="F297" s="12">
        <v>87</v>
      </c>
      <c r="G297" s="12">
        <v>264</v>
      </c>
      <c r="H297" s="13">
        <v>289.82</v>
      </c>
      <c r="I297" s="13">
        <v>304.52999999999997</v>
      </c>
      <c r="J297" s="13">
        <v>251.67</v>
      </c>
      <c r="K297" s="14"/>
    </row>
    <row r="298" spans="2:11" ht="16.5" x14ac:dyDescent="0.3">
      <c r="B298" s="10" t="s">
        <v>7</v>
      </c>
      <c r="C298" s="11"/>
      <c r="D298" s="12">
        <v>3</v>
      </c>
      <c r="E298" s="12">
        <v>11</v>
      </c>
      <c r="F298" s="12">
        <v>8</v>
      </c>
      <c r="G298" s="12">
        <v>3</v>
      </c>
      <c r="H298" s="13">
        <v>341.71</v>
      </c>
      <c r="I298" s="13">
        <v>295.69</v>
      </c>
      <c r="J298" s="13">
        <v>307.16000000000003</v>
      </c>
      <c r="K298" s="14"/>
    </row>
    <row r="299" spans="2:11" ht="16.5" x14ac:dyDescent="0.3">
      <c r="B299" s="10" t="s">
        <v>8</v>
      </c>
      <c r="C299" s="11"/>
      <c r="D299" s="12">
        <v>16</v>
      </c>
      <c r="E299" s="12">
        <v>166</v>
      </c>
      <c r="F299" s="12">
        <v>57</v>
      </c>
      <c r="G299" s="12">
        <v>109</v>
      </c>
      <c r="H299" s="13">
        <v>275.54000000000002</v>
      </c>
      <c r="I299" s="13">
        <v>262.05</v>
      </c>
      <c r="J299" s="13">
        <v>227.21</v>
      </c>
      <c r="K299" s="14"/>
    </row>
    <row r="300" spans="2:11" ht="16.5" x14ac:dyDescent="0.3">
      <c r="B300" s="10" t="s">
        <v>9</v>
      </c>
      <c r="C300" s="11"/>
      <c r="D300" s="12">
        <v>15</v>
      </c>
      <c r="E300" s="12">
        <v>139</v>
      </c>
      <c r="F300" s="12">
        <v>35</v>
      </c>
      <c r="G300" s="12">
        <v>104</v>
      </c>
      <c r="H300" s="13">
        <v>243.62</v>
      </c>
      <c r="I300" s="13">
        <v>241.2</v>
      </c>
      <c r="J300" s="13">
        <v>210.96</v>
      </c>
      <c r="K300" s="14"/>
    </row>
    <row r="301" spans="2:11" ht="16.5" x14ac:dyDescent="0.3">
      <c r="B301" s="10" t="s">
        <v>10</v>
      </c>
      <c r="C301" s="11"/>
      <c r="D301" s="12">
        <v>393</v>
      </c>
      <c r="E301" s="12">
        <v>15592</v>
      </c>
      <c r="F301" s="12">
        <v>7251</v>
      </c>
      <c r="G301" s="12">
        <v>8341</v>
      </c>
      <c r="H301" s="13">
        <v>500.18</v>
      </c>
      <c r="I301" s="13">
        <v>460.12</v>
      </c>
      <c r="J301" s="13">
        <v>429</v>
      </c>
      <c r="K301" s="14"/>
    </row>
    <row r="302" spans="2:11" ht="16.5" x14ac:dyDescent="0.3">
      <c r="B302" s="10" t="s">
        <v>11</v>
      </c>
      <c r="C302" s="11"/>
      <c r="D302" s="12">
        <v>77</v>
      </c>
      <c r="E302" s="12">
        <v>1843</v>
      </c>
      <c r="F302" s="12">
        <v>724</v>
      </c>
      <c r="G302" s="12">
        <v>1119</v>
      </c>
      <c r="H302" s="13">
        <v>485.75</v>
      </c>
      <c r="I302" s="13">
        <v>496.54</v>
      </c>
      <c r="J302" s="13">
        <v>435.38</v>
      </c>
      <c r="K302" s="14"/>
    </row>
    <row r="303" spans="2:11" ht="16.5" x14ac:dyDescent="0.3">
      <c r="B303" s="10" t="s">
        <v>12</v>
      </c>
      <c r="C303" s="11"/>
      <c r="D303" s="12">
        <v>78</v>
      </c>
      <c r="E303" s="12">
        <v>1183</v>
      </c>
      <c r="F303" s="12">
        <v>505</v>
      </c>
      <c r="G303" s="12">
        <v>678</v>
      </c>
      <c r="H303" s="13">
        <v>371.29</v>
      </c>
      <c r="I303" s="13">
        <v>368.03</v>
      </c>
      <c r="J303" s="13">
        <v>293.06</v>
      </c>
      <c r="K303" s="14"/>
    </row>
    <row r="304" spans="2:11" ht="16.5" x14ac:dyDescent="0.3">
      <c r="B304" s="10" t="s">
        <v>13</v>
      </c>
      <c r="C304" s="11"/>
      <c r="D304" s="12">
        <v>16</v>
      </c>
      <c r="E304" s="12">
        <v>116</v>
      </c>
      <c r="F304" s="12">
        <v>46</v>
      </c>
      <c r="G304" s="12">
        <v>70</v>
      </c>
      <c r="H304" s="13">
        <v>259.3</v>
      </c>
      <c r="I304" s="13">
        <v>257.74</v>
      </c>
      <c r="J304" s="13">
        <v>186.4</v>
      </c>
      <c r="K304" s="14"/>
    </row>
    <row r="305" spans="2:11" ht="17.25" thickBot="1" x14ac:dyDescent="0.35">
      <c r="B305" s="15" t="s">
        <v>21</v>
      </c>
      <c r="C305" s="16"/>
      <c r="D305" s="17">
        <f>SUM(D291:D304)</f>
        <v>783</v>
      </c>
      <c r="E305" s="17">
        <f>SUM(E291:E304)</f>
        <v>21735</v>
      </c>
      <c r="F305" s="17">
        <f>SUM(F291:F304)</f>
        <v>9632</v>
      </c>
      <c r="G305" s="17">
        <f>SUM(G291:G304)</f>
        <v>12103</v>
      </c>
      <c r="H305" s="18">
        <f>AVERAGE(H291:H304)</f>
        <v>329.56214285714287</v>
      </c>
      <c r="I305" s="18">
        <f>AVERAGE(I291:I304)</f>
        <v>320.69928571428574</v>
      </c>
      <c r="J305" s="18">
        <f>AVERAGE(J291:J304)</f>
        <v>278.18785714285713</v>
      </c>
      <c r="K305" s="19"/>
    </row>
    <row r="306" spans="2:11" ht="18" thickTop="1" thickBot="1" x14ac:dyDescent="0.35">
      <c r="B306" s="20" t="s">
        <v>20</v>
      </c>
      <c r="C306" s="21"/>
      <c r="D306" s="22">
        <v>1800</v>
      </c>
      <c r="E306" s="22">
        <v>30157</v>
      </c>
      <c r="F306" s="22">
        <v>13464</v>
      </c>
      <c r="G306" s="22">
        <v>16693</v>
      </c>
      <c r="H306" s="23">
        <v>440.98</v>
      </c>
      <c r="I306" s="23">
        <v>406.2</v>
      </c>
      <c r="J306" s="23">
        <v>362.5</v>
      </c>
      <c r="K306" s="24"/>
    </row>
    <row r="307" spans="2:11" ht="15.75" thickTop="1" x14ac:dyDescent="0.25"/>
    <row r="308" spans="2:11" ht="15.75" thickBot="1" x14ac:dyDescent="0.3"/>
    <row r="309" spans="2:11" ht="31.5" thickTop="1" thickBot="1" x14ac:dyDescent="0.3">
      <c r="B309" s="27" t="s">
        <v>18</v>
      </c>
      <c r="C309" s="28" t="s">
        <v>23</v>
      </c>
      <c r="D309" s="28" t="s">
        <v>22</v>
      </c>
      <c r="E309" s="28" t="s">
        <v>19</v>
      </c>
      <c r="F309" s="28" t="s">
        <v>16</v>
      </c>
      <c r="G309" s="28" t="s">
        <v>17</v>
      </c>
      <c r="H309" s="25" t="s">
        <v>26</v>
      </c>
      <c r="I309" s="25" t="s">
        <v>24</v>
      </c>
      <c r="J309" s="25" t="s">
        <v>25</v>
      </c>
      <c r="K309" s="26" t="s">
        <v>56</v>
      </c>
    </row>
    <row r="310" spans="2:11" ht="23.25" customHeight="1" thickTop="1" x14ac:dyDescent="0.3">
      <c r="B310" s="6" t="s">
        <v>0</v>
      </c>
      <c r="C310" s="2" t="s">
        <v>44</v>
      </c>
      <c r="D310" s="7">
        <v>85</v>
      </c>
      <c r="E310" s="7">
        <v>904</v>
      </c>
      <c r="F310" s="7">
        <v>343</v>
      </c>
      <c r="G310" s="7">
        <v>561</v>
      </c>
      <c r="H310" s="8">
        <v>469.92</v>
      </c>
      <c r="I310" s="8">
        <v>411.6</v>
      </c>
      <c r="J310" s="8">
        <v>391.91</v>
      </c>
      <c r="K310" s="9">
        <v>2015</v>
      </c>
    </row>
    <row r="311" spans="2:11" ht="16.5" x14ac:dyDescent="0.3">
      <c r="B311" s="10" t="s">
        <v>1</v>
      </c>
      <c r="C311" s="35"/>
      <c r="D311" s="12">
        <v>19</v>
      </c>
      <c r="E311" s="12">
        <v>66</v>
      </c>
      <c r="F311" s="12">
        <v>18</v>
      </c>
      <c r="G311" s="12">
        <v>48</v>
      </c>
      <c r="H311" s="13">
        <v>236.05</v>
      </c>
      <c r="I311" s="13">
        <v>202.28</v>
      </c>
      <c r="J311" s="13">
        <v>199.33</v>
      </c>
      <c r="K311" s="14"/>
    </row>
    <row r="312" spans="2:11" ht="16.5" x14ac:dyDescent="0.3">
      <c r="B312" s="10" t="s">
        <v>2</v>
      </c>
      <c r="C312" s="11"/>
      <c r="D312" s="12">
        <v>7</v>
      </c>
      <c r="E312" s="12">
        <v>31</v>
      </c>
      <c r="F312" s="12">
        <v>8</v>
      </c>
      <c r="G312" s="12">
        <v>23</v>
      </c>
      <c r="H312" s="13">
        <v>310.55</v>
      </c>
      <c r="I312" s="13">
        <v>355.63</v>
      </c>
      <c r="J312" s="13">
        <v>258.51</v>
      </c>
      <c r="K312" s="14"/>
    </row>
    <row r="313" spans="2:11" ht="16.5" x14ac:dyDescent="0.3">
      <c r="B313" s="10" t="s">
        <v>3</v>
      </c>
      <c r="C313" s="11"/>
      <c r="D313" s="12">
        <v>24</v>
      </c>
      <c r="E313" s="12">
        <v>518</v>
      </c>
      <c r="F313" s="12">
        <v>400</v>
      </c>
      <c r="G313" s="12">
        <v>118</v>
      </c>
      <c r="H313" s="13">
        <v>419.61</v>
      </c>
      <c r="I313" s="13">
        <v>395.52</v>
      </c>
      <c r="J313" s="13">
        <v>451.13</v>
      </c>
      <c r="K313" s="14"/>
    </row>
    <row r="314" spans="2:11" ht="16.5" x14ac:dyDescent="0.3">
      <c r="B314" s="10" t="s">
        <v>4</v>
      </c>
      <c r="C314" s="11"/>
      <c r="D314" s="12">
        <v>4</v>
      </c>
      <c r="E314" s="12">
        <v>15</v>
      </c>
      <c r="F314" s="12">
        <v>7</v>
      </c>
      <c r="G314" s="12">
        <v>8</v>
      </c>
      <c r="H314" s="13">
        <v>232.96</v>
      </c>
      <c r="I314" s="13">
        <v>205.91</v>
      </c>
      <c r="J314" s="13">
        <v>192.98</v>
      </c>
      <c r="K314" s="14"/>
    </row>
    <row r="315" spans="2:11" ht="16.5" x14ac:dyDescent="0.3">
      <c r="B315" s="10" t="s">
        <v>5</v>
      </c>
      <c r="C315" s="11"/>
      <c r="D315" s="12">
        <v>16</v>
      </c>
      <c r="E315" s="12">
        <v>354</v>
      </c>
      <c r="F315" s="12">
        <v>113</v>
      </c>
      <c r="G315" s="12">
        <v>241</v>
      </c>
      <c r="H315" s="13">
        <v>604.19000000000005</v>
      </c>
      <c r="I315" s="13">
        <v>582.29</v>
      </c>
      <c r="J315" s="13">
        <v>606.86</v>
      </c>
      <c r="K315" s="14"/>
    </row>
    <row r="316" spans="2:11" ht="16.5" x14ac:dyDescent="0.3">
      <c r="B316" s="10" t="s">
        <v>6</v>
      </c>
      <c r="C316" s="11"/>
      <c r="D316" s="12">
        <v>50</v>
      </c>
      <c r="E316" s="12">
        <v>960</v>
      </c>
      <c r="F316" s="12">
        <v>350</v>
      </c>
      <c r="G316" s="12">
        <v>610</v>
      </c>
      <c r="H316" s="13">
        <v>626.32000000000005</v>
      </c>
      <c r="I316" s="13">
        <v>609.05999999999995</v>
      </c>
      <c r="J316" s="13">
        <v>620.04</v>
      </c>
      <c r="K316" s="14"/>
    </row>
    <row r="317" spans="2:11" ht="16.5" x14ac:dyDescent="0.3">
      <c r="B317" s="10" t="s">
        <v>7</v>
      </c>
      <c r="C317" s="11"/>
      <c r="D317" s="12">
        <v>1</v>
      </c>
      <c r="E317" s="12">
        <v>1</v>
      </c>
      <c r="F317" s="12">
        <v>0</v>
      </c>
      <c r="G317" s="12">
        <v>1</v>
      </c>
      <c r="H317" s="13">
        <v>212.36</v>
      </c>
      <c r="I317" s="13">
        <v>0</v>
      </c>
      <c r="J317" s="13">
        <v>212.36</v>
      </c>
      <c r="K317" s="14"/>
    </row>
    <row r="318" spans="2:11" ht="16.5" x14ac:dyDescent="0.3">
      <c r="B318" s="10" t="s">
        <v>8</v>
      </c>
      <c r="C318" s="11"/>
      <c r="D318" s="12">
        <v>12</v>
      </c>
      <c r="E318" s="12">
        <v>109</v>
      </c>
      <c r="F318" s="12">
        <v>33</v>
      </c>
      <c r="G318" s="12">
        <v>76</v>
      </c>
      <c r="H318" s="13">
        <v>297.92</v>
      </c>
      <c r="I318" s="13">
        <v>217.69</v>
      </c>
      <c r="J318" s="13">
        <v>196.33</v>
      </c>
      <c r="K318" s="14"/>
    </row>
    <row r="319" spans="2:11" ht="16.5" x14ac:dyDescent="0.3">
      <c r="B319" s="10" t="s">
        <v>9</v>
      </c>
      <c r="C319" s="11"/>
      <c r="D319" s="12">
        <v>9</v>
      </c>
      <c r="E319" s="12">
        <v>43</v>
      </c>
      <c r="F319" s="12">
        <v>17</v>
      </c>
      <c r="G319" s="12">
        <v>26</v>
      </c>
      <c r="H319" s="13">
        <v>289.41000000000003</v>
      </c>
      <c r="I319" s="13">
        <v>244.59</v>
      </c>
      <c r="J319" s="13">
        <v>252.39</v>
      </c>
      <c r="K319" s="14"/>
    </row>
    <row r="320" spans="2:11" ht="16.5" x14ac:dyDescent="0.3">
      <c r="B320" s="10" t="s">
        <v>10</v>
      </c>
      <c r="C320" s="11"/>
      <c r="D320" s="12">
        <v>1388</v>
      </c>
      <c r="E320" s="12">
        <v>19746</v>
      </c>
      <c r="F320" s="12">
        <v>7522</v>
      </c>
      <c r="G320" s="12">
        <v>12224</v>
      </c>
      <c r="H320" s="13">
        <v>537.74</v>
      </c>
      <c r="I320" s="13">
        <v>514.48</v>
      </c>
      <c r="J320" s="13">
        <v>504.72</v>
      </c>
      <c r="K320" s="14"/>
    </row>
    <row r="321" spans="2:11" ht="16.5" x14ac:dyDescent="0.3">
      <c r="B321" s="10" t="s">
        <v>11</v>
      </c>
      <c r="C321" s="11"/>
      <c r="D321" s="12">
        <v>107</v>
      </c>
      <c r="E321" s="12">
        <v>680</v>
      </c>
      <c r="F321" s="12">
        <v>280</v>
      </c>
      <c r="G321" s="12">
        <v>400</v>
      </c>
      <c r="H321" s="13">
        <v>359</v>
      </c>
      <c r="I321" s="13">
        <v>311.54000000000002</v>
      </c>
      <c r="J321" s="13">
        <v>292.95999999999998</v>
      </c>
      <c r="K321" s="14"/>
    </row>
    <row r="322" spans="2:11" ht="16.5" x14ac:dyDescent="0.3">
      <c r="B322" s="10" t="s">
        <v>12</v>
      </c>
      <c r="C322" s="11"/>
      <c r="D322" s="12">
        <v>46</v>
      </c>
      <c r="E322" s="12">
        <v>1017</v>
      </c>
      <c r="F322" s="12">
        <v>386</v>
      </c>
      <c r="G322" s="12">
        <v>631</v>
      </c>
      <c r="H322" s="13">
        <v>548.73</v>
      </c>
      <c r="I322" s="13">
        <v>530.13</v>
      </c>
      <c r="J322" s="13">
        <v>520.77</v>
      </c>
      <c r="K322" s="14"/>
    </row>
    <row r="323" spans="2:11" ht="16.5" x14ac:dyDescent="0.3">
      <c r="B323" s="10" t="s">
        <v>13</v>
      </c>
      <c r="C323" s="11"/>
      <c r="D323" s="12">
        <v>3</v>
      </c>
      <c r="E323" s="12">
        <v>11</v>
      </c>
      <c r="F323" s="12">
        <v>4</v>
      </c>
      <c r="G323" s="12">
        <v>7</v>
      </c>
      <c r="H323" s="13">
        <v>256.97000000000003</v>
      </c>
      <c r="I323" s="13">
        <v>310.23</v>
      </c>
      <c r="J323" s="13">
        <v>201.68</v>
      </c>
      <c r="K323" s="14"/>
    </row>
    <row r="324" spans="2:11" ht="17.25" thickBot="1" x14ac:dyDescent="0.35">
      <c r="B324" s="15" t="s">
        <v>21</v>
      </c>
      <c r="C324" s="16"/>
      <c r="D324" s="17">
        <f>SUM(D310:D323)</f>
        <v>1771</v>
      </c>
      <c r="E324" s="17">
        <f>SUM(E310:E323)</f>
        <v>24455</v>
      </c>
      <c r="F324" s="17">
        <f>SUM(F310:F323)</f>
        <v>9481</v>
      </c>
      <c r="G324" s="17">
        <f>SUM(G310:G323)</f>
        <v>14974</v>
      </c>
      <c r="H324" s="18">
        <f>AVERAGE(H310:H323)</f>
        <v>385.83785714285716</v>
      </c>
      <c r="I324" s="18">
        <f>AVERAGE(I310:I323)</f>
        <v>349.35357142857146</v>
      </c>
      <c r="J324" s="18">
        <f>AVERAGE(J310:J323)</f>
        <v>350.14071428571435</v>
      </c>
      <c r="K324" s="19"/>
    </row>
    <row r="325" spans="2:11" ht="18" thickTop="1" thickBot="1" x14ac:dyDescent="0.35">
      <c r="B325" s="20" t="s">
        <v>20</v>
      </c>
      <c r="C325" s="21"/>
      <c r="D325" s="22">
        <v>3013</v>
      </c>
      <c r="E325" s="22">
        <v>38041</v>
      </c>
      <c r="F325" s="22">
        <v>14259</v>
      </c>
      <c r="G325" s="22">
        <v>23782</v>
      </c>
      <c r="H325" s="23">
        <v>403.3</v>
      </c>
      <c r="I325" s="23">
        <v>493.92</v>
      </c>
      <c r="J325" s="23">
        <v>491.56</v>
      </c>
      <c r="K325" s="24"/>
    </row>
    <row r="326" spans="2:11" ht="15.75" thickTop="1" x14ac:dyDescent="0.25"/>
    <row r="327" spans="2:11" ht="15.75" thickBot="1" x14ac:dyDescent="0.3"/>
    <row r="328" spans="2:11" ht="31.5" thickTop="1" thickBot="1" x14ac:dyDescent="0.3">
      <c r="B328" s="27" t="s">
        <v>18</v>
      </c>
      <c r="C328" s="28" t="s">
        <v>23</v>
      </c>
      <c r="D328" s="28" t="s">
        <v>22</v>
      </c>
      <c r="E328" s="28" t="s">
        <v>19</v>
      </c>
      <c r="F328" s="28" t="s">
        <v>16</v>
      </c>
      <c r="G328" s="28" t="s">
        <v>17</v>
      </c>
      <c r="H328" s="25" t="s">
        <v>26</v>
      </c>
      <c r="I328" s="25" t="s">
        <v>24</v>
      </c>
      <c r="J328" s="25" t="s">
        <v>25</v>
      </c>
      <c r="K328" s="26" t="s">
        <v>56</v>
      </c>
    </row>
    <row r="329" spans="2:11" ht="23.25" customHeight="1" thickTop="1" x14ac:dyDescent="0.3">
      <c r="B329" s="6" t="s">
        <v>0</v>
      </c>
      <c r="C329" s="2" t="s">
        <v>45</v>
      </c>
      <c r="D329" s="7">
        <v>16</v>
      </c>
      <c r="E329" s="7">
        <v>420</v>
      </c>
      <c r="F329" s="7">
        <v>296</v>
      </c>
      <c r="G329" s="7">
        <v>124</v>
      </c>
      <c r="H329" s="8">
        <v>393.97</v>
      </c>
      <c r="I329" s="8">
        <v>369.45</v>
      </c>
      <c r="J329" s="8">
        <v>371.93</v>
      </c>
      <c r="K329" s="9">
        <v>2015</v>
      </c>
    </row>
    <row r="330" spans="2:11" ht="16.5" x14ac:dyDescent="0.3">
      <c r="B330" s="10" t="s">
        <v>1</v>
      </c>
      <c r="C330" s="35"/>
      <c r="D330" s="12">
        <v>0</v>
      </c>
      <c r="E330" s="12">
        <v>0</v>
      </c>
      <c r="F330" s="12">
        <v>0</v>
      </c>
      <c r="G330" s="12">
        <v>0</v>
      </c>
      <c r="H330" s="13">
        <v>0</v>
      </c>
      <c r="I330" s="13">
        <v>0</v>
      </c>
      <c r="J330" s="13">
        <v>0</v>
      </c>
      <c r="K330" s="14"/>
    </row>
    <row r="331" spans="2:11" ht="16.5" x14ac:dyDescent="0.3">
      <c r="B331" s="10" t="s">
        <v>2</v>
      </c>
      <c r="C331" s="11"/>
      <c r="D331" s="12">
        <v>6</v>
      </c>
      <c r="E331" s="12">
        <v>42</v>
      </c>
      <c r="F331" s="12">
        <v>29</v>
      </c>
      <c r="G331" s="12">
        <v>13</v>
      </c>
      <c r="H331" s="13">
        <v>336.57</v>
      </c>
      <c r="I331" s="13">
        <v>291.8</v>
      </c>
      <c r="J331" s="13">
        <v>282.92</v>
      </c>
      <c r="K331" s="14"/>
    </row>
    <row r="332" spans="2:11" ht="16.5" x14ac:dyDescent="0.3">
      <c r="B332" s="10" t="s">
        <v>3</v>
      </c>
      <c r="C332" s="11"/>
      <c r="D332" s="12">
        <v>1</v>
      </c>
      <c r="E332" s="12">
        <v>1</v>
      </c>
      <c r="F332" s="12">
        <v>1</v>
      </c>
      <c r="G332" s="12">
        <v>0</v>
      </c>
      <c r="H332" s="13">
        <v>254.5</v>
      </c>
      <c r="I332" s="13">
        <v>154.38</v>
      </c>
      <c r="J332" s="13">
        <v>0</v>
      </c>
      <c r="K332" s="14"/>
    </row>
    <row r="333" spans="2:11" ht="16.5" x14ac:dyDescent="0.3">
      <c r="B333" s="10" t="s">
        <v>4</v>
      </c>
      <c r="C333" s="11"/>
      <c r="D333" s="12">
        <v>0</v>
      </c>
      <c r="E333" s="12">
        <v>1</v>
      </c>
      <c r="F333" s="12">
        <v>0</v>
      </c>
      <c r="G333" s="12">
        <v>1</v>
      </c>
      <c r="H333" s="13">
        <v>483.9</v>
      </c>
      <c r="I333" s="13">
        <v>300</v>
      </c>
      <c r="J333" s="13">
        <v>212.93</v>
      </c>
      <c r="K333" s="14"/>
    </row>
    <row r="334" spans="2:11" ht="16.5" x14ac:dyDescent="0.3">
      <c r="B334" s="10" t="s">
        <v>5</v>
      </c>
      <c r="C334" s="11"/>
      <c r="D334" s="12">
        <v>1</v>
      </c>
      <c r="E334" s="12">
        <v>1</v>
      </c>
      <c r="F334" s="12">
        <v>0</v>
      </c>
      <c r="G334" s="12">
        <v>1</v>
      </c>
      <c r="H334" s="13">
        <v>253.01</v>
      </c>
      <c r="I334" s="13">
        <v>0</v>
      </c>
      <c r="J334" s="13">
        <v>204.53</v>
      </c>
      <c r="K334" s="14"/>
    </row>
    <row r="335" spans="2:11" ht="16.5" x14ac:dyDescent="0.3">
      <c r="B335" s="10" t="s">
        <v>6</v>
      </c>
      <c r="C335" s="11"/>
      <c r="D335" s="12">
        <v>5</v>
      </c>
      <c r="E335" s="12">
        <v>22</v>
      </c>
      <c r="F335" s="12">
        <v>18</v>
      </c>
      <c r="G335" s="12">
        <v>4</v>
      </c>
      <c r="H335" s="13">
        <v>302.62</v>
      </c>
      <c r="I335" s="13">
        <v>294.20999999999998</v>
      </c>
      <c r="J335" s="13">
        <v>222.36</v>
      </c>
      <c r="K335" s="14"/>
    </row>
    <row r="336" spans="2:11" ht="16.5" x14ac:dyDescent="0.3">
      <c r="B336" s="10" t="s">
        <v>7</v>
      </c>
      <c r="C336" s="11"/>
      <c r="D336" s="12">
        <v>0</v>
      </c>
      <c r="E336" s="12">
        <v>0</v>
      </c>
      <c r="F336" s="12">
        <v>0</v>
      </c>
      <c r="G336" s="12">
        <v>0</v>
      </c>
      <c r="H336" s="13">
        <v>0</v>
      </c>
      <c r="I336" s="13">
        <v>0</v>
      </c>
      <c r="J336" s="13">
        <v>0</v>
      </c>
      <c r="K336" s="14"/>
    </row>
    <row r="337" spans="2:11" ht="16.5" x14ac:dyDescent="0.3">
      <c r="B337" s="10" t="s">
        <v>8</v>
      </c>
      <c r="C337" s="11"/>
      <c r="D337" s="12">
        <v>2</v>
      </c>
      <c r="E337" s="12">
        <v>10</v>
      </c>
      <c r="F337" s="12">
        <v>8</v>
      </c>
      <c r="G337" s="12">
        <v>2</v>
      </c>
      <c r="H337" s="13">
        <v>213.8</v>
      </c>
      <c r="I337" s="13">
        <v>116.45</v>
      </c>
      <c r="J337" s="13">
        <v>256.42</v>
      </c>
      <c r="K337" s="14"/>
    </row>
    <row r="338" spans="2:11" ht="16.5" x14ac:dyDescent="0.3">
      <c r="B338" s="10" t="s">
        <v>9</v>
      </c>
      <c r="C338" s="11"/>
      <c r="D338" s="12">
        <v>0</v>
      </c>
      <c r="E338" s="12">
        <v>0</v>
      </c>
      <c r="F338" s="12">
        <v>0</v>
      </c>
      <c r="G338" s="12">
        <v>0</v>
      </c>
      <c r="H338" s="13">
        <v>0</v>
      </c>
      <c r="I338" s="13">
        <v>0</v>
      </c>
      <c r="J338" s="13">
        <v>0</v>
      </c>
      <c r="K338" s="14"/>
    </row>
    <row r="339" spans="2:11" ht="16.5" x14ac:dyDescent="0.3">
      <c r="B339" s="10" t="s">
        <v>10</v>
      </c>
      <c r="C339" s="11"/>
      <c r="D339" s="12">
        <v>142</v>
      </c>
      <c r="E339" s="12">
        <v>2378</v>
      </c>
      <c r="F339" s="12">
        <v>1486</v>
      </c>
      <c r="G339" s="12">
        <v>892</v>
      </c>
      <c r="H339" s="13">
        <v>408.77</v>
      </c>
      <c r="I339" s="13">
        <v>362.45</v>
      </c>
      <c r="J339" s="13">
        <v>357.46</v>
      </c>
      <c r="K339" s="14"/>
    </row>
    <row r="340" spans="2:11" ht="16.5" x14ac:dyDescent="0.3">
      <c r="B340" s="10" t="s">
        <v>11</v>
      </c>
      <c r="C340" s="11"/>
      <c r="D340" s="12">
        <v>20</v>
      </c>
      <c r="E340" s="12">
        <v>300</v>
      </c>
      <c r="F340" s="12">
        <v>193</v>
      </c>
      <c r="G340" s="12">
        <v>107</v>
      </c>
      <c r="H340" s="13">
        <v>370.08</v>
      </c>
      <c r="I340" s="13">
        <v>297.51</v>
      </c>
      <c r="J340" s="13">
        <v>314.95</v>
      </c>
      <c r="K340" s="14"/>
    </row>
    <row r="341" spans="2:11" ht="16.5" x14ac:dyDescent="0.3">
      <c r="B341" s="10" t="s">
        <v>12</v>
      </c>
      <c r="C341" s="11"/>
      <c r="D341" s="12">
        <v>5</v>
      </c>
      <c r="E341" s="12">
        <v>21</v>
      </c>
      <c r="F341" s="12">
        <v>12</v>
      </c>
      <c r="G341" s="12">
        <v>9</v>
      </c>
      <c r="H341" s="13">
        <v>234.35</v>
      </c>
      <c r="I341" s="13">
        <v>187.62</v>
      </c>
      <c r="J341" s="13">
        <v>182.16</v>
      </c>
      <c r="K341" s="14"/>
    </row>
    <row r="342" spans="2:11" ht="16.5" x14ac:dyDescent="0.3">
      <c r="B342" s="10" t="s">
        <v>13</v>
      </c>
      <c r="C342" s="11"/>
      <c r="D342" s="12">
        <v>0</v>
      </c>
      <c r="E342" s="12">
        <v>0</v>
      </c>
      <c r="F342" s="12">
        <v>0</v>
      </c>
      <c r="G342" s="12">
        <v>0</v>
      </c>
      <c r="H342" s="13">
        <v>0</v>
      </c>
      <c r="I342" s="13">
        <v>0</v>
      </c>
      <c r="J342" s="13">
        <v>0</v>
      </c>
      <c r="K342" s="14"/>
    </row>
    <row r="343" spans="2:11" ht="17.25" thickBot="1" x14ac:dyDescent="0.35">
      <c r="B343" s="15" t="s">
        <v>21</v>
      </c>
      <c r="C343" s="16"/>
      <c r="D343" s="17">
        <f>SUM(D329:D342)</f>
        <v>198</v>
      </c>
      <c r="E343" s="17">
        <f>SUM(E329:E342)</f>
        <v>3196</v>
      </c>
      <c r="F343" s="17">
        <f>SUM(F329:F342)</f>
        <v>2043</v>
      </c>
      <c r="G343" s="17">
        <f>SUM(G329:G342)</f>
        <v>1153</v>
      </c>
      <c r="H343" s="18">
        <f>AVERAGE(H329:H342)</f>
        <v>232.25500000000002</v>
      </c>
      <c r="I343" s="18">
        <f>AVERAGE(I329:I342)</f>
        <v>169.56214285714285</v>
      </c>
      <c r="J343" s="18">
        <f>AVERAGE(J329:J342)</f>
        <v>171.83285714285714</v>
      </c>
      <c r="K343" s="19"/>
    </row>
    <row r="344" spans="2:11" ht="18" thickTop="1" thickBot="1" x14ac:dyDescent="0.35">
      <c r="B344" s="20" t="s">
        <v>20</v>
      </c>
      <c r="C344" s="21"/>
      <c r="D344" s="22">
        <v>265</v>
      </c>
      <c r="E344" s="22">
        <v>3712</v>
      </c>
      <c r="F344" s="22">
        <v>2396</v>
      </c>
      <c r="G344" s="22">
        <v>1315</v>
      </c>
      <c r="H344" s="23">
        <v>383.85</v>
      </c>
      <c r="I344" s="23">
        <v>333.93</v>
      </c>
      <c r="J344" s="23">
        <v>335.64</v>
      </c>
      <c r="K344" s="24"/>
    </row>
    <row r="345" spans="2:11" ht="15.75" thickTop="1" x14ac:dyDescent="0.25"/>
    <row r="346" spans="2:11" ht="15.75" thickBot="1" x14ac:dyDescent="0.3"/>
    <row r="347" spans="2:11" ht="31.5" thickTop="1" thickBot="1" x14ac:dyDescent="0.3">
      <c r="B347" s="27" t="s">
        <v>18</v>
      </c>
      <c r="C347" s="28" t="s">
        <v>23</v>
      </c>
      <c r="D347" s="28" t="s">
        <v>22</v>
      </c>
      <c r="E347" s="28" t="s">
        <v>19</v>
      </c>
      <c r="F347" s="28" t="s">
        <v>16</v>
      </c>
      <c r="G347" s="28" t="s">
        <v>17</v>
      </c>
      <c r="H347" s="25" t="s">
        <v>26</v>
      </c>
      <c r="I347" s="25" t="s">
        <v>24</v>
      </c>
      <c r="J347" s="25" t="s">
        <v>25</v>
      </c>
      <c r="K347" s="26" t="s">
        <v>56</v>
      </c>
    </row>
    <row r="348" spans="2:11" ht="23.25" customHeight="1" thickTop="1" x14ac:dyDescent="0.3">
      <c r="B348" s="6" t="s">
        <v>0</v>
      </c>
      <c r="C348" s="2" t="s">
        <v>46</v>
      </c>
      <c r="D348" s="7">
        <v>82</v>
      </c>
      <c r="E348" s="7">
        <v>777</v>
      </c>
      <c r="F348" s="7">
        <v>306</v>
      </c>
      <c r="G348" s="7">
        <v>471</v>
      </c>
      <c r="H348" s="8">
        <v>471.58</v>
      </c>
      <c r="I348" s="8">
        <v>470.18</v>
      </c>
      <c r="J348" s="8">
        <v>402.05</v>
      </c>
      <c r="K348" s="9">
        <v>2015</v>
      </c>
    </row>
    <row r="349" spans="2:11" ht="16.5" x14ac:dyDescent="0.3">
      <c r="B349" s="10" t="s">
        <v>1</v>
      </c>
      <c r="C349" s="35"/>
      <c r="D349" s="12">
        <v>17</v>
      </c>
      <c r="E349" s="12">
        <v>64</v>
      </c>
      <c r="F349" s="12">
        <v>33</v>
      </c>
      <c r="G349" s="12">
        <v>31</v>
      </c>
      <c r="H349" s="13">
        <v>223.96</v>
      </c>
      <c r="I349" s="13">
        <v>202.36</v>
      </c>
      <c r="J349" s="13">
        <v>153</v>
      </c>
      <c r="K349" s="14"/>
    </row>
    <row r="350" spans="2:11" ht="16.5" x14ac:dyDescent="0.3">
      <c r="B350" s="10" t="s">
        <v>2</v>
      </c>
      <c r="C350" s="11"/>
      <c r="D350" s="12">
        <v>5</v>
      </c>
      <c r="E350" s="12">
        <v>29</v>
      </c>
      <c r="F350" s="12">
        <v>10</v>
      </c>
      <c r="G350" s="12">
        <v>19</v>
      </c>
      <c r="H350" s="13">
        <v>417.39</v>
      </c>
      <c r="I350" s="13">
        <v>367.32</v>
      </c>
      <c r="J350" s="13">
        <v>416.56</v>
      </c>
      <c r="K350" s="14"/>
    </row>
    <row r="351" spans="2:11" ht="16.5" x14ac:dyDescent="0.3">
      <c r="B351" s="10" t="s">
        <v>3</v>
      </c>
      <c r="C351" s="11"/>
      <c r="D351" s="12">
        <v>15</v>
      </c>
      <c r="E351" s="12">
        <v>116</v>
      </c>
      <c r="F351" s="12">
        <v>73</v>
      </c>
      <c r="G351" s="12">
        <v>43</v>
      </c>
      <c r="H351" s="13">
        <v>274.82</v>
      </c>
      <c r="I351" s="13">
        <v>241.97</v>
      </c>
      <c r="J351" s="13">
        <v>226.36</v>
      </c>
      <c r="K351" s="14"/>
    </row>
    <row r="352" spans="2:11" ht="16.5" x14ac:dyDescent="0.3">
      <c r="B352" s="10" t="s">
        <v>4</v>
      </c>
      <c r="C352" s="11"/>
      <c r="D352" s="12">
        <v>7</v>
      </c>
      <c r="E352" s="12">
        <v>51</v>
      </c>
      <c r="F352" s="12">
        <v>24</v>
      </c>
      <c r="G352" s="12">
        <v>27</v>
      </c>
      <c r="H352" s="13">
        <v>264.24</v>
      </c>
      <c r="I352" s="13">
        <v>193.36</v>
      </c>
      <c r="J352" s="13">
        <v>219.15</v>
      </c>
      <c r="K352" s="14"/>
    </row>
    <row r="353" spans="2:11" ht="16.5" x14ac:dyDescent="0.3">
      <c r="B353" s="10" t="s">
        <v>5</v>
      </c>
      <c r="C353" s="11"/>
      <c r="D353" s="12">
        <v>18</v>
      </c>
      <c r="E353" s="12">
        <v>158</v>
      </c>
      <c r="F353" s="12">
        <v>111</v>
      </c>
      <c r="G353" s="12">
        <v>47</v>
      </c>
      <c r="H353" s="13">
        <v>288.70999999999998</v>
      </c>
      <c r="I353" s="13">
        <v>260.20999999999998</v>
      </c>
      <c r="J353" s="13">
        <v>216.27</v>
      </c>
      <c r="K353" s="14"/>
    </row>
    <row r="354" spans="2:11" ht="16.5" x14ac:dyDescent="0.3">
      <c r="B354" s="10" t="s">
        <v>6</v>
      </c>
      <c r="C354" s="11"/>
      <c r="D354" s="12">
        <v>52</v>
      </c>
      <c r="E354" s="12">
        <v>313</v>
      </c>
      <c r="F354" s="12">
        <v>186</v>
      </c>
      <c r="G354" s="12">
        <v>127</v>
      </c>
      <c r="H354" s="13">
        <v>289.81</v>
      </c>
      <c r="I354" s="13">
        <v>259.89</v>
      </c>
      <c r="J354" s="13">
        <v>234.82</v>
      </c>
      <c r="K354" s="14"/>
    </row>
    <row r="355" spans="2:11" ht="16.5" x14ac:dyDescent="0.3">
      <c r="B355" s="10" t="s">
        <v>7</v>
      </c>
      <c r="C355" s="11"/>
      <c r="D355" s="12">
        <v>3</v>
      </c>
      <c r="E355" s="12">
        <v>10</v>
      </c>
      <c r="F355" s="12">
        <v>7</v>
      </c>
      <c r="G355" s="12">
        <v>3</v>
      </c>
      <c r="H355" s="13">
        <v>264.20999999999998</v>
      </c>
      <c r="I355" s="13">
        <v>253.93</v>
      </c>
      <c r="J355" s="13">
        <v>146.19999999999999</v>
      </c>
      <c r="K355" s="14"/>
    </row>
    <row r="356" spans="2:11" ht="16.5" x14ac:dyDescent="0.3">
      <c r="B356" s="10" t="s">
        <v>8</v>
      </c>
      <c r="C356" s="11"/>
      <c r="D356" s="12">
        <v>15</v>
      </c>
      <c r="E356" s="12">
        <v>404</v>
      </c>
      <c r="F356" s="12">
        <v>187</v>
      </c>
      <c r="G356" s="12">
        <v>217</v>
      </c>
      <c r="H356" s="13">
        <v>521.54999999999995</v>
      </c>
      <c r="I356" s="13">
        <v>452.69</v>
      </c>
      <c r="J356" s="13">
        <v>417.85</v>
      </c>
      <c r="K356" s="14"/>
    </row>
    <row r="357" spans="2:11" ht="16.5" x14ac:dyDescent="0.3">
      <c r="B357" s="10" t="s">
        <v>9</v>
      </c>
      <c r="C357" s="11"/>
      <c r="D357" s="12">
        <v>13</v>
      </c>
      <c r="E357" s="12">
        <v>137</v>
      </c>
      <c r="F357" s="12">
        <v>115</v>
      </c>
      <c r="G357" s="12">
        <v>22</v>
      </c>
      <c r="H357" s="13">
        <v>344.49</v>
      </c>
      <c r="I357" s="13">
        <v>284.17</v>
      </c>
      <c r="J357" s="13">
        <v>230.47</v>
      </c>
      <c r="K357" s="14"/>
    </row>
    <row r="358" spans="2:11" ht="16.5" x14ac:dyDescent="0.3">
      <c r="B358" s="10" t="s">
        <v>10</v>
      </c>
      <c r="C358" s="11"/>
      <c r="D358" s="12">
        <v>824</v>
      </c>
      <c r="E358" s="12">
        <v>10592</v>
      </c>
      <c r="F358" s="12">
        <v>5190</v>
      </c>
      <c r="G358" s="12">
        <v>5402</v>
      </c>
      <c r="H358" s="13">
        <v>404.73</v>
      </c>
      <c r="I358" s="13">
        <v>356.26</v>
      </c>
      <c r="J358" s="13">
        <v>337.04</v>
      </c>
      <c r="K358" s="14"/>
    </row>
    <row r="359" spans="2:11" ht="16.5" x14ac:dyDescent="0.3">
      <c r="B359" s="10" t="s">
        <v>11</v>
      </c>
      <c r="C359" s="11"/>
      <c r="D359" s="12">
        <v>97</v>
      </c>
      <c r="E359" s="12">
        <v>666</v>
      </c>
      <c r="F359" s="12">
        <v>334</v>
      </c>
      <c r="G359" s="12">
        <v>332</v>
      </c>
      <c r="H359" s="13">
        <v>344.95</v>
      </c>
      <c r="I359" s="13">
        <v>306.63</v>
      </c>
      <c r="J359" s="13">
        <v>293.12</v>
      </c>
      <c r="K359" s="14"/>
    </row>
    <row r="360" spans="2:11" ht="16.5" x14ac:dyDescent="0.3">
      <c r="B360" s="10" t="s">
        <v>12</v>
      </c>
      <c r="C360" s="11"/>
      <c r="D360" s="12">
        <v>56</v>
      </c>
      <c r="E360" s="12">
        <v>797</v>
      </c>
      <c r="F360" s="12">
        <v>458</v>
      </c>
      <c r="G360" s="12">
        <v>339</v>
      </c>
      <c r="H360" s="13">
        <v>376.84</v>
      </c>
      <c r="I360" s="13">
        <v>345.41</v>
      </c>
      <c r="J360" s="13">
        <v>363.67</v>
      </c>
      <c r="K360" s="14"/>
    </row>
    <row r="361" spans="2:11" ht="16.5" x14ac:dyDescent="0.3">
      <c r="B361" s="10" t="s">
        <v>13</v>
      </c>
      <c r="C361" s="11"/>
      <c r="D361" s="12">
        <v>3</v>
      </c>
      <c r="E361" s="12">
        <v>18</v>
      </c>
      <c r="F361" s="12">
        <v>6</v>
      </c>
      <c r="G361" s="12">
        <v>12</v>
      </c>
      <c r="H361" s="13">
        <v>298.97000000000003</v>
      </c>
      <c r="I361" s="13">
        <v>305.64</v>
      </c>
      <c r="J361" s="13">
        <v>224.32</v>
      </c>
      <c r="K361" s="14"/>
    </row>
    <row r="362" spans="2:11" ht="17.25" thickBot="1" x14ac:dyDescent="0.35">
      <c r="B362" s="15" t="s">
        <v>21</v>
      </c>
      <c r="C362" s="16"/>
      <c r="D362" s="17">
        <f>SUM(D348:D361)</f>
        <v>1207</v>
      </c>
      <c r="E362" s="17">
        <f>SUM(E348:E361)</f>
        <v>14132</v>
      </c>
      <c r="F362" s="17">
        <f>SUM(F348:F361)</f>
        <v>7040</v>
      </c>
      <c r="G362" s="17">
        <f>SUM(G348:G361)</f>
        <v>7092</v>
      </c>
      <c r="H362" s="18">
        <f>AVERAGE(H348:H361)</f>
        <v>341.875</v>
      </c>
      <c r="I362" s="18">
        <f>AVERAGE(I348:I361)</f>
        <v>307.14428571428573</v>
      </c>
      <c r="J362" s="18">
        <f>AVERAGE(J348:J361)</f>
        <v>277.20571428571424</v>
      </c>
      <c r="K362" s="19"/>
    </row>
    <row r="363" spans="2:11" ht="18" thickTop="1" thickBot="1" x14ac:dyDescent="0.35">
      <c r="B363" s="20" t="s">
        <v>20</v>
      </c>
      <c r="C363" s="21"/>
      <c r="D363" s="22">
        <v>1970</v>
      </c>
      <c r="E363" s="22">
        <v>18677</v>
      </c>
      <c r="F363" s="22">
        <v>9700</v>
      </c>
      <c r="G363" s="22">
        <v>8977</v>
      </c>
      <c r="H363" s="23">
        <v>376.6</v>
      </c>
      <c r="I363" s="23">
        <v>320.11</v>
      </c>
      <c r="J363" s="23">
        <v>314.32</v>
      </c>
      <c r="K363" s="1" t="s">
        <v>49</v>
      </c>
    </row>
    <row r="364" spans="2:11" ht="15.75" thickTop="1" x14ac:dyDescent="0.25"/>
    <row r="365" spans="2:11" ht="15.75" thickBot="1" x14ac:dyDescent="0.3"/>
    <row r="366" spans="2:11" ht="31.5" thickTop="1" thickBot="1" x14ac:dyDescent="0.3">
      <c r="B366" s="27" t="s">
        <v>18</v>
      </c>
      <c r="C366" s="28" t="s">
        <v>23</v>
      </c>
      <c r="D366" s="28" t="s">
        <v>22</v>
      </c>
      <c r="E366" s="28" t="s">
        <v>19</v>
      </c>
      <c r="F366" s="28" t="s">
        <v>16</v>
      </c>
      <c r="G366" s="28" t="s">
        <v>17</v>
      </c>
      <c r="H366" s="25" t="s">
        <v>26</v>
      </c>
      <c r="I366" s="25" t="s">
        <v>24</v>
      </c>
      <c r="J366" s="25" t="s">
        <v>25</v>
      </c>
      <c r="K366" s="26" t="s">
        <v>56</v>
      </c>
    </row>
    <row r="367" spans="2:11" ht="23.25" customHeight="1" thickTop="1" x14ac:dyDescent="0.3">
      <c r="B367" s="6" t="s">
        <v>0</v>
      </c>
      <c r="C367" s="63" t="s">
        <v>47</v>
      </c>
      <c r="D367" s="7">
        <v>1</v>
      </c>
      <c r="E367" s="7">
        <v>1</v>
      </c>
      <c r="F367" s="7">
        <v>0</v>
      </c>
      <c r="G367" s="7">
        <v>1</v>
      </c>
      <c r="H367" s="8">
        <v>259.64999999999998</v>
      </c>
      <c r="I367" s="8">
        <v>0</v>
      </c>
      <c r="J367" s="8">
        <v>259.64999999999998</v>
      </c>
      <c r="K367" s="9">
        <v>2015</v>
      </c>
    </row>
    <row r="368" spans="2:11" ht="16.5" x14ac:dyDescent="0.3">
      <c r="B368" s="10" t="s">
        <v>1</v>
      </c>
      <c r="C368" s="64"/>
      <c r="D368" s="12">
        <v>0</v>
      </c>
      <c r="E368" s="12">
        <v>0</v>
      </c>
      <c r="F368" s="12">
        <v>0</v>
      </c>
      <c r="G368" s="12">
        <v>0</v>
      </c>
      <c r="H368" s="13">
        <v>260.08999999999997</v>
      </c>
      <c r="I368" s="13">
        <v>0</v>
      </c>
      <c r="J368" s="13">
        <v>260.08999999999997</v>
      </c>
      <c r="K368" s="14"/>
    </row>
    <row r="369" spans="2:11" ht="16.5" x14ac:dyDescent="0.3">
      <c r="B369" s="10" t="s">
        <v>2</v>
      </c>
      <c r="C369" s="65"/>
      <c r="D369" s="12">
        <v>0</v>
      </c>
      <c r="E369" s="12">
        <v>0</v>
      </c>
      <c r="F369" s="12">
        <v>0</v>
      </c>
      <c r="G369" s="12">
        <v>0</v>
      </c>
      <c r="H369" s="13">
        <v>0</v>
      </c>
      <c r="I369" s="13">
        <v>0</v>
      </c>
      <c r="J369" s="13">
        <v>0</v>
      </c>
      <c r="K369" s="14"/>
    </row>
    <row r="370" spans="2:11" ht="16.5" x14ac:dyDescent="0.3">
      <c r="B370" s="10" t="s">
        <v>3</v>
      </c>
      <c r="C370" s="11"/>
      <c r="D370" s="12">
        <v>0</v>
      </c>
      <c r="E370" s="12">
        <v>0</v>
      </c>
      <c r="F370" s="12">
        <v>0</v>
      </c>
      <c r="G370" s="12">
        <v>0</v>
      </c>
      <c r="H370" s="13">
        <v>260.08999999999997</v>
      </c>
      <c r="I370" s="13">
        <v>0</v>
      </c>
      <c r="J370" s="13">
        <v>260.08999999999997</v>
      </c>
      <c r="K370" s="14"/>
    </row>
    <row r="371" spans="2:11" ht="16.5" x14ac:dyDescent="0.3">
      <c r="B371" s="10" t="s">
        <v>4</v>
      </c>
      <c r="C371" s="11"/>
      <c r="D371" s="12">
        <v>0</v>
      </c>
      <c r="E371" s="12">
        <v>0</v>
      </c>
      <c r="F371" s="12">
        <v>0</v>
      </c>
      <c r="G371" s="12">
        <v>0</v>
      </c>
      <c r="H371" s="13">
        <v>0</v>
      </c>
      <c r="I371" s="13">
        <v>0</v>
      </c>
      <c r="J371" s="13">
        <v>0</v>
      </c>
      <c r="K371" s="14"/>
    </row>
    <row r="372" spans="2:11" ht="16.5" x14ac:dyDescent="0.3">
      <c r="B372" s="10" t="s">
        <v>5</v>
      </c>
      <c r="C372" s="11"/>
      <c r="D372" s="12">
        <v>0</v>
      </c>
      <c r="E372" s="12">
        <v>0</v>
      </c>
      <c r="F372" s="12">
        <v>0</v>
      </c>
      <c r="G372" s="12">
        <v>0</v>
      </c>
      <c r="H372" s="13">
        <v>260.08999999999997</v>
      </c>
      <c r="I372" s="13">
        <v>0</v>
      </c>
      <c r="J372" s="13">
        <v>260.08999999999997</v>
      </c>
      <c r="K372" s="14"/>
    </row>
    <row r="373" spans="2:11" ht="16.5" x14ac:dyDescent="0.3">
      <c r="B373" s="10" t="s">
        <v>6</v>
      </c>
      <c r="C373" s="11"/>
      <c r="D373" s="12">
        <v>0</v>
      </c>
      <c r="E373" s="12">
        <v>0</v>
      </c>
      <c r="F373" s="12">
        <v>0</v>
      </c>
      <c r="G373" s="12">
        <v>0</v>
      </c>
      <c r="H373" s="13">
        <v>257.69</v>
      </c>
      <c r="I373" s="13">
        <v>0</v>
      </c>
      <c r="J373" s="13">
        <v>257.69</v>
      </c>
      <c r="K373" s="14"/>
    </row>
    <row r="374" spans="2:11" ht="16.5" x14ac:dyDescent="0.3">
      <c r="B374" s="10" t="s">
        <v>7</v>
      </c>
      <c r="C374" s="11"/>
      <c r="D374" s="12">
        <v>0</v>
      </c>
      <c r="E374" s="12">
        <v>0</v>
      </c>
      <c r="F374" s="12">
        <v>0</v>
      </c>
      <c r="G374" s="12">
        <v>0</v>
      </c>
      <c r="H374" s="13">
        <v>0</v>
      </c>
      <c r="I374" s="13">
        <v>0</v>
      </c>
      <c r="J374" s="13">
        <v>0</v>
      </c>
      <c r="K374" s="14"/>
    </row>
    <row r="375" spans="2:11" ht="16.5" x14ac:dyDescent="0.3">
      <c r="B375" s="10" t="s">
        <v>8</v>
      </c>
      <c r="C375" s="11"/>
      <c r="D375" s="12">
        <v>0</v>
      </c>
      <c r="E375" s="12">
        <v>0</v>
      </c>
      <c r="F375" s="12">
        <v>0</v>
      </c>
      <c r="G375" s="12">
        <v>0</v>
      </c>
      <c r="H375" s="13">
        <v>260.69</v>
      </c>
      <c r="I375" s="13">
        <v>0</v>
      </c>
      <c r="J375" s="13">
        <v>260.69</v>
      </c>
      <c r="K375" s="14"/>
    </row>
    <row r="376" spans="2:11" ht="16.5" x14ac:dyDescent="0.3">
      <c r="B376" s="10" t="s">
        <v>9</v>
      </c>
      <c r="C376" s="11"/>
      <c r="D376" s="12">
        <v>0</v>
      </c>
      <c r="E376" s="12">
        <v>0</v>
      </c>
      <c r="F376" s="12">
        <v>0</v>
      </c>
      <c r="G376" s="12">
        <v>0</v>
      </c>
      <c r="H376" s="13">
        <v>257.29000000000002</v>
      </c>
      <c r="I376" s="13">
        <v>0</v>
      </c>
      <c r="J376" s="13">
        <v>257.29000000000002</v>
      </c>
      <c r="K376" s="14"/>
    </row>
    <row r="377" spans="2:11" ht="16.5" x14ac:dyDescent="0.3">
      <c r="B377" s="10" t="s">
        <v>10</v>
      </c>
      <c r="C377" s="11"/>
      <c r="D377" s="12">
        <v>6</v>
      </c>
      <c r="E377" s="12">
        <v>7</v>
      </c>
      <c r="F377" s="12">
        <v>2</v>
      </c>
      <c r="G377" s="12">
        <v>5</v>
      </c>
      <c r="H377" s="13">
        <v>260.12</v>
      </c>
      <c r="I377" s="13">
        <v>288.74</v>
      </c>
      <c r="J377" s="13">
        <v>270.94</v>
      </c>
      <c r="K377" s="14"/>
    </row>
    <row r="378" spans="2:11" ht="16.5" x14ac:dyDescent="0.3">
      <c r="B378" s="10" t="s">
        <v>11</v>
      </c>
      <c r="C378" s="11"/>
      <c r="D378" s="12">
        <v>1</v>
      </c>
      <c r="E378" s="12">
        <v>1</v>
      </c>
      <c r="F378" s="12">
        <v>0</v>
      </c>
      <c r="G378" s="12">
        <v>1</v>
      </c>
      <c r="H378" s="13">
        <v>264.14999999999998</v>
      </c>
      <c r="I378" s="13">
        <v>262</v>
      </c>
      <c r="J378" s="13">
        <v>264.29000000000002</v>
      </c>
      <c r="K378" s="14"/>
    </row>
    <row r="379" spans="2:11" ht="16.5" x14ac:dyDescent="0.3">
      <c r="B379" s="10" t="s">
        <v>12</v>
      </c>
      <c r="C379" s="11"/>
      <c r="D379" s="12">
        <v>1</v>
      </c>
      <c r="E379" s="12">
        <v>1</v>
      </c>
      <c r="F379" s="12">
        <v>0</v>
      </c>
      <c r="G379" s="12">
        <v>1</v>
      </c>
      <c r="H379" s="13">
        <v>226.78</v>
      </c>
      <c r="I379" s="13">
        <v>0</v>
      </c>
      <c r="J379" s="13">
        <v>226.78</v>
      </c>
      <c r="K379" s="14"/>
    </row>
    <row r="380" spans="2:11" ht="16.5" x14ac:dyDescent="0.3">
      <c r="B380" s="10" t="s">
        <v>13</v>
      </c>
      <c r="C380" s="11"/>
      <c r="D380" s="12">
        <v>0</v>
      </c>
      <c r="E380" s="12">
        <v>0</v>
      </c>
      <c r="F380" s="12">
        <v>0</v>
      </c>
      <c r="G380" s="12">
        <v>0</v>
      </c>
      <c r="H380" s="13">
        <v>0</v>
      </c>
      <c r="I380" s="13">
        <v>0</v>
      </c>
      <c r="J380" s="13">
        <v>0</v>
      </c>
      <c r="K380" s="14"/>
    </row>
    <row r="381" spans="2:11" ht="17.25" thickBot="1" x14ac:dyDescent="0.35">
      <c r="B381" s="15" t="s">
        <v>21</v>
      </c>
      <c r="C381" s="16"/>
      <c r="D381" s="17">
        <f>SUM(D367:D380)</f>
        <v>9</v>
      </c>
      <c r="E381" s="17">
        <f>SUM(E367:E380)</f>
        <v>10</v>
      </c>
      <c r="F381" s="17">
        <f>SUM(F367:F380)</f>
        <v>2</v>
      </c>
      <c r="G381" s="17">
        <f>SUM(G367:G380)</f>
        <v>8</v>
      </c>
      <c r="H381" s="18">
        <f>AVERAGE(H367:H380)</f>
        <v>183.3314285714286</v>
      </c>
      <c r="I381" s="18">
        <f>AVERAGE(I367:I380)</f>
        <v>39.338571428571427</v>
      </c>
      <c r="J381" s="18">
        <f>AVERAGE(J367:J380)</f>
        <v>184.1142857142857</v>
      </c>
      <c r="K381" s="19"/>
    </row>
    <row r="382" spans="2:11" ht="18" thickTop="1" thickBot="1" x14ac:dyDescent="0.35">
      <c r="B382" s="20" t="s">
        <v>20</v>
      </c>
      <c r="C382" s="21"/>
      <c r="D382" s="22">
        <v>12</v>
      </c>
      <c r="E382" s="22">
        <v>12</v>
      </c>
      <c r="F382" s="22">
        <v>2</v>
      </c>
      <c r="G382" s="22">
        <v>10</v>
      </c>
      <c r="H382" s="23">
        <v>260.11</v>
      </c>
      <c r="I382" s="23">
        <v>283.48</v>
      </c>
      <c r="J382" s="23">
        <v>263.73</v>
      </c>
      <c r="K382" s="24"/>
    </row>
    <row r="383" spans="2:11" ht="15.75" thickTop="1" x14ac:dyDescent="0.25"/>
    <row r="384" spans="2:11" ht="15.75" thickBot="1" x14ac:dyDescent="0.3"/>
    <row r="385" spans="2:11" ht="31.5" thickTop="1" thickBot="1" x14ac:dyDescent="0.3">
      <c r="B385" s="27" t="s">
        <v>18</v>
      </c>
      <c r="C385" s="28" t="s">
        <v>23</v>
      </c>
      <c r="D385" s="28" t="s">
        <v>22</v>
      </c>
      <c r="E385" s="28" t="s">
        <v>19</v>
      </c>
      <c r="F385" s="28" t="s">
        <v>16</v>
      </c>
      <c r="G385" s="28" t="s">
        <v>17</v>
      </c>
      <c r="H385" s="25" t="s">
        <v>26</v>
      </c>
      <c r="I385" s="25" t="s">
        <v>24</v>
      </c>
      <c r="J385" s="25" t="s">
        <v>25</v>
      </c>
      <c r="K385" s="26" t="s">
        <v>56</v>
      </c>
    </row>
    <row r="386" spans="2:11" ht="23.25" customHeight="1" thickTop="1" x14ac:dyDescent="0.3">
      <c r="B386" s="6" t="s">
        <v>0</v>
      </c>
      <c r="C386" s="2" t="s">
        <v>48</v>
      </c>
      <c r="D386" s="7">
        <v>12</v>
      </c>
      <c r="E386" s="7">
        <v>380</v>
      </c>
      <c r="F386" s="7">
        <v>200</v>
      </c>
      <c r="G386" s="7">
        <v>180</v>
      </c>
      <c r="H386" s="8">
        <v>748.99</v>
      </c>
      <c r="I386" s="8">
        <v>640.74</v>
      </c>
      <c r="J386" s="8">
        <v>661.11</v>
      </c>
      <c r="K386" s="9">
        <v>2015</v>
      </c>
    </row>
    <row r="387" spans="2:11" ht="16.5" x14ac:dyDescent="0.3">
      <c r="B387" s="10" t="s">
        <v>1</v>
      </c>
      <c r="C387" s="37"/>
      <c r="D387" s="12">
        <v>0</v>
      </c>
      <c r="E387" s="12">
        <v>0</v>
      </c>
      <c r="F387" s="12">
        <v>0</v>
      </c>
      <c r="G387" s="12">
        <v>0</v>
      </c>
      <c r="H387" s="13">
        <v>0</v>
      </c>
      <c r="I387" s="13">
        <v>0</v>
      </c>
      <c r="J387" s="13">
        <v>0</v>
      </c>
      <c r="K387" s="14"/>
    </row>
    <row r="388" spans="2:11" ht="16.5" x14ac:dyDescent="0.3">
      <c r="B388" s="10" t="s">
        <v>2</v>
      </c>
      <c r="C388" s="36"/>
      <c r="D388" s="12">
        <v>0</v>
      </c>
      <c r="E388" s="12">
        <v>0</v>
      </c>
      <c r="F388" s="12">
        <v>0</v>
      </c>
      <c r="G388" s="12">
        <v>0</v>
      </c>
      <c r="H388" s="13">
        <v>0</v>
      </c>
      <c r="I388" s="13">
        <v>0</v>
      </c>
      <c r="J388" s="13">
        <v>0</v>
      </c>
      <c r="K388" s="14"/>
    </row>
    <row r="389" spans="2:11" ht="16.5" x14ac:dyDescent="0.3">
      <c r="B389" s="10" t="s">
        <v>3</v>
      </c>
      <c r="C389" s="11"/>
      <c r="D389" s="12">
        <v>0</v>
      </c>
      <c r="E389" s="12">
        <v>0</v>
      </c>
      <c r="F389" s="12">
        <v>0</v>
      </c>
      <c r="G389" s="12">
        <v>0</v>
      </c>
      <c r="H389" s="13">
        <v>0</v>
      </c>
      <c r="I389" s="13">
        <v>0</v>
      </c>
      <c r="J389" s="13">
        <v>0</v>
      </c>
      <c r="K389" s="14"/>
    </row>
    <row r="390" spans="2:11" ht="16.5" x14ac:dyDescent="0.3">
      <c r="B390" s="10" t="s">
        <v>4</v>
      </c>
      <c r="C390" s="11"/>
      <c r="D390" s="12">
        <v>0</v>
      </c>
      <c r="E390" s="12">
        <v>0</v>
      </c>
      <c r="F390" s="12">
        <v>0</v>
      </c>
      <c r="G390" s="12">
        <v>0</v>
      </c>
      <c r="H390" s="13">
        <v>0</v>
      </c>
      <c r="I390" s="13">
        <v>0</v>
      </c>
      <c r="J390" s="13">
        <v>0</v>
      </c>
      <c r="K390" s="14"/>
    </row>
    <row r="391" spans="2:11" ht="16.5" x14ac:dyDescent="0.3">
      <c r="B391" s="10" t="s">
        <v>5</v>
      </c>
      <c r="C391" s="11"/>
      <c r="D391" s="12">
        <v>0</v>
      </c>
      <c r="E391" s="12">
        <v>0</v>
      </c>
      <c r="F391" s="12">
        <v>0</v>
      </c>
      <c r="G391" s="12">
        <v>0</v>
      </c>
      <c r="H391" s="13">
        <v>0</v>
      </c>
      <c r="I391" s="13">
        <v>0</v>
      </c>
      <c r="J391" s="13">
        <v>0</v>
      </c>
      <c r="K391" s="14"/>
    </row>
    <row r="392" spans="2:11" ht="16.5" x14ac:dyDescent="0.3">
      <c r="B392" s="10" t="s">
        <v>6</v>
      </c>
      <c r="C392" s="11"/>
      <c r="D392" s="12">
        <v>0</v>
      </c>
      <c r="E392" s="12">
        <v>0</v>
      </c>
      <c r="F392" s="12">
        <v>0</v>
      </c>
      <c r="G392" s="12">
        <v>0</v>
      </c>
      <c r="H392" s="13">
        <v>0</v>
      </c>
      <c r="I392" s="13">
        <v>0</v>
      </c>
      <c r="J392" s="13">
        <v>0</v>
      </c>
      <c r="K392" s="14"/>
    </row>
    <row r="393" spans="2:11" ht="16.5" x14ac:dyDescent="0.3">
      <c r="B393" s="10" t="s">
        <v>7</v>
      </c>
      <c r="C393" s="11"/>
      <c r="D393" s="12">
        <v>0</v>
      </c>
      <c r="E393" s="12">
        <v>0</v>
      </c>
      <c r="F393" s="12">
        <v>0</v>
      </c>
      <c r="G393" s="12">
        <v>0</v>
      </c>
      <c r="H393" s="13">
        <v>0</v>
      </c>
      <c r="I393" s="13">
        <v>0</v>
      </c>
      <c r="J393" s="13">
        <v>0</v>
      </c>
      <c r="K393" s="14"/>
    </row>
    <row r="394" spans="2:11" ht="16.5" x14ac:dyDescent="0.3">
      <c r="B394" s="10" t="s">
        <v>8</v>
      </c>
      <c r="C394" s="11"/>
      <c r="D394" s="12">
        <v>0</v>
      </c>
      <c r="E394" s="12">
        <v>0</v>
      </c>
      <c r="F394" s="12">
        <v>0</v>
      </c>
      <c r="G394" s="12">
        <v>0</v>
      </c>
      <c r="H394" s="13">
        <v>0</v>
      </c>
      <c r="I394" s="13">
        <v>0</v>
      </c>
      <c r="J394" s="13">
        <v>0</v>
      </c>
      <c r="K394" s="14"/>
    </row>
    <row r="395" spans="2:11" ht="16.5" x14ac:dyDescent="0.3">
      <c r="B395" s="10" t="s">
        <v>9</v>
      </c>
      <c r="C395" s="11"/>
      <c r="D395" s="12">
        <v>0</v>
      </c>
      <c r="E395" s="12">
        <v>0</v>
      </c>
      <c r="F395" s="12">
        <v>0</v>
      </c>
      <c r="G395" s="12">
        <v>0</v>
      </c>
      <c r="H395" s="13">
        <v>0</v>
      </c>
      <c r="I395" s="13">
        <v>0</v>
      </c>
      <c r="J395" s="13">
        <v>0</v>
      </c>
      <c r="K395" s="14"/>
    </row>
    <row r="396" spans="2:11" ht="16.5" x14ac:dyDescent="0.3">
      <c r="B396" s="10" t="s">
        <v>10</v>
      </c>
      <c r="C396" s="11"/>
      <c r="D396" s="12">
        <v>32</v>
      </c>
      <c r="E396" s="12">
        <v>266</v>
      </c>
      <c r="F396" s="12">
        <v>123</v>
      </c>
      <c r="G396" s="12">
        <v>143</v>
      </c>
      <c r="H396" s="13">
        <v>612.61</v>
      </c>
      <c r="I396" s="13">
        <v>531.38</v>
      </c>
      <c r="J396" s="13">
        <v>528.07000000000005</v>
      </c>
      <c r="K396" s="14"/>
    </row>
    <row r="397" spans="2:11" ht="16.5" x14ac:dyDescent="0.3">
      <c r="B397" s="10" t="s">
        <v>11</v>
      </c>
      <c r="C397" s="11"/>
      <c r="D397" s="12">
        <v>0</v>
      </c>
      <c r="E397" s="12">
        <v>0</v>
      </c>
      <c r="F397" s="12">
        <v>0</v>
      </c>
      <c r="G397" s="12">
        <v>0</v>
      </c>
      <c r="H397" s="13">
        <v>0</v>
      </c>
      <c r="I397" s="13">
        <v>0</v>
      </c>
      <c r="J397" s="13">
        <v>0</v>
      </c>
      <c r="K397" s="14"/>
    </row>
    <row r="398" spans="2:11" ht="16.5" x14ac:dyDescent="0.3">
      <c r="B398" s="10" t="s">
        <v>12</v>
      </c>
      <c r="C398" s="11"/>
      <c r="D398" s="12">
        <v>0</v>
      </c>
      <c r="E398" s="12">
        <v>0</v>
      </c>
      <c r="F398" s="12">
        <v>0</v>
      </c>
      <c r="G398" s="12">
        <v>0</v>
      </c>
      <c r="H398" s="13">
        <v>0</v>
      </c>
      <c r="I398" s="13">
        <v>0</v>
      </c>
      <c r="J398" s="13">
        <v>0</v>
      </c>
      <c r="K398" s="14"/>
    </row>
    <row r="399" spans="2:11" ht="16.5" x14ac:dyDescent="0.3">
      <c r="B399" s="10" t="s">
        <v>13</v>
      </c>
      <c r="C399" s="11"/>
      <c r="D399" s="12">
        <v>0</v>
      </c>
      <c r="E399" s="12">
        <v>0</v>
      </c>
      <c r="F399" s="12">
        <v>0</v>
      </c>
      <c r="G399" s="12">
        <v>0</v>
      </c>
      <c r="H399" s="13">
        <v>0</v>
      </c>
      <c r="I399" s="13">
        <v>0</v>
      </c>
      <c r="J399" s="13">
        <v>0</v>
      </c>
      <c r="K399" s="14"/>
    </row>
    <row r="400" spans="2:11" ht="17.25" thickBot="1" x14ac:dyDescent="0.35">
      <c r="B400" s="15" t="s">
        <v>21</v>
      </c>
      <c r="C400" s="16"/>
      <c r="D400" s="17">
        <f>SUM(D386:D399)</f>
        <v>44</v>
      </c>
      <c r="E400" s="17">
        <f>SUM(E386:E399)</f>
        <v>646</v>
      </c>
      <c r="F400" s="17">
        <f>SUM(F386:F399)</f>
        <v>323</v>
      </c>
      <c r="G400" s="17">
        <f>SUM(G386:G399)</f>
        <v>323</v>
      </c>
      <c r="H400" s="18">
        <f>AVERAGE(H386:H399)</f>
        <v>97.257142857142853</v>
      </c>
      <c r="I400" s="18">
        <f>AVERAGE(I386:I399)</f>
        <v>83.722857142857137</v>
      </c>
      <c r="J400" s="18">
        <f>AVERAGE(J386:J399)</f>
        <v>84.941428571428574</v>
      </c>
      <c r="K400" s="19"/>
    </row>
    <row r="401" spans="2:11" ht="18" thickTop="1" thickBot="1" x14ac:dyDescent="0.35">
      <c r="B401" s="20" t="s">
        <v>20</v>
      </c>
      <c r="C401" s="21"/>
      <c r="D401" s="22">
        <v>44</v>
      </c>
      <c r="E401" s="22">
        <v>648</v>
      </c>
      <c r="F401" s="22">
        <v>326</v>
      </c>
      <c r="G401" s="22">
        <v>323</v>
      </c>
      <c r="H401" s="23">
        <v>690.1</v>
      </c>
      <c r="I401" s="23">
        <v>596.54999999999995</v>
      </c>
      <c r="J401" s="23">
        <v>602.26</v>
      </c>
      <c r="K401" s="24"/>
    </row>
    <row r="402" spans="2:11" ht="15.75" thickTop="1" x14ac:dyDescent="0.25"/>
    <row r="403" spans="2:11" ht="15.75" thickBot="1" x14ac:dyDescent="0.3"/>
    <row r="404" spans="2:11" ht="31.5" thickTop="1" thickBot="1" x14ac:dyDescent="0.3">
      <c r="B404" s="27" t="s">
        <v>18</v>
      </c>
      <c r="C404" s="28" t="s">
        <v>23</v>
      </c>
      <c r="D404" s="28" t="s">
        <v>22</v>
      </c>
      <c r="E404" s="28" t="s">
        <v>19</v>
      </c>
      <c r="F404" s="28" t="s">
        <v>16</v>
      </c>
      <c r="G404" s="28" t="s">
        <v>17</v>
      </c>
      <c r="H404" s="25" t="s">
        <v>26</v>
      </c>
      <c r="I404" s="25" t="s">
        <v>24</v>
      </c>
      <c r="J404" s="25" t="s">
        <v>25</v>
      </c>
      <c r="K404" s="26" t="s">
        <v>56</v>
      </c>
    </row>
    <row r="405" spans="2:11" ht="23.25" customHeight="1" thickTop="1" x14ac:dyDescent="0.3">
      <c r="B405" s="6" t="s">
        <v>0</v>
      </c>
      <c r="C405" s="2" t="s">
        <v>50</v>
      </c>
      <c r="D405" s="7">
        <v>0</v>
      </c>
      <c r="E405" s="12">
        <v>0</v>
      </c>
      <c r="F405" s="12">
        <v>0</v>
      </c>
      <c r="G405" s="12">
        <v>0</v>
      </c>
      <c r="H405" s="13">
        <v>0</v>
      </c>
      <c r="I405" s="13">
        <v>0</v>
      </c>
      <c r="J405" s="13">
        <v>0</v>
      </c>
      <c r="K405" s="9">
        <v>2015</v>
      </c>
    </row>
    <row r="406" spans="2:11" ht="16.5" x14ac:dyDescent="0.3">
      <c r="B406" s="10" t="s">
        <v>1</v>
      </c>
      <c r="C406" s="37"/>
      <c r="D406" s="12">
        <v>0</v>
      </c>
      <c r="E406" s="12">
        <v>0</v>
      </c>
      <c r="F406" s="12">
        <v>0</v>
      </c>
      <c r="G406" s="12">
        <v>0</v>
      </c>
      <c r="H406" s="13">
        <v>0</v>
      </c>
      <c r="I406" s="13">
        <v>0</v>
      </c>
      <c r="J406" s="13">
        <v>0</v>
      </c>
      <c r="K406" s="14"/>
    </row>
    <row r="407" spans="2:11" ht="16.5" x14ac:dyDescent="0.3">
      <c r="B407" s="10" t="s">
        <v>2</v>
      </c>
      <c r="C407" s="36"/>
      <c r="D407" s="12">
        <v>0</v>
      </c>
      <c r="E407" s="12">
        <v>0</v>
      </c>
      <c r="F407" s="12">
        <v>0</v>
      </c>
      <c r="G407" s="12">
        <v>0</v>
      </c>
      <c r="H407" s="13">
        <v>0</v>
      </c>
      <c r="I407" s="13">
        <v>0</v>
      </c>
      <c r="J407" s="13">
        <v>0</v>
      </c>
      <c r="K407" s="14"/>
    </row>
    <row r="408" spans="2:11" ht="16.5" x14ac:dyDescent="0.3">
      <c r="B408" s="10" t="s">
        <v>3</v>
      </c>
      <c r="C408" s="11"/>
      <c r="D408" s="12">
        <v>0</v>
      </c>
      <c r="E408" s="12">
        <v>0</v>
      </c>
      <c r="F408" s="12">
        <v>0</v>
      </c>
      <c r="G408" s="12">
        <v>0</v>
      </c>
      <c r="H408" s="13">
        <v>0</v>
      </c>
      <c r="I408" s="13">
        <v>0</v>
      </c>
      <c r="J408" s="13">
        <v>0</v>
      </c>
      <c r="K408" s="14"/>
    </row>
    <row r="409" spans="2:11" ht="16.5" x14ac:dyDescent="0.3">
      <c r="B409" s="10" t="s">
        <v>4</v>
      </c>
      <c r="C409" s="11"/>
      <c r="D409" s="12">
        <v>0</v>
      </c>
      <c r="E409" s="12">
        <v>0</v>
      </c>
      <c r="F409" s="12">
        <v>0</v>
      </c>
      <c r="G409" s="12">
        <v>0</v>
      </c>
      <c r="H409" s="13">
        <v>0</v>
      </c>
      <c r="I409" s="13">
        <v>0</v>
      </c>
      <c r="J409" s="13">
        <v>0</v>
      </c>
      <c r="K409" s="14"/>
    </row>
    <row r="410" spans="2:11" ht="16.5" x14ac:dyDescent="0.3">
      <c r="B410" s="10" t="s">
        <v>5</v>
      </c>
      <c r="C410" s="11"/>
      <c r="D410" s="12">
        <v>0</v>
      </c>
      <c r="E410" s="12">
        <v>0</v>
      </c>
      <c r="F410" s="12">
        <v>0</v>
      </c>
      <c r="G410" s="12">
        <v>0</v>
      </c>
      <c r="H410" s="13">
        <v>0</v>
      </c>
      <c r="I410" s="13">
        <v>0</v>
      </c>
      <c r="J410" s="13">
        <v>0</v>
      </c>
      <c r="K410" s="14"/>
    </row>
    <row r="411" spans="2:11" ht="16.5" x14ac:dyDescent="0.3">
      <c r="B411" s="10" t="s">
        <v>6</v>
      </c>
      <c r="C411" s="11"/>
      <c r="D411" s="12">
        <v>0</v>
      </c>
      <c r="E411" s="12">
        <v>0</v>
      </c>
      <c r="F411" s="12">
        <v>0</v>
      </c>
      <c r="G411" s="12">
        <v>0</v>
      </c>
      <c r="H411" s="13">
        <v>0</v>
      </c>
      <c r="I411" s="13">
        <v>0</v>
      </c>
      <c r="J411" s="13">
        <v>0</v>
      </c>
      <c r="K411" s="14"/>
    </row>
    <row r="412" spans="2:11" ht="16.5" x14ac:dyDescent="0.3">
      <c r="B412" s="10" t="s">
        <v>7</v>
      </c>
      <c r="C412" s="11"/>
      <c r="D412" s="12">
        <v>0</v>
      </c>
      <c r="E412" s="12">
        <v>0</v>
      </c>
      <c r="F412" s="12">
        <v>0</v>
      </c>
      <c r="G412" s="12">
        <v>0</v>
      </c>
      <c r="H412" s="13">
        <v>0</v>
      </c>
      <c r="I412" s="13">
        <v>0</v>
      </c>
      <c r="J412" s="13">
        <v>0</v>
      </c>
      <c r="K412" s="14"/>
    </row>
    <row r="413" spans="2:11" ht="16.5" x14ac:dyDescent="0.3">
      <c r="B413" s="10" t="s">
        <v>8</v>
      </c>
      <c r="C413" s="11"/>
      <c r="D413" s="12">
        <v>0</v>
      </c>
      <c r="E413" s="12">
        <v>0</v>
      </c>
      <c r="F413" s="12">
        <v>0</v>
      </c>
      <c r="G413" s="12">
        <v>0</v>
      </c>
      <c r="H413" s="13">
        <v>0</v>
      </c>
      <c r="I413" s="13">
        <v>0</v>
      </c>
      <c r="J413" s="13">
        <v>0</v>
      </c>
      <c r="K413" s="14"/>
    </row>
    <row r="414" spans="2:11" ht="16.5" x14ac:dyDescent="0.3">
      <c r="B414" s="10" t="s">
        <v>9</v>
      </c>
      <c r="C414" s="11"/>
      <c r="D414" s="12">
        <v>0</v>
      </c>
      <c r="E414" s="12">
        <v>0</v>
      </c>
      <c r="F414" s="12">
        <v>0</v>
      </c>
      <c r="G414" s="12">
        <v>0</v>
      </c>
      <c r="H414" s="13">
        <v>0</v>
      </c>
      <c r="I414" s="13">
        <v>0</v>
      </c>
      <c r="J414" s="13">
        <v>0</v>
      </c>
      <c r="K414" s="14"/>
    </row>
    <row r="415" spans="2:11" ht="16.5" x14ac:dyDescent="0.3">
      <c r="B415" s="10" t="s">
        <v>10</v>
      </c>
      <c r="C415" s="11"/>
      <c r="D415" s="12">
        <v>0</v>
      </c>
      <c r="E415" s="12">
        <v>0</v>
      </c>
      <c r="F415" s="12">
        <v>0</v>
      </c>
      <c r="G415" s="12">
        <v>0</v>
      </c>
      <c r="H415" s="13">
        <v>0</v>
      </c>
      <c r="I415" s="13">
        <v>0</v>
      </c>
      <c r="J415" s="13">
        <v>0</v>
      </c>
      <c r="K415" s="14"/>
    </row>
    <row r="416" spans="2:11" ht="16.5" x14ac:dyDescent="0.3">
      <c r="B416" s="10" t="s">
        <v>11</v>
      </c>
      <c r="C416" s="11"/>
      <c r="D416" s="12">
        <v>0</v>
      </c>
      <c r="E416" s="12">
        <v>0</v>
      </c>
      <c r="F416" s="12">
        <v>0</v>
      </c>
      <c r="G416" s="12">
        <v>0</v>
      </c>
      <c r="H416" s="13">
        <v>0</v>
      </c>
      <c r="I416" s="13">
        <v>0</v>
      </c>
      <c r="J416" s="13">
        <v>0</v>
      </c>
      <c r="K416" s="14"/>
    </row>
    <row r="417" spans="2:11" ht="16.5" x14ac:dyDescent="0.3">
      <c r="B417" s="10" t="s">
        <v>12</v>
      </c>
      <c r="C417" s="11"/>
      <c r="D417" s="12">
        <v>0</v>
      </c>
      <c r="E417" s="12">
        <v>0</v>
      </c>
      <c r="F417" s="12">
        <v>0</v>
      </c>
      <c r="G417" s="12">
        <v>0</v>
      </c>
      <c r="H417" s="13">
        <v>0</v>
      </c>
      <c r="I417" s="13">
        <v>0</v>
      </c>
      <c r="J417" s="13">
        <v>0</v>
      </c>
      <c r="K417" s="14"/>
    </row>
    <row r="418" spans="2:11" ht="16.5" x14ac:dyDescent="0.3">
      <c r="B418" s="10" t="s">
        <v>13</v>
      </c>
      <c r="C418" s="11"/>
      <c r="D418" s="12">
        <v>0</v>
      </c>
      <c r="E418" s="12">
        <v>0</v>
      </c>
      <c r="F418" s="12">
        <v>0</v>
      </c>
      <c r="G418" s="12">
        <v>0</v>
      </c>
      <c r="H418" s="13">
        <v>0</v>
      </c>
      <c r="I418" s="13">
        <v>0</v>
      </c>
      <c r="J418" s="13">
        <v>0</v>
      </c>
      <c r="K418" s="14"/>
    </row>
    <row r="419" spans="2:11" ht="17.25" thickBot="1" x14ac:dyDescent="0.35">
      <c r="B419" s="15" t="s">
        <v>21</v>
      </c>
      <c r="C419" s="16"/>
      <c r="D419" s="17">
        <f>SUM(D405:D418)</f>
        <v>0</v>
      </c>
      <c r="E419" s="17">
        <f>SUM(E405:E418)</f>
        <v>0</v>
      </c>
      <c r="F419" s="17">
        <f>SUM(F405:F418)</f>
        <v>0</v>
      </c>
      <c r="G419" s="17">
        <f>SUM(G405:G418)</f>
        <v>0</v>
      </c>
      <c r="H419" s="18">
        <f>AVERAGE(H405:H418)</f>
        <v>0</v>
      </c>
      <c r="I419" s="18">
        <f>AVERAGE(I405:I418)</f>
        <v>0</v>
      </c>
      <c r="J419" s="18">
        <f>AVERAGE(J405:J418)</f>
        <v>0</v>
      </c>
      <c r="K419" s="19"/>
    </row>
    <row r="420" spans="2:11" ht="18" thickTop="1" thickBot="1" x14ac:dyDescent="0.35">
      <c r="B420" s="20" t="s">
        <v>20</v>
      </c>
      <c r="C420" s="21"/>
      <c r="D420" s="22">
        <v>0</v>
      </c>
      <c r="E420" s="22">
        <v>0</v>
      </c>
      <c r="F420" s="22">
        <v>0</v>
      </c>
      <c r="G420" s="22">
        <v>0</v>
      </c>
      <c r="H420" s="23">
        <v>0</v>
      </c>
      <c r="I420" s="23">
        <v>0</v>
      </c>
      <c r="J420" s="23">
        <v>0</v>
      </c>
      <c r="K420" s="24"/>
    </row>
    <row r="421" spans="2:11" ht="15.75" thickTop="1" x14ac:dyDescent="0.25"/>
    <row r="422" spans="2:11" ht="15.75" thickBot="1" x14ac:dyDescent="0.3"/>
    <row r="423" spans="2:11" ht="16.5" thickTop="1" thickBot="1" x14ac:dyDescent="0.3">
      <c r="B423" s="27" t="s">
        <v>18</v>
      </c>
      <c r="C423" s="28" t="s">
        <v>23</v>
      </c>
      <c r="D423" s="28" t="s">
        <v>22</v>
      </c>
      <c r="E423" s="28" t="s">
        <v>19</v>
      </c>
      <c r="F423" s="28" t="s">
        <v>16</v>
      </c>
      <c r="G423" s="28" t="s">
        <v>17</v>
      </c>
    </row>
    <row r="424" spans="2:11" ht="23.25" customHeight="1" thickTop="1" x14ac:dyDescent="0.3">
      <c r="B424" s="6" t="s">
        <v>0</v>
      </c>
      <c r="C424" s="43" t="s">
        <v>51</v>
      </c>
      <c r="D424" s="7">
        <f t="shared" ref="D424:G436" si="0">+D6+D25+D44+D63+D82+D101+D120+D139+D158+D177+D196+D215+D234+D253+D272+D291+D310+D329+D348+D367+D386+D405</f>
        <v>1559</v>
      </c>
      <c r="E424" s="7">
        <f t="shared" si="0"/>
        <v>51977</v>
      </c>
      <c r="F424" s="7">
        <f t="shared" si="0"/>
        <v>33111</v>
      </c>
      <c r="G424" s="7">
        <f t="shared" si="0"/>
        <v>18866</v>
      </c>
    </row>
    <row r="425" spans="2:11" ht="16.5" x14ac:dyDescent="0.3">
      <c r="B425" s="10" t="s">
        <v>1</v>
      </c>
      <c r="C425" s="37"/>
      <c r="D425" s="12">
        <f t="shared" si="0"/>
        <v>397</v>
      </c>
      <c r="E425" s="12">
        <f t="shared" si="0"/>
        <v>8579</v>
      </c>
      <c r="F425" s="12">
        <f t="shared" si="0"/>
        <v>5605</v>
      </c>
      <c r="G425" s="12">
        <f t="shared" si="0"/>
        <v>2974</v>
      </c>
    </row>
    <row r="426" spans="2:11" ht="16.5" x14ac:dyDescent="0.3">
      <c r="B426" s="10" t="s">
        <v>2</v>
      </c>
      <c r="C426" s="36"/>
      <c r="D426" s="12">
        <f t="shared" si="0"/>
        <v>120</v>
      </c>
      <c r="E426" s="12">
        <f t="shared" si="0"/>
        <v>1559</v>
      </c>
      <c r="F426" s="12">
        <f t="shared" si="0"/>
        <v>1147</v>
      </c>
      <c r="G426" s="12">
        <f t="shared" si="0"/>
        <v>412</v>
      </c>
    </row>
    <row r="427" spans="2:11" ht="16.5" x14ac:dyDescent="0.3">
      <c r="B427" s="10" t="s">
        <v>3</v>
      </c>
      <c r="C427" s="11"/>
      <c r="D427" s="12">
        <f t="shared" si="0"/>
        <v>298</v>
      </c>
      <c r="E427" s="12">
        <f t="shared" si="0"/>
        <v>3396</v>
      </c>
      <c r="F427" s="12">
        <f t="shared" si="0"/>
        <v>2199</v>
      </c>
      <c r="G427" s="12">
        <f t="shared" si="0"/>
        <v>1197</v>
      </c>
    </row>
    <row r="428" spans="2:11" ht="16.5" x14ac:dyDescent="0.3">
      <c r="B428" s="10" t="s">
        <v>4</v>
      </c>
      <c r="C428" s="11"/>
      <c r="D428" s="12">
        <f t="shared" si="0"/>
        <v>118</v>
      </c>
      <c r="E428" s="12">
        <f t="shared" si="0"/>
        <v>1105</v>
      </c>
      <c r="F428" s="12">
        <f t="shared" si="0"/>
        <v>670</v>
      </c>
      <c r="G428" s="12">
        <f t="shared" si="0"/>
        <v>435</v>
      </c>
    </row>
    <row r="429" spans="2:11" ht="16.5" x14ac:dyDescent="0.3">
      <c r="B429" s="10" t="s">
        <v>5</v>
      </c>
      <c r="C429" s="11"/>
      <c r="D429" s="12">
        <f t="shared" si="0"/>
        <v>382</v>
      </c>
      <c r="E429" s="12">
        <f t="shared" si="0"/>
        <v>15088</v>
      </c>
      <c r="F429" s="12">
        <f t="shared" si="0"/>
        <v>7519</v>
      </c>
      <c r="G429" s="12">
        <f t="shared" si="0"/>
        <v>7569</v>
      </c>
    </row>
    <row r="430" spans="2:11" ht="16.5" x14ac:dyDescent="0.3">
      <c r="B430" s="10" t="s">
        <v>6</v>
      </c>
      <c r="C430" s="11"/>
      <c r="D430" s="12">
        <f t="shared" si="0"/>
        <v>723</v>
      </c>
      <c r="E430" s="12">
        <f t="shared" si="0"/>
        <v>6679</v>
      </c>
      <c r="F430" s="12">
        <f t="shared" si="0"/>
        <v>3971</v>
      </c>
      <c r="G430" s="12">
        <f t="shared" si="0"/>
        <v>2708</v>
      </c>
    </row>
    <row r="431" spans="2:11" ht="16.5" x14ac:dyDescent="0.3">
      <c r="B431" s="10" t="s">
        <v>7</v>
      </c>
      <c r="C431" s="11"/>
      <c r="D431" s="12">
        <f t="shared" si="0"/>
        <v>52</v>
      </c>
      <c r="E431" s="12">
        <f t="shared" si="0"/>
        <v>850</v>
      </c>
      <c r="F431" s="12">
        <f t="shared" si="0"/>
        <v>601</v>
      </c>
      <c r="G431" s="12">
        <f t="shared" si="0"/>
        <v>249</v>
      </c>
    </row>
    <row r="432" spans="2:11" ht="16.5" x14ac:dyDescent="0.3">
      <c r="B432" s="10" t="s">
        <v>8</v>
      </c>
      <c r="C432" s="11"/>
      <c r="D432" s="12">
        <f t="shared" si="0"/>
        <v>263</v>
      </c>
      <c r="E432" s="12">
        <f t="shared" si="0"/>
        <v>10556</v>
      </c>
      <c r="F432" s="12">
        <f t="shared" si="0"/>
        <v>4777</v>
      </c>
      <c r="G432" s="12">
        <f t="shared" si="0"/>
        <v>5779</v>
      </c>
    </row>
    <row r="433" spans="2:7" ht="16.5" x14ac:dyDescent="0.3">
      <c r="B433" s="10" t="s">
        <v>9</v>
      </c>
      <c r="C433" s="11"/>
      <c r="D433" s="12">
        <f t="shared" si="0"/>
        <v>217</v>
      </c>
      <c r="E433" s="12">
        <f t="shared" si="0"/>
        <v>3194</v>
      </c>
      <c r="F433" s="12">
        <f t="shared" si="0"/>
        <v>1998</v>
      </c>
      <c r="G433" s="12">
        <f t="shared" si="0"/>
        <v>1196</v>
      </c>
    </row>
    <row r="434" spans="2:7" ht="16.5" x14ac:dyDescent="0.3">
      <c r="B434" s="10" t="s">
        <v>10</v>
      </c>
      <c r="C434" s="11"/>
      <c r="D434" s="12">
        <f t="shared" si="0"/>
        <v>13653</v>
      </c>
      <c r="E434" s="12">
        <f t="shared" si="0"/>
        <v>381939</v>
      </c>
      <c r="F434" s="12">
        <f t="shared" si="0"/>
        <v>232132</v>
      </c>
      <c r="G434" s="12">
        <f t="shared" si="0"/>
        <v>149807</v>
      </c>
    </row>
    <row r="435" spans="2:7" ht="16.5" x14ac:dyDescent="0.3">
      <c r="B435" s="10" t="s">
        <v>11</v>
      </c>
      <c r="C435" s="11"/>
      <c r="D435" s="12">
        <f t="shared" si="0"/>
        <v>1922</v>
      </c>
      <c r="E435" s="12">
        <f t="shared" si="0"/>
        <v>57241</v>
      </c>
      <c r="F435" s="12">
        <f t="shared" si="0"/>
        <v>33318</v>
      </c>
      <c r="G435" s="12">
        <f t="shared" si="0"/>
        <v>23923</v>
      </c>
    </row>
    <row r="436" spans="2:7" ht="16.5" x14ac:dyDescent="0.3">
      <c r="B436" s="10" t="s">
        <v>12</v>
      </c>
      <c r="C436" s="11"/>
      <c r="D436" s="12">
        <f t="shared" si="0"/>
        <v>928</v>
      </c>
      <c r="E436" s="12">
        <f t="shared" si="0"/>
        <v>35903</v>
      </c>
      <c r="F436" s="12">
        <f t="shared" si="0"/>
        <v>21436</v>
      </c>
      <c r="G436" s="12">
        <f t="shared" si="0"/>
        <v>14467</v>
      </c>
    </row>
    <row r="437" spans="2:7" ht="16.5" x14ac:dyDescent="0.3">
      <c r="B437" s="10" t="s">
        <v>13</v>
      </c>
      <c r="C437" s="11"/>
      <c r="D437" s="12">
        <f t="shared" ref="D437:G439" si="1">+D19+D38+D57+D76+D95+D114+D133+D152+D171+D190+D209+D228+D247+D266+D285+D304+D323+D342+D361+D380+D399+D418</f>
        <v>87</v>
      </c>
      <c r="E437" s="12">
        <f t="shared" si="1"/>
        <v>1008</v>
      </c>
      <c r="F437" s="12">
        <f t="shared" si="1"/>
        <v>569</v>
      </c>
      <c r="G437" s="12">
        <f t="shared" si="1"/>
        <v>439</v>
      </c>
    </row>
    <row r="438" spans="2:7" ht="17.25" thickBot="1" x14ac:dyDescent="0.35">
      <c r="B438" s="15" t="s">
        <v>21</v>
      </c>
      <c r="C438" s="16"/>
      <c r="D438" s="17">
        <f>SUM(D424:D437)</f>
        <v>20719</v>
      </c>
      <c r="E438" s="17">
        <f>SUM(E424:E437)</f>
        <v>579074</v>
      </c>
      <c r="F438" s="17">
        <f>SUM(F424:F437)</f>
        <v>349053</v>
      </c>
      <c r="G438" s="17">
        <f>SUM(G424:G437)</f>
        <v>230021</v>
      </c>
    </row>
    <row r="439" spans="2:7" ht="18" thickTop="1" thickBot="1" x14ac:dyDescent="0.35">
      <c r="B439" s="20" t="s">
        <v>20</v>
      </c>
      <c r="C439" s="21"/>
      <c r="D439" s="22">
        <f t="shared" si="1"/>
        <v>33776</v>
      </c>
      <c r="E439" s="22">
        <f t="shared" si="1"/>
        <v>796504</v>
      </c>
      <c r="F439" s="22">
        <f t="shared" si="1"/>
        <v>478495</v>
      </c>
      <c r="G439" s="22">
        <f t="shared" si="1"/>
        <v>318008</v>
      </c>
    </row>
    <row r="440" spans="2:7" ht="15.75" thickTop="1" x14ac:dyDescent="0.25"/>
    <row r="441" spans="2:7" ht="15.75" x14ac:dyDescent="0.25">
      <c r="B441" s="44" t="s">
        <v>72</v>
      </c>
    </row>
    <row r="442" spans="2:7" ht="15.75" x14ac:dyDescent="0.25">
      <c r="B442" s="44" t="s">
        <v>52</v>
      </c>
    </row>
    <row r="444" spans="2:7" x14ac:dyDescent="0.25">
      <c r="D444" s="39"/>
      <c r="E444" s="39"/>
      <c r="F444" s="39"/>
    </row>
  </sheetData>
  <mergeCells count="9">
    <mergeCell ref="C272:C273"/>
    <mergeCell ref="C367:C369"/>
    <mergeCell ref="B1:K1"/>
    <mergeCell ref="C63:C64"/>
    <mergeCell ref="C82:C83"/>
    <mergeCell ref="C120:C121"/>
    <mergeCell ref="C6:C7"/>
    <mergeCell ref="B2:K2"/>
    <mergeCell ref="B3:K3"/>
  </mergeCells>
  <pageMargins left="0.11811023622047245" right="0.11811023622047245" top="0" bottom="0.15748031496062992" header="0.31496062992125984" footer="0.31496062992125984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46"/>
  <sheetViews>
    <sheetView zoomScaleNormal="100" workbookViewId="0"/>
  </sheetViews>
  <sheetFormatPr baseColWidth="10" defaultRowHeight="15" x14ac:dyDescent="0.25"/>
  <cols>
    <col min="1" max="1" width="2.42578125" style="1" customWidth="1"/>
    <col min="2" max="2" width="20.5703125" style="1" customWidth="1"/>
    <col min="3" max="3" width="28.7109375" style="1" customWidth="1"/>
    <col min="4" max="4" width="11.42578125" style="1"/>
    <col min="5" max="5" width="13" style="1" customWidth="1"/>
    <col min="6" max="16384" width="11.42578125" style="1"/>
  </cols>
  <sheetData>
    <row r="1" spans="2:11" ht="18.75" x14ac:dyDescent="0.3">
      <c r="B1" s="66" t="s">
        <v>53</v>
      </c>
      <c r="C1" s="66"/>
      <c r="D1" s="66"/>
      <c r="E1" s="66"/>
      <c r="F1" s="66"/>
      <c r="G1" s="66"/>
      <c r="H1" s="66"/>
      <c r="I1" s="66"/>
      <c r="J1" s="66"/>
      <c r="K1" s="66"/>
    </row>
    <row r="2" spans="2:11" ht="18.75" x14ac:dyDescent="0.3">
      <c r="B2" s="66" t="s">
        <v>54</v>
      </c>
      <c r="C2" s="66"/>
      <c r="D2" s="66"/>
      <c r="E2" s="66"/>
      <c r="F2" s="66"/>
      <c r="G2" s="66"/>
      <c r="H2" s="66"/>
      <c r="I2" s="66"/>
      <c r="J2" s="66"/>
      <c r="K2" s="66"/>
    </row>
    <row r="3" spans="2:11" ht="18.75" x14ac:dyDescent="0.3">
      <c r="B3" s="69" t="s">
        <v>55</v>
      </c>
      <c r="C3" s="69"/>
      <c r="D3" s="69"/>
      <c r="E3" s="69"/>
      <c r="F3" s="69"/>
      <c r="G3" s="69"/>
      <c r="H3" s="69"/>
      <c r="I3" s="69"/>
      <c r="J3" s="69"/>
      <c r="K3" s="69"/>
    </row>
    <row r="4" spans="2:11" ht="9" customHeight="1" thickBot="1" x14ac:dyDescent="0.35">
      <c r="B4" s="5"/>
      <c r="C4" s="3"/>
      <c r="D4" s="3"/>
      <c r="E4" s="40"/>
      <c r="F4" s="40"/>
      <c r="G4" s="40"/>
      <c r="H4" s="40"/>
      <c r="I4" s="40"/>
      <c r="J4" s="40"/>
      <c r="K4" s="40"/>
    </row>
    <row r="5" spans="2:11" ht="31.5" thickTop="1" thickBot="1" x14ac:dyDescent="0.3">
      <c r="B5" s="27" t="s">
        <v>18</v>
      </c>
      <c r="C5" s="28" t="s">
        <v>23</v>
      </c>
      <c r="D5" s="28" t="s">
        <v>22</v>
      </c>
      <c r="E5" s="28" t="s">
        <v>19</v>
      </c>
      <c r="F5" s="28" t="s">
        <v>16</v>
      </c>
      <c r="G5" s="28" t="s">
        <v>17</v>
      </c>
      <c r="H5" s="25" t="s">
        <v>26</v>
      </c>
      <c r="I5" s="25" t="s">
        <v>24</v>
      </c>
      <c r="J5" s="25" t="s">
        <v>25</v>
      </c>
      <c r="K5" s="26" t="s">
        <v>56</v>
      </c>
    </row>
    <row r="6" spans="2:11" ht="19.5" customHeight="1" thickTop="1" x14ac:dyDescent="0.3">
      <c r="B6" s="6" t="s">
        <v>0</v>
      </c>
      <c r="C6" s="67" t="s">
        <v>28</v>
      </c>
      <c r="D6" s="7">
        <v>35</v>
      </c>
      <c r="E6" s="7">
        <v>279</v>
      </c>
      <c r="F6" s="7">
        <v>226</v>
      </c>
      <c r="G6" s="7">
        <v>53</v>
      </c>
      <c r="H6" s="8">
        <v>371.38</v>
      </c>
      <c r="I6" s="8">
        <v>364.75</v>
      </c>
      <c r="J6" s="8">
        <v>399.83</v>
      </c>
      <c r="K6" s="9">
        <v>2016</v>
      </c>
    </row>
    <row r="7" spans="2:11" ht="16.5" x14ac:dyDescent="0.3">
      <c r="B7" s="10" t="s">
        <v>1</v>
      </c>
      <c r="C7" s="68"/>
      <c r="D7" s="12">
        <v>3</v>
      </c>
      <c r="E7" s="12">
        <v>19</v>
      </c>
      <c r="F7" s="12">
        <v>15</v>
      </c>
      <c r="G7" s="12">
        <v>4</v>
      </c>
      <c r="H7" s="13">
        <v>330</v>
      </c>
      <c r="I7" s="13">
        <v>355.22</v>
      </c>
      <c r="J7" s="13">
        <v>237.16</v>
      </c>
      <c r="K7" s="14"/>
    </row>
    <row r="8" spans="2:11" ht="16.5" x14ac:dyDescent="0.3">
      <c r="B8" s="10" t="s">
        <v>2</v>
      </c>
      <c r="C8" s="11"/>
      <c r="D8" s="12">
        <v>0</v>
      </c>
      <c r="E8" s="12">
        <v>0</v>
      </c>
      <c r="F8" s="12">
        <v>0</v>
      </c>
      <c r="G8" s="12">
        <v>0</v>
      </c>
      <c r="H8" s="13">
        <v>0</v>
      </c>
      <c r="I8" s="13">
        <v>0</v>
      </c>
      <c r="J8" s="13">
        <v>0</v>
      </c>
      <c r="K8" s="14"/>
    </row>
    <row r="9" spans="2:11" ht="16.5" x14ac:dyDescent="0.3">
      <c r="B9" s="10" t="s">
        <v>3</v>
      </c>
      <c r="C9" s="11"/>
      <c r="D9" s="12">
        <v>0</v>
      </c>
      <c r="E9" s="12">
        <v>0</v>
      </c>
      <c r="F9" s="12">
        <v>0</v>
      </c>
      <c r="G9" s="12">
        <v>0</v>
      </c>
      <c r="H9" s="13">
        <v>0</v>
      </c>
      <c r="I9" s="13">
        <v>0</v>
      </c>
      <c r="J9" s="13">
        <v>0</v>
      </c>
      <c r="K9" s="14"/>
    </row>
    <row r="10" spans="2:11" ht="16.5" x14ac:dyDescent="0.3">
      <c r="B10" s="10" t="s">
        <v>4</v>
      </c>
      <c r="C10" s="11"/>
      <c r="D10" s="12">
        <v>0</v>
      </c>
      <c r="E10" s="12">
        <v>0</v>
      </c>
      <c r="F10" s="12">
        <v>0</v>
      </c>
      <c r="G10" s="12">
        <v>0</v>
      </c>
      <c r="H10" s="13">
        <v>0</v>
      </c>
      <c r="I10" s="13">
        <v>0</v>
      </c>
      <c r="J10" s="13">
        <v>0</v>
      </c>
      <c r="K10" s="14"/>
    </row>
    <row r="11" spans="2:11" ht="16.5" x14ac:dyDescent="0.3">
      <c r="B11" s="10" t="s">
        <v>5</v>
      </c>
      <c r="C11" s="11"/>
      <c r="D11" s="12">
        <v>3</v>
      </c>
      <c r="E11" s="12">
        <v>108</v>
      </c>
      <c r="F11" s="12">
        <v>86</v>
      </c>
      <c r="G11" s="12">
        <v>22</v>
      </c>
      <c r="H11" s="13">
        <v>426.96</v>
      </c>
      <c r="I11" s="13">
        <v>456.59</v>
      </c>
      <c r="J11" s="13">
        <v>309.25</v>
      </c>
      <c r="K11" s="14"/>
    </row>
    <row r="12" spans="2:11" ht="16.5" x14ac:dyDescent="0.3">
      <c r="B12" s="10" t="s">
        <v>6</v>
      </c>
      <c r="C12" s="11"/>
      <c r="D12" s="12">
        <v>3</v>
      </c>
      <c r="E12" s="12">
        <v>8</v>
      </c>
      <c r="F12" s="12">
        <v>6</v>
      </c>
      <c r="G12" s="12">
        <v>2</v>
      </c>
      <c r="H12" s="13">
        <v>167.17</v>
      </c>
      <c r="I12" s="13">
        <v>180.56</v>
      </c>
      <c r="J12" s="13">
        <v>124.45</v>
      </c>
      <c r="K12" s="14"/>
    </row>
    <row r="13" spans="2:11" ht="16.5" x14ac:dyDescent="0.3">
      <c r="B13" s="10" t="s">
        <v>7</v>
      </c>
      <c r="C13" s="11"/>
      <c r="D13" s="12">
        <v>1</v>
      </c>
      <c r="E13" s="12">
        <v>14</v>
      </c>
      <c r="F13" s="12">
        <v>14</v>
      </c>
      <c r="G13" s="12">
        <v>0</v>
      </c>
      <c r="H13" s="13">
        <v>245.28</v>
      </c>
      <c r="I13" s="13">
        <v>245.28</v>
      </c>
      <c r="J13" s="13">
        <v>0</v>
      </c>
      <c r="K13" s="14"/>
    </row>
    <row r="14" spans="2:11" ht="16.5" x14ac:dyDescent="0.3">
      <c r="B14" s="10" t="s">
        <v>8</v>
      </c>
      <c r="C14" s="11"/>
      <c r="D14" s="12">
        <v>1</v>
      </c>
      <c r="E14" s="12">
        <v>7</v>
      </c>
      <c r="F14" s="12">
        <v>2</v>
      </c>
      <c r="G14" s="12">
        <v>5</v>
      </c>
      <c r="H14" s="13">
        <v>518.72</v>
      </c>
      <c r="I14" s="13">
        <v>326.83</v>
      </c>
      <c r="J14" s="13">
        <v>595.47</v>
      </c>
      <c r="K14" s="14"/>
    </row>
    <row r="15" spans="2:11" ht="16.5" x14ac:dyDescent="0.3">
      <c r="B15" s="10" t="s">
        <v>9</v>
      </c>
      <c r="C15" s="11"/>
      <c r="D15" s="12">
        <v>1</v>
      </c>
      <c r="E15" s="12">
        <v>7</v>
      </c>
      <c r="F15" s="12">
        <v>4</v>
      </c>
      <c r="G15" s="12">
        <v>3</v>
      </c>
      <c r="H15" s="13">
        <v>156.63999999999999</v>
      </c>
      <c r="I15" s="13">
        <v>173.6</v>
      </c>
      <c r="J15" s="13">
        <v>134.18</v>
      </c>
      <c r="K15" s="14"/>
    </row>
    <row r="16" spans="2:11" ht="16.5" x14ac:dyDescent="0.3">
      <c r="B16" s="10" t="s">
        <v>10</v>
      </c>
      <c r="C16" s="11"/>
      <c r="D16" s="12">
        <v>229</v>
      </c>
      <c r="E16" s="12">
        <v>2296</v>
      </c>
      <c r="F16" s="12">
        <v>1818</v>
      </c>
      <c r="G16" s="12">
        <v>478</v>
      </c>
      <c r="H16" s="13">
        <v>378.71</v>
      </c>
      <c r="I16" s="13">
        <v>375.43</v>
      </c>
      <c r="J16" s="13">
        <v>391.19</v>
      </c>
      <c r="K16" s="14"/>
    </row>
    <row r="17" spans="2:11" ht="16.5" x14ac:dyDescent="0.3">
      <c r="B17" s="10" t="s">
        <v>11</v>
      </c>
      <c r="C17" s="11"/>
      <c r="D17" s="12">
        <v>39</v>
      </c>
      <c r="E17" s="12">
        <v>1511</v>
      </c>
      <c r="F17" s="12">
        <v>1142</v>
      </c>
      <c r="G17" s="12">
        <v>369</v>
      </c>
      <c r="H17" s="13">
        <v>555.01</v>
      </c>
      <c r="I17" s="13">
        <v>542.63</v>
      </c>
      <c r="J17" s="13">
        <v>593.29</v>
      </c>
      <c r="K17" s="14"/>
    </row>
    <row r="18" spans="2:11" ht="16.5" x14ac:dyDescent="0.3">
      <c r="B18" s="10" t="s">
        <v>12</v>
      </c>
      <c r="C18" s="11"/>
      <c r="D18" s="12">
        <v>11</v>
      </c>
      <c r="E18" s="12">
        <v>3152</v>
      </c>
      <c r="F18" s="12">
        <v>2257</v>
      </c>
      <c r="G18" s="12">
        <v>895</v>
      </c>
      <c r="H18" s="13">
        <v>523.85</v>
      </c>
      <c r="I18" s="13">
        <v>555.64</v>
      </c>
      <c r="J18" s="13">
        <v>443.63</v>
      </c>
      <c r="K18" s="14"/>
    </row>
    <row r="19" spans="2:11" ht="16.5" x14ac:dyDescent="0.3">
      <c r="B19" s="10" t="s">
        <v>13</v>
      </c>
      <c r="C19" s="11"/>
      <c r="D19" s="12">
        <v>2</v>
      </c>
      <c r="E19" s="12">
        <v>7</v>
      </c>
      <c r="F19" s="12">
        <v>5</v>
      </c>
      <c r="G19" s="12">
        <v>2</v>
      </c>
      <c r="H19" s="13">
        <v>189.37</v>
      </c>
      <c r="I19" s="13">
        <v>213.71</v>
      </c>
      <c r="J19" s="13">
        <v>136.33000000000001</v>
      </c>
      <c r="K19" s="14"/>
    </row>
    <row r="20" spans="2:11" ht="17.25" thickBot="1" x14ac:dyDescent="0.35">
      <c r="B20" s="15" t="s">
        <v>21</v>
      </c>
      <c r="C20" s="16"/>
      <c r="D20" s="17">
        <f>SUM(D6:D19)</f>
        <v>328</v>
      </c>
      <c r="E20" s="17">
        <f>SUM(E6:E19)</f>
        <v>7408</v>
      </c>
      <c r="F20" s="17">
        <f>SUM(F6:F19)</f>
        <v>5575</v>
      </c>
      <c r="G20" s="17">
        <f>SUM(G6:G19)</f>
        <v>1833</v>
      </c>
      <c r="H20" s="18">
        <f>AVERAGE(H6:H19)</f>
        <v>275.935</v>
      </c>
      <c r="I20" s="18">
        <f>AVERAGE(I6:I19)</f>
        <v>270.73142857142858</v>
      </c>
      <c r="J20" s="18">
        <f>AVERAGE(J6:J19)</f>
        <v>240.34142857142859</v>
      </c>
      <c r="K20" s="19"/>
    </row>
    <row r="21" spans="2:11" ht="18" thickTop="1" thickBot="1" x14ac:dyDescent="0.35">
      <c r="B21" s="20" t="s">
        <v>20</v>
      </c>
      <c r="C21" s="21"/>
      <c r="D21" s="22">
        <v>742</v>
      </c>
      <c r="E21" s="22">
        <v>14878</v>
      </c>
      <c r="F21" s="22">
        <v>11240</v>
      </c>
      <c r="G21" s="22">
        <v>3638</v>
      </c>
      <c r="H21" s="23">
        <v>418.14</v>
      </c>
      <c r="I21" s="23">
        <v>427.55</v>
      </c>
      <c r="J21" s="23">
        <v>389.05</v>
      </c>
      <c r="K21" s="24"/>
    </row>
    <row r="22" spans="2:11" ht="15.75" thickTop="1" x14ac:dyDescent="0.25"/>
    <row r="23" spans="2:11" ht="15.75" thickBot="1" x14ac:dyDescent="0.3"/>
    <row r="24" spans="2:11" ht="31.5" thickTop="1" thickBot="1" x14ac:dyDescent="0.3">
      <c r="B24" s="27" t="s">
        <v>18</v>
      </c>
      <c r="C24" s="28" t="s">
        <v>23</v>
      </c>
      <c r="D24" s="28" t="s">
        <v>22</v>
      </c>
      <c r="E24" s="28" t="s">
        <v>19</v>
      </c>
      <c r="F24" s="28" t="s">
        <v>16</v>
      </c>
      <c r="G24" s="28" t="s">
        <v>17</v>
      </c>
      <c r="H24" s="25" t="s">
        <v>26</v>
      </c>
      <c r="I24" s="25" t="s">
        <v>24</v>
      </c>
      <c r="J24" s="25" t="s">
        <v>25</v>
      </c>
      <c r="K24" s="26" t="s">
        <v>56</v>
      </c>
    </row>
    <row r="25" spans="2:11" ht="17.25" thickTop="1" x14ac:dyDescent="0.3">
      <c r="B25" s="6" t="s">
        <v>0</v>
      </c>
      <c r="C25" s="2" t="s">
        <v>29</v>
      </c>
      <c r="D25" s="7">
        <v>1</v>
      </c>
      <c r="E25" s="7">
        <v>11</v>
      </c>
      <c r="F25" s="7">
        <v>10</v>
      </c>
      <c r="G25" s="7">
        <v>1</v>
      </c>
      <c r="H25" s="8">
        <v>391.11</v>
      </c>
      <c r="I25" s="8">
        <v>384.19</v>
      </c>
      <c r="J25" s="8">
        <v>483.33</v>
      </c>
      <c r="K25" s="9">
        <v>2016</v>
      </c>
    </row>
    <row r="26" spans="2:11" ht="16.5" x14ac:dyDescent="0.3">
      <c r="B26" s="10" t="s">
        <v>1</v>
      </c>
      <c r="C26" s="11"/>
      <c r="D26" s="12">
        <v>0</v>
      </c>
      <c r="E26" s="12">
        <v>0</v>
      </c>
      <c r="F26" s="12">
        <v>0</v>
      </c>
      <c r="G26" s="12">
        <v>0</v>
      </c>
      <c r="H26" s="13">
        <v>0</v>
      </c>
      <c r="I26" s="13">
        <v>0</v>
      </c>
      <c r="J26" s="13">
        <v>0</v>
      </c>
      <c r="K26" s="14"/>
    </row>
    <row r="27" spans="2:11" ht="16.5" x14ac:dyDescent="0.3">
      <c r="B27" s="10" t="s">
        <v>2</v>
      </c>
      <c r="C27" s="11"/>
      <c r="D27" s="12">
        <v>0</v>
      </c>
      <c r="E27" s="12">
        <v>0</v>
      </c>
      <c r="F27" s="12">
        <v>0</v>
      </c>
      <c r="G27" s="12">
        <v>0</v>
      </c>
      <c r="H27" s="13">
        <v>0</v>
      </c>
      <c r="I27" s="13">
        <v>0</v>
      </c>
      <c r="J27" s="13">
        <v>0</v>
      </c>
      <c r="K27" s="14"/>
    </row>
    <row r="28" spans="2:11" ht="16.5" x14ac:dyDescent="0.3">
      <c r="B28" s="10" t="s">
        <v>3</v>
      </c>
      <c r="C28" s="11"/>
      <c r="D28" s="12">
        <v>0</v>
      </c>
      <c r="E28" s="12">
        <v>0</v>
      </c>
      <c r="F28" s="12">
        <v>0</v>
      </c>
      <c r="G28" s="12">
        <v>0</v>
      </c>
      <c r="H28" s="13">
        <v>0</v>
      </c>
      <c r="I28" s="13">
        <v>0</v>
      </c>
      <c r="J28" s="13">
        <v>0</v>
      </c>
      <c r="K28" s="14"/>
    </row>
    <row r="29" spans="2:11" ht="16.5" x14ac:dyDescent="0.3">
      <c r="B29" s="10" t="s">
        <v>4</v>
      </c>
      <c r="C29" s="11"/>
      <c r="D29" s="12">
        <v>0</v>
      </c>
      <c r="E29" s="12">
        <v>0</v>
      </c>
      <c r="F29" s="12">
        <v>0</v>
      </c>
      <c r="G29" s="12">
        <v>0</v>
      </c>
      <c r="H29" s="13">
        <v>0</v>
      </c>
      <c r="I29" s="13">
        <v>0</v>
      </c>
      <c r="J29" s="13">
        <v>0</v>
      </c>
      <c r="K29" s="14"/>
    </row>
    <row r="30" spans="2:11" ht="16.5" x14ac:dyDescent="0.3">
      <c r="B30" s="10" t="s">
        <v>5</v>
      </c>
      <c r="C30" s="11"/>
      <c r="D30" s="12">
        <v>1</v>
      </c>
      <c r="E30" s="12">
        <v>8</v>
      </c>
      <c r="F30" s="12">
        <v>8</v>
      </c>
      <c r="G30" s="12">
        <v>0</v>
      </c>
      <c r="H30" s="13">
        <v>213.59</v>
      </c>
      <c r="I30" s="13">
        <v>213.59</v>
      </c>
      <c r="J30" s="13">
        <v>0</v>
      </c>
      <c r="K30" s="14"/>
    </row>
    <row r="31" spans="2:11" ht="16.5" x14ac:dyDescent="0.3">
      <c r="B31" s="10" t="s">
        <v>6</v>
      </c>
      <c r="C31" s="11"/>
      <c r="D31" s="12">
        <v>0</v>
      </c>
      <c r="E31" s="12">
        <v>0</v>
      </c>
      <c r="F31" s="12">
        <v>0</v>
      </c>
      <c r="G31" s="12">
        <v>0</v>
      </c>
      <c r="H31" s="13">
        <v>0</v>
      </c>
      <c r="I31" s="13">
        <v>0</v>
      </c>
      <c r="J31" s="13">
        <v>0</v>
      </c>
      <c r="K31" s="14"/>
    </row>
    <row r="32" spans="2:11" ht="16.5" x14ac:dyDescent="0.3">
      <c r="B32" s="10" t="s">
        <v>7</v>
      </c>
      <c r="C32" s="11"/>
      <c r="D32" s="12">
        <v>0</v>
      </c>
      <c r="E32" s="12">
        <v>0</v>
      </c>
      <c r="F32" s="12">
        <v>0</v>
      </c>
      <c r="G32" s="12">
        <v>0</v>
      </c>
      <c r="H32" s="13">
        <v>0</v>
      </c>
      <c r="I32" s="13">
        <v>0</v>
      </c>
      <c r="J32" s="13">
        <v>0</v>
      </c>
      <c r="K32" s="14"/>
    </row>
    <row r="33" spans="2:11" ht="16.5" x14ac:dyDescent="0.3">
      <c r="B33" s="10" t="s">
        <v>8</v>
      </c>
      <c r="C33" s="11"/>
      <c r="D33" s="12">
        <v>0</v>
      </c>
      <c r="E33" s="12">
        <v>0</v>
      </c>
      <c r="F33" s="12">
        <v>0</v>
      </c>
      <c r="G33" s="12">
        <v>0</v>
      </c>
      <c r="H33" s="13">
        <v>0</v>
      </c>
      <c r="I33" s="13">
        <v>0</v>
      </c>
      <c r="J33" s="13">
        <v>0</v>
      </c>
      <c r="K33" s="14"/>
    </row>
    <row r="34" spans="2:11" ht="16.5" x14ac:dyDescent="0.3">
      <c r="B34" s="10" t="s">
        <v>9</v>
      </c>
      <c r="C34" s="11"/>
      <c r="D34" s="12">
        <v>2</v>
      </c>
      <c r="E34" s="12">
        <v>24</v>
      </c>
      <c r="F34" s="12">
        <v>17</v>
      </c>
      <c r="G34" s="12">
        <v>7</v>
      </c>
      <c r="H34" s="13">
        <v>372.39</v>
      </c>
      <c r="I34" s="13">
        <v>299.83999999999997</v>
      </c>
      <c r="J34" s="13">
        <v>551.17999999999995</v>
      </c>
      <c r="K34" s="14"/>
    </row>
    <row r="35" spans="2:11" ht="16.5" x14ac:dyDescent="0.3">
      <c r="B35" s="10" t="s">
        <v>10</v>
      </c>
      <c r="C35" s="11"/>
      <c r="D35" s="12">
        <v>9</v>
      </c>
      <c r="E35" s="12">
        <v>209</v>
      </c>
      <c r="F35" s="12">
        <v>189</v>
      </c>
      <c r="G35" s="12">
        <v>20</v>
      </c>
      <c r="H35" s="13">
        <v>483.9</v>
      </c>
      <c r="I35" s="13">
        <v>475.85</v>
      </c>
      <c r="J35" s="13">
        <v>560.4</v>
      </c>
      <c r="K35" s="14"/>
    </row>
    <row r="36" spans="2:11" ht="16.5" x14ac:dyDescent="0.3">
      <c r="B36" s="10" t="s">
        <v>11</v>
      </c>
      <c r="C36" s="11"/>
      <c r="D36" s="12">
        <v>3</v>
      </c>
      <c r="E36" s="12">
        <v>118</v>
      </c>
      <c r="F36" s="12">
        <v>77</v>
      </c>
      <c r="G36" s="12">
        <v>41</v>
      </c>
      <c r="H36" s="13">
        <v>312.54000000000002</v>
      </c>
      <c r="I36" s="13">
        <v>321.85000000000002</v>
      </c>
      <c r="J36" s="13">
        <v>294.89999999999998</v>
      </c>
      <c r="K36" s="14"/>
    </row>
    <row r="37" spans="2:11" ht="16.5" x14ac:dyDescent="0.3">
      <c r="B37" s="10" t="s">
        <v>12</v>
      </c>
      <c r="C37" s="11"/>
      <c r="D37" s="12">
        <v>0</v>
      </c>
      <c r="E37" s="12">
        <v>0</v>
      </c>
      <c r="F37" s="12">
        <v>0</v>
      </c>
      <c r="G37" s="12">
        <v>0</v>
      </c>
      <c r="H37" s="13">
        <v>0</v>
      </c>
      <c r="I37" s="13">
        <v>0</v>
      </c>
      <c r="J37" s="13">
        <v>0</v>
      </c>
      <c r="K37" s="14"/>
    </row>
    <row r="38" spans="2:11" ht="16.5" x14ac:dyDescent="0.3">
      <c r="B38" s="10" t="s">
        <v>13</v>
      </c>
      <c r="C38" s="11"/>
      <c r="D38" s="12">
        <v>0</v>
      </c>
      <c r="E38" s="12">
        <v>0</v>
      </c>
      <c r="F38" s="12">
        <v>0</v>
      </c>
      <c r="G38" s="12">
        <v>0</v>
      </c>
      <c r="H38" s="13">
        <v>0</v>
      </c>
      <c r="I38" s="13">
        <v>0</v>
      </c>
      <c r="J38" s="13">
        <v>0</v>
      </c>
      <c r="K38" s="14"/>
    </row>
    <row r="39" spans="2:11" ht="17.25" thickBot="1" x14ac:dyDescent="0.35">
      <c r="B39" s="15" t="s">
        <v>21</v>
      </c>
      <c r="C39" s="16"/>
      <c r="D39" s="17">
        <f>SUM(D25:D38)</f>
        <v>16</v>
      </c>
      <c r="E39" s="17">
        <f>SUM(E25:E38)</f>
        <v>370</v>
      </c>
      <c r="F39" s="17">
        <f>SUM(F25:F38)</f>
        <v>301</v>
      </c>
      <c r="G39" s="17">
        <f>SUM(G25:G38)</f>
        <v>69</v>
      </c>
      <c r="H39" s="18">
        <f>AVERAGE(H25:H38)</f>
        <v>126.68071428571429</v>
      </c>
      <c r="I39" s="18">
        <f>AVERAGE(I25:I38)</f>
        <v>121.09428571428569</v>
      </c>
      <c r="J39" s="18">
        <f>AVERAGE(J25:J38)</f>
        <v>134.98642857142858</v>
      </c>
      <c r="K39" s="19"/>
    </row>
    <row r="40" spans="2:11" ht="18" thickTop="1" thickBot="1" x14ac:dyDescent="0.35">
      <c r="B40" s="20" t="s">
        <v>20</v>
      </c>
      <c r="C40" s="21"/>
      <c r="D40" s="22">
        <v>36</v>
      </c>
      <c r="E40" s="22">
        <v>613</v>
      </c>
      <c r="F40" s="22">
        <v>510</v>
      </c>
      <c r="G40" s="22">
        <v>103</v>
      </c>
      <c r="H40" s="23">
        <v>408.52</v>
      </c>
      <c r="I40" s="23">
        <v>409.07</v>
      </c>
      <c r="J40" s="23">
        <v>405.81</v>
      </c>
      <c r="K40" s="24"/>
    </row>
    <row r="41" spans="2:11" ht="17.25" thickTop="1" x14ac:dyDescent="0.3">
      <c r="B41" s="29"/>
      <c r="C41" s="30"/>
      <c r="D41" s="31"/>
      <c r="E41" s="31"/>
      <c r="F41" s="31"/>
      <c r="G41" s="31"/>
      <c r="H41" s="32"/>
      <c r="I41" s="32"/>
      <c r="J41" s="32"/>
      <c r="K41" s="33"/>
    </row>
    <row r="42" spans="2:11" ht="15.75" thickBot="1" x14ac:dyDescent="0.3"/>
    <row r="43" spans="2:11" ht="31.5" thickTop="1" thickBot="1" x14ac:dyDescent="0.3">
      <c r="B43" s="27" t="s">
        <v>18</v>
      </c>
      <c r="C43" s="28" t="s">
        <v>23</v>
      </c>
      <c r="D43" s="28" t="s">
        <v>22</v>
      </c>
      <c r="E43" s="28" t="s">
        <v>19</v>
      </c>
      <c r="F43" s="28" t="s">
        <v>16</v>
      </c>
      <c r="G43" s="28" t="s">
        <v>17</v>
      </c>
      <c r="H43" s="25" t="s">
        <v>26</v>
      </c>
      <c r="I43" s="25" t="s">
        <v>24</v>
      </c>
      <c r="J43" s="25" t="s">
        <v>25</v>
      </c>
      <c r="K43" s="26" t="s">
        <v>56</v>
      </c>
    </row>
    <row r="44" spans="2:11" ht="17.25" thickTop="1" x14ac:dyDescent="0.3">
      <c r="B44" s="6" t="s">
        <v>0</v>
      </c>
      <c r="C44" s="2" t="s">
        <v>30</v>
      </c>
      <c r="D44" s="7">
        <v>153</v>
      </c>
      <c r="E44" s="7">
        <v>13270</v>
      </c>
      <c r="F44" s="7">
        <v>8071</v>
      </c>
      <c r="G44" s="7">
        <v>5199</v>
      </c>
      <c r="H44" s="8">
        <v>477.46</v>
      </c>
      <c r="I44" s="8">
        <v>509.59</v>
      </c>
      <c r="J44" s="8">
        <v>427.59</v>
      </c>
      <c r="K44" s="9">
        <v>2016</v>
      </c>
    </row>
    <row r="45" spans="2:11" ht="16.5" x14ac:dyDescent="0.3">
      <c r="B45" s="10" t="s">
        <v>1</v>
      </c>
      <c r="C45" s="11"/>
      <c r="D45" s="12">
        <v>68</v>
      </c>
      <c r="E45" s="12">
        <v>4480</v>
      </c>
      <c r="F45" s="12">
        <v>3077</v>
      </c>
      <c r="G45" s="12">
        <v>1403</v>
      </c>
      <c r="H45" s="13">
        <v>474.51</v>
      </c>
      <c r="I45" s="13">
        <v>539.47</v>
      </c>
      <c r="J45" s="13">
        <v>332.08</v>
      </c>
      <c r="K45" s="14"/>
    </row>
    <row r="46" spans="2:11" ht="16.5" x14ac:dyDescent="0.3">
      <c r="B46" s="10" t="s">
        <v>2</v>
      </c>
      <c r="C46" s="11"/>
      <c r="D46" s="12">
        <v>12</v>
      </c>
      <c r="E46" s="12">
        <v>68</v>
      </c>
      <c r="F46" s="12">
        <v>37</v>
      </c>
      <c r="G46" s="12">
        <v>31</v>
      </c>
      <c r="H46" s="13">
        <v>284.88</v>
      </c>
      <c r="I46" s="13">
        <v>312.70999999999998</v>
      </c>
      <c r="J46" s="13">
        <v>252.17</v>
      </c>
      <c r="K46" s="14"/>
    </row>
    <row r="47" spans="2:11" ht="16.5" x14ac:dyDescent="0.3">
      <c r="B47" s="10" t="s">
        <v>3</v>
      </c>
      <c r="C47" s="11"/>
      <c r="D47" s="12">
        <v>50</v>
      </c>
      <c r="E47" s="12">
        <v>947</v>
      </c>
      <c r="F47" s="12">
        <v>575</v>
      </c>
      <c r="G47" s="12">
        <v>372</v>
      </c>
      <c r="H47" s="13">
        <v>403.9</v>
      </c>
      <c r="I47" s="13">
        <v>403.53</v>
      </c>
      <c r="J47" s="13">
        <v>404.46</v>
      </c>
      <c r="K47" s="14"/>
    </row>
    <row r="48" spans="2:11" ht="16.5" x14ac:dyDescent="0.3">
      <c r="B48" s="10" t="s">
        <v>4</v>
      </c>
      <c r="C48" s="11"/>
      <c r="D48" s="12">
        <v>23</v>
      </c>
      <c r="E48" s="12">
        <v>188</v>
      </c>
      <c r="F48" s="12">
        <v>94</v>
      </c>
      <c r="G48" s="12">
        <v>94</v>
      </c>
      <c r="H48" s="13">
        <v>291.12</v>
      </c>
      <c r="I48" s="13">
        <v>316.43</v>
      </c>
      <c r="J48" s="13">
        <v>265.95</v>
      </c>
      <c r="K48" s="14"/>
    </row>
    <row r="49" spans="2:11" ht="16.5" x14ac:dyDescent="0.3">
      <c r="B49" s="10" t="s">
        <v>5</v>
      </c>
      <c r="C49" s="11"/>
      <c r="D49" s="12">
        <v>87</v>
      </c>
      <c r="E49" s="12">
        <v>12226</v>
      </c>
      <c r="F49" s="12">
        <v>5168</v>
      </c>
      <c r="G49" s="12">
        <v>7058</v>
      </c>
      <c r="H49" s="13">
        <v>395.49</v>
      </c>
      <c r="I49" s="13">
        <v>475.84</v>
      </c>
      <c r="J49" s="13">
        <v>336.66</v>
      </c>
      <c r="K49" s="14"/>
    </row>
    <row r="50" spans="2:11" ht="16.5" x14ac:dyDescent="0.3">
      <c r="B50" s="10" t="s">
        <v>6</v>
      </c>
      <c r="C50" s="11"/>
      <c r="D50" s="12">
        <v>86</v>
      </c>
      <c r="E50" s="12">
        <v>1092</v>
      </c>
      <c r="F50" s="12">
        <v>612</v>
      </c>
      <c r="G50" s="12">
        <v>480</v>
      </c>
      <c r="H50" s="13">
        <v>325.72000000000003</v>
      </c>
      <c r="I50" s="13">
        <v>344.06</v>
      </c>
      <c r="J50" s="13">
        <v>302.31</v>
      </c>
      <c r="K50" s="14"/>
    </row>
    <row r="51" spans="2:11" ht="16.5" x14ac:dyDescent="0.3">
      <c r="B51" s="10" t="s">
        <v>7</v>
      </c>
      <c r="C51" s="11"/>
      <c r="D51" s="12">
        <v>4</v>
      </c>
      <c r="E51" s="12">
        <v>25</v>
      </c>
      <c r="F51" s="12">
        <v>23</v>
      </c>
      <c r="G51" s="12">
        <v>2</v>
      </c>
      <c r="H51" s="13">
        <v>242.74</v>
      </c>
      <c r="I51" s="13">
        <v>242.64</v>
      </c>
      <c r="J51" s="13">
        <v>243.94</v>
      </c>
      <c r="K51" s="14"/>
    </row>
    <row r="52" spans="2:11" ht="16.5" x14ac:dyDescent="0.3">
      <c r="B52" s="10" t="s">
        <v>8</v>
      </c>
      <c r="C52" s="11"/>
      <c r="D52" s="12">
        <v>62</v>
      </c>
      <c r="E52" s="12">
        <v>6274</v>
      </c>
      <c r="F52" s="12">
        <v>2175</v>
      </c>
      <c r="G52" s="12">
        <v>4099</v>
      </c>
      <c r="H52" s="13">
        <v>294.93</v>
      </c>
      <c r="I52" s="13">
        <v>330.67</v>
      </c>
      <c r="J52" s="13">
        <v>275.95999999999998</v>
      </c>
      <c r="K52" s="14"/>
    </row>
    <row r="53" spans="2:11" ht="16.5" x14ac:dyDescent="0.3">
      <c r="B53" s="10" t="s">
        <v>9</v>
      </c>
      <c r="C53" s="11"/>
      <c r="D53" s="12">
        <v>21</v>
      </c>
      <c r="E53" s="12">
        <v>1089</v>
      </c>
      <c r="F53" s="12">
        <v>476</v>
      </c>
      <c r="G53" s="12">
        <v>613</v>
      </c>
      <c r="H53" s="13">
        <v>299.92</v>
      </c>
      <c r="I53" s="13">
        <v>318.5</v>
      </c>
      <c r="J53" s="13">
        <v>285.5</v>
      </c>
      <c r="K53" s="14"/>
    </row>
    <row r="54" spans="2:11" ht="16.5" x14ac:dyDescent="0.3">
      <c r="B54" s="10" t="s">
        <v>10</v>
      </c>
      <c r="C54" s="11"/>
      <c r="D54" s="12">
        <v>1190</v>
      </c>
      <c r="E54" s="12">
        <v>40947</v>
      </c>
      <c r="F54" s="12">
        <v>25481</v>
      </c>
      <c r="G54" s="12">
        <v>15466</v>
      </c>
      <c r="H54" s="13">
        <v>436.52</v>
      </c>
      <c r="I54" s="13">
        <v>480.58</v>
      </c>
      <c r="J54" s="13">
        <v>363.92</v>
      </c>
      <c r="K54" s="14"/>
    </row>
    <row r="55" spans="2:11" ht="16.5" x14ac:dyDescent="0.3">
      <c r="B55" s="10" t="s">
        <v>11</v>
      </c>
      <c r="C55" s="11"/>
      <c r="D55" s="12">
        <v>193</v>
      </c>
      <c r="E55" s="12">
        <v>6452</v>
      </c>
      <c r="F55" s="12">
        <v>3372</v>
      </c>
      <c r="G55" s="12">
        <v>3080</v>
      </c>
      <c r="H55" s="13">
        <v>392.67</v>
      </c>
      <c r="I55" s="13">
        <v>437.25</v>
      </c>
      <c r="J55" s="13">
        <v>343.85</v>
      </c>
      <c r="K55" s="14"/>
    </row>
    <row r="56" spans="2:11" ht="16.5" x14ac:dyDescent="0.3">
      <c r="B56" s="10" t="s">
        <v>12</v>
      </c>
      <c r="C56" s="11"/>
      <c r="D56" s="12">
        <v>192</v>
      </c>
      <c r="E56" s="12">
        <v>22856</v>
      </c>
      <c r="F56" s="12">
        <v>12344</v>
      </c>
      <c r="G56" s="12">
        <v>10512</v>
      </c>
      <c r="H56" s="13">
        <v>454.33</v>
      </c>
      <c r="I56" s="13">
        <v>513.87</v>
      </c>
      <c r="J56" s="13">
        <v>384.41</v>
      </c>
      <c r="K56" s="14"/>
    </row>
    <row r="57" spans="2:11" ht="16.5" x14ac:dyDescent="0.3">
      <c r="B57" s="10" t="s">
        <v>13</v>
      </c>
      <c r="C57" s="11"/>
      <c r="D57" s="12">
        <v>6</v>
      </c>
      <c r="E57" s="12">
        <v>41</v>
      </c>
      <c r="F57" s="12">
        <v>30</v>
      </c>
      <c r="G57" s="12">
        <v>11</v>
      </c>
      <c r="H57" s="13">
        <v>392.28</v>
      </c>
      <c r="I57" s="13">
        <v>426.48</v>
      </c>
      <c r="J57" s="13">
        <v>301.94</v>
      </c>
      <c r="K57" s="14"/>
    </row>
    <row r="58" spans="2:11" ht="17.25" thickBot="1" x14ac:dyDescent="0.35">
      <c r="B58" s="15" t="s">
        <v>21</v>
      </c>
      <c r="C58" s="16"/>
      <c r="D58" s="17">
        <f>SUM(D44:D57)</f>
        <v>2147</v>
      </c>
      <c r="E58" s="17">
        <f>SUM(E44:E57)</f>
        <v>109955</v>
      </c>
      <c r="F58" s="17">
        <f>SUM(F44:F57)</f>
        <v>61535</v>
      </c>
      <c r="G58" s="17">
        <f>SUM(G44:G57)</f>
        <v>48420</v>
      </c>
      <c r="H58" s="18">
        <f>AVERAGE(H44:H57)</f>
        <v>369.03357142857141</v>
      </c>
      <c r="I58" s="18">
        <f>AVERAGE(I44:I57)</f>
        <v>403.68714285714293</v>
      </c>
      <c r="J58" s="18">
        <f>AVERAGE(J44:J57)</f>
        <v>322.90999999999997</v>
      </c>
      <c r="K58" s="19"/>
    </row>
    <row r="59" spans="2:11" ht="18" thickTop="1" thickBot="1" x14ac:dyDescent="0.35">
      <c r="B59" s="20" t="s">
        <v>20</v>
      </c>
      <c r="C59" s="21"/>
      <c r="D59" s="22">
        <v>3308</v>
      </c>
      <c r="E59" s="22">
        <v>182560</v>
      </c>
      <c r="F59" s="22">
        <v>99489</v>
      </c>
      <c r="G59" s="22">
        <v>83071</v>
      </c>
      <c r="H59" s="23">
        <v>412.22</v>
      </c>
      <c r="I59" s="23">
        <v>461.76</v>
      </c>
      <c r="J59" s="23">
        <v>352.89</v>
      </c>
      <c r="K59" s="24"/>
    </row>
    <row r="60" spans="2:11" ht="15.75" thickTop="1" x14ac:dyDescent="0.25"/>
    <row r="61" spans="2:11" ht="15.75" thickBot="1" x14ac:dyDescent="0.3"/>
    <row r="62" spans="2:11" ht="31.5" thickTop="1" thickBot="1" x14ac:dyDescent="0.3">
      <c r="B62" s="27" t="s">
        <v>18</v>
      </c>
      <c r="C62" s="28" t="s">
        <v>23</v>
      </c>
      <c r="D62" s="28" t="s">
        <v>22</v>
      </c>
      <c r="E62" s="28" t="s">
        <v>19</v>
      </c>
      <c r="F62" s="28" t="s">
        <v>16</v>
      </c>
      <c r="G62" s="28" t="s">
        <v>17</v>
      </c>
      <c r="H62" s="25" t="s">
        <v>26</v>
      </c>
      <c r="I62" s="25" t="s">
        <v>24</v>
      </c>
      <c r="J62" s="25" t="s">
        <v>25</v>
      </c>
      <c r="K62" s="26" t="s">
        <v>56</v>
      </c>
    </row>
    <row r="63" spans="2:11" ht="23.25" customHeight="1" thickTop="1" x14ac:dyDescent="0.3">
      <c r="B63" s="6" t="s">
        <v>0</v>
      </c>
      <c r="C63" s="61" t="s">
        <v>31</v>
      </c>
      <c r="D63" s="7">
        <v>13</v>
      </c>
      <c r="E63" s="7">
        <v>642</v>
      </c>
      <c r="F63" s="7">
        <v>576</v>
      </c>
      <c r="G63" s="7">
        <v>66</v>
      </c>
      <c r="H63" s="8">
        <v>712.18</v>
      </c>
      <c r="I63" s="8">
        <v>702.04</v>
      </c>
      <c r="J63" s="8">
        <v>800.17</v>
      </c>
      <c r="K63" s="9">
        <v>2016</v>
      </c>
    </row>
    <row r="64" spans="2:11" ht="16.5" x14ac:dyDescent="0.3">
      <c r="B64" s="10" t="s">
        <v>1</v>
      </c>
      <c r="C64" s="62"/>
      <c r="D64" s="12">
        <v>2</v>
      </c>
      <c r="E64" s="12">
        <v>11</v>
      </c>
      <c r="F64" s="12">
        <v>11</v>
      </c>
      <c r="G64" s="12">
        <v>0</v>
      </c>
      <c r="H64" s="13">
        <v>902.86</v>
      </c>
      <c r="I64" s="13">
        <v>902.86</v>
      </c>
      <c r="J64" s="13">
        <v>0</v>
      </c>
      <c r="K64" s="14"/>
    </row>
    <row r="65" spans="2:11" ht="16.5" x14ac:dyDescent="0.3">
      <c r="B65" s="10" t="s">
        <v>2</v>
      </c>
      <c r="C65" s="11"/>
      <c r="D65" s="12">
        <v>3</v>
      </c>
      <c r="E65" s="12">
        <v>552</v>
      </c>
      <c r="F65" s="12">
        <v>472</v>
      </c>
      <c r="G65" s="12">
        <v>80</v>
      </c>
      <c r="H65" s="13">
        <v>986.17</v>
      </c>
      <c r="I65" s="13">
        <v>986.82</v>
      </c>
      <c r="J65" s="13">
        <v>982.35</v>
      </c>
      <c r="K65" s="14"/>
    </row>
    <row r="66" spans="2:11" ht="16.5" x14ac:dyDescent="0.3">
      <c r="B66" s="10" t="s">
        <v>3</v>
      </c>
      <c r="C66" s="11"/>
      <c r="D66" s="12">
        <v>0</v>
      </c>
      <c r="E66" s="12">
        <v>0</v>
      </c>
      <c r="F66" s="12">
        <v>0</v>
      </c>
      <c r="G66" s="12">
        <v>0</v>
      </c>
      <c r="H66" s="13">
        <v>0</v>
      </c>
      <c r="I66" s="13">
        <v>0</v>
      </c>
      <c r="J66" s="13">
        <v>0</v>
      </c>
      <c r="K66" s="14"/>
    </row>
    <row r="67" spans="2:11" ht="16.5" x14ac:dyDescent="0.3">
      <c r="B67" s="10" t="s">
        <v>4</v>
      </c>
      <c r="C67" s="11"/>
      <c r="D67" s="12">
        <v>1</v>
      </c>
      <c r="E67" s="12">
        <v>3</v>
      </c>
      <c r="F67" s="12">
        <v>3</v>
      </c>
      <c r="G67" s="12">
        <v>0</v>
      </c>
      <c r="H67" s="13">
        <v>260.08999999999997</v>
      </c>
      <c r="I67" s="13">
        <v>260.08999999999997</v>
      </c>
      <c r="J67" s="13">
        <v>0</v>
      </c>
      <c r="K67" s="14"/>
    </row>
    <row r="68" spans="2:11" ht="16.5" x14ac:dyDescent="0.3">
      <c r="B68" s="10" t="s">
        <v>5</v>
      </c>
      <c r="C68" s="11"/>
      <c r="D68" s="12">
        <v>1</v>
      </c>
      <c r="E68" s="12">
        <v>1</v>
      </c>
      <c r="F68" s="12">
        <v>1</v>
      </c>
      <c r="G68" s="12">
        <v>0</v>
      </c>
      <c r="H68" s="13">
        <v>1000</v>
      </c>
      <c r="I68" s="13">
        <v>1000</v>
      </c>
      <c r="J68" s="13">
        <v>0</v>
      </c>
      <c r="K68" s="14"/>
    </row>
    <row r="69" spans="2:11" ht="16.5" x14ac:dyDescent="0.3">
      <c r="B69" s="10" t="s">
        <v>6</v>
      </c>
      <c r="C69" s="11"/>
      <c r="D69" s="12">
        <v>1</v>
      </c>
      <c r="E69" s="12">
        <v>2</v>
      </c>
      <c r="F69" s="12">
        <v>2</v>
      </c>
      <c r="G69" s="12">
        <v>0</v>
      </c>
      <c r="H69" s="13">
        <v>1000</v>
      </c>
      <c r="I69" s="13">
        <v>1000</v>
      </c>
      <c r="J69" s="13">
        <v>0</v>
      </c>
      <c r="K69" s="14"/>
    </row>
    <row r="70" spans="2:11" ht="16.5" x14ac:dyDescent="0.3">
      <c r="B70" s="10" t="s">
        <v>7</v>
      </c>
      <c r="C70" s="11"/>
      <c r="D70" s="12">
        <v>1</v>
      </c>
      <c r="E70" s="12">
        <v>17</v>
      </c>
      <c r="F70" s="12">
        <v>16</v>
      </c>
      <c r="G70" s="12">
        <v>1</v>
      </c>
      <c r="H70" s="13">
        <v>999.8</v>
      </c>
      <c r="I70" s="13">
        <v>999.79</v>
      </c>
      <c r="J70" s="13">
        <v>1000</v>
      </c>
      <c r="K70" s="14"/>
    </row>
    <row r="71" spans="2:11" ht="16.5" x14ac:dyDescent="0.3">
      <c r="B71" s="10" t="s">
        <v>8</v>
      </c>
      <c r="C71" s="11"/>
      <c r="D71" s="12">
        <v>0</v>
      </c>
      <c r="E71" s="12">
        <v>0</v>
      </c>
      <c r="F71" s="12">
        <v>0</v>
      </c>
      <c r="G71" s="12">
        <v>0</v>
      </c>
      <c r="H71" s="13">
        <v>0</v>
      </c>
      <c r="I71" s="13">
        <v>0</v>
      </c>
      <c r="J71" s="13">
        <v>0</v>
      </c>
      <c r="K71" s="14"/>
    </row>
    <row r="72" spans="2:11" ht="16.5" x14ac:dyDescent="0.3">
      <c r="B72" s="10" t="s">
        <v>9</v>
      </c>
      <c r="C72" s="11"/>
      <c r="D72" s="12">
        <v>0</v>
      </c>
      <c r="E72" s="12">
        <v>0</v>
      </c>
      <c r="F72" s="12">
        <v>0</v>
      </c>
      <c r="G72" s="12">
        <v>0</v>
      </c>
      <c r="H72" s="13">
        <v>0</v>
      </c>
      <c r="I72" s="13">
        <v>0</v>
      </c>
      <c r="J72" s="13">
        <v>0</v>
      </c>
      <c r="K72" s="14"/>
    </row>
    <row r="73" spans="2:11" ht="16.5" x14ac:dyDescent="0.3">
      <c r="B73" s="10" t="s">
        <v>10</v>
      </c>
      <c r="C73" s="11"/>
      <c r="D73" s="12">
        <v>29</v>
      </c>
      <c r="E73" s="12">
        <v>866</v>
      </c>
      <c r="F73" s="12">
        <v>660</v>
      </c>
      <c r="G73" s="12">
        <v>206</v>
      </c>
      <c r="H73" s="13">
        <v>686.54</v>
      </c>
      <c r="I73" s="13">
        <v>690.22</v>
      </c>
      <c r="J73" s="13">
        <v>674.75</v>
      </c>
      <c r="K73" s="14"/>
    </row>
    <row r="74" spans="2:11" ht="16.5" x14ac:dyDescent="0.3">
      <c r="B74" s="10" t="s">
        <v>11</v>
      </c>
      <c r="C74" s="11"/>
      <c r="D74" s="12">
        <v>7</v>
      </c>
      <c r="E74" s="12">
        <v>1069</v>
      </c>
      <c r="F74" s="12">
        <v>851</v>
      </c>
      <c r="G74" s="12">
        <v>218</v>
      </c>
      <c r="H74" s="13">
        <v>902.92</v>
      </c>
      <c r="I74" s="13">
        <v>899.46</v>
      </c>
      <c r="J74" s="13">
        <v>916.39</v>
      </c>
      <c r="K74" s="14"/>
    </row>
    <row r="75" spans="2:11" ht="16.5" x14ac:dyDescent="0.3">
      <c r="B75" s="10" t="s">
        <v>12</v>
      </c>
      <c r="C75" s="11"/>
      <c r="D75" s="12">
        <v>4</v>
      </c>
      <c r="E75" s="12">
        <v>543</v>
      </c>
      <c r="F75" s="12">
        <v>492</v>
      </c>
      <c r="G75" s="12">
        <v>51</v>
      </c>
      <c r="H75" s="13">
        <v>459.58</v>
      </c>
      <c r="I75" s="13">
        <v>464.5</v>
      </c>
      <c r="J75" s="13">
        <v>411.69</v>
      </c>
      <c r="K75" s="14"/>
    </row>
    <row r="76" spans="2:11" ht="16.5" x14ac:dyDescent="0.3">
      <c r="B76" s="10" t="s">
        <v>13</v>
      </c>
      <c r="C76" s="11"/>
      <c r="D76" s="12">
        <v>1</v>
      </c>
      <c r="E76" s="12">
        <v>12</v>
      </c>
      <c r="F76" s="12">
        <v>9</v>
      </c>
      <c r="G76" s="12">
        <v>3</v>
      </c>
      <c r="H76" s="13">
        <v>273.79000000000002</v>
      </c>
      <c r="I76" s="13">
        <v>258.89999999999998</v>
      </c>
      <c r="J76" s="13">
        <v>315.41000000000003</v>
      </c>
      <c r="K76" s="14"/>
    </row>
    <row r="77" spans="2:11" ht="17.25" thickBot="1" x14ac:dyDescent="0.35">
      <c r="B77" s="15" t="s">
        <v>21</v>
      </c>
      <c r="C77" s="16"/>
      <c r="D77" s="17">
        <f>SUM(D63:D76)</f>
        <v>63</v>
      </c>
      <c r="E77" s="17">
        <f>SUM(E63:E76)</f>
        <v>3718</v>
      </c>
      <c r="F77" s="17">
        <f>SUM(F63:F76)</f>
        <v>3093</v>
      </c>
      <c r="G77" s="17">
        <f>SUM(G63:G76)</f>
        <v>625</v>
      </c>
      <c r="H77" s="18">
        <f>AVERAGE(H63:H76)</f>
        <v>584.56642857142856</v>
      </c>
      <c r="I77" s="18">
        <f>AVERAGE(I63:I76)</f>
        <v>583.19142857142856</v>
      </c>
      <c r="J77" s="18">
        <f>AVERAGE(J63:J76)</f>
        <v>364.34</v>
      </c>
      <c r="K77" s="19"/>
    </row>
    <row r="78" spans="2:11" ht="18" thickTop="1" thickBot="1" x14ac:dyDescent="0.35">
      <c r="B78" s="20" t="s">
        <v>20</v>
      </c>
      <c r="C78" s="21"/>
      <c r="D78" s="22">
        <v>83</v>
      </c>
      <c r="E78" s="22">
        <v>4476</v>
      </c>
      <c r="F78" s="22">
        <v>3716</v>
      </c>
      <c r="G78" s="22">
        <v>759</v>
      </c>
      <c r="H78" s="23">
        <v>768.22</v>
      </c>
      <c r="I78" s="23">
        <v>764.09</v>
      </c>
      <c r="J78" s="23">
        <v>788.43</v>
      </c>
      <c r="K78" s="24"/>
    </row>
    <row r="79" spans="2:11" ht="15.75" thickTop="1" x14ac:dyDescent="0.25"/>
    <row r="80" spans="2:11" ht="15.75" thickBot="1" x14ac:dyDescent="0.3"/>
    <row r="81" spans="2:11" ht="31.5" thickTop="1" thickBot="1" x14ac:dyDescent="0.3">
      <c r="B81" s="27" t="s">
        <v>18</v>
      </c>
      <c r="C81" s="28" t="s">
        <v>23</v>
      </c>
      <c r="D81" s="28" t="s">
        <v>22</v>
      </c>
      <c r="E81" s="28" t="s">
        <v>19</v>
      </c>
      <c r="F81" s="28" t="s">
        <v>16</v>
      </c>
      <c r="G81" s="28" t="s">
        <v>17</v>
      </c>
      <c r="H81" s="25" t="s">
        <v>26</v>
      </c>
      <c r="I81" s="25" t="s">
        <v>24</v>
      </c>
      <c r="J81" s="25" t="s">
        <v>25</v>
      </c>
      <c r="K81" s="26" t="s">
        <v>56</v>
      </c>
    </row>
    <row r="82" spans="2:11" ht="23.25" customHeight="1" thickTop="1" x14ac:dyDescent="0.3">
      <c r="B82" s="6" t="s">
        <v>0</v>
      </c>
      <c r="C82" s="63" t="s">
        <v>32</v>
      </c>
      <c r="D82" s="7">
        <v>4</v>
      </c>
      <c r="E82" s="7">
        <v>113</v>
      </c>
      <c r="F82" s="7">
        <v>89</v>
      </c>
      <c r="G82" s="7">
        <v>24</v>
      </c>
      <c r="H82" s="8">
        <v>573.11</v>
      </c>
      <c r="I82" s="8">
        <v>568.07000000000005</v>
      </c>
      <c r="J82" s="8">
        <v>591.6</v>
      </c>
      <c r="K82" s="9">
        <v>2016</v>
      </c>
    </row>
    <row r="83" spans="2:11" ht="16.5" x14ac:dyDescent="0.3">
      <c r="B83" s="10" t="s">
        <v>1</v>
      </c>
      <c r="C83" s="65"/>
      <c r="D83" s="12">
        <v>1</v>
      </c>
      <c r="E83" s="12">
        <v>27</v>
      </c>
      <c r="F83" s="12">
        <v>25</v>
      </c>
      <c r="G83" s="12">
        <v>2</v>
      </c>
      <c r="H83" s="13">
        <v>268.5</v>
      </c>
      <c r="I83" s="13">
        <v>271.99</v>
      </c>
      <c r="J83" s="13">
        <v>221.44</v>
      </c>
      <c r="K83" s="14"/>
    </row>
    <row r="84" spans="2:11" ht="16.5" x14ac:dyDescent="0.3">
      <c r="B84" s="10" t="s">
        <v>2</v>
      </c>
      <c r="C84" s="11"/>
      <c r="D84" s="12">
        <v>0</v>
      </c>
      <c r="E84" s="12">
        <v>0</v>
      </c>
      <c r="F84" s="12">
        <v>0</v>
      </c>
      <c r="G84" s="12">
        <v>0</v>
      </c>
      <c r="H84" s="13">
        <v>0</v>
      </c>
      <c r="I84" s="13">
        <v>0</v>
      </c>
      <c r="J84" s="13">
        <v>0</v>
      </c>
      <c r="K84" s="14"/>
    </row>
    <row r="85" spans="2:11" ht="16.5" x14ac:dyDescent="0.3">
      <c r="B85" s="10" t="s">
        <v>3</v>
      </c>
      <c r="C85" s="11"/>
      <c r="D85" s="12">
        <v>2</v>
      </c>
      <c r="E85" s="12">
        <v>12</v>
      </c>
      <c r="F85" s="12">
        <v>11</v>
      </c>
      <c r="G85" s="12">
        <v>1</v>
      </c>
      <c r="H85" s="13">
        <v>262.32</v>
      </c>
      <c r="I85" s="13">
        <v>257.27999999999997</v>
      </c>
      <c r="J85" s="13">
        <v>377.41</v>
      </c>
      <c r="K85" s="14"/>
    </row>
    <row r="86" spans="2:11" ht="16.5" x14ac:dyDescent="0.3">
      <c r="B86" s="10" t="s">
        <v>4</v>
      </c>
      <c r="C86" s="11"/>
      <c r="D86" s="12">
        <v>0</v>
      </c>
      <c r="E86" s="12">
        <v>0</v>
      </c>
      <c r="F86" s="12">
        <v>0</v>
      </c>
      <c r="G86" s="12">
        <v>0</v>
      </c>
      <c r="H86" s="13">
        <v>0</v>
      </c>
      <c r="I86" s="13">
        <v>0</v>
      </c>
      <c r="J86" s="13">
        <v>0</v>
      </c>
      <c r="K86" s="14"/>
    </row>
    <row r="87" spans="2:11" ht="16.5" x14ac:dyDescent="0.3">
      <c r="B87" s="10" t="s">
        <v>5</v>
      </c>
      <c r="C87" s="11"/>
      <c r="D87" s="12">
        <v>0</v>
      </c>
      <c r="E87" s="12">
        <v>0</v>
      </c>
      <c r="F87" s="12">
        <v>0</v>
      </c>
      <c r="G87" s="12">
        <v>0</v>
      </c>
      <c r="H87" s="13">
        <v>0</v>
      </c>
      <c r="I87" s="13">
        <v>0</v>
      </c>
      <c r="J87" s="13">
        <v>0</v>
      </c>
      <c r="K87" s="14"/>
    </row>
    <row r="88" spans="2:11" ht="16.5" x14ac:dyDescent="0.3">
      <c r="B88" s="10" t="s">
        <v>6</v>
      </c>
      <c r="C88" s="11"/>
      <c r="D88" s="12">
        <v>3</v>
      </c>
      <c r="E88" s="12">
        <v>23</v>
      </c>
      <c r="F88" s="12">
        <v>18</v>
      </c>
      <c r="G88" s="12">
        <v>5</v>
      </c>
      <c r="H88" s="13">
        <v>318.89</v>
      </c>
      <c r="I88" s="13">
        <v>324.67</v>
      </c>
      <c r="J88" s="13">
        <v>297.08999999999997</v>
      </c>
      <c r="K88" s="14"/>
    </row>
    <row r="89" spans="2:11" ht="16.5" x14ac:dyDescent="0.3">
      <c r="B89" s="10" t="s">
        <v>7</v>
      </c>
      <c r="C89" s="11"/>
      <c r="D89" s="12">
        <v>1</v>
      </c>
      <c r="E89" s="12">
        <v>7</v>
      </c>
      <c r="F89" s="12">
        <v>6</v>
      </c>
      <c r="G89" s="12">
        <v>1</v>
      </c>
      <c r="H89" s="13">
        <v>336.88</v>
      </c>
      <c r="I89" s="13">
        <v>322.35000000000002</v>
      </c>
      <c r="J89" s="13">
        <v>430.07</v>
      </c>
      <c r="K89" s="14"/>
    </row>
    <row r="90" spans="2:11" ht="16.5" x14ac:dyDescent="0.3">
      <c r="B90" s="10" t="s">
        <v>8</v>
      </c>
      <c r="C90" s="11"/>
      <c r="D90" s="12">
        <v>3</v>
      </c>
      <c r="E90" s="12">
        <v>14</v>
      </c>
      <c r="F90" s="12">
        <v>10</v>
      </c>
      <c r="G90" s="12">
        <v>4</v>
      </c>
      <c r="H90" s="13">
        <v>254.86</v>
      </c>
      <c r="I90" s="13">
        <v>248.98</v>
      </c>
      <c r="J90" s="13">
        <v>271.02999999999997</v>
      </c>
      <c r="K90" s="14"/>
    </row>
    <row r="91" spans="2:11" ht="16.5" x14ac:dyDescent="0.3">
      <c r="B91" s="10" t="s">
        <v>9</v>
      </c>
      <c r="C91" s="11"/>
      <c r="D91" s="12">
        <v>1</v>
      </c>
      <c r="E91" s="12">
        <v>9</v>
      </c>
      <c r="F91" s="12">
        <v>9</v>
      </c>
      <c r="G91" s="12">
        <v>0</v>
      </c>
      <c r="H91" s="13">
        <v>366.81</v>
      </c>
      <c r="I91" s="13">
        <v>372.5</v>
      </c>
      <c r="J91" s="13">
        <v>241.63</v>
      </c>
      <c r="K91" s="14"/>
    </row>
    <row r="92" spans="2:11" ht="16.5" x14ac:dyDescent="0.3">
      <c r="B92" s="10" t="s">
        <v>10</v>
      </c>
      <c r="C92" s="11"/>
      <c r="D92" s="12">
        <v>40</v>
      </c>
      <c r="E92" s="12">
        <v>5744</v>
      </c>
      <c r="F92" s="12">
        <v>4604</v>
      </c>
      <c r="G92" s="12">
        <v>1140</v>
      </c>
      <c r="H92" s="13">
        <v>622.83000000000004</v>
      </c>
      <c r="I92" s="13">
        <v>622.1</v>
      </c>
      <c r="J92" s="13">
        <v>625.76</v>
      </c>
      <c r="K92" s="14"/>
    </row>
    <row r="93" spans="2:11" ht="16.5" x14ac:dyDescent="0.3">
      <c r="B93" s="10" t="s">
        <v>11</v>
      </c>
      <c r="C93" s="11"/>
      <c r="D93" s="12">
        <v>3</v>
      </c>
      <c r="E93" s="12">
        <v>40</v>
      </c>
      <c r="F93" s="12">
        <v>37</v>
      </c>
      <c r="G93" s="12">
        <v>3</v>
      </c>
      <c r="H93" s="13">
        <v>472.65</v>
      </c>
      <c r="I93" s="13">
        <v>474.04</v>
      </c>
      <c r="J93" s="13">
        <v>453.87</v>
      </c>
      <c r="K93" s="14"/>
    </row>
    <row r="94" spans="2:11" ht="16.5" x14ac:dyDescent="0.3">
      <c r="B94" s="10" t="s">
        <v>12</v>
      </c>
      <c r="C94" s="11"/>
      <c r="D94" s="12">
        <v>5</v>
      </c>
      <c r="E94" s="12">
        <v>174</v>
      </c>
      <c r="F94" s="12">
        <v>148</v>
      </c>
      <c r="G94" s="12">
        <v>26</v>
      </c>
      <c r="H94" s="13">
        <v>332.16</v>
      </c>
      <c r="I94" s="13">
        <v>311.17</v>
      </c>
      <c r="J94" s="13">
        <v>451.06</v>
      </c>
      <c r="K94" s="14"/>
    </row>
    <row r="95" spans="2:11" ht="16.5" x14ac:dyDescent="0.3">
      <c r="B95" s="10" t="s">
        <v>13</v>
      </c>
      <c r="C95" s="11"/>
      <c r="D95" s="12">
        <v>0</v>
      </c>
      <c r="E95" s="12">
        <v>0</v>
      </c>
      <c r="F95" s="12">
        <v>0</v>
      </c>
      <c r="G95" s="12">
        <v>0</v>
      </c>
      <c r="H95" s="13">
        <v>0</v>
      </c>
      <c r="I95" s="13">
        <v>0</v>
      </c>
      <c r="J95" s="13">
        <v>0</v>
      </c>
      <c r="K95" s="14"/>
    </row>
    <row r="96" spans="2:11" ht="17.25" thickBot="1" x14ac:dyDescent="0.35">
      <c r="B96" s="15" t="s">
        <v>21</v>
      </c>
      <c r="C96" s="16"/>
      <c r="D96" s="17">
        <f>SUM(D82:D95)</f>
        <v>63</v>
      </c>
      <c r="E96" s="17">
        <f>SUM(E82:E95)</f>
        <v>6163</v>
      </c>
      <c r="F96" s="17">
        <f>SUM(F82:F95)</f>
        <v>4957</v>
      </c>
      <c r="G96" s="17">
        <f>SUM(G82:G95)</f>
        <v>1206</v>
      </c>
      <c r="H96" s="18">
        <f>AVERAGE(H82:H95)</f>
        <v>272.07214285714286</v>
      </c>
      <c r="I96" s="18">
        <f>AVERAGE(I82:I95)</f>
        <v>269.5107142857143</v>
      </c>
      <c r="J96" s="18">
        <f>AVERAGE(J82:J95)</f>
        <v>282.92571428571426</v>
      </c>
      <c r="K96" s="19"/>
    </row>
    <row r="97" spans="2:11" ht="18" thickTop="1" thickBot="1" x14ac:dyDescent="0.35">
      <c r="B97" s="20" t="s">
        <v>20</v>
      </c>
      <c r="C97" s="21"/>
      <c r="D97" s="22">
        <v>213</v>
      </c>
      <c r="E97" s="22">
        <v>8078</v>
      </c>
      <c r="F97" s="22">
        <v>6540</v>
      </c>
      <c r="G97" s="22">
        <v>1537</v>
      </c>
      <c r="H97" s="23">
        <v>579.05999999999995</v>
      </c>
      <c r="I97" s="23">
        <v>578.88</v>
      </c>
      <c r="J97" s="23">
        <v>579.83000000000004</v>
      </c>
      <c r="K97" s="24"/>
    </row>
    <row r="98" spans="2:11" ht="15.75" thickTop="1" x14ac:dyDescent="0.25"/>
    <row r="99" spans="2:11" ht="15.75" thickBot="1" x14ac:dyDescent="0.3"/>
    <row r="100" spans="2:11" ht="31.5" thickTop="1" thickBot="1" x14ac:dyDescent="0.3">
      <c r="B100" s="27" t="s">
        <v>18</v>
      </c>
      <c r="C100" s="28" t="s">
        <v>23</v>
      </c>
      <c r="D100" s="28" t="s">
        <v>22</v>
      </c>
      <c r="E100" s="28" t="s">
        <v>19</v>
      </c>
      <c r="F100" s="28" t="s">
        <v>16</v>
      </c>
      <c r="G100" s="28" t="s">
        <v>17</v>
      </c>
      <c r="H100" s="25" t="s">
        <v>26</v>
      </c>
      <c r="I100" s="25" t="s">
        <v>24</v>
      </c>
      <c r="J100" s="25" t="s">
        <v>25</v>
      </c>
      <c r="K100" s="26" t="s">
        <v>56</v>
      </c>
    </row>
    <row r="101" spans="2:11" ht="23.25" customHeight="1" thickTop="1" x14ac:dyDescent="0.3">
      <c r="B101" s="6" t="s">
        <v>0</v>
      </c>
      <c r="C101" s="2" t="s">
        <v>33</v>
      </c>
      <c r="D101" s="7">
        <v>132</v>
      </c>
      <c r="E101" s="7">
        <v>3066</v>
      </c>
      <c r="F101" s="7">
        <v>2800</v>
      </c>
      <c r="G101" s="7">
        <v>266</v>
      </c>
      <c r="H101" s="8">
        <v>418.64</v>
      </c>
      <c r="I101" s="8">
        <v>408.67</v>
      </c>
      <c r="J101" s="8">
        <v>523.42999999999995</v>
      </c>
      <c r="K101" s="9">
        <v>2016</v>
      </c>
    </row>
    <row r="102" spans="2:11" ht="16.5" x14ac:dyDescent="0.3">
      <c r="B102" s="10" t="s">
        <v>1</v>
      </c>
      <c r="C102" s="36"/>
      <c r="D102" s="12">
        <v>10</v>
      </c>
      <c r="E102" s="12">
        <v>292</v>
      </c>
      <c r="F102" s="12">
        <v>277</v>
      </c>
      <c r="G102" s="12">
        <v>15</v>
      </c>
      <c r="H102" s="13">
        <v>456.86</v>
      </c>
      <c r="I102" s="13">
        <v>448.31</v>
      </c>
      <c r="J102" s="13">
        <v>611.42999999999995</v>
      </c>
      <c r="K102" s="14"/>
    </row>
    <row r="103" spans="2:11" ht="16.5" x14ac:dyDescent="0.3">
      <c r="B103" s="10" t="s">
        <v>2</v>
      </c>
      <c r="C103" s="11"/>
      <c r="D103" s="12">
        <v>10</v>
      </c>
      <c r="E103" s="12">
        <v>67</v>
      </c>
      <c r="F103" s="12">
        <v>61</v>
      </c>
      <c r="G103" s="12">
        <v>6</v>
      </c>
      <c r="H103" s="13">
        <v>260.64999999999998</v>
      </c>
      <c r="I103" s="13">
        <v>253.68</v>
      </c>
      <c r="J103" s="13">
        <v>328.13</v>
      </c>
      <c r="K103" s="14"/>
    </row>
    <row r="104" spans="2:11" ht="16.5" x14ac:dyDescent="0.3">
      <c r="B104" s="10" t="s">
        <v>3</v>
      </c>
      <c r="C104" s="11"/>
      <c r="D104" s="12">
        <v>14</v>
      </c>
      <c r="E104" s="12">
        <v>72</v>
      </c>
      <c r="F104" s="12">
        <v>61</v>
      </c>
      <c r="G104" s="12">
        <v>11</v>
      </c>
      <c r="H104" s="13">
        <v>249.39</v>
      </c>
      <c r="I104" s="13">
        <v>252.53</v>
      </c>
      <c r="J104" s="13">
        <v>232.43</v>
      </c>
      <c r="K104" s="14"/>
    </row>
    <row r="105" spans="2:11" ht="16.5" x14ac:dyDescent="0.3">
      <c r="B105" s="10" t="s">
        <v>4</v>
      </c>
      <c r="C105" s="11"/>
      <c r="D105" s="12">
        <v>4</v>
      </c>
      <c r="E105" s="12">
        <v>25</v>
      </c>
      <c r="F105" s="12">
        <v>21</v>
      </c>
      <c r="G105" s="12">
        <v>4</v>
      </c>
      <c r="H105" s="13">
        <v>292.66000000000003</v>
      </c>
      <c r="I105" s="13">
        <v>301.19</v>
      </c>
      <c r="J105" s="13">
        <v>249.86</v>
      </c>
      <c r="K105" s="14"/>
    </row>
    <row r="106" spans="2:11" ht="16.5" x14ac:dyDescent="0.3">
      <c r="B106" s="10" t="s">
        <v>5</v>
      </c>
      <c r="C106" s="11"/>
      <c r="D106" s="12">
        <v>13</v>
      </c>
      <c r="E106" s="12">
        <v>150</v>
      </c>
      <c r="F106" s="12">
        <v>134</v>
      </c>
      <c r="G106" s="12">
        <v>16</v>
      </c>
      <c r="H106" s="13">
        <v>327.41000000000003</v>
      </c>
      <c r="I106" s="13">
        <v>320.76</v>
      </c>
      <c r="J106" s="13">
        <v>382.16</v>
      </c>
      <c r="K106" s="14"/>
    </row>
    <row r="107" spans="2:11" ht="16.5" x14ac:dyDescent="0.3">
      <c r="B107" s="10" t="s">
        <v>6</v>
      </c>
      <c r="C107" s="11"/>
      <c r="D107" s="12">
        <v>52</v>
      </c>
      <c r="E107" s="12">
        <v>333</v>
      </c>
      <c r="F107" s="12">
        <v>285</v>
      </c>
      <c r="G107" s="12">
        <v>48</v>
      </c>
      <c r="H107" s="13">
        <v>313.16000000000003</v>
      </c>
      <c r="I107" s="13">
        <v>315.06</v>
      </c>
      <c r="J107" s="13">
        <v>301.77</v>
      </c>
      <c r="K107" s="14"/>
    </row>
    <row r="108" spans="2:11" ht="16.5" x14ac:dyDescent="0.3">
      <c r="B108" s="10" t="s">
        <v>7</v>
      </c>
      <c r="C108" s="11"/>
      <c r="D108" s="12">
        <v>2</v>
      </c>
      <c r="E108" s="12">
        <v>6</v>
      </c>
      <c r="F108" s="12">
        <v>4</v>
      </c>
      <c r="G108" s="12">
        <v>2</v>
      </c>
      <c r="H108" s="13">
        <v>235.54</v>
      </c>
      <c r="I108" s="13">
        <v>235.05</v>
      </c>
      <c r="J108" s="13">
        <v>236.7</v>
      </c>
      <c r="K108" s="14"/>
    </row>
    <row r="109" spans="2:11" ht="16.5" x14ac:dyDescent="0.3">
      <c r="B109" s="10" t="s">
        <v>8</v>
      </c>
      <c r="C109" s="11"/>
      <c r="D109" s="12">
        <v>11</v>
      </c>
      <c r="E109" s="12">
        <v>237</v>
      </c>
      <c r="F109" s="12">
        <v>211</v>
      </c>
      <c r="G109" s="12">
        <v>26</v>
      </c>
      <c r="H109" s="13">
        <v>528.24</v>
      </c>
      <c r="I109" s="13">
        <v>537.25</v>
      </c>
      <c r="J109" s="13">
        <v>454.99</v>
      </c>
      <c r="K109" s="14"/>
    </row>
    <row r="110" spans="2:11" ht="16.5" x14ac:dyDescent="0.3">
      <c r="B110" s="10" t="s">
        <v>9</v>
      </c>
      <c r="C110" s="11"/>
      <c r="D110" s="12">
        <v>8</v>
      </c>
      <c r="E110" s="12">
        <v>47</v>
      </c>
      <c r="F110" s="12">
        <v>36</v>
      </c>
      <c r="G110" s="12">
        <v>11</v>
      </c>
      <c r="H110" s="13">
        <v>338.42</v>
      </c>
      <c r="I110" s="13">
        <v>340.58</v>
      </c>
      <c r="J110" s="13">
        <v>331.03</v>
      </c>
      <c r="K110" s="14"/>
    </row>
    <row r="111" spans="2:11" ht="16.5" x14ac:dyDescent="0.3">
      <c r="B111" s="10" t="s">
        <v>10</v>
      </c>
      <c r="C111" s="11"/>
      <c r="D111" s="12">
        <v>645</v>
      </c>
      <c r="E111" s="12">
        <v>10609</v>
      </c>
      <c r="F111" s="12">
        <v>9301</v>
      </c>
      <c r="G111" s="12">
        <v>1308</v>
      </c>
      <c r="H111" s="13">
        <v>402.56</v>
      </c>
      <c r="I111" s="13">
        <v>396.43</v>
      </c>
      <c r="J111" s="13">
        <v>446.12</v>
      </c>
      <c r="K111" s="14"/>
    </row>
    <row r="112" spans="2:11" ht="16.5" x14ac:dyDescent="0.3">
      <c r="B112" s="10" t="s">
        <v>11</v>
      </c>
      <c r="C112" s="11"/>
      <c r="D112" s="12">
        <v>120</v>
      </c>
      <c r="E112" s="12">
        <v>2450</v>
      </c>
      <c r="F112" s="12">
        <v>2190</v>
      </c>
      <c r="G112" s="12">
        <v>260</v>
      </c>
      <c r="H112" s="13">
        <v>416.68</v>
      </c>
      <c r="I112" s="13">
        <v>404.65</v>
      </c>
      <c r="J112" s="13">
        <v>518.1</v>
      </c>
      <c r="K112" s="14"/>
    </row>
    <row r="113" spans="2:11" ht="16.5" x14ac:dyDescent="0.3">
      <c r="B113" s="10" t="s">
        <v>12</v>
      </c>
      <c r="C113" s="11"/>
      <c r="D113" s="12">
        <v>36</v>
      </c>
      <c r="E113" s="12">
        <v>232</v>
      </c>
      <c r="F113" s="12">
        <v>204</v>
      </c>
      <c r="G113" s="12">
        <v>28</v>
      </c>
      <c r="H113" s="13">
        <v>278.88</v>
      </c>
      <c r="I113" s="13">
        <v>283.39</v>
      </c>
      <c r="J113" s="13">
        <v>246.05</v>
      </c>
      <c r="K113" s="14"/>
    </row>
    <row r="114" spans="2:11" ht="16.5" x14ac:dyDescent="0.3">
      <c r="B114" s="10" t="s">
        <v>13</v>
      </c>
      <c r="C114" s="11"/>
      <c r="D114" s="12">
        <v>2</v>
      </c>
      <c r="E114" s="12">
        <v>8</v>
      </c>
      <c r="F114" s="12">
        <v>7</v>
      </c>
      <c r="G114" s="12">
        <v>1</v>
      </c>
      <c r="H114" s="13">
        <v>259.11</v>
      </c>
      <c r="I114" s="13">
        <v>260.06</v>
      </c>
      <c r="J114" s="13">
        <v>251.53</v>
      </c>
      <c r="K114" s="14"/>
    </row>
    <row r="115" spans="2:11" ht="17.25" thickBot="1" x14ac:dyDescent="0.35">
      <c r="B115" s="15" t="s">
        <v>21</v>
      </c>
      <c r="C115" s="16"/>
      <c r="D115" s="17">
        <f>SUM(D101:D114)</f>
        <v>1059</v>
      </c>
      <c r="E115" s="17">
        <f>SUM(E101:E114)</f>
        <v>17594</v>
      </c>
      <c r="F115" s="17">
        <f>SUM(F101:F114)</f>
        <v>15592</v>
      </c>
      <c r="G115" s="17">
        <f>SUM(G101:G114)</f>
        <v>2002</v>
      </c>
      <c r="H115" s="18">
        <f>AVERAGE(H101:H114)</f>
        <v>341.3</v>
      </c>
      <c r="I115" s="18">
        <f>AVERAGE(I101:I114)</f>
        <v>339.82928571428573</v>
      </c>
      <c r="J115" s="18">
        <f>AVERAGE(J101:J114)</f>
        <v>365.26642857142855</v>
      </c>
      <c r="K115" s="19"/>
    </row>
    <row r="116" spans="2:11" ht="18" thickTop="1" thickBot="1" x14ac:dyDescent="0.35">
      <c r="B116" s="20" t="s">
        <v>20</v>
      </c>
      <c r="C116" s="21"/>
      <c r="D116" s="22">
        <v>1459</v>
      </c>
      <c r="E116" s="22">
        <v>21677</v>
      </c>
      <c r="F116" s="22">
        <v>19098</v>
      </c>
      <c r="G116" s="22">
        <v>2579</v>
      </c>
      <c r="H116" s="23">
        <v>392.66</v>
      </c>
      <c r="I116" s="23">
        <v>387.42</v>
      </c>
      <c r="J116" s="23">
        <v>431.48</v>
      </c>
      <c r="K116" s="24"/>
    </row>
    <row r="117" spans="2:11" ht="15.75" thickTop="1" x14ac:dyDescent="0.25"/>
    <row r="118" spans="2:11" ht="15.75" thickBot="1" x14ac:dyDescent="0.3"/>
    <row r="119" spans="2:11" ht="31.5" thickTop="1" thickBot="1" x14ac:dyDescent="0.3">
      <c r="B119" s="27" t="s">
        <v>18</v>
      </c>
      <c r="C119" s="28" t="s">
        <v>23</v>
      </c>
      <c r="D119" s="28" t="s">
        <v>22</v>
      </c>
      <c r="E119" s="28" t="s">
        <v>19</v>
      </c>
      <c r="F119" s="28" t="s">
        <v>16</v>
      </c>
      <c r="G119" s="28" t="s">
        <v>17</v>
      </c>
      <c r="H119" s="25" t="s">
        <v>26</v>
      </c>
      <c r="I119" s="25" t="s">
        <v>24</v>
      </c>
      <c r="J119" s="25" t="s">
        <v>25</v>
      </c>
      <c r="K119" s="26" t="s">
        <v>56</v>
      </c>
    </row>
    <row r="120" spans="2:11" ht="23.25" customHeight="1" thickTop="1" x14ac:dyDescent="0.3">
      <c r="B120" s="6" t="s">
        <v>0</v>
      </c>
      <c r="C120" s="61" t="s">
        <v>34</v>
      </c>
      <c r="D120" s="7">
        <v>408</v>
      </c>
      <c r="E120" s="7">
        <v>9743</v>
      </c>
      <c r="F120" s="7">
        <v>5886</v>
      </c>
      <c r="G120" s="7">
        <v>3857</v>
      </c>
      <c r="H120" s="8">
        <v>542.69000000000005</v>
      </c>
      <c r="I120" s="8">
        <v>565.14</v>
      </c>
      <c r="J120" s="8">
        <v>508.43</v>
      </c>
      <c r="K120" s="9">
        <v>2016</v>
      </c>
    </row>
    <row r="121" spans="2:11" ht="16.5" x14ac:dyDescent="0.3">
      <c r="B121" s="10" t="s">
        <v>1</v>
      </c>
      <c r="C121" s="62"/>
      <c r="D121" s="12">
        <v>139</v>
      </c>
      <c r="E121" s="12">
        <v>1515</v>
      </c>
      <c r="F121" s="12">
        <v>995</v>
      </c>
      <c r="G121" s="12">
        <v>520</v>
      </c>
      <c r="H121" s="13">
        <v>388.94</v>
      </c>
      <c r="I121" s="13">
        <v>403.29</v>
      </c>
      <c r="J121" s="13">
        <v>361.48</v>
      </c>
      <c r="K121" s="14"/>
    </row>
    <row r="122" spans="2:11" ht="16.5" x14ac:dyDescent="0.3">
      <c r="B122" s="10" t="s">
        <v>2</v>
      </c>
      <c r="C122" s="11"/>
      <c r="D122" s="12">
        <v>22</v>
      </c>
      <c r="E122" s="12">
        <v>91</v>
      </c>
      <c r="F122" s="12">
        <v>55</v>
      </c>
      <c r="G122" s="12">
        <v>36</v>
      </c>
      <c r="H122" s="13">
        <v>280.8</v>
      </c>
      <c r="I122" s="13">
        <v>288.98</v>
      </c>
      <c r="J122" s="13">
        <v>268.45999999999998</v>
      </c>
      <c r="K122" s="14"/>
    </row>
    <row r="123" spans="2:11" ht="16.5" x14ac:dyDescent="0.3">
      <c r="B123" s="10" t="s">
        <v>3</v>
      </c>
      <c r="C123" s="11"/>
      <c r="D123" s="12">
        <v>98</v>
      </c>
      <c r="E123" s="12">
        <v>763</v>
      </c>
      <c r="F123" s="12">
        <v>482</v>
      </c>
      <c r="G123" s="12">
        <v>281</v>
      </c>
      <c r="H123" s="13">
        <v>315.14999999999998</v>
      </c>
      <c r="I123" s="13">
        <v>322.55</v>
      </c>
      <c r="J123" s="13">
        <v>302.47000000000003</v>
      </c>
      <c r="K123" s="14"/>
    </row>
    <row r="124" spans="2:11" ht="16.5" x14ac:dyDescent="0.3">
      <c r="B124" s="10" t="s">
        <v>4</v>
      </c>
      <c r="C124" s="11"/>
      <c r="D124" s="12">
        <v>12</v>
      </c>
      <c r="E124" s="12">
        <v>90</v>
      </c>
      <c r="F124" s="12">
        <v>44</v>
      </c>
      <c r="G124" s="12">
        <v>46</v>
      </c>
      <c r="H124" s="13">
        <v>322.48</v>
      </c>
      <c r="I124" s="13">
        <v>335.95</v>
      </c>
      <c r="J124" s="13">
        <v>309.55</v>
      </c>
      <c r="K124" s="14"/>
    </row>
    <row r="125" spans="2:11" ht="16.5" x14ac:dyDescent="0.3">
      <c r="B125" s="10" t="s">
        <v>5</v>
      </c>
      <c r="C125" s="11"/>
      <c r="D125" s="12">
        <v>86</v>
      </c>
      <c r="E125" s="12">
        <v>1399</v>
      </c>
      <c r="F125" s="12">
        <v>832</v>
      </c>
      <c r="G125" s="12">
        <v>567</v>
      </c>
      <c r="H125" s="13">
        <v>425.55</v>
      </c>
      <c r="I125" s="13">
        <v>477.66</v>
      </c>
      <c r="J125" s="13">
        <v>349.05</v>
      </c>
      <c r="K125" s="14"/>
    </row>
    <row r="126" spans="2:11" ht="16.5" x14ac:dyDescent="0.3">
      <c r="B126" s="10" t="s">
        <v>6</v>
      </c>
      <c r="C126" s="11"/>
      <c r="D126" s="12">
        <v>176</v>
      </c>
      <c r="E126" s="12">
        <v>1106</v>
      </c>
      <c r="F126" s="12">
        <v>706</v>
      </c>
      <c r="G126" s="12">
        <v>400</v>
      </c>
      <c r="H126" s="13">
        <v>324.63</v>
      </c>
      <c r="I126" s="13">
        <v>333.52</v>
      </c>
      <c r="J126" s="13">
        <v>308.95999999999998</v>
      </c>
      <c r="K126" s="14"/>
    </row>
    <row r="127" spans="2:11" ht="16.5" x14ac:dyDescent="0.3">
      <c r="B127" s="10" t="s">
        <v>7</v>
      </c>
      <c r="C127" s="11"/>
      <c r="D127" s="12">
        <v>25</v>
      </c>
      <c r="E127" s="12">
        <v>504</v>
      </c>
      <c r="F127" s="12">
        <v>310</v>
      </c>
      <c r="G127" s="12">
        <v>194</v>
      </c>
      <c r="H127" s="13">
        <v>469.45</v>
      </c>
      <c r="I127" s="13">
        <v>481.29</v>
      </c>
      <c r="J127" s="13">
        <v>450.53</v>
      </c>
      <c r="K127" s="14"/>
    </row>
    <row r="128" spans="2:11" ht="16.5" x14ac:dyDescent="0.3">
      <c r="B128" s="10" t="s">
        <v>8</v>
      </c>
      <c r="C128" s="11"/>
      <c r="D128" s="12">
        <v>74</v>
      </c>
      <c r="E128" s="12">
        <v>1125</v>
      </c>
      <c r="F128" s="12">
        <v>775</v>
      </c>
      <c r="G128" s="12">
        <v>350</v>
      </c>
      <c r="H128" s="13">
        <v>412.6</v>
      </c>
      <c r="I128" s="13">
        <v>430.72</v>
      </c>
      <c r="J128" s="13">
        <v>372.48</v>
      </c>
      <c r="K128" s="14"/>
    </row>
    <row r="129" spans="2:11" ht="16.5" x14ac:dyDescent="0.3">
      <c r="B129" s="10" t="s">
        <v>9</v>
      </c>
      <c r="C129" s="11"/>
      <c r="D129" s="12">
        <v>74</v>
      </c>
      <c r="E129" s="12">
        <v>539</v>
      </c>
      <c r="F129" s="12">
        <v>378</v>
      </c>
      <c r="G129" s="12">
        <v>161</v>
      </c>
      <c r="H129" s="13">
        <v>302.93</v>
      </c>
      <c r="I129" s="13">
        <v>313.89999999999998</v>
      </c>
      <c r="J129" s="13">
        <v>277.14</v>
      </c>
      <c r="K129" s="14"/>
    </row>
    <row r="130" spans="2:11" ht="16.5" x14ac:dyDescent="0.3">
      <c r="B130" s="10" t="s">
        <v>10</v>
      </c>
      <c r="C130" s="11"/>
      <c r="D130" s="12">
        <v>3818</v>
      </c>
      <c r="E130" s="12">
        <v>66269</v>
      </c>
      <c r="F130" s="12">
        <v>39931</v>
      </c>
      <c r="G130" s="12">
        <v>26338</v>
      </c>
      <c r="H130" s="13">
        <v>439.45</v>
      </c>
      <c r="I130" s="13">
        <v>449.37</v>
      </c>
      <c r="J130" s="13">
        <v>424.42</v>
      </c>
      <c r="K130" s="14"/>
    </row>
    <row r="131" spans="2:11" ht="16.5" x14ac:dyDescent="0.3">
      <c r="B131" s="10" t="s">
        <v>11</v>
      </c>
      <c r="C131" s="11"/>
      <c r="D131" s="12">
        <v>511</v>
      </c>
      <c r="E131" s="12">
        <v>10931</v>
      </c>
      <c r="F131" s="12">
        <v>6338</v>
      </c>
      <c r="G131" s="12">
        <v>4593</v>
      </c>
      <c r="H131" s="13">
        <v>432.92</v>
      </c>
      <c r="I131" s="13">
        <v>460.22</v>
      </c>
      <c r="J131" s="13">
        <v>395.26</v>
      </c>
      <c r="K131" s="14"/>
    </row>
    <row r="132" spans="2:11" ht="16.5" x14ac:dyDescent="0.3">
      <c r="B132" s="10" t="s">
        <v>12</v>
      </c>
      <c r="C132" s="11"/>
      <c r="D132" s="12">
        <v>251</v>
      </c>
      <c r="E132" s="12">
        <v>2407</v>
      </c>
      <c r="F132" s="12">
        <v>1549</v>
      </c>
      <c r="G132" s="12">
        <v>858</v>
      </c>
      <c r="H132" s="13">
        <v>346.4</v>
      </c>
      <c r="I132" s="13">
        <v>360.6</v>
      </c>
      <c r="J132" s="13">
        <v>320.73</v>
      </c>
      <c r="K132" s="14"/>
    </row>
    <row r="133" spans="2:11" ht="16.5" x14ac:dyDescent="0.3">
      <c r="B133" s="10" t="s">
        <v>13</v>
      </c>
      <c r="C133" s="11"/>
      <c r="D133" s="12">
        <v>21</v>
      </c>
      <c r="E133" s="12">
        <v>119</v>
      </c>
      <c r="F133" s="12">
        <v>76</v>
      </c>
      <c r="G133" s="12">
        <v>43</v>
      </c>
      <c r="H133" s="13">
        <v>266.14</v>
      </c>
      <c r="I133" s="13">
        <v>261.31</v>
      </c>
      <c r="J133" s="13">
        <v>274.64</v>
      </c>
      <c r="K133" s="14"/>
    </row>
    <row r="134" spans="2:11" ht="17.25" thickBot="1" x14ac:dyDescent="0.35">
      <c r="B134" s="15" t="s">
        <v>21</v>
      </c>
      <c r="C134" s="16"/>
      <c r="D134" s="17">
        <f>SUM(D120:D133)</f>
        <v>5715</v>
      </c>
      <c r="E134" s="17">
        <f>SUM(E120:E133)</f>
        <v>96601</v>
      </c>
      <c r="F134" s="17">
        <f>SUM(F120:F133)</f>
        <v>58357</v>
      </c>
      <c r="G134" s="17">
        <f>SUM(G120:G133)</f>
        <v>38244</v>
      </c>
      <c r="H134" s="18">
        <f>AVERAGE(H120:H133)</f>
        <v>376.43785714285713</v>
      </c>
      <c r="I134" s="18">
        <f>AVERAGE(I120:I133)</f>
        <v>391.75000000000011</v>
      </c>
      <c r="J134" s="18">
        <f>AVERAGE(J120:J133)</f>
        <v>351.68571428571437</v>
      </c>
      <c r="K134" s="19"/>
    </row>
    <row r="135" spans="2:11" ht="18" thickTop="1" thickBot="1" x14ac:dyDescent="0.35">
      <c r="B135" s="20" t="s">
        <v>20</v>
      </c>
      <c r="C135" s="21"/>
      <c r="D135" s="22">
        <v>9953</v>
      </c>
      <c r="E135" s="22">
        <v>130546</v>
      </c>
      <c r="F135" s="22">
        <v>79135</v>
      </c>
      <c r="G135" s="22">
        <v>51410</v>
      </c>
      <c r="H135" s="23">
        <v>413.71</v>
      </c>
      <c r="I135" s="23">
        <v>426.45</v>
      </c>
      <c r="J135" s="23">
        <v>394.1</v>
      </c>
      <c r="K135" s="24"/>
    </row>
    <row r="136" spans="2:11" ht="15.75" thickTop="1" x14ac:dyDescent="0.25"/>
    <row r="137" spans="2:11" ht="15.75" thickBot="1" x14ac:dyDescent="0.3"/>
    <row r="138" spans="2:11" ht="31.5" thickTop="1" thickBot="1" x14ac:dyDescent="0.3">
      <c r="B138" s="27" t="s">
        <v>18</v>
      </c>
      <c r="C138" s="28" t="s">
        <v>23</v>
      </c>
      <c r="D138" s="28" t="s">
        <v>22</v>
      </c>
      <c r="E138" s="28" t="s">
        <v>19</v>
      </c>
      <c r="F138" s="28" t="s">
        <v>16</v>
      </c>
      <c r="G138" s="28" t="s">
        <v>17</v>
      </c>
      <c r="H138" s="25" t="s">
        <v>26</v>
      </c>
      <c r="I138" s="25" t="s">
        <v>24</v>
      </c>
      <c r="J138" s="25" t="s">
        <v>25</v>
      </c>
      <c r="K138" s="26" t="s">
        <v>56</v>
      </c>
    </row>
    <row r="139" spans="2:11" ht="23.25" customHeight="1" thickTop="1" x14ac:dyDescent="0.3">
      <c r="B139" s="6" t="s">
        <v>0</v>
      </c>
      <c r="C139" s="34" t="s">
        <v>35</v>
      </c>
      <c r="D139" s="7">
        <v>61</v>
      </c>
      <c r="E139" s="7">
        <v>4296</v>
      </c>
      <c r="F139" s="7">
        <v>2874</v>
      </c>
      <c r="G139" s="7">
        <v>1422</v>
      </c>
      <c r="H139" s="8">
        <v>681.15</v>
      </c>
      <c r="I139" s="8">
        <v>624.92999999999995</v>
      </c>
      <c r="J139" s="8">
        <v>794.83</v>
      </c>
      <c r="K139" s="9">
        <v>2016</v>
      </c>
    </row>
    <row r="140" spans="2:11" ht="16.5" x14ac:dyDescent="0.3">
      <c r="B140" s="10" t="s">
        <v>1</v>
      </c>
      <c r="C140" s="35"/>
      <c r="D140" s="12">
        <v>50</v>
      </c>
      <c r="E140" s="12">
        <v>809</v>
      </c>
      <c r="F140" s="12">
        <v>685</v>
      </c>
      <c r="G140" s="12">
        <v>124</v>
      </c>
      <c r="H140" s="13">
        <v>395.71</v>
      </c>
      <c r="I140" s="13">
        <v>375.09</v>
      </c>
      <c r="J140" s="13">
        <v>510.12</v>
      </c>
      <c r="K140" s="14"/>
    </row>
    <row r="141" spans="2:11" ht="16.5" x14ac:dyDescent="0.3">
      <c r="B141" s="10" t="s">
        <v>2</v>
      </c>
      <c r="C141" s="11"/>
      <c r="D141" s="12">
        <v>17</v>
      </c>
      <c r="E141" s="12">
        <v>134</v>
      </c>
      <c r="F141" s="12">
        <v>117</v>
      </c>
      <c r="G141" s="12">
        <v>17</v>
      </c>
      <c r="H141" s="13">
        <v>255.68</v>
      </c>
      <c r="I141" s="13">
        <v>254.13</v>
      </c>
      <c r="J141" s="13">
        <v>266.11</v>
      </c>
      <c r="K141" s="14"/>
    </row>
    <row r="142" spans="2:11" ht="16.5" x14ac:dyDescent="0.3">
      <c r="B142" s="10" t="s">
        <v>3</v>
      </c>
      <c r="C142" s="11"/>
      <c r="D142" s="12">
        <v>21</v>
      </c>
      <c r="E142" s="12">
        <v>130</v>
      </c>
      <c r="F142" s="12">
        <v>105</v>
      </c>
      <c r="G142" s="12">
        <v>25</v>
      </c>
      <c r="H142" s="13">
        <v>256.16000000000003</v>
      </c>
      <c r="I142" s="13">
        <v>260.47000000000003</v>
      </c>
      <c r="J142" s="13">
        <v>238.21</v>
      </c>
      <c r="K142" s="14"/>
    </row>
    <row r="143" spans="2:11" ht="16.5" x14ac:dyDescent="0.3">
      <c r="B143" s="10" t="s">
        <v>4</v>
      </c>
      <c r="C143" s="11"/>
      <c r="D143" s="12">
        <v>23</v>
      </c>
      <c r="E143" s="12">
        <v>88</v>
      </c>
      <c r="F143" s="12">
        <v>66</v>
      </c>
      <c r="G143" s="12">
        <v>22</v>
      </c>
      <c r="H143" s="13">
        <v>277.74</v>
      </c>
      <c r="I143" s="13">
        <v>283.23</v>
      </c>
      <c r="J143" s="13">
        <v>261.01</v>
      </c>
      <c r="K143" s="14"/>
    </row>
    <row r="144" spans="2:11" ht="16.5" x14ac:dyDescent="0.3">
      <c r="B144" s="10" t="s">
        <v>5</v>
      </c>
      <c r="C144" s="11"/>
      <c r="D144" s="12">
        <v>54</v>
      </c>
      <c r="E144" s="12">
        <v>538</v>
      </c>
      <c r="F144" s="12">
        <v>450</v>
      </c>
      <c r="G144" s="12">
        <v>88</v>
      </c>
      <c r="H144" s="13">
        <v>388.39</v>
      </c>
      <c r="I144" s="13">
        <v>363.3</v>
      </c>
      <c r="J144" s="13">
        <v>516.66</v>
      </c>
      <c r="K144" s="14"/>
    </row>
    <row r="145" spans="2:11" ht="16.5" x14ac:dyDescent="0.3">
      <c r="B145" s="10" t="s">
        <v>6</v>
      </c>
      <c r="C145" s="11"/>
      <c r="D145" s="12">
        <v>58</v>
      </c>
      <c r="E145" s="12">
        <v>495</v>
      </c>
      <c r="F145" s="12">
        <v>428</v>
      </c>
      <c r="G145" s="12">
        <v>67</v>
      </c>
      <c r="H145" s="13">
        <v>303.62</v>
      </c>
      <c r="I145" s="13">
        <v>305.95</v>
      </c>
      <c r="J145" s="13">
        <v>288.7</v>
      </c>
      <c r="K145" s="14"/>
    </row>
    <row r="146" spans="2:11" ht="16.5" x14ac:dyDescent="0.3">
      <c r="B146" s="10" t="s">
        <v>7</v>
      </c>
      <c r="C146" s="11"/>
      <c r="D146" s="12">
        <v>8</v>
      </c>
      <c r="E146" s="12">
        <v>54</v>
      </c>
      <c r="F146" s="12">
        <v>44</v>
      </c>
      <c r="G146" s="12">
        <v>10</v>
      </c>
      <c r="H146" s="13">
        <v>305.62</v>
      </c>
      <c r="I146" s="13">
        <v>307.69</v>
      </c>
      <c r="J146" s="13">
        <v>296.72000000000003</v>
      </c>
      <c r="K146" s="14"/>
    </row>
    <row r="147" spans="2:11" ht="16.5" x14ac:dyDescent="0.3">
      <c r="B147" s="10" t="s">
        <v>8</v>
      </c>
      <c r="C147" s="11"/>
      <c r="D147" s="12">
        <v>28</v>
      </c>
      <c r="E147" s="12">
        <v>1330</v>
      </c>
      <c r="F147" s="12">
        <v>865</v>
      </c>
      <c r="G147" s="12">
        <v>465</v>
      </c>
      <c r="H147" s="13">
        <v>367.08</v>
      </c>
      <c r="I147" s="13">
        <v>381.79</v>
      </c>
      <c r="J147" s="13">
        <v>339.72</v>
      </c>
      <c r="K147" s="14"/>
    </row>
    <row r="148" spans="2:11" ht="16.5" x14ac:dyDescent="0.3">
      <c r="B148" s="10" t="s">
        <v>9</v>
      </c>
      <c r="C148" s="11"/>
      <c r="D148" s="12">
        <v>31</v>
      </c>
      <c r="E148" s="12">
        <v>332</v>
      </c>
      <c r="F148" s="12">
        <v>290</v>
      </c>
      <c r="G148" s="12">
        <v>42</v>
      </c>
      <c r="H148" s="13">
        <v>309.74</v>
      </c>
      <c r="I148" s="13">
        <v>303.87</v>
      </c>
      <c r="J148" s="13">
        <v>350.03</v>
      </c>
      <c r="K148" s="14"/>
    </row>
    <row r="149" spans="2:11" ht="16.5" x14ac:dyDescent="0.3">
      <c r="B149" s="10" t="s">
        <v>10</v>
      </c>
      <c r="C149" s="11"/>
      <c r="D149" s="12">
        <v>492</v>
      </c>
      <c r="E149" s="12">
        <v>8300</v>
      </c>
      <c r="F149" s="12">
        <v>6536</v>
      </c>
      <c r="G149" s="12">
        <v>1764</v>
      </c>
      <c r="H149" s="13">
        <v>460.12</v>
      </c>
      <c r="I149" s="13">
        <v>448.18</v>
      </c>
      <c r="J149" s="13">
        <v>504.36</v>
      </c>
      <c r="K149" s="14"/>
    </row>
    <row r="150" spans="2:11" ht="16.5" x14ac:dyDescent="0.3">
      <c r="B150" s="10" t="s">
        <v>11</v>
      </c>
      <c r="C150" s="11"/>
      <c r="D150" s="12">
        <v>79</v>
      </c>
      <c r="E150" s="12">
        <v>692</v>
      </c>
      <c r="F150" s="12">
        <v>507</v>
      </c>
      <c r="G150" s="12">
        <v>185</v>
      </c>
      <c r="H150" s="13">
        <v>498.35</v>
      </c>
      <c r="I150" s="13">
        <v>480.58</v>
      </c>
      <c r="J150" s="13">
        <v>546.94000000000005</v>
      </c>
      <c r="K150" s="14"/>
    </row>
    <row r="151" spans="2:11" ht="16.5" x14ac:dyDescent="0.3">
      <c r="B151" s="10" t="s">
        <v>12</v>
      </c>
      <c r="C151" s="11"/>
      <c r="D151" s="12">
        <v>99</v>
      </c>
      <c r="E151" s="12">
        <v>753</v>
      </c>
      <c r="F151" s="12">
        <v>617</v>
      </c>
      <c r="G151" s="12">
        <v>136</v>
      </c>
      <c r="H151" s="13">
        <v>325.61</v>
      </c>
      <c r="I151" s="13">
        <v>322.10000000000002</v>
      </c>
      <c r="J151" s="13">
        <v>341.56</v>
      </c>
      <c r="K151" s="14"/>
    </row>
    <row r="152" spans="2:11" ht="16.5" x14ac:dyDescent="0.3">
      <c r="B152" s="10" t="s">
        <v>13</v>
      </c>
      <c r="C152" s="11"/>
      <c r="D152" s="12">
        <v>16</v>
      </c>
      <c r="E152" s="12">
        <v>184</v>
      </c>
      <c r="F152" s="12">
        <v>166</v>
      </c>
      <c r="G152" s="12">
        <v>18</v>
      </c>
      <c r="H152" s="13">
        <v>296.95999999999998</v>
      </c>
      <c r="I152" s="13">
        <v>294.68</v>
      </c>
      <c r="J152" s="13">
        <v>318.45</v>
      </c>
      <c r="K152" s="14"/>
    </row>
    <row r="153" spans="2:11" ht="17.25" thickBot="1" x14ac:dyDescent="0.35">
      <c r="B153" s="15" t="s">
        <v>21</v>
      </c>
      <c r="C153" s="16"/>
      <c r="D153" s="17">
        <f>SUM(D139:D152)</f>
        <v>1037</v>
      </c>
      <c r="E153" s="17">
        <f>SUM(E139:E152)</f>
        <v>18135</v>
      </c>
      <c r="F153" s="17">
        <f>SUM(F139:F152)</f>
        <v>13750</v>
      </c>
      <c r="G153" s="17">
        <f>SUM(G139:G152)</f>
        <v>4385</v>
      </c>
      <c r="H153" s="18">
        <f>AVERAGE(H139:H152)</f>
        <v>365.85214285714284</v>
      </c>
      <c r="I153" s="18">
        <f>AVERAGE(I139:I152)</f>
        <v>357.57071428571436</v>
      </c>
      <c r="J153" s="18">
        <f>AVERAGE(J139:J152)</f>
        <v>398.10142857142858</v>
      </c>
      <c r="K153" s="19"/>
    </row>
    <row r="154" spans="2:11" ht="18" thickTop="1" thickBot="1" x14ac:dyDescent="0.35">
      <c r="B154" s="20" t="s">
        <v>20</v>
      </c>
      <c r="C154" s="21"/>
      <c r="D154" s="22">
        <v>2050</v>
      </c>
      <c r="E154" s="22">
        <v>28487</v>
      </c>
      <c r="F154" s="22">
        <v>23105</v>
      </c>
      <c r="G154" s="22">
        <v>5382</v>
      </c>
      <c r="H154" s="23">
        <v>432.28</v>
      </c>
      <c r="I154" s="23">
        <v>409.72</v>
      </c>
      <c r="J154" s="23">
        <v>529.15</v>
      </c>
      <c r="K154" s="24"/>
    </row>
    <row r="155" spans="2:11" ht="15.75" thickTop="1" x14ac:dyDescent="0.25"/>
    <row r="156" spans="2:11" ht="15.75" thickBot="1" x14ac:dyDescent="0.3"/>
    <row r="157" spans="2:11" ht="31.5" thickTop="1" thickBot="1" x14ac:dyDescent="0.3">
      <c r="B157" s="27" t="s">
        <v>18</v>
      </c>
      <c r="C157" s="28" t="s">
        <v>23</v>
      </c>
      <c r="D157" s="28" t="s">
        <v>22</v>
      </c>
      <c r="E157" s="28" t="s">
        <v>19</v>
      </c>
      <c r="F157" s="28" t="s">
        <v>16</v>
      </c>
      <c r="G157" s="28" t="s">
        <v>17</v>
      </c>
      <c r="H157" s="25" t="s">
        <v>26</v>
      </c>
      <c r="I157" s="25" t="s">
        <v>24</v>
      </c>
      <c r="J157" s="25" t="s">
        <v>25</v>
      </c>
      <c r="K157" s="26" t="s">
        <v>56</v>
      </c>
    </row>
    <row r="158" spans="2:11" ht="23.25" customHeight="1" thickTop="1" x14ac:dyDescent="0.3">
      <c r="B158" s="6" t="s">
        <v>0</v>
      </c>
      <c r="C158" s="34" t="s">
        <v>36</v>
      </c>
      <c r="D158" s="7">
        <v>88</v>
      </c>
      <c r="E158" s="7">
        <v>1860</v>
      </c>
      <c r="F158" s="7">
        <v>882</v>
      </c>
      <c r="G158" s="7">
        <v>978</v>
      </c>
      <c r="H158" s="8">
        <v>355.11</v>
      </c>
      <c r="I158" s="8">
        <v>367.46</v>
      </c>
      <c r="J158" s="8">
        <v>343.98</v>
      </c>
      <c r="K158" s="9">
        <v>2016</v>
      </c>
    </row>
    <row r="159" spans="2:11" ht="16.5" x14ac:dyDescent="0.3">
      <c r="B159" s="10" t="s">
        <v>1</v>
      </c>
      <c r="C159" s="35"/>
      <c r="D159" s="12">
        <v>19</v>
      </c>
      <c r="E159" s="12">
        <v>160</v>
      </c>
      <c r="F159" s="12">
        <v>99</v>
      </c>
      <c r="G159" s="12">
        <v>61</v>
      </c>
      <c r="H159" s="13">
        <v>276.25</v>
      </c>
      <c r="I159" s="13">
        <v>286.23</v>
      </c>
      <c r="J159" s="13">
        <v>259.88</v>
      </c>
      <c r="K159" s="14"/>
    </row>
    <row r="160" spans="2:11" ht="16.5" x14ac:dyDescent="0.3">
      <c r="B160" s="10" t="s">
        <v>2</v>
      </c>
      <c r="C160" s="11"/>
      <c r="D160" s="12">
        <v>1</v>
      </c>
      <c r="E160" s="12">
        <v>2</v>
      </c>
      <c r="F160" s="12">
        <v>0</v>
      </c>
      <c r="G160" s="12">
        <v>2</v>
      </c>
      <c r="H160" s="13">
        <v>260.08999999999997</v>
      </c>
      <c r="I160" s="13">
        <v>0</v>
      </c>
      <c r="J160" s="13">
        <v>260.08999999999997</v>
      </c>
      <c r="K160" s="14"/>
    </row>
    <row r="161" spans="2:11" ht="16.5" x14ac:dyDescent="0.3">
      <c r="B161" s="10" t="s">
        <v>3</v>
      </c>
      <c r="C161" s="11"/>
      <c r="D161" s="12">
        <v>7</v>
      </c>
      <c r="E161" s="12">
        <v>55</v>
      </c>
      <c r="F161" s="12">
        <v>21</v>
      </c>
      <c r="G161" s="12">
        <v>34</v>
      </c>
      <c r="H161" s="13">
        <v>271.77999999999997</v>
      </c>
      <c r="I161" s="13">
        <v>311.83999999999997</v>
      </c>
      <c r="J161" s="13">
        <v>246.54</v>
      </c>
      <c r="K161" s="14"/>
    </row>
    <row r="162" spans="2:11" ht="16.5" x14ac:dyDescent="0.3">
      <c r="B162" s="10" t="s">
        <v>4</v>
      </c>
      <c r="C162" s="11"/>
      <c r="D162" s="12">
        <v>2</v>
      </c>
      <c r="E162" s="12">
        <v>6</v>
      </c>
      <c r="F162" s="12">
        <v>4</v>
      </c>
      <c r="G162" s="12">
        <v>2</v>
      </c>
      <c r="H162" s="13">
        <v>297.58</v>
      </c>
      <c r="I162" s="13">
        <v>316.32</v>
      </c>
      <c r="J162" s="13">
        <v>260.08999999999997</v>
      </c>
      <c r="K162" s="14"/>
    </row>
    <row r="163" spans="2:11" ht="16.5" x14ac:dyDescent="0.3">
      <c r="B163" s="10" t="s">
        <v>5</v>
      </c>
      <c r="C163" s="11"/>
      <c r="D163" s="12">
        <v>15</v>
      </c>
      <c r="E163" s="12">
        <v>87</v>
      </c>
      <c r="F163" s="12">
        <v>28</v>
      </c>
      <c r="G163" s="12">
        <v>59</v>
      </c>
      <c r="H163" s="13">
        <v>283.49</v>
      </c>
      <c r="I163" s="13">
        <v>323.11</v>
      </c>
      <c r="J163" s="13">
        <v>264.82</v>
      </c>
      <c r="K163" s="14"/>
    </row>
    <row r="164" spans="2:11" ht="16.5" x14ac:dyDescent="0.3">
      <c r="B164" s="10" t="s">
        <v>6</v>
      </c>
      <c r="C164" s="11"/>
      <c r="D164" s="12">
        <v>24</v>
      </c>
      <c r="E164" s="12">
        <v>154</v>
      </c>
      <c r="F164" s="12">
        <v>60</v>
      </c>
      <c r="G164" s="12">
        <v>94</v>
      </c>
      <c r="H164" s="13">
        <v>272.93</v>
      </c>
      <c r="I164" s="13">
        <v>288.18</v>
      </c>
      <c r="J164" s="13">
        <v>263.22000000000003</v>
      </c>
      <c r="K164" s="14"/>
    </row>
    <row r="165" spans="2:11" ht="16.5" x14ac:dyDescent="0.3">
      <c r="B165" s="10" t="s">
        <v>7</v>
      </c>
      <c r="C165" s="11"/>
      <c r="D165" s="12">
        <v>2</v>
      </c>
      <c r="E165" s="12">
        <v>99</v>
      </c>
      <c r="F165" s="12">
        <v>21</v>
      </c>
      <c r="G165" s="12">
        <v>78</v>
      </c>
      <c r="H165" s="13">
        <v>302.82</v>
      </c>
      <c r="I165" s="13">
        <v>309.22000000000003</v>
      </c>
      <c r="J165" s="13">
        <v>301.08999999999997</v>
      </c>
      <c r="K165" s="14"/>
    </row>
    <row r="166" spans="2:11" ht="16.5" x14ac:dyDescent="0.3">
      <c r="B166" s="10" t="s">
        <v>8</v>
      </c>
      <c r="C166" s="11"/>
      <c r="D166" s="12">
        <v>5</v>
      </c>
      <c r="E166" s="12">
        <v>26</v>
      </c>
      <c r="F166" s="12">
        <v>14</v>
      </c>
      <c r="G166" s="12">
        <v>12</v>
      </c>
      <c r="H166" s="13">
        <v>308.64</v>
      </c>
      <c r="I166" s="13">
        <v>306.68</v>
      </c>
      <c r="J166" s="13">
        <v>311</v>
      </c>
      <c r="K166" s="14"/>
    </row>
    <row r="167" spans="2:11" ht="16.5" x14ac:dyDescent="0.3">
      <c r="B167" s="10" t="s">
        <v>9</v>
      </c>
      <c r="C167" s="11"/>
      <c r="D167" s="12">
        <v>12</v>
      </c>
      <c r="E167" s="12">
        <v>93</v>
      </c>
      <c r="F167" s="12">
        <v>45</v>
      </c>
      <c r="G167" s="12">
        <v>48</v>
      </c>
      <c r="H167" s="13">
        <v>278.62</v>
      </c>
      <c r="I167" s="13">
        <v>309.11</v>
      </c>
      <c r="J167" s="13">
        <v>250.34</v>
      </c>
      <c r="K167" s="14"/>
    </row>
    <row r="168" spans="2:11" ht="16.5" x14ac:dyDescent="0.3">
      <c r="B168" s="10" t="s">
        <v>10</v>
      </c>
      <c r="C168" s="11"/>
      <c r="D168" s="12">
        <v>681</v>
      </c>
      <c r="E168" s="12">
        <v>13413</v>
      </c>
      <c r="F168" s="12">
        <v>6987</v>
      </c>
      <c r="G168" s="12">
        <v>6426</v>
      </c>
      <c r="H168" s="13">
        <v>338.25</v>
      </c>
      <c r="I168" s="13">
        <v>349.53</v>
      </c>
      <c r="J168" s="13">
        <v>325.98</v>
      </c>
      <c r="K168" s="14"/>
    </row>
    <row r="169" spans="2:11" ht="16.5" x14ac:dyDescent="0.3">
      <c r="B169" s="10" t="s">
        <v>11</v>
      </c>
      <c r="C169" s="11"/>
      <c r="D169" s="12">
        <v>227</v>
      </c>
      <c r="E169" s="12">
        <v>4345</v>
      </c>
      <c r="F169" s="12">
        <v>2138</v>
      </c>
      <c r="G169" s="12">
        <v>2207</v>
      </c>
      <c r="H169" s="13">
        <v>347.68</v>
      </c>
      <c r="I169" s="13">
        <v>374.18</v>
      </c>
      <c r="J169" s="13">
        <v>322</v>
      </c>
      <c r="K169" s="14"/>
    </row>
    <row r="170" spans="2:11" ht="16.5" x14ac:dyDescent="0.3">
      <c r="B170" s="10" t="s">
        <v>12</v>
      </c>
      <c r="C170" s="11"/>
      <c r="D170" s="12">
        <v>45</v>
      </c>
      <c r="E170" s="12">
        <v>1393</v>
      </c>
      <c r="F170" s="12">
        <v>875</v>
      </c>
      <c r="G170" s="12">
        <v>518</v>
      </c>
      <c r="H170" s="13">
        <v>291.06</v>
      </c>
      <c r="I170" s="13">
        <v>311.33999999999997</v>
      </c>
      <c r="J170" s="13">
        <v>256.79000000000002</v>
      </c>
      <c r="K170" s="14"/>
    </row>
    <row r="171" spans="2:11" ht="16.5" x14ac:dyDescent="0.3">
      <c r="B171" s="10" t="s">
        <v>13</v>
      </c>
      <c r="C171" s="11"/>
      <c r="D171" s="12">
        <v>3</v>
      </c>
      <c r="E171" s="12">
        <v>9</v>
      </c>
      <c r="F171" s="12">
        <v>5</v>
      </c>
      <c r="G171" s="12">
        <v>4</v>
      </c>
      <c r="H171" s="13">
        <v>195.44</v>
      </c>
      <c r="I171" s="13">
        <v>201.22</v>
      </c>
      <c r="J171" s="13">
        <v>187.35</v>
      </c>
      <c r="K171" s="14"/>
    </row>
    <row r="172" spans="2:11" ht="17.25" thickBot="1" x14ac:dyDescent="0.35">
      <c r="B172" s="15" t="s">
        <v>21</v>
      </c>
      <c r="C172" s="16"/>
      <c r="D172" s="17">
        <f>SUM(D158:D171)</f>
        <v>1131</v>
      </c>
      <c r="E172" s="17">
        <f>SUM(E158:E171)</f>
        <v>21702</v>
      </c>
      <c r="F172" s="17">
        <f>SUM(F158:F171)</f>
        <v>11179</v>
      </c>
      <c r="G172" s="17">
        <f>SUM(G158:G171)</f>
        <v>10523</v>
      </c>
      <c r="H172" s="18">
        <f>AVERAGE(H158:H171)</f>
        <v>291.40999999999997</v>
      </c>
      <c r="I172" s="18">
        <f>AVERAGE(I158:I171)</f>
        <v>289.60142857142858</v>
      </c>
      <c r="J172" s="18">
        <f>AVERAGE(J158:J171)</f>
        <v>275.22642857142858</v>
      </c>
      <c r="K172" s="19"/>
    </row>
    <row r="173" spans="2:11" ht="18" thickTop="1" thickBot="1" x14ac:dyDescent="0.35">
      <c r="B173" s="20" t="s">
        <v>20</v>
      </c>
      <c r="C173" s="21"/>
      <c r="D173" s="22">
        <v>1933</v>
      </c>
      <c r="E173" s="22">
        <v>29421</v>
      </c>
      <c r="F173" s="22">
        <v>14919</v>
      </c>
      <c r="G173" s="22">
        <v>14503</v>
      </c>
      <c r="H173" s="23">
        <v>329.7</v>
      </c>
      <c r="I173" s="23">
        <v>346.8</v>
      </c>
      <c r="J173" s="23">
        <v>312.11</v>
      </c>
      <c r="K173" s="24"/>
    </row>
    <row r="174" spans="2:11" ht="15.75" thickTop="1" x14ac:dyDescent="0.25"/>
    <row r="175" spans="2:11" ht="15.75" thickBot="1" x14ac:dyDescent="0.3"/>
    <row r="176" spans="2:11" ht="31.5" thickTop="1" thickBot="1" x14ac:dyDescent="0.3">
      <c r="B176" s="27" t="s">
        <v>18</v>
      </c>
      <c r="C176" s="28" t="s">
        <v>23</v>
      </c>
      <c r="D176" s="28" t="s">
        <v>22</v>
      </c>
      <c r="E176" s="28" t="s">
        <v>19</v>
      </c>
      <c r="F176" s="28" t="s">
        <v>16</v>
      </c>
      <c r="G176" s="28" t="s">
        <v>17</v>
      </c>
      <c r="H176" s="25" t="s">
        <v>26</v>
      </c>
      <c r="I176" s="25" t="s">
        <v>24</v>
      </c>
      <c r="J176" s="25" t="s">
        <v>25</v>
      </c>
      <c r="K176" s="26" t="s">
        <v>56</v>
      </c>
    </row>
    <row r="177" spans="2:11" ht="23.25" customHeight="1" thickTop="1" x14ac:dyDescent="0.3">
      <c r="B177" s="6" t="s">
        <v>0</v>
      </c>
      <c r="C177" s="34" t="s">
        <v>37</v>
      </c>
      <c r="D177" s="7">
        <v>39</v>
      </c>
      <c r="E177" s="7">
        <v>1835</v>
      </c>
      <c r="F177" s="7">
        <v>1134</v>
      </c>
      <c r="G177" s="7">
        <v>701</v>
      </c>
      <c r="H177" s="8">
        <v>460.57</v>
      </c>
      <c r="I177" s="8">
        <v>498.92</v>
      </c>
      <c r="J177" s="8">
        <v>398.49</v>
      </c>
      <c r="K177" s="9">
        <v>2016</v>
      </c>
    </row>
    <row r="178" spans="2:11" ht="16.5" x14ac:dyDescent="0.3">
      <c r="B178" s="10" t="s">
        <v>1</v>
      </c>
      <c r="C178" s="35"/>
      <c r="D178" s="12">
        <v>2</v>
      </c>
      <c r="E178" s="12">
        <v>44</v>
      </c>
      <c r="F178" s="12">
        <v>34</v>
      </c>
      <c r="G178" s="12">
        <v>10</v>
      </c>
      <c r="H178" s="13">
        <v>484.69</v>
      </c>
      <c r="I178" s="13">
        <v>498.73</v>
      </c>
      <c r="J178" s="13">
        <v>436.36</v>
      </c>
      <c r="K178" s="14"/>
    </row>
    <row r="179" spans="2:11" ht="16.5" x14ac:dyDescent="0.3">
      <c r="B179" s="10" t="s">
        <v>2</v>
      </c>
      <c r="C179" s="11"/>
      <c r="D179" s="12">
        <v>1</v>
      </c>
      <c r="E179" s="12">
        <v>22</v>
      </c>
      <c r="F179" s="12">
        <v>22</v>
      </c>
      <c r="G179" s="12">
        <v>0</v>
      </c>
      <c r="H179" s="13">
        <v>282.27</v>
      </c>
      <c r="I179" s="13">
        <v>282.27</v>
      </c>
      <c r="J179" s="13">
        <v>0</v>
      </c>
      <c r="K179" s="14"/>
    </row>
    <row r="180" spans="2:11" ht="16.5" x14ac:dyDescent="0.3">
      <c r="B180" s="10" t="s">
        <v>3</v>
      </c>
      <c r="C180" s="11"/>
      <c r="D180" s="12">
        <v>2</v>
      </c>
      <c r="E180" s="12">
        <v>14</v>
      </c>
      <c r="F180" s="12">
        <v>12</v>
      </c>
      <c r="G180" s="12">
        <v>2</v>
      </c>
      <c r="H180" s="13">
        <v>302.95</v>
      </c>
      <c r="I180" s="13">
        <v>308.68</v>
      </c>
      <c r="J180" s="13">
        <v>258.69</v>
      </c>
      <c r="K180" s="14"/>
    </row>
    <row r="181" spans="2:11" ht="16.5" x14ac:dyDescent="0.3">
      <c r="B181" s="10" t="s">
        <v>4</v>
      </c>
      <c r="C181" s="11"/>
      <c r="D181" s="12">
        <v>0</v>
      </c>
      <c r="E181" s="12">
        <v>0</v>
      </c>
      <c r="F181" s="12">
        <v>0</v>
      </c>
      <c r="G181" s="12">
        <v>0</v>
      </c>
      <c r="H181" s="13">
        <v>0</v>
      </c>
      <c r="I181" s="13">
        <v>0</v>
      </c>
      <c r="J181" s="13">
        <v>0</v>
      </c>
      <c r="K181" s="14"/>
    </row>
    <row r="182" spans="2:11" ht="16.5" x14ac:dyDescent="0.3">
      <c r="B182" s="10" t="s">
        <v>5</v>
      </c>
      <c r="C182" s="11"/>
      <c r="D182" s="12">
        <v>8</v>
      </c>
      <c r="E182" s="12">
        <v>234</v>
      </c>
      <c r="F182" s="12">
        <v>182</v>
      </c>
      <c r="G182" s="12">
        <v>52</v>
      </c>
      <c r="H182" s="13">
        <v>516.27</v>
      </c>
      <c r="I182" s="13">
        <v>537.07000000000005</v>
      </c>
      <c r="J182" s="13">
        <v>443.39</v>
      </c>
      <c r="K182" s="14"/>
    </row>
    <row r="183" spans="2:11" ht="16.5" x14ac:dyDescent="0.3">
      <c r="B183" s="10" t="s">
        <v>6</v>
      </c>
      <c r="C183" s="11"/>
      <c r="D183" s="12">
        <v>14</v>
      </c>
      <c r="E183" s="12">
        <v>78</v>
      </c>
      <c r="F183" s="12">
        <v>56</v>
      </c>
      <c r="G183" s="12">
        <v>22</v>
      </c>
      <c r="H183" s="13">
        <v>373.69</v>
      </c>
      <c r="I183" s="13">
        <v>378.27</v>
      </c>
      <c r="J183" s="13">
        <v>362.07</v>
      </c>
      <c r="K183" s="14"/>
    </row>
    <row r="184" spans="2:11" ht="16.5" x14ac:dyDescent="0.3">
      <c r="B184" s="10" t="s">
        <v>7</v>
      </c>
      <c r="C184" s="11"/>
      <c r="D184" s="12">
        <v>0</v>
      </c>
      <c r="E184" s="12">
        <v>0</v>
      </c>
      <c r="F184" s="12">
        <v>0</v>
      </c>
      <c r="G184" s="12">
        <v>0</v>
      </c>
      <c r="H184" s="13">
        <v>0</v>
      </c>
      <c r="I184" s="13">
        <v>0</v>
      </c>
      <c r="J184" s="13">
        <v>0</v>
      </c>
      <c r="K184" s="14"/>
    </row>
    <row r="185" spans="2:11" ht="16.5" x14ac:dyDescent="0.3">
      <c r="B185" s="10" t="s">
        <v>8</v>
      </c>
      <c r="C185" s="11"/>
      <c r="D185" s="12">
        <v>1</v>
      </c>
      <c r="E185" s="12">
        <v>133</v>
      </c>
      <c r="F185" s="12">
        <v>81</v>
      </c>
      <c r="G185" s="12">
        <v>52</v>
      </c>
      <c r="H185" s="13">
        <v>612.19000000000005</v>
      </c>
      <c r="I185" s="13">
        <v>641.71</v>
      </c>
      <c r="J185" s="13">
        <v>566</v>
      </c>
      <c r="K185" s="14"/>
    </row>
    <row r="186" spans="2:11" ht="16.5" x14ac:dyDescent="0.3">
      <c r="B186" s="10" t="s">
        <v>9</v>
      </c>
      <c r="C186" s="11"/>
      <c r="D186" s="12">
        <v>0</v>
      </c>
      <c r="E186" s="12">
        <v>0</v>
      </c>
      <c r="F186" s="12">
        <v>0</v>
      </c>
      <c r="G186" s="12">
        <v>0</v>
      </c>
      <c r="H186" s="13">
        <v>0</v>
      </c>
      <c r="I186" s="13">
        <v>0</v>
      </c>
      <c r="J186" s="13">
        <v>0</v>
      </c>
      <c r="K186" s="14"/>
    </row>
    <row r="187" spans="2:11" ht="16.5" x14ac:dyDescent="0.3">
      <c r="B187" s="10" t="s">
        <v>10</v>
      </c>
      <c r="C187" s="11"/>
      <c r="D187" s="12">
        <v>349</v>
      </c>
      <c r="E187" s="12">
        <v>14252</v>
      </c>
      <c r="F187" s="12">
        <v>9674</v>
      </c>
      <c r="G187" s="12">
        <v>4578</v>
      </c>
      <c r="H187" s="13">
        <v>610.39</v>
      </c>
      <c r="I187" s="13">
        <v>613.95000000000005</v>
      </c>
      <c r="J187" s="13">
        <v>602.88</v>
      </c>
      <c r="K187" s="14"/>
    </row>
    <row r="188" spans="2:11" ht="16.5" x14ac:dyDescent="0.3">
      <c r="B188" s="10" t="s">
        <v>11</v>
      </c>
      <c r="C188" s="11"/>
      <c r="D188" s="12">
        <v>28</v>
      </c>
      <c r="E188" s="12">
        <v>398</v>
      </c>
      <c r="F188" s="12">
        <v>271</v>
      </c>
      <c r="G188" s="12">
        <v>127</v>
      </c>
      <c r="H188" s="13">
        <v>456.56</v>
      </c>
      <c r="I188" s="13">
        <v>467.41</v>
      </c>
      <c r="J188" s="13">
        <v>433.3</v>
      </c>
      <c r="K188" s="14"/>
    </row>
    <row r="189" spans="2:11" ht="16.5" x14ac:dyDescent="0.3">
      <c r="B189" s="10" t="s">
        <v>12</v>
      </c>
      <c r="C189" s="11"/>
      <c r="D189" s="12">
        <v>8</v>
      </c>
      <c r="E189" s="12">
        <v>47</v>
      </c>
      <c r="F189" s="12">
        <v>34</v>
      </c>
      <c r="G189" s="12">
        <v>13</v>
      </c>
      <c r="H189" s="13">
        <v>346.74</v>
      </c>
      <c r="I189" s="13">
        <v>341.94</v>
      </c>
      <c r="J189" s="13">
        <v>359.02</v>
      </c>
      <c r="K189" s="14"/>
    </row>
    <row r="190" spans="2:11" ht="16.5" x14ac:dyDescent="0.3">
      <c r="B190" s="10" t="s">
        <v>13</v>
      </c>
      <c r="C190" s="11"/>
      <c r="D190" s="12">
        <v>0</v>
      </c>
      <c r="E190" s="12">
        <v>0</v>
      </c>
      <c r="F190" s="12">
        <v>0</v>
      </c>
      <c r="G190" s="12">
        <v>0</v>
      </c>
      <c r="H190" s="13">
        <v>0</v>
      </c>
      <c r="I190" s="13">
        <v>0</v>
      </c>
      <c r="J190" s="13">
        <v>0</v>
      </c>
      <c r="K190" s="14"/>
    </row>
    <row r="191" spans="2:11" ht="17.25" thickBot="1" x14ac:dyDescent="0.35">
      <c r="B191" s="15" t="s">
        <v>21</v>
      </c>
      <c r="C191" s="16"/>
      <c r="D191" s="17">
        <f>SUM(D177:D190)</f>
        <v>452</v>
      </c>
      <c r="E191" s="17">
        <f>SUM(E177:E190)</f>
        <v>17057</v>
      </c>
      <c r="F191" s="17">
        <f>SUM(F177:F190)</f>
        <v>11500</v>
      </c>
      <c r="G191" s="17">
        <f>SUM(G177:G190)</f>
        <v>5557</v>
      </c>
      <c r="H191" s="18">
        <f>AVERAGE(H177:H190)</f>
        <v>317.59428571428572</v>
      </c>
      <c r="I191" s="18">
        <f>AVERAGE(I177:I190)</f>
        <v>326.3535714285714</v>
      </c>
      <c r="J191" s="18">
        <f>AVERAGE(J177:J190)</f>
        <v>275.72857142857146</v>
      </c>
      <c r="K191" s="19"/>
    </row>
    <row r="192" spans="2:11" ht="18" thickTop="1" thickBot="1" x14ac:dyDescent="0.35">
      <c r="B192" s="20" t="s">
        <v>20</v>
      </c>
      <c r="C192" s="21"/>
      <c r="D192" s="22">
        <v>579</v>
      </c>
      <c r="E192" s="22">
        <v>18309</v>
      </c>
      <c r="F192" s="22">
        <v>12415</v>
      </c>
      <c r="G192" s="22">
        <v>5894</v>
      </c>
      <c r="H192" s="23">
        <v>571.22</v>
      </c>
      <c r="I192" s="23">
        <v>578.53</v>
      </c>
      <c r="J192" s="23">
        <v>555.83000000000004</v>
      </c>
      <c r="K192" s="24"/>
    </row>
    <row r="193" spans="2:11" ht="15.75" thickTop="1" x14ac:dyDescent="0.25"/>
    <row r="194" spans="2:11" ht="15.75" thickBot="1" x14ac:dyDescent="0.3"/>
    <row r="195" spans="2:11" ht="31.5" thickTop="1" thickBot="1" x14ac:dyDescent="0.3">
      <c r="B195" s="27" t="s">
        <v>18</v>
      </c>
      <c r="C195" s="28" t="s">
        <v>23</v>
      </c>
      <c r="D195" s="28" t="s">
        <v>22</v>
      </c>
      <c r="E195" s="28" t="s">
        <v>19</v>
      </c>
      <c r="F195" s="28" t="s">
        <v>16</v>
      </c>
      <c r="G195" s="28" t="s">
        <v>17</v>
      </c>
      <c r="H195" s="25" t="s">
        <v>26</v>
      </c>
      <c r="I195" s="25" t="s">
        <v>24</v>
      </c>
      <c r="J195" s="25" t="s">
        <v>25</v>
      </c>
      <c r="K195" s="26" t="s">
        <v>56</v>
      </c>
    </row>
    <row r="196" spans="2:11" ht="23.25" customHeight="1" thickTop="1" x14ac:dyDescent="0.3">
      <c r="B196" s="6" t="s">
        <v>0</v>
      </c>
      <c r="C196" s="2" t="s">
        <v>38</v>
      </c>
      <c r="D196" s="7">
        <v>54</v>
      </c>
      <c r="E196" s="7">
        <v>1811</v>
      </c>
      <c r="F196" s="7">
        <v>873</v>
      </c>
      <c r="G196" s="7">
        <v>938</v>
      </c>
      <c r="H196" s="8">
        <v>660.68</v>
      </c>
      <c r="I196" s="8">
        <v>696.76</v>
      </c>
      <c r="J196" s="8">
        <v>627.08000000000004</v>
      </c>
      <c r="K196" s="9">
        <v>2016</v>
      </c>
    </row>
    <row r="197" spans="2:11" ht="16.5" x14ac:dyDescent="0.3">
      <c r="B197" s="10" t="s">
        <v>1</v>
      </c>
      <c r="C197" s="35"/>
      <c r="D197" s="12">
        <v>1</v>
      </c>
      <c r="E197" s="12">
        <v>5</v>
      </c>
      <c r="F197" s="12">
        <v>1</v>
      </c>
      <c r="G197" s="12">
        <v>4</v>
      </c>
      <c r="H197" s="13">
        <v>438.19</v>
      </c>
      <c r="I197" s="13">
        <v>354.38</v>
      </c>
      <c r="J197" s="13">
        <v>458.31</v>
      </c>
      <c r="K197" s="14"/>
    </row>
    <row r="198" spans="2:11" ht="16.5" x14ac:dyDescent="0.3">
      <c r="B198" s="10" t="s">
        <v>2</v>
      </c>
      <c r="C198" s="11"/>
      <c r="D198" s="12">
        <v>0</v>
      </c>
      <c r="E198" s="12">
        <v>0</v>
      </c>
      <c r="F198" s="12">
        <v>0</v>
      </c>
      <c r="G198" s="12">
        <v>0</v>
      </c>
      <c r="H198" s="13">
        <v>0</v>
      </c>
      <c r="I198" s="13">
        <v>0</v>
      </c>
      <c r="J198" s="13">
        <v>0</v>
      </c>
      <c r="K198" s="14"/>
    </row>
    <row r="199" spans="2:11" ht="16.5" x14ac:dyDescent="0.3">
      <c r="B199" s="10" t="s">
        <v>3</v>
      </c>
      <c r="C199" s="11"/>
      <c r="D199" s="12">
        <v>0</v>
      </c>
      <c r="E199" s="12">
        <v>0</v>
      </c>
      <c r="F199" s="12">
        <v>0</v>
      </c>
      <c r="G199" s="12">
        <v>0</v>
      </c>
      <c r="H199" s="13">
        <v>130.05000000000001</v>
      </c>
      <c r="I199" s="13">
        <v>130.05000000000001</v>
      </c>
      <c r="J199" s="13">
        <v>130.05000000000001</v>
      </c>
      <c r="K199" s="14"/>
    </row>
    <row r="200" spans="2:11" ht="16.5" x14ac:dyDescent="0.3">
      <c r="B200" s="10" t="s">
        <v>4</v>
      </c>
      <c r="C200" s="11"/>
      <c r="D200" s="12">
        <v>0</v>
      </c>
      <c r="E200" s="12">
        <v>0</v>
      </c>
      <c r="F200" s="12">
        <v>0</v>
      </c>
      <c r="G200" s="12">
        <v>0</v>
      </c>
      <c r="H200" s="13">
        <v>0</v>
      </c>
      <c r="I200" s="13">
        <v>0</v>
      </c>
      <c r="J200" s="13">
        <v>0</v>
      </c>
      <c r="K200" s="14"/>
    </row>
    <row r="201" spans="2:11" ht="16.5" x14ac:dyDescent="0.3">
      <c r="B201" s="10" t="s">
        <v>5</v>
      </c>
      <c r="C201" s="11"/>
      <c r="D201" s="12">
        <v>6</v>
      </c>
      <c r="E201" s="12">
        <v>79</v>
      </c>
      <c r="F201" s="12">
        <v>47</v>
      </c>
      <c r="G201" s="12">
        <v>32</v>
      </c>
      <c r="H201" s="13">
        <v>488.04</v>
      </c>
      <c r="I201" s="13">
        <v>472.24</v>
      </c>
      <c r="J201" s="13">
        <v>511.65</v>
      </c>
      <c r="K201" s="14"/>
    </row>
    <row r="202" spans="2:11" ht="16.5" x14ac:dyDescent="0.3">
      <c r="B202" s="10" t="s">
        <v>6</v>
      </c>
      <c r="C202" s="11"/>
      <c r="D202" s="12">
        <v>8</v>
      </c>
      <c r="E202" s="12">
        <v>45</v>
      </c>
      <c r="F202" s="12">
        <v>25</v>
      </c>
      <c r="G202" s="12">
        <v>20</v>
      </c>
      <c r="H202" s="13">
        <v>438.82</v>
      </c>
      <c r="I202" s="13">
        <v>483.26</v>
      </c>
      <c r="J202" s="13">
        <v>382.71</v>
      </c>
      <c r="K202" s="14"/>
    </row>
    <row r="203" spans="2:11" ht="16.5" x14ac:dyDescent="0.3">
      <c r="B203" s="10" t="s">
        <v>7</v>
      </c>
      <c r="C203" s="11"/>
      <c r="D203" s="12">
        <v>1</v>
      </c>
      <c r="E203" s="12">
        <v>14</v>
      </c>
      <c r="F203" s="12">
        <v>12</v>
      </c>
      <c r="G203" s="12">
        <v>2</v>
      </c>
      <c r="H203" s="13">
        <v>338.53</v>
      </c>
      <c r="I203" s="13">
        <v>327.64</v>
      </c>
      <c r="J203" s="13">
        <v>396.08</v>
      </c>
      <c r="K203" s="14"/>
    </row>
    <row r="204" spans="2:11" ht="16.5" x14ac:dyDescent="0.3">
      <c r="B204" s="10" t="s">
        <v>8</v>
      </c>
      <c r="C204" s="11"/>
      <c r="D204" s="12">
        <v>2</v>
      </c>
      <c r="E204" s="12">
        <v>39</v>
      </c>
      <c r="F204" s="12">
        <v>15</v>
      </c>
      <c r="G204" s="12">
        <v>24</v>
      </c>
      <c r="H204" s="13">
        <v>532.57000000000005</v>
      </c>
      <c r="I204" s="13">
        <v>543.23</v>
      </c>
      <c r="J204" s="13">
        <v>525.62</v>
      </c>
      <c r="K204" s="14"/>
    </row>
    <row r="205" spans="2:11" ht="16.5" x14ac:dyDescent="0.3">
      <c r="B205" s="10" t="s">
        <v>9</v>
      </c>
      <c r="C205" s="11"/>
      <c r="D205" s="12">
        <v>3</v>
      </c>
      <c r="E205" s="12">
        <v>72</v>
      </c>
      <c r="F205" s="12">
        <v>40</v>
      </c>
      <c r="G205" s="12">
        <v>32</v>
      </c>
      <c r="H205" s="13">
        <v>575.82000000000005</v>
      </c>
      <c r="I205" s="13">
        <v>571.58000000000004</v>
      </c>
      <c r="J205" s="13">
        <v>581.08000000000004</v>
      </c>
      <c r="K205" s="14"/>
    </row>
    <row r="206" spans="2:11" ht="16.5" x14ac:dyDescent="0.3">
      <c r="B206" s="10" t="s">
        <v>10</v>
      </c>
      <c r="C206" s="11"/>
      <c r="D206" s="12">
        <v>475</v>
      </c>
      <c r="E206" s="12">
        <v>20166</v>
      </c>
      <c r="F206" s="12">
        <v>9518</v>
      </c>
      <c r="G206" s="12">
        <v>10648</v>
      </c>
      <c r="H206" s="13">
        <v>664.77</v>
      </c>
      <c r="I206" s="13">
        <v>685.72</v>
      </c>
      <c r="J206" s="13">
        <v>646.04999999999995</v>
      </c>
      <c r="K206" s="14"/>
    </row>
    <row r="207" spans="2:11" ht="16.5" x14ac:dyDescent="0.3">
      <c r="B207" s="10" t="s">
        <v>11</v>
      </c>
      <c r="C207" s="11"/>
      <c r="D207" s="12">
        <v>40</v>
      </c>
      <c r="E207" s="12">
        <v>3433</v>
      </c>
      <c r="F207" s="12">
        <v>1517</v>
      </c>
      <c r="G207" s="12">
        <v>1916</v>
      </c>
      <c r="H207" s="13">
        <v>656.37</v>
      </c>
      <c r="I207" s="13">
        <v>663.09</v>
      </c>
      <c r="J207" s="13">
        <v>651.04</v>
      </c>
      <c r="K207" s="14"/>
    </row>
    <row r="208" spans="2:11" ht="16.5" x14ac:dyDescent="0.3">
      <c r="B208" s="10" t="s">
        <v>12</v>
      </c>
      <c r="C208" s="11"/>
      <c r="D208" s="12">
        <v>18</v>
      </c>
      <c r="E208" s="12">
        <v>256</v>
      </c>
      <c r="F208" s="12">
        <v>142</v>
      </c>
      <c r="G208" s="12">
        <v>114</v>
      </c>
      <c r="H208" s="13">
        <v>495.79</v>
      </c>
      <c r="I208" s="13">
        <v>469.77</v>
      </c>
      <c r="J208" s="13">
        <v>528.28</v>
      </c>
      <c r="K208" s="14"/>
    </row>
    <row r="209" spans="2:11" ht="16.5" x14ac:dyDescent="0.3">
      <c r="B209" s="10" t="s">
        <v>13</v>
      </c>
      <c r="C209" s="11"/>
      <c r="D209" s="12">
        <v>1</v>
      </c>
      <c r="E209" s="12">
        <v>22</v>
      </c>
      <c r="F209" s="12">
        <v>4</v>
      </c>
      <c r="G209" s="12">
        <v>18</v>
      </c>
      <c r="H209" s="13">
        <v>740.37</v>
      </c>
      <c r="I209" s="13">
        <v>727.58</v>
      </c>
      <c r="J209" s="13">
        <v>743.09</v>
      </c>
      <c r="K209" s="14"/>
    </row>
    <row r="210" spans="2:11" ht="17.25" thickBot="1" x14ac:dyDescent="0.35">
      <c r="B210" s="15" t="s">
        <v>21</v>
      </c>
      <c r="C210" s="16"/>
      <c r="D210" s="17">
        <f>SUM(D196:D209)</f>
        <v>609</v>
      </c>
      <c r="E210" s="17">
        <f>SUM(E196:E209)</f>
        <v>25942</v>
      </c>
      <c r="F210" s="17">
        <f>SUM(F196:F209)</f>
        <v>12194</v>
      </c>
      <c r="G210" s="17">
        <f>SUM(G196:G209)</f>
        <v>13748</v>
      </c>
      <c r="H210" s="18">
        <f>AVERAGE(H196:H209)</f>
        <v>439.99999999999994</v>
      </c>
      <c r="I210" s="18">
        <f>AVERAGE(I196:I209)</f>
        <v>437.52142857142854</v>
      </c>
      <c r="J210" s="18">
        <f>AVERAGE(J196:J209)</f>
        <v>441.50285714285712</v>
      </c>
      <c r="K210" s="19"/>
    </row>
    <row r="211" spans="2:11" ht="18" thickTop="1" thickBot="1" x14ac:dyDescent="0.35">
      <c r="B211" s="20" t="s">
        <v>20</v>
      </c>
      <c r="C211" s="21"/>
      <c r="D211" s="22">
        <v>894</v>
      </c>
      <c r="E211" s="22">
        <v>33459</v>
      </c>
      <c r="F211" s="22">
        <v>16271</v>
      </c>
      <c r="G211" s="22">
        <v>17188</v>
      </c>
      <c r="H211" s="23">
        <v>631.94000000000005</v>
      </c>
      <c r="I211" s="23">
        <v>646.26</v>
      </c>
      <c r="J211" s="23">
        <v>618.38</v>
      </c>
      <c r="K211" s="24"/>
    </row>
    <row r="212" spans="2:11" ht="15.75" thickTop="1" x14ac:dyDescent="0.25"/>
    <row r="213" spans="2:11" ht="15.75" thickBot="1" x14ac:dyDescent="0.3"/>
    <row r="214" spans="2:11" ht="31.5" thickTop="1" thickBot="1" x14ac:dyDescent="0.3">
      <c r="B214" s="27" t="s">
        <v>18</v>
      </c>
      <c r="C214" s="28" t="s">
        <v>23</v>
      </c>
      <c r="D214" s="28" t="s">
        <v>22</v>
      </c>
      <c r="E214" s="28" t="s">
        <v>19</v>
      </c>
      <c r="F214" s="28" t="s">
        <v>16</v>
      </c>
      <c r="G214" s="28" t="s">
        <v>17</v>
      </c>
      <c r="H214" s="25" t="s">
        <v>26</v>
      </c>
      <c r="I214" s="25" t="s">
        <v>24</v>
      </c>
      <c r="J214" s="25" t="s">
        <v>25</v>
      </c>
      <c r="K214" s="26" t="s">
        <v>56</v>
      </c>
    </row>
    <row r="215" spans="2:11" ht="23.25" customHeight="1" thickTop="1" x14ac:dyDescent="0.3">
      <c r="B215" s="6" t="s">
        <v>0</v>
      </c>
      <c r="C215" s="2" t="s">
        <v>39</v>
      </c>
      <c r="D215" s="7">
        <v>50</v>
      </c>
      <c r="E215" s="7">
        <v>371</v>
      </c>
      <c r="F215" s="7">
        <v>285</v>
      </c>
      <c r="G215" s="7">
        <v>86</v>
      </c>
      <c r="H215" s="8">
        <v>445.2</v>
      </c>
      <c r="I215" s="8">
        <v>414.35</v>
      </c>
      <c r="J215" s="8">
        <v>547.39</v>
      </c>
      <c r="K215" s="9">
        <v>2016</v>
      </c>
    </row>
    <row r="216" spans="2:11" ht="16.5" x14ac:dyDescent="0.3">
      <c r="B216" s="10" t="s">
        <v>1</v>
      </c>
      <c r="C216" s="35"/>
      <c r="D216" s="12">
        <v>5</v>
      </c>
      <c r="E216" s="12">
        <v>14</v>
      </c>
      <c r="F216" s="12">
        <v>8</v>
      </c>
      <c r="G216" s="12">
        <v>6</v>
      </c>
      <c r="H216" s="13">
        <v>403.17</v>
      </c>
      <c r="I216" s="13">
        <v>445.06</v>
      </c>
      <c r="J216" s="13">
        <v>348.49</v>
      </c>
      <c r="K216" s="14"/>
    </row>
    <row r="217" spans="2:11" ht="16.5" x14ac:dyDescent="0.3">
      <c r="B217" s="10" t="s">
        <v>2</v>
      </c>
      <c r="C217" s="11"/>
      <c r="D217" s="12">
        <v>0</v>
      </c>
      <c r="E217" s="12">
        <v>0</v>
      </c>
      <c r="F217" s="12">
        <v>0</v>
      </c>
      <c r="G217" s="12">
        <v>0</v>
      </c>
      <c r="H217" s="13">
        <v>260.08999999999997</v>
      </c>
      <c r="I217" s="13">
        <v>0</v>
      </c>
      <c r="J217" s="13">
        <v>260.08999999999997</v>
      </c>
      <c r="K217" s="14"/>
    </row>
    <row r="218" spans="2:11" ht="16.5" x14ac:dyDescent="0.3">
      <c r="B218" s="10" t="s">
        <v>3</v>
      </c>
      <c r="C218" s="11"/>
      <c r="D218" s="12">
        <v>3</v>
      </c>
      <c r="E218" s="12">
        <v>29</v>
      </c>
      <c r="F218" s="12">
        <v>25</v>
      </c>
      <c r="G218" s="12">
        <v>4</v>
      </c>
      <c r="H218" s="13">
        <v>364.13</v>
      </c>
      <c r="I218" s="13">
        <v>343.46</v>
      </c>
      <c r="J218" s="13">
        <v>492.05</v>
      </c>
      <c r="K218" s="14"/>
    </row>
    <row r="219" spans="2:11" ht="16.5" x14ac:dyDescent="0.3">
      <c r="B219" s="10" t="s">
        <v>4</v>
      </c>
      <c r="C219" s="11"/>
      <c r="D219" s="12">
        <v>0</v>
      </c>
      <c r="E219" s="12">
        <v>0</v>
      </c>
      <c r="F219" s="12">
        <v>0</v>
      </c>
      <c r="G219" s="12">
        <v>0</v>
      </c>
      <c r="H219" s="13">
        <v>0</v>
      </c>
      <c r="I219" s="13">
        <v>0</v>
      </c>
      <c r="J219" s="13">
        <v>0</v>
      </c>
      <c r="K219" s="14"/>
    </row>
    <row r="220" spans="2:11" ht="16.5" x14ac:dyDescent="0.3">
      <c r="B220" s="10" t="s">
        <v>5</v>
      </c>
      <c r="C220" s="11"/>
      <c r="D220" s="12">
        <v>4</v>
      </c>
      <c r="E220" s="12">
        <v>34</v>
      </c>
      <c r="F220" s="12">
        <v>26</v>
      </c>
      <c r="G220" s="12">
        <v>8</v>
      </c>
      <c r="H220" s="13">
        <v>331.05</v>
      </c>
      <c r="I220" s="13">
        <v>322.95999999999998</v>
      </c>
      <c r="J220" s="13">
        <v>358.58</v>
      </c>
      <c r="K220" s="14"/>
    </row>
    <row r="221" spans="2:11" ht="16.5" x14ac:dyDescent="0.3">
      <c r="B221" s="10" t="s">
        <v>6</v>
      </c>
      <c r="C221" s="11"/>
      <c r="D221" s="12">
        <v>10</v>
      </c>
      <c r="E221" s="12">
        <v>38</v>
      </c>
      <c r="F221" s="12">
        <v>22</v>
      </c>
      <c r="G221" s="12">
        <v>16</v>
      </c>
      <c r="H221" s="13">
        <v>305.79000000000002</v>
      </c>
      <c r="I221" s="13">
        <v>317.7</v>
      </c>
      <c r="J221" s="13">
        <v>289.43</v>
      </c>
      <c r="K221" s="14"/>
    </row>
    <row r="222" spans="2:11" ht="16.5" x14ac:dyDescent="0.3">
      <c r="B222" s="10" t="s">
        <v>7</v>
      </c>
      <c r="C222" s="11"/>
      <c r="D222" s="12">
        <v>0</v>
      </c>
      <c r="E222" s="12">
        <v>0</v>
      </c>
      <c r="F222" s="12">
        <v>0</v>
      </c>
      <c r="G222" s="12">
        <v>0</v>
      </c>
      <c r="H222" s="13">
        <v>360.5</v>
      </c>
      <c r="I222" s="13">
        <v>360.5</v>
      </c>
      <c r="J222" s="13">
        <v>0</v>
      </c>
      <c r="K222" s="14"/>
    </row>
    <row r="223" spans="2:11" ht="16.5" x14ac:dyDescent="0.3">
      <c r="B223" s="10" t="s">
        <v>8</v>
      </c>
      <c r="C223" s="11"/>
      <c r="D223" s="12">
        <v>1</v>
      </c>
      <c r="E223" s="12">
        <v>31</v>
      </c>
      <c r="F223" s="12">
        <v>28</v>
      </c>
      <c r="G223" s="12">
        <v>3</v>
      </c>
      <c r="H223" s="13">
        <v>327.5</v>
      </c>
      <c r="I223" s="13">
        <v>313.48</v>
      </c>
      <c r="J223" s="13">
        <v>460.33</v>
      </c>
      <c r="K223" s="14"/>
    </row>
    <row r="224" spans="2:11" ht="16.5" x14ac:dyDescent="0.3">
      <c r="B224" s="10" t="s">
        <v>9</v>
      </c>
      <c r="C224" s="11"/>
      <c r="D224" s="12">
        <v>2</v>
      </c>
      <c r="E224" s="12">
        <v>7</v>
      </c>
      <c r="F224" s="12">
        <v>6</v>
      </c>
      <c r="G224" s="12">
        <v>1</v>
      </c>
      <c r="H224" s="13">
        <v>349.5</v>
      </c>
      <c r="I224" s="13">
        <v>365.4</v>
      </c>
      <c r="J224" s="13">
        <v>281.22000000000003</v>
      </c>
      <c r="K224" s="14"/>
    </row>
    <row r="225" spans="2:11" ht="16.5" x14ac:dyDescent="0.3">
      <c r="B225" s="10" t="s">
        <v>10</v>
      </c>
      <c r="C225" s="11"/>
      <c r="D225" s="12">
        <v>398</v>
      </c>
      <c r="E225" s="12">
        <v>3785</v>
      </c>
      <c r="F225" s="12">
        <v>2687</v>
      </c>
      <c r="G225" s="12">
        <v>1098</v>
      </c>
      <c r="H225" s="13">
        <v>424.28</v>
      </c>
      <c r="I225" s="13">
        <v>420.34</v>
      </c>
      <c r="J225" s="13">
        <v>433.94</v>
      </c>
      <c r="K225" s="14"/>
    </row>
    <row r="226" spans="2:11" ht="16.5" x14ac:dyDescent="0.3">
      <c r="B226" s="10" t="s">
        <v>11</v>
      </c>
      <c r="C226" s="11"/>
      <c r="D226" s="12">
        <v>39</v>
      </c>
      <c r="E226" s="12">
        <v>371</v>
      </c>
      <c r="F226" s="12">
        <v>237</v>
      </c>
      <c r="G226" s="12">
        <v>134</v>
      </c>
      <c r="H226" s="13">
        <v>453.65</v>
      </c>
      <c r="I226" s="13">
        <v>447.67</v>
      </c>
      <c r="J226" s="13">
        <v>464.23</v>
      </c>
      <c r="K226" s="14"/>
    </row>
    <row r="227" spans="2:11" ht="16.5" x14ac:dyDescent="0.3">
      <c r="B227" s="10" t="s">
        <v>12</v>
      </c>
      <c r="C227" s="11"/>
      <c r="D227" s="12">
        <v>5</v>
      </c>
      <c r="E227" s="12">
        <v>98</v>
      </c>
      <c r="F227" s="12">
        <v>71</v>
      </c>
      <c r="G227" s="12">
        <v>27</v>
      </c>
      <c r="H227" s="13">
        <v>608.14</v>
      </c>
      <c r="I227" s="13">
        <v>577.42999999999995</v>
      </c>
      <c r="J227" s="13">
        <v>689.06</v>
      </c>
      <c r="K227" s="14"/>
    </row>
    <row r="228" spans="2:11" ht="16.5" x14ac:dyDescent="0.3">
      <c r="B228" s="10" t="s">
        <v>13</v>
      </c>
      <c r="C228" s="11"/>
      <c r="D228" s="12">
        <v>0</v>
      </c>
      <c r="E228" s="12">
        <v>0</v>
      </c>
      <c r="F228" s="12">
        <v>0</v>
      </c>
      <c r="G228" s="12">
        <v>0</v>
      </c>
      <c r="H228" s="13">
        <v>0</v>
      </c>
      <c r="I228" s="13">
        <v>0</v>
      </c>
      <c r="J228" s="13">
        <v>0</v>
      </c>
      <c r="K228" s="14"/>
    </row>
    <row r="229" spans="2:11" ht="17.25" thickBot="1" x14ac:dyDescent="0.35">
      <c r="B229" s="15" t="s">
        <v>21</v>
      </c>
      <c r="C229" s="16"/>
      <c r="D229" s="17">
        <f>SUM(D215:D228)</f>
        <v>517</v>
      </c>
      <c r="E229" s="17">
        <f>SUM(E215:E228)</f>
        <v>4778</v>
      </c>
      <c r="F229" s="17">
        <f>SUM(F215:F228)</f>
        <v>3395</v>
      </c>
      <c r="G229" s="17">
        <f>SUM(G215:G228)</f>
        <v>1383</v>
      </c>
      <c r="H229" s="18">
        <f>AVERAGE(H215:H228)</f>
        <v>330.92857142857144</v>
      </c>
      <c r="I229" s="18">
        <f>AVERAGE(I215:I228)</f>
        <v>309.16785714285714</v>
      </c>
      <c r="J229" s="18">
        <f>AVERAGE(J215:J228)</f>
        <v>330.34357142857141</v>
      </c>
      <c r="K229" s="19"/>
    </row>
    <row r="230" spans="2:11" ht="18" thickTop="1" thickBot="1" x14ac:dyDescent="0.35">
      <c r="B230" s="20" t="s">
        <v>20</v>
      </c>
      <c r="C230" s="21"/>
      <c r="D230" s="22">
        <v>648</v>
      </c>
      <c r="E230" s="22">
        <v>5653</v>
      </c>
      <c r="F230" s="22">
        <v>4022</v>
      </c>
      <c r="G230" s="22">
        <v>1631</v>
      </c>
      <c r="H230" s="23">
        <v>415.03</v>
      </c>
      <c r="I230" s="23">
        <v>407.85</v>
      </c>
      <c r="J230" s="23">
        <v>432.74</v>
      </c>
      <c r="K230" s="24"/>
    </row>
    <row r="231" spans="2:11" ht="15.75" thickTop="1" x14ac:dyDescent="0.25"/>
    <row r="232" spans="2:11" ht="15.75" thickBot="1" x14ac:dyDescent="0.3"/>
    <row r="233" spans="2:11" ht="31.5" thickTop="1" thickBot="1" x14ac:dyDescent="0.3">
      <c r="B233" s="27" t="s">
        <v>18</v>
      </c>
      <c r="C233" s="28" t="s">
        <v>23</v>
      </c>
      <c r="D233" s="28" t="s">
        <v>22</v>
      </c>
      <c r="E233" s="28" t="s">
        <v>19</v>
      </c>
      <c r="F233" s="28" t="s">
        <v>16</v>
      </c>
      <c r="G233" s="28" t="s">
        <v>17</v>
      </c>
      <c r="H233" s="25" t="s">
        <v>26</v>
      </c>
      <c r="I233" s="25" t="s">
        <v>24</v>
      </c>
      <c r="J233" s="25" t="s">
        <v>25</v>
      </c>
      <c r="K233" s="26" t="s">
        <v>56</v>
      </c>
    </row>
    <row r="234" spans="2:11" ht="23.25" customHeight="1" thickTop="1" x14ac:dyDescent="0.3">
      <c r="B234" s="6" t="s">
        <v>0</v>
      </c>
      <c r="C234" s="2" t="s">
        <v>40</v>
      </c>
      <c r="D234" s="7">
        <v>211</v>
      </c>
      <c r="E234" s="7">
        <v>4391</v>
      </c>
      <c r="F234" s="7">
        <v>2914</v>
      </c>
      <c r="G234" s="7">
        <v>1477</v>
      </c>
      <c r="H234" s="8">
        <v>485.16</v>
      </c>
      <c r="I234" s="8">
        <v>508.54</v>
      </c>
      <c r="J234" s="8">
        <v>439.03</v>
      </c>
      <c r="K234" s="9">
        <v>2016</v>
      </c>
    </row>
    <row r="235" spans="2:11" ht="16.5" x14ac:dyDescent="0.3">
      <c r="B235" s="10" t="s">
        <v>1</v>
      </c>
      <c r="C235" s="35"/>
      <c r="D235" s="12">
        <v>16</v>
      </c>
      <c r="E235" s="12">
        <v>69</v>
      </c>
      <c r="F235" s="12">
        <v>26</v>
      </c>
      <c r="G235" s="12">
        <v>43</v>
      </c>
      <c r="H235" s="13">
        <v>235.88</v>
      </c>
      <c r="I235" s="13">
        <v>254.74</v>
      </c>
      <c r="J235" s="13">
        <v>224.3</v>
      </c>
      <c r="K235" s="14"/>
    </row>
    <row r="236" spans="2:11" ht="16.5" x14ac:dyDescent="0.3">
      <c r="B236" s="10" t="s">
        <v>2</v>
      </c>
      <c r="C236" s="11"/>
      <c r="D236" s="12">
        <v>13</v>
      </c>
      <c r="E236" s="12">
        <v>82</v>
      </c>
      <c r="F236" s="12">
        <v>62</v>
      </c>
      <c r="G236" s="12">
        <v>20</v>
      </c>
      <c r="H236" s="13">
        <v>283.45999999999998</v>
      </c>
      <c r="I236" s="13">
        <v>283.07</v>
      </c>
      <c r="J236" s="13">
        <v>284.67</v>
      </c>
      <c r="K236" s="14"/>
    </row>
    <row r="237" spans="2:11" ht="16.5" x14ac:dyDescent="0.3">
      <c r="B237" s="10" t="s">
        <v>3</v>
      </c>
      <c r="C237" s="11"/>
      <c r="D237" s="12">
        <v>18</v>
      </c>
      <c r="E237" s="12">
        <v>137</v>
      </c>
      <c r="F237" s="12">
        <v>97</v>
      </c>
      <c r="G237" s="12">
        <v>40</v>
      </c>
      <c r="H237" s="13">
        <v>403.21</v>
      </c>
      <c r="I237" s="13">
        <v>433.06</v>
      </c>
      <c r="J237" s="13">
        <v>330.62</v>
      </c>
      <c r="K237" s="14"/>
    </row>
    <row r="238" spans="2:11" ht="16.5" x14ac:dyDescent="0.3">
      <c r="B238" s="10" t="s">
        <v>4</v>
      </c>
      <c r="C238" s="11"/>
      <c r="D238" s="12">
        <v>7</v>
      </c>
      <c r="E238" s="12">
        <v>19</v>
      </c>
      <c r="F238" s="12">
        <v>13</v>
      </c>
      <c r="G238" s="12">
        <v>6</v>
      </c>
      <c r="H238" s="13">
        <v>283.07</v>
      </c>
      <c r="I238" s="13">
        <v>300.70999999999998</v>
      </c>
      <c r="J238" s="13">
        <v>245.06</v>
      </c>
      <c r="K238" s="14"/>
    </row>
    <row r="239" spans="2:11" ht="16.5" x14ac:dyDescent="0.3">
      <c r="B239" s="10" t="s">
        <v>5</v>
      </c>
      <c r="C239" s="11"/>
      <c r="D239" s="12">
        <v>12</v>
      </c>
      <c r="E239" s="12">
        <v>41</v>
      </c>
      <c r="F239" s="12">
        <v>19</v>
      </c>
      <c r="G239" s="12">
        <v>22</v>
      </c>
      <c r="H239" s="13">
        <v>227.18</v>
      </c>
      <c r="I239" s="13">
        <v>244.33</v>
      </c>
      <c r="J239" s="13">
        <v>211.88</v>
      </c>
      <c r="K239" s="14"/>
    </row>
    <row r="240" spans="2:11" ht="16.5" x14ac:dyDescent="0.3">
      <c r="B240" s="10" t="s">
        <v>6</v>
      </c>
      <c r="C240" s="11"/>
      <c r="D240" s="12">
        <v>52</v>
      </c>
      <c r="E240" s="12">
        <v>208</v>
      </c>
      <c r="F240" s="12">
        <v>115</v>
      </c>
      <c r="G240" s="12">
        <v>93</v>
      </c>
      <c r="H240" s="13">
        <v>277.10000000000002</v>
      </c>
      <c r="I240" s="13">
        <v>274.27</v>
      </c>
      <c r="J240" s="13">
        <v>280.60000000000002</v>
      </c>
      <c r="K240" s="14"/>
    </row>
    <row r="241" spans="2:11" ht="16.5" x14ac:dyDescent="0.3">
      <c r="B241" s="10" t="s">
        <v>7</v>
      </c>
      <c r="C241" s="11"/>
      <c r="D241" s="12">
        <v>1</v>
      </c>
      <c r="E241" s="12">
        <v>60</v>
      </c>
      <c r="F241" s="12">
        <v>16</v>
      </c>
      <c r="G241" s="12">
        <v>44</v>
      </c>
      <c r="H241" s="13">
        <v>198.42</v>
      </c>
      <c r="I241" s="13">
        <v>206.86</v>
      </c>
      <c r="J241" s="13">
        <v>195.42</v>
      </c>
      <c r="K241" s="14"/>
    </row>
    <row r="242" spans="2:11" ht="16.5" x14ac:dyDescent="0.3">
      <c r="B242" s="10" t="s">
        <v>8</v>
      </c>
      <c r="C242" s="11"/>
      <c r="D242" s="12">
        <v>13</v>
      </c>
      <c r="E242" s="12">
        <v>182</v>
      </c>
      <c r="F242" s="12">
        <v>139</v>
      </c>
      <c r="G242" s="12">
        <v>43</v>
      </c>
      <c r="H242" s="13">
        <v>528.64</v>
      </c>
      <c r="I242" s="13">
        <v>495.76</v>
      </c>
      <c r="J242" s="13">
        <v>635.82000000000005</v>
      </c>
      <c r="K242" s="14"/>
    </row>
    <row r="243" spans="2:11" ht="16.5" x14ac:dyDescent="0.3">
      <c r="B243" s="10" t="s">
        <v>9</v>
      </c>
      <c r="C243" s="11"/>
      <c r="D243" s="12">
        <v>12</v>
      </c>
      <c r="E243" s="12">
        <v>60</v>
      </c>
      <c r="F243" s="12">
        <v>44</v>
      </c>
      <c r="G243" s="12">
        <v>16</v>
      </c>
      <c r="H243" s="13">
        <v>304.43</v>
      </c>
      <c r="I243" s="13">
        <v>297.11</v>
      </c>
      <c r="J243" s="13">
        <v>324.14999999999998</v>
      </c>
      <c r="K243" s="14"/>
    </row>
    <row r="244" spans="2:11" ht="16.5" x14ac:dyDescent="0.3">
      <c r="B244" s="10" t="s">
        <v>10</v>
      </c>
      <c r="C244" s="11"/>
      <c r="D244" s="12">
        <v>1810</v>
      </c>
      <c r="E244" s="12">
        <v>22476</v>
      </c>
      <c r="F244" s="12">
        <v>13617</v>
      </c>
      <c r="G244" s="12">
        <v>8859</v>
      </c>
      <c r="H244" s="13">
        <v>438.29</v>
      </c>
      <c r="I244" s="13">
        <v>444.55</v>
      </c>
      <c r="J244" s="13">
        <v>428.68</v>
      </c>
      <c r="K244" s="14"/>
    </row>
    <row r="245" spans="2:11" ht="16.5" x14ac:dyDescent="0.3">
      <c r="B245" s="10" t="s">
        <v>11</v>
      </c>
      <c r="C245" s="11"/>
      <c r="D245" s="12">
        <v>175</v>
      </c>
      <c r="E245" s="12">
        <v>1877</v>
      </c>
      <c r="F245" s="12">
        <v>1151</v>
      </c>
      <c r="G245" s="12">
        <v>726</v>
      </c>
      <c r="H245" s="13">
        <v>453.63</v>
      </c>
      <c r="I245" s="13">
        <v>471.67</v>
      </c>
      <c r="J245" s="13">
        <v>425.05</v>
      </c>
      <c r="K245" s="14"/>
    </row>
    <row r="246" spans="2:11" ht="16.5" x14ac:dyDescent="0.3">
      <c r="B246" s="10" t="s">
        <v>12</v>
      </c>
      <c r="C246" s="11"/>
      <c r="D246" s="12">
        <v>32</v>
      </c>
      <c r="E246" s="12">
        <v>250</v>
      </c>
      <c r="F246" s="12">
        <v>156</v>
      </c>
      <c r="G246" s="12">
        <v>94</v>
      </c>
      <c r="H246" s="13">
        <v>316.35000000000002</v>
      </c>
      <c r="I246" s="13">
        <v>311.55</v>
      </c>
      <c r="J246" s="13">
        <v>324.27999999999997</v>
      </c>
      <c r="K246" s="14"/>
    </row>
    <row r="247" spans="2:11" ht="16.5" x14ac:dyDescent="0.3">
      <c r="B247" s="10" t="s">
        <v>13</v>
      </c>
      <c r="C247" s="11"/>
      <c r="D247" s="12">
        <v>4</v>
      </c>
      <c r="E247" s="12">
        <v>25</v>
      </c>
      <c r="F247" s="12">
        <v>21</v>
      </c>
      <c r="G247" s="12">
        <v>4</v>
      </c>
      <c r="H247" s="13">
        <v>284.60000000000002</v>
      </c>
      <c r="I247" s="13">
        <v>286.13</v>
      </c>
      <c r="J247" s="13">
        <v>277.41000000000003</v>
      </c>
      <c r="K247" s="14"/>
    </row>
    <row r="248" spans="2:11" ht="17.25" thickBot="1" x14ac:dyDescent="0.35">
      <c r="B248" s="15" t="s">
        <v>21</v>
      </c>
      <c r="C248" s="16"/>
      <c r="D248" s="17">
        <f>SUM(D234:D247)</f>
        <v>2376</v>
      </c>
      <c r="E248" s="17">
        <f>SUM(E234:E247)</f>
        <v>29877</v>
      </c>
      <c r="F248" s="17">
        <f>SUM(F234:F247)</f>
        <v>18390</v>
      </c>
      <c r="G248" s="17">
        <f>SUM(G234:G247)</f>
        <v>11487</v>
      </c>
      <c r="H248" s="18">
        <f>AVERAGE(H234:H247)</f>
        <v>337.10142857142858</v>
      </c>
      <c r="I248" s="18">
        <f>AVERAGE(I234:I247)</f>
        <v>343.73928571428576</v>
      </c>
      <c r="J248" s="18">
        <f>AVERAGE(J234:J247)</f>
        <v>330.49785714285719</v>
      </c>
      <c r="K248" s="19"/>
    </row>
    <row r="249" spans="2:11" ht="18" thickTop="1" thickBot="1" x14ac:dyDescent="0.35">
      <c r="B249" s="20" t="s">
        <v>20</v>
      </c>
      <c r="C249" s="21"/>
      <c r="D249" s="22">
        <v>3081</v>
      </c>
      <c r="E249" s="22">
        <v>33248</v>
      </c>
      <c r="F249" s="22">
        <v>20396</v>
      </c>
      <c r="G249" s="22">
        <v>12853</v>
      </c>
      <c r="H249" s="23">
        <v>428.02</v>
      </c>
      <c r="I249" s="23">
        <v>439.94</v>
      </c>
      <c r="J249" s="23">
        <v>409.11</v>
      </c>
      <c r="K249" s="24"/>
    </row>
    <row r="250" spans="2:11" ht="15.75" thickTop="1" x14ac:dyDescent="0.25"/>
    <row r="251" spans="2:11" ht="15.75" thickBot="1" x14ac:dyDescent="0.3"/>
    <row r="252" spans="2:11" ht="31.5" thickTop="1" thickBot="1" x14ac:dyDescent="0.3">
      <c r="B252" s="27" t="s">
        <v>18</v>
      </c>
      <c r="C252" s="28" t="s">
        <v>23</v>
      </c>
      <c r="D252" s="28" t="s">
        <v>22</v>
      </c>
      <c r="E252" s="28" t="s">
        <v>19</v>
      </c>
      <c r="F252" s="28" t="s">
        <v>16</v>
      </c>
      <c r="G252" s="28" t="s">
        <v>17</v>
      </c>
      <c r="H252" s="25" t="s">
        <v>26</v>
      </c>
      <c r="I252" s="25" t="s">
        <v>24</v>
      </c>
      <c r="J252" s="25" t="s">
        <v>25</v>
      </c>
      <c r="K252" s="26" t="s">
        <v>56</v>
      </c>
    </row>
    <row r="253" spans="2:11" ht="23.25" customHeight="1" thickTop="1" x14ac:dyDescent="0.3">
      <c r="B253" s="6" t="s">
        <v>0</v>
      </c>
      <c r="C253" s="2" t="s">
        <v>41</v>
      </c>
      <c r="D253" s="7">
        <v>115</v>
      </c>
      <c r="E253" s="7">
        <v>6102</v>
      </c>
      <c r="F253" s="7">
        <v>4183</v>
      </c>
      <c r="G253" s="7">
        <v>1919</v>
      </c>
      <c r="H253" s="8">
        <v>433.04</v>
      </c>
      <c r="I253" s="8">
        <v>424.46</v>
      </c>
      <c r="J253" s="8">
        <v>451.73</v>
      </c>
      <c r="K253" s="9">
        <v>2016</v>
      </c>
    </row>
    <row r="254" spans="2:11" ht="16.5" x14ac:dyDescent="0.3">
      <c r="B254" s="10" t="s">
        <v>1</v>
      </c>
      <c r="C254" s="35"/>
      <c r="D254" s="12">
        <v>12</v>
      </c>
      <c r="E254" s="12">
        <v>350</v>
      </c>
      <c r="F254" s="12">
        <v>265</v>
      </c>
      <c r="G254" s="12">
        <v>85</v>
      </c>
      <c r="H254" s="13">
        <v>366.77</v>
      </c>
      <c r="I254" s="13">
        <v>389.43</v>
      </c>
      <c r="J254" s="13">
        <v>295.83999999999997</v>
      </c>
      <c r="K254" s="14"/>
    </row>
    <row r="255" spans="2:11" ht="16.5" x14ac:dyDescent="0.3">
      <c r="B255" s="10" t="s">
        <v>2</v>
      </c>
      <c r="C255" s="11"/>
      <c r="D255" s="12">
        <v>2</v>
      </c>
      <c r="E255" s="12">
        <v>7</v>
      </c>
      <c r="F255" s="12">
        <v>4</v>
      </c>
      <c r="G255" s="12">
        <v>3</v>
      </c>
      <c r="H255" s="13">
        <v>235.28</v>
      </c>
      <c r="I255" s="13">
        <v>276.11</v>
      </c>
      <c r="J255" s="13">
        <v>184.25</v>
      </c>
      <c r="K255" s="14"/>
    </row>
    <row r="256" spans="2:11" ht="16.5" x14ac:dyDescent="0.3">
      <c r="B256" s="10" t="s">
        <v>3</v>
      </c>
      <c r="C256" s="11"/>
      <c r="D256" s="12">
        <v>12</v>
      </c>
      <c r="E256" s="12">
        <v>359</v>
      </c>
      <c r="F256" s="12">
        <v>187</v>
      </c>
      <c r="G256" s="12">
        <v>172</v>
      </c>
      <c r="H256" s="13">
        <v>259.14999999999998</v>
      </c>
      <c r="I256" s="13">
        <v>262.87</v>
      </c>
      <c r="J256" s="13">
        <v>255.09</v>
      </c>
      <c r="K256" s="14"/>
    </row>
    <row r="257" spans="2:11" ht="16.5" x14ac:dyDescent="0.3">
      <c r="B257" s="10" t="s">
        <v>4</v>
      </c>
      <c r="C257" s="11"/>
      <c r="D257" s="12">
        <v>0</v>
      </c>
      <c r="E257" s="12">
        <v>0</v>
      </c>
      <c r="F257" s="12">
        <v>0</v>
      </c>
      <c r="G257" s="12">
        <v>0</v>
      </c>
      <c r="H257" s="13">
        <v>0</v>
      </c>
      <c r="I257" s="13">
        <v>0</v>
      </c>
      <c r="J257" s="13">
        <v>0</v>
      </c>
      <c r="K257" s="14"/>
    </row>
    <row r="258" spans="2:11" ht="16.5" x14ac:dyDescent="0.3">
      <c r="B258" s="10" t="s">
        <v>5</v>
      </c>
      <c r="C258" s="11"/>
      <c r="D258" s="12">
        <v>14</v>
      </c>
      <c r="E258" s="12">
        <v>284</v>
      </c>
      <c r="F258" s="12">
        <v>245</v>
      </c>
      <c r="G258" s="12">
        <v>39</v>
      </c>
      <c r="H258" s="13">
        <v>279.62</v>
      </c>
      <c r="I258" s="13">
        <v>274.14999999999998</v>
      </c>
      <c r="J258" s="13">
        <v>313.56</v>
      </c>
      <c r="K258" s="14"/>
    </row>
    <row r="259" spans="2:11" ht="16.5" x14ac:dyDescent="0.3">
      <c r="B259" s="10" t="s">
        <v>6</v>
      </c>
      <c r="C259" s="11"/>
      <c r="D259" s="12">
        <v>33</v>
      </c>
      <c r="E259" s="12">
        <v>492</v>
      </c>
      <c r="F259" s="12">
        <v>366</v>
      </c>
      <c r="G259" s="12">
        <v>126</v>
      </c>
      <c r="H259" s="13">
        <v>296.43</v>
      </c>
      <c r="I259" s="13">
        <v>282.91000000000003</v>
      </c>
      <c r="J259" s="13">
        <v>335.56</v>
      </c>
      <c r="K259" s="14"/>
    </row>
    <row r="260" spans="2:11" ht="16.5" x14ac:dyDescent="0.3">
      <c r="B260" s="10" t="s">
        <v>7</v>
      </c>
      <c r="C260" s="11"/>
      <c r="D260" s="12">
        <v>2</v>
      </c>
      <c r="E260" s="12">
        <v>12</v>
      </c>
      <c r="F260" s="12">
        <v>3</v>
      </c>
      <c r="G260" s="12">
        <v>9</v>
      </c>
      <c r="H260" s="13">
        <v>180.66</v>
      </c>
      <c r="I260" s="13">
        <v>234.02</v>
      </c>
      <c r="J260" s="13">
        <v>161.13</v>
      </c>
      <c r="K260" s="14"/>
    </row>
    <row r="261" spans="2:11" ht="16.5" x14ac:dyDescent="0.3">
      <c r="B261" s="10" t="s">
        <v>8</v>
      </c>
      <c r="C261" s="11"/>
      <c r="D261" s="12">
        <v>11</v>
      </c>
      <c r="E261" s="12">
        <v>163</v>
      </c>
      <c r="F261" s="12">
        <v>144</v>
      </c>
      <c r="G261" s="12">
        <v>19</v>
      </c>
      <c r="H261" s="13">
        <v>354.64</v>
      </c>
      <c r="I261" s="13">
        <v>348.82</v>
      </c>
      <c r="J261" s="13">
        <v>399.2</v>
      </c>
      <c r="K261" s="14"/>
    </row>
    <row r="262" spans="2:11" ht="16.5" x14ac:dyDescent="0.3">
      <c r="B262" s="10" t="s">
        <v>9</v>
      </c>
      <c r="C262" s="11"/>
      <c r="D262" s="12">
        <v>5</v>
      </c>
      <c r="E262" s="12">
        <v>75</v>
      </c>
      <c r="F262" s="12">
        <v>39</v>
      </c>
      <c r="G262" s="12">
        <v>36</v>
      </c>
      <c r="H262" s="13">
        <v>414.88</v>
      </c>
      <c r="I262" s="13">
        <v>421.22</v>
      </c>
      <c r="J262" s="13">
        <v>408.08</v>
      </c>
      <c r="K262" s="14"/>
    </row>
    <row r="263" spans="2:11" ht="16.5" x14ac:dyDescent="0.3">
      <c r="B263" s="10" t="s">
        <v>10</v>
      </c>
      <c r="C263" s="11"/>
      <c r="D263" s="12">
        <v>856</v>
      </c>
      <c r="E263" s="12">
        <v>53723</v>
      </c>
      <c r="F263" s="12">
        <v>39113</v>
      </c>
      <c r="G263" s="12">
        <v>14610</v>
      </c>
      <c r="H263" s="13">
        <v>394.29</v>
      </c>
      <c r="I263" s="13">
        <v>382.25</v>
      </c>
      <c r="J263" s="13">
        <v>426.52</v>
      </c>
      <c r="K263" s="14"/>
    </row>
    <row r="264" spans="2:11" ht="16.5" x14ac:dyDescent="0.3">
      <c r="B264" s="10" t="s">
        <v>11</v>
      </c>
      <c r="C264" s="11"/>
      <c r="D264" s="12">
        <v>128</v>
      </c>
      <c r="E264" s="12">
        <v>10024</v>
      </c>
      <c r="F264" s="12">
        <v>5775</v>
      </c>
      <c r="G264" s="12">
        <v>4249</v>
      </c>
      <c r="H264" s="13">
        <v>419.97</v>
      </c>
      <c r="I264" s="13">
        <v>442.44</v>
      </c>
      <c r="J264" s="13">
        <v>389.42</v>
      </c>
      <c r="K264" s="14"/>
    </row>
    <row r="265" spans="2:11" ht="16.5" x14ac:dyDescent="0.3">
      <c r="B265" s="10" t="s">
        <v>12</v>
      </c>
      <c r="C265" s="11"/>
      <c r="D265" s="12">
        <v>24</v>
      </c>
      <c r="E265" s="12">
        <v>4525</v>
      </c>
      <c r="F265" s="12">
        <v>3409</v>
      </c>
      <c r="G265" s="12">
        <v>1116</v>
      </c>
      <c r="H265" s="13">
        <v>375.95</v>
      </c>
      <c r="I265" s="13">
        <v>372.11</v>
      </c>
      <c r="J265" s="13">
        <v>387.69</v>
      </c>
      <c r="K265" s="14"/>
    </row>
    <row r="266" spans="2:11" ht="16.5" x14ac:dyDescent="0.3">
      <c r="B266" s="10" t="s">
        <v>13</v>
      </c>
      <c r="C266" s="11"/>
      <c r="D266" s="12">
        <v>2</v>
      </c>
      <c r="E266" s="12">
        <v>5</v>
      </c>
      <c r="F266" s="12">
        <v>4</v>
      </c>
      <c r="G266" s="12">
        <v>1</v>
      </c>
      <c r="H266" s="13">
        <v>159.83000000000001</v>
      </c>
      <c r="I266" s="13">
        <v>165.17</v>
      </c>
      <c r="J266" s="13">
        <v>129.58000000000001</v>
      </c>
      <c r="K266" s="14"/>
    </row>
    <row r="267" spans="2:11" ht="17.25" thickBot="1" x14ac:dyDescent="0.35">
      <c r="B267" s="15" t="s">
        <v>21</v>
      </c>
      <c r="C267" s="16"/>
      <c r="D267" s="17">
        <f>SUM(D253:D266)</f>
        <v>1216</v>
      </c>
      <c r="E267" s="17">
        <f>SUM(E253:E266)</f>
        <v>76121</v>
      </c>
      <c r="F267" s="17">
        <f>SUM(F253:F266)</f>
        <v>53737</v>
      </c>
      <c r="G267" s="17">
        <f>SUM(G253:G266)</f>
        <v>22384</v>
      </c>
      <c r="H267" s="18">
        <f>AVERAGE(H253:H266)</f>
        <v>297.89357142857136</v>
      </c>
      <c r="I267" s="18">
        <f>AVERAGE(I253:I266)</f>
        <v>305.42571428571438</v>
      </c>
      <c r="J267" s="18">
        <f>AVERAGE(J253:J266)</f>
        <v>295.54642857142852</v>
      </c>
      <c r="K267" s="19"/>
    </row>
    <row r="268" spans="2:11" ht="18" thickTop="1" thickBot="1" x14ac:dyDescent="0.35">
      <c r="B268" s="20" t="s">
        <v>20</v>
      </c>
      <c r="C268" s="21"/>
      <c r="D268" s="22">
        <v>1493</v>
      </c>
      <c r="E268" s="22">
        <v>83517</v>
      </c>
      <c r="F268" s="22">
        <v>58970</v>
      </c>
      <c r="G268" s="22">
        <v>24547</v>
      </c>
      <c r="H268" s="23">
        <v>393.64</v>
      </c>
      <c r="I268" s="23">
        <v>386.62</v>
      </c>
      <c r="J268" s="23">
        <v>410.51</v>
      </c>
      <c r="K268" s="24"/>
    </row>
    <row r="269" spans="2:11" ht="15.75" thickTop="1" x14ac:dyDescent="0.25"/>
    <row r="270" spans="2:11" ht="15.75" thickBot="1" x14ac:dyDescent="0.3"/>
    <row r="271" spans="2:11" ht="31.5" thickTop="1" thickBot="1" x14ac:dyDescent="0.3">
      <c r="B271" s="27" t="s">
        <v>18</v>
      </c>
      <c r="C271" s="28" t="s">
        <v>23</v>
      </c>
      <c r="D271" s="28" t="s">
        <v>22</v>
      </c>
      <c r="E271" s="28" t="s">
        <v>19</v>
      </c>
      <c r="F271" s="28" t="s">
        <v>16</v>
      </c>
      <c r="G271" s="28" t="s">
        <v>17</v>
      </c>
      <c r="H271" s="25" t="s">
        <v>26</v>
      </c>
      <c r="I271" s="25" t="s">
        <v>24</v>
      </c>
      <c r="J271" s="25" t="s">
        <v>25</v>
      </c>
      <c r="K271" s="26" t="s">
        <v>56</v>
      </c>
    </row>
    <row r="272" spans="2:11" ht="23.25" customHeight="1" thickTop="1" x14ac:dyDescent="0.3">
      <c r="B272" s="6" t="s">
        <v>0</v>
      </c>
      <c r="C272" s="61" t="s">
        <v>42</v>
      </c>
      <c r="D272" s="7">
        <v>11</v>
      </c>
      <c r="E272" s="7">
        <v>1859</v>
      </c>
      <c r="F272" s="7">
        <v>1155</v>
      </c>
      <c r="G272" s="7">
        <v>704</v>
      </c>
      <c r="H272" s="8">
        <v>631.79999999999995</v>
      </c>
      <c r="I272" s="8">
        <v>579.66</v>
      </c>
      <c r="J272" s="8">
        <v>717.37</v>
      </c>
      <c r="K272" s="9">
        <v>2016</v>
      </c>
    </row>
    <row r="273" spans="2:11" ht="16.5" x14ac:dyDescent="0.3">
      <c r="B273" s="10" t="s">
        <v>1</v>
      </c>
      <c r="C273" s="62"/>
      <c r="D273" s="12">
        <v>1</v>
      </c>
      <c r="E273" s="12">
        <v>663</v>
      </c>
      <c r="F273" s="12">
        <v>461</v>
      </c>
      <c r="G273" s="12">
        <v>202</v>
      </c>
      <c r="H273" s="13">
        <v>397.22</v>
      </c>
      <c r="I273" s="13">
        <v>398.48</v>
      </c>
      <c r="J273" s="13">
        <v>394.36</v>
      </c>
      <c r="K273" s="14"/>
    </row>
    <row r="274" spans="2:11" ht="16.5" x14ac:dyDescent="0.3">
      <c r="B274" s="10" t="s">
        <v>2</v>
      </c>
      <c r="C274" s="11"/>
      <c r="D274" s="12">
        <v>2</v>
      </c>
      <c r="E274" s="12">
        <v>151</v>
      </c>
      <c r="F274" s="12">
        <v>105</v>
      </c>
      <c r="G274" s="12">
        <v>46</v>
      </c>
      <c r="H274" s="13">
        <v>442.74</v>
      </c>
      <c r="I274" s="13">
        <v>438.49</v>
      </c>
      <c r="J274" s="13">
        <v>452.43</v>
      </c>
      <c r="K274" s="14"/>
    </row>
    <row r="275" spans="2:11" ht="16.5" x14ac:dyDescent="0.3">
      <c r="B275" s="10" t="s">
        <v>3</v>
      </c>
      <c r="C275" s="11"/>
      <c r="D275" s="12">
        <v>3</v>
      </c>
      <c r="E275" s="12">
        <v>376</v>
      </c>
      <c r="F275" s="12">
        <v>267</v>
      </c>
      <c r="G275" s="12">
        <v>109</v>
      </c>
      <c r="H275" s="13">
        <v>458.86</v>
      </c>
      <c r="I275" s="13">
        <v>438.96</v>
      </c>
      <c r="J275" s="13">
        <v>507.71</v>
      </c>
      <c r="K275" s="14"/>
    </row>
    <row r="276" spans="2:11" ht="16.5" x14ac:dyDescent="0.3">
      <c r="B276" s="10" t="s">
        <v>4</v>
      </c>
      <c r="C276" s="11"/>
      <c r="D276" s="12">
        <v>6</v>
      </c>
      <c r="E276" s="12">
        <v>513</v>
      </c>
      <c r="F276" s="12">
        <v>363</v>
      </c>
      <c r="G276" s="12">
        <v>150</v>
      </c>
      <c r="H276" s="13">
        <v>429.15</v>
      </c>
      <c r="I276" s="13">
        <v>424.47</v>
      </c>
      <c r="J276" s="13">
        <v>440.43</v>
      </c>
      <c r="K276" s="14"/>
    </row>
    <row r="277" spans="2:11" ht="16.5" x14ac:dyDescent="0.3">
      <c r="B277" s="10" t="s">
        <v>5</v>
      </c>
      <c r="C277" s="11"/>
      <c r="D277" s="12">
        <v>4</v>
      </c>
      <c r="E277" s="12">
        <v>1249</v>
      </c>
      <c r="F277" s="12">
        <v>799</v>
      </c>
      <c r="G277" s="12">
        <v>450</v>
      </c>
      <c r="H277" s="13">
        <v>717.36</v>
      </c>
      <c r="I277" s="13">
        <v>719.61</v>
      </c>
      <c r="J277" s="13">
        <v>713.36</v>
      </c>
      <c r="K277" s="14"/>
    </row>
    <row r="278" spans="2:11" ht="16.5" x14ac:dyDescent="0.3">
      <c r="B278" s="10" t="s">
        <v>6</v>
      </c>
      <c r="C278" s="11"/>
      <c r="D278" s="12">
        <v>1</v>
      </c>
      <c r="E278" s="12">
        <v>567</v>
      </c>
      <c r="F278" s="12">
        <v>426</v>
      </c>
      <c r="G278" s="12">
        <v>141</v>
      </c>
      <c r="H278" s="13">
        <v>446.52</v>
      </c>
      <c r="I278" s="13">
        <v>434.54</v>
      </c>
      <c r="J278" s="13">
        <v>482.65</v>
      </c>
      <c r="K278" s="14"/>
    </row>
    <row r="279" spans="2:11" ht="16.5" x14ac:dyDescent="0.3">
      <c r="B279" s="10" t="s">
        <v>7</v>
      </c>
      <c r="C279" s="11"/>
      <c r="D279" s="12">
        <v>1</v>
      </c>
      <c r="E279" s="12">
        <v>227</v>
      </c>
      <c r="F279" s="12">
        <v>160</v>
      </c>
      <c r="G279" s="12">
        <v>67</v>
      </c>
      <c r="H279" s="13">
        <v>388.19</v>
      </c>
      <c r="I279" s="13">
        <v>378.15</v>
      </c>
      <c r="J279" s="13">
        <v>412.27</v>
      </c>
      <c r="K279" s="14"/>
    </row>
    <row r="280" spans="2:11" ht="16.5" x14ac:dyDescent="0.3">
      <c r="B280" s="10" t="s">
        <v>8</v>
      </c>
      <c r="C280" s="11"/>
      <c r="D280" s="12">
        <v>1</v>
      </c>
      <c r="E280" s="12">
        <v>207</v>
      </c>
      <c r="F280" s="12">
        <v>153</v>
      </c>
      <c r="G280" s="12">
        <v>54</v>
      </c>
      <c r="H280" s="13">
        <v>492.12</v>
      </c>
      <c r="I280" s="13">
        <v>482.6</v>
      </c>
      <c r="J280" s="13">
        <v>518.91</v>
      </c>
      <c r="K280" s="14"/>
    </row>
    <row r="281" spans="2:11" ht="16.5" x14ac:dyDescent="0.3">
      <c r="B281" s="10" t="s">
        <v>9</v>
      </c>
      <c r="C281" s="11"/>
      <c r="D281" s="12">
        <v>1</v>
      </c>
      <c r="E281" s="12">
        <v>300</v>
      </c>
      <c r="F281" s="12">
        <v>227</v>
      </c>
      <c r="G281" s="12">
        <v>73</v>
      </c>
      <c r="H281" s="13">
        <v>404.58</v>
      </c>
      <c r="I281" s="13">
        <v>402.91</v>
      </c>
      <c r="J281" s="13">
        <v>409.79</v>
      </c>
      <c r="K281" s="14"/>
    </row>
    <row r="282" spans="2:11" ht="16.5" x14ac:dyDescent="0.3">
      <c r="B282" s="10" t="s">
        <v>10</v>
      </c>
      <c r="C282" s="11"/>
      <c r="D282" s="12">
        <v>238</v>
      </c>
      <c r="E282" s="12">
        <v>64957</v>
      </c>
      <c r="F282" s="12">
        <v>37220</v>
      </c>
      <c r="G282" s="12">
        <v>27737</v>
      </c>
      <c r="H282" s="13">
        <v>695.48</v>
      </c>
      <c r="I282" s="13">
        <v>655.34</v>
      </c>
      <c r="J282" s="13">
        <v>749.34</v>
      </c>
      <c r="K282" s="14"/>
    </row>
    <row r="283" spans="2:11" ht="16.5" x14ac:dyDescent="0.3">
      <c r="B283" s="10" t="s">
        <v>11</v>
      </c>
      <c r="C283" s="11"/>
      <c r="D283" s="12">
        <v>46</v>
      </c>
      <c r="E283" s="12">
        <v>10134</v>
      </c>
      <c r="F283" s="12">
        <v>5977</v>
      </c>
      <c r="G283" s="12">
        <v>4157</v>
      </c>
      <c r="H283" s="13">
        <v>705.36</v>
      </c>
      <c r="I283" s="13">
        <v>666.89</v>
      </c>
      <c r="J283" s="13">
        <v>760.65</v>
      </c>
      <c r="K283" s="14"/>
    </row>
    <row r="284" spans="2:11" ht="16.5" x14ac:dyDescent="0.3">
      <c r="B284" s="10" t="s">
        <v>12</v>
      </c>
      <c r="C284" s="11"/>
      <c r="D284" s="12">
        <v>9</v>
      </c>
      <c r="E284" s="12">
        <v>1310</v>
      </c>
      <c r="F284" s="12">
        <v>938</v>
      </c>
      <c r="G284" s="12">
        <v>372</v>
      </c>
      <c r="H284" s="13">
        <v>548.83000000000004</v>
      </c>
      <c r="I284" s="13">
        <v>550.39</v>
      </c>
      <c r="J284" s="13">
        <v>544.9</v>
      </c>
      <c r="K284" s="14"/>
    </row>
    <row r="285" spans="2:11" ht="16.5" x14ac:dyDescent="0.3">
      <c r="B285" s="10" t="s">
        <v>13</v>
      </c>
      <c r="C285" s="11"/>
      <c r="D285" s="12">
        <v>2</v>
      </c>
      <c r="E285" s="12">
        <v>284</v>
      </c>
      <c r="F285" s="12">
        <v>216</v>
      </c>
      <c r="G285" s="12">
        <v>68</v>
      </c>
      <c r="H285" s="13">
        <v>392.86</v>
      </c>
      <c r="I285" s="13">
        <v>393.11</v>
      </c>
      <c r="J285" s="13">
        <v>392.09</v>
      </c>
      <c r="K285" s="14"/>
    </row>
    <row r="286" spans="2:11" ht="17.25" thickBot="1" x14ac:dyDescent="0.35">
      <c r="B286" s="15" t="s">
        <v>21</v>
      </c>
      <c r="C286" s="16"/>
      <c r="D286" s="17">
        <f>SUM(D272:D285)</f>
        <v>326</v>
      </c>
      <c r="E286" s="17">
        <f>SUM(E272:E285)</f>
        <v>82797</v>
      </c>
      <c r="F286" s="17">
        <f>SUM(F272:F285)</f>
        <v>48467</v>
      </c>
      <c r="G286" s="17">
        <f>SUM(G272:G285)</f>
        <v>34330</v>
      </c>
      <c r="H286" s="18">
        <f>AVERAGE(H272:H285)</f>
        <v>510.79071428571427</v>
      </c>
      <c r="I286" s="18">
        <f>AVERAGE(I272:I285)</f>
        <v>497.40000000000009</v>
      </c>
      <c r="J286" s="18">
        <f>AVERAGE(J272:J285)</f>
        <v>535.44714285714281</v>
      </c>
      <c r="K286" s="19"/>
    </row>
    <row r="287" spans="2:11" ht="18" thickTop="1" thickBot="1" x14ac:dyDescent="0.35">
      <c r="B287" s="20" t="s">
        <v>20</v>
      </c>
      <c r="C287" s="21"/>
      <c r="D287" s="22">
        <v>897</v>
      </c>
      <c r="E287" s="22">
        <v>124975</v>
      </c>
      <c r="F287" s="22">
        <v>77499</v>
      </c>
      <c r="G287" s="22">
        <v>47476</v>
      </c>
      <c r="H287" s="23">
        <v>503.12</v>
      </c>
      <c r="I287" s="23">
        <v>602.78</v>
      </c>
      <c r="J287" s="23">
        <v>704.94</v>
      </c>
      <c r="K287" s="24"/>
    </row>
    <row r="288" spans="2:11" ht="15.75" thickTop="1" x14ac:dyDescent="0.25"/>
    <row r="289" spans="2:11" ht="15.75" thickBot="1" x14ac:dyDescent="0.3"/>
    <row r="290" spans="2:11" ht="31.5" thickTop="1" thickBot="1" x14ac:dyDescent="0.3">
      <c r="B290" s="27" t="s">
        <v>18</v>
      </c>
      <c r="C290" s="28" t="s">
        <v>23</v>
      </c>
      <c r="D290" s="28" t="s">
        <v>22</v>
      </c>
      <c r="E290" s="28" t="s">
        <v>19</v>
      </c>
      <c r="F290" s="28" t="s">
        <v>16</v>
      </c>
      <c r="G290" s="28" t="s">
        <v>17</v>
      </c>
      <c r="H290" s="25" t="s">
        <v>26</v>
      </c>
      <c r="I290" s="25" t="s">
        <v>24</v>
      </c>
      <c r="J290" s="25" t="s">
        <v>25</v>
      </c>
      <c r="K290" s="26" t="s">
        <v>56</v>
      </c>
    </row>
    <row r="291" spans="2:11" ht="23.25" customHeight="1" thickTop="1" x14ac:dyDescent="0.3">
      <c r="B291" s="6" t="s">
        <v>0</v>
      </c>
      <c r="C291" s="2" t="s">
        <v>43</v>
      </c>
      <c r="D291" s="7">
        <v>31</v>
      </c>
      <c r="E291" s="7">
        <v>1159</v>
      </c>
      <c r="F291" s="7">
        <v>497</v>
      </c>
      <c r="G291" s="7">
        <v>662</v>
      </c>
      <c r="H291" s="8">
        <v>599.74</v>
      </c>
      <c r="I291" s="8">
        <v>592.58000000000004</v>
      </c>
      <c r="J291" s="8">
        <v>605.1</v>
      </c>
      <c r="K291" s="9">
        <v>2016</v>
      </c>
    </row>
    <row r="292" spans="2:11" ht="16.5" x14ac:dyDescent="0.3">
      <c r="B292" s="10" t="s">
        <v>1</v>
      </c>
      <c r="C292" s="35"/>
      <c r="D292" s="12">
        <v>36</v>
      </c>
      <c r="E292" s="12">
        <v>376</v>
      </c>
      <c r="F292" s="12">
        <v>113</v>
      </c>
      <c r="G292" s="12">
        <v>263</v>
      </c>
      <c r="H292" s="13">
        <v>244.61</v>
      </c>
      <c r="I292" s="13">
        <v>279.01</v>
      </c>
      <c r="J292" s="13">
        <v>229.89</v>
      </c>
      <c r="K292" s="14"/>
    </row>
    <row r="293" spans="2:11" ht="16.5" x14ac:dyDescent="0.3">
      <c r="B293" s="10" t="s">
        <v>2</v>
      </c>
      <c r="C293" s="11"/>
      <c r="D293" s="12">
        <v>6</v>
      </c>
      <c r="E293" s="12">
        <v>56</v>
      </c>
      <c r="F293" s="12">
        <v>14</v>
      </c>
      <c r="G293" s="12">
        <v>42</v>
      </c>
      <c r="H293" s="13">
        <v>238.09</v>
      </c>
      <c r="I293" s="13">
        <v>261.33999999999997</v>
      </c>
      <c r="J293" s="13">
        <v>230.53</v>
      </c>
      <c r="K293" s="14"/>
    </row>
    <row r="294" spans="2:11" ht="16.5" x14ac:dyDescent="0.3">
      <c r="B294" s="10" t="s">
        <v>3</v>
      </c>
      <c r="C294" s="11"/>
      <c r="D294" s="12">
        <v>20</v>
      </c>
      <c r="E294" s="12">
        <v>149</v>
      </c>
      <c r="F294" s="12">
        <v>46</v>
      </c>
      <c r="G294" s="12">
        <v>103</v>
      </c>
      <c r="H294" s="13">
        <v>215.64</v>
      </c>
      <c r="I294" s="13">
        <v>208.59</v>
      </c>
      <c r="J294" s="13">
        <v>218.74</v>
      </c>
      <c r="K294" s="14"/>
    </row>
    <row r="295" spans="2:11" ht="16.5" x14ac:dyDescent="0.3">
      <c r="B295" s="10" t="s">
        <v>4</v>
      </c>
      <c r="C295" s="11"/>
      <c r="D295" s="12">
        <v>11</v>
      </c>
      <c r="E295" s="12">
        <v>101</v>
      </c>
      <c r="F295" s="12">
        <v>21</v>
      </c>
      <c r="G295" s="12">
        <v>80</v>
      </c>
      <c r="H295" s="13">
        <v>272.70999999999998</v>
      </c>
      <c r="I295" s="13">
        <v>278.29000000000002</v>
      </c>
      <c r="J295" s="13">
        <v>271.27</v>
      </c>
      <c r="K295" s="14"/>
    </row>
    <row r="296" spans="2:11" ht="16.5" x14ac:dyDescent="0.3">
      <c r="B296" s="10" t="s">
        <v>5</v>
      </c>
      <c r="C296" s="11"/>
      <c r="D296" s="12">
        <v>40</v>
      </c>
      <c r="E296" s="12">
        <v>372</v>
      </c>
      <c r="F296" s="12">
        <v>136</v>
      </c>
      <c r="G296" s="12">
        <v>236</v>
      </c>
      <c r="H296" s="13">
        <v>302.27999999999997</v>
      </c>
      <c r="I296" s="13">
        <v>349.19</v>
      </c>
      <c r="J296" s="13">
        <v>275.19</v>
      </c>
      <c r="K296" s="14"/>
    </row>
    <row r="297" spans="2:11" ht="16.5" x14ac:dyDescent="0.3">
      <c r="B297" s="10" t="s">
        <v>6</v>
      </c>
      <c r="C297" s="11"/>
      <c r="D297" s="12">
        <v>46</v>
      </c>
      <c r="E297" s="12">
        <v>399</v>
      </c>
      <c r="F297" s="12">
        <v>106</v>
      </c>
      <c r="G297" s="12">
        <v>293</v>
      </c>
      <c r="H297" s="13">
        <v>318.43</v>
      </c>
      <c r="I297" s="13">
        <v>357.79</v>
      </c>
      <c r="J297" s="13">
        <v>304.2</v>
      </c>
      <c r="K297" s="14"/>
    </row>
    <row r="298" spans="2:11" ht="16.5" x14ac:dyDescent="0.3">
      <c r="B298" s="10" t="s">
        <v>7</v>
      </c>
      <c r="C298" s="11"/>
      <c r="D298" s="12">
        <v>3</v>
      </c>
      <c r="E298" s="12">
        <v>12</v>
      </c>
      <c r="F298" s="12">
        <v>9</v>
      </c>
      <c r="G298" s="12">
        <v>3</v>
      </c>
      <c r="H298" s="13">
        <v>344.26</v>
      </c>
      <c r="I298" s="13">
        <v>347.05</v>
      </c>
      <c r="J298" s="13">
        <v>337.34</v>
      </c>
      <c r="K298" s="14"/>
    </row>
    <row r="299" spans="2:11" ht="16.5" x14ac:dyDescent="0.3">
      <c r="B299" s="10" t="s">
        <v>8</v>
      </c>
      <c r="C299" s="11"/>
      <c r="D299" s="12">
        <v>16</v>
      </c>
      <c r="E299" s="12">
        <v>175</v>
      </c>
      <c r="F299" s="12">
        <v>62</v>
      </c>
      <c r="G299" s="12">
        <v>113</v>
      </c>
      <c r="H299" s="13">
        <v>269.60000000000002</v>
      </c>
      <c r="I299" s="13">
        <v>303.66000000000003</v>
      </c>
      <c r="J299" s="13">
        <v>250.97</v>
      </c>
      <c r="K299" s="14"/>
    </row>
    <row r="300" spans="2:11" ht="16.5" x14ac:dyDescent="0.3">
      <c r="B300" s="10" t="s">
        <v>9</v>
      </c>
      <c r="C300" s="11"/>
      <c r="D300" s="12">
        <v>17</v>
      </c>
      <c r="E300" s="12">
        <v>168</v>
      </c>
      <c r="F300" s="12">
        <v>44</v>
      </c>
      <c r="G300" s="12">
        <v>124</v>
      </c>
      <c r="H300" s="13">
        <v>228.54</v>
      </c>
      <c r="I300" s="13">
        <v>265.45</v>
      </c>
      <c r="J300" s="13">
        <v>215.54</v>
      </c>
      <c r="K300" s="14"/>
    </row>
    <row r="301" spans="2:11" ht="16.5" x14ac:dyDescent="0.3">
      <c r="B301" s="10" t="s">
        <v>10</v>
      </c>
      <c r="C301" s="11"/>
      <c r="D301" s="12">
        <v>425</v>
      </c>
      <c r="E301" s="12">
        <v>15153</v>
      </c>
      <c r="F301" s="12">
        <v>7073</v>
      </c>
      <c r="G301" s="12">
        <v>8080</v>
      </c>
      <c r="H301" s="13">
        <v>554.66999999999996</v>
      </c>
      <c r="I301" s="13">
        <v>580.03</v>
      </c>
      <c r="J301" s="13">
        <v>532.47</v>
      </c>
      <c r="K301" s="14"/>
    </row>
    <row r="302" spans="2:11" ht="16.5" x14ac:dyDescent="0.3">
      <c r="B302" s="10" t="s">
        <v>11</v>
      </c>
      <c r="C302" s="11"/>
      <c r="D302" s="12">
        <v>74</v>
      </c>
      <c r="E302" s="12">
        <v>2184</v>
      </c>
      <c r="F302" s="12">
        <v>897</v>
      </c>
      <c r="G302" s="12">
        <v>1287</v>
      </c>
      <c r="H302" s="13">
        <v>551.54999999999995</v>
      </c>
      <c r="I302" s="13">
        <v>584.84</v>
      </c>
      <c r="J302" s="13">
        <v>528.33000000000004</v>
      </c>
      <c r="K302" s="14"/>
    </row>
    <row r="303" spans="2:11" ht="16.5" x14ac:dyDescent="0.3">
      <c r="B303" s="10" t="s">
        <v>12</v>
      </c>
      <c r="C303" s="11"/>
      <c r="D303" s="12">
        <v>81</v>
      </c>
      <c r="E303" s="12">
        <v>1328</v>
      </c>
      <c r="F303" s="12">
        <v>560</v>
      </c>
      <c r="G303" s="12">
        <v>768</v>
      </c>
      <c r="H303" s="13">
        <v>419.37</v>
      </c>
      <c r="I303" s="13">
        <v>489.37</v>
      </c>
      <c r="J303" s="13">
        <v>368.28</v>
      </c>
      <c r="K303" s="14"/>
    </row>
    <row r="304" spans="2:11" ht="16.5" x14ac:dyDescent="0.3">
      <c r="B304" s="10" t="s">
        <v>13</v>
      </c>
      <c r="C304" s="11"/>
      <c r="D304" s="12">
        <v>16</v>
      </c>
      <c r="E304" s="12">
        <v>105</v>
      </c>
      <c r="F304" s="12">
        <v>39</v>
      </c>
      <c r="G304" s="12">
        <v>66</v>
      </c>
      <c r="H304" s="13">
        <v>245.57</v>
      </c>
      <c r="I304" s="13">
        <v>268.49</v>
      </c>
      <c r="J304" s="13">
        <v>232.08</v>
      </c>
      <c r="K304" s="14"/>
    </row>
    <row r="305" spans="2:11" ht="17.25" thickBot="1" x14ac:dyDescent="0.35">
      <c r="B305" s="15" t="s">
        <v>21</v>
      </c>
      <c r="C305" s="16"/>
      <c r="D305" s="17">
        <f>SUM(D291:D304)</f>
        <v>822</v>
      </c>
      <c r="E305" s="17">
        <f>SUM(E291:E304)</f>
        <v>21737</v>
      </c>
      <c r="F305" s="17">
        <f>SUM(F291:F304)</f>
        <v>9617</v>
      </c>
      <c r="G305" s="17">
        <f>SUM(G291:G304)</f>
        <v>12120</v>
      </c>
      <c r="H305" s="18">
        <f>AVERAGE(H291:H304)</f>
        <v>343.21857142857141</v>
      </c>
      <c r="I305" s="18">
        <f>AVERAGE(I291:I304)</f>
        <v>368.97714285714284</v>
      </c>
      <c r="J305" s="18">
        <f>AVERAGE(J291:J304)</f>
        <v>328.5664285714285</v>
      </c>
      <c r="K305" s="19"/>
    </row>
    <row r="306" spans="2:11" ht="18" thickTop="1" thickBot="1" x14ac:dyDescent="0.35">
      <c r="B306" s="20" t="s">
        <v>20</v>
      </c>
      <c r="C306" s="21"/>
      <c r="D306" s="22">
        <v>1915</v>
      </c>
      <c r="E306" s="22">
        <v>30577</v>
      </c>
      <c r="F306" s="22">
        <v>13576</v>
      </c>
      <c r="G306" s="22">
        <v>17001</v>
      </c>
      <c r="H306" s="23">
        <v>480.19</v>
      </c>
      <c r="I306" s="23">
        <v>514.4</v>
      </c>
      <c r="J306" s="23">
        <v>452.87</v>
      </c>
      <c r="K306" s="24"/>
    </row>
    <row r="307" spans="2:11" ht="15.75" thickTop="1" x14ac:dyDescent="0.25"/>
    <row r="308" spans="2:11" ht="15.75" thickBot="1" x14ac:dyDescent="0.3"/>
    <row r="309" spans="2:11" ht="31.5" thickTop="1" thickBot="1" x14ac:dyDescent="0.3">
      <c r="B309" s="27" t="s">
        <v>18</v>
      </c>
      <c r="C309" s="28" t="s">
        <v>23</v>
      </c>
      <c r="D309" s="28" t="s">
        <v>22</v>
      </c>
      <c r="E309" s="28" t="s">
        <v>19</v>
      </c>
      <c r="F309" s="28" t="s">
        <v>16</v>
      </c>
      <c r="G309" s="28" t="s">
        <v>17</v>
      </c>
      <c r="H309" s="25" t="s">
        <v>26</v>
      </c>
      <c r="I309" s="25" t="s">
        <v>24</v>
      </c>
      <c r="J309" s="25" t="s">
        <v>25</v>
      </c>
      <c r="K309" s="26" t="s">
        <v>56</v>
      </c>
    </row>
    <row r="310" spans="2:11" ht="23.25" customHeight="1" thickTop="1" x14ac:dyDescent="0.3">
      <c r="B310" s="6" t="s">
        <v>0</v>
      </c>
      <c r="C310" s="2" t="s">
        <v>44</v>
      </c>
      <c r="D310" s="7">
        <v>75</v>
      </c>
      <c r="E310" s="7">
        <v>847</v>
      </c>
      <c r="F310" s="7">
        <v>341</v>
      </c>
      <c r="G310" s="7">
        <v>506</v>
      </c>
      <c r="H310" s="8">
        <v>522.74</v>
      </c>
      <c r="I310" s="8">
        <v>528.14</v>
      </c>
      <c r="J310" s="8">
        <v>519.1</v>
      </c>
      <c r="K310" s="9">
        <v>2016</v>
      </c>
    </row>
    <row r="311" spans="2:11" ht="16.5" x14ac:dyDescent="0.3">
      <c r="B311" s="10" t="s">
        <v>1</v>
      </c>
      <c r="C311" s="35"/>
      <c r="D311" s="12">
        <v>18</v>
      </c>
      <c r="E311" s="12">
        <v>66</v>
      </c>
      <c r="F311" s="12">
        <v>19</v>
      </c>
      <c r="G311" s="12">
        <v>47</v>
      </c>
      <c r="H311" s="13">
        <v>242.68</v>
      </c>
      <c r="I311" s="13">
        <v>269.58</v>
      </c>
      <c r="J311" s="13">
        <v>231.81</v>
      </c>
      <c r="K311" s="14"/>
    </row>
    <row r="312" spans="2:11" ht="16.5" x14ac:dyDescent="0.3">
      <c r="B312" s="10" t="s">
        <v>2</v>
      </c>
      <c r="C312" s="11"/>
      <c r="D312" s="12">
        <v>9</v>
      </c>
      <c r="E312" s="12">
        <v>35</v>
      </c>
      <c r="F312" s="12">
        <v>9</v>
      </c>
      <c r="G312" s="12">
        <v>26</v>
      </c>
      <c r="H312" s="13">
        <v>297.23</v>
      </c>
      <c r="I312" s="13">
        <v>323.02999999999997</v>
      </c>
      <c r="J312" s="13">
        <v>288.41000000000003</v>
      </c>
      <c r="K312" s="14"/>
    </row>
    <row r="313" spans="2:11" ht="16.5" x14ac:dyDescent="0.3">
      <c r="B313" s="10" t="s">
        <v>3</v>
      </c>
      <c r="C313" s="11"/>
      <c r="D313" s="12">
        <v>21</v>
      </c>
      <c r="E313" s="12">
        <v>429</v>
      </c>
      <c r="F313" s="12">
        <v>323</v>
      </c>
      <c r="G313" s="12">
        <v>106</v>
      </c>
      <c r="H313" s="13">
        <v>441.62</v>
      </c>
      <c r="I313" s="13">
        <v>414.33</v>
      </c>
      <c r="J313" s="13">
        <v>525.08000000000004</v>
      </c>
      <c r="K313" s="14"/>
    </row>
    <row r="314" spans="2:11" ht="16.5" x14ac:dyDescent="0.3">
      <c r="B314" s="10" t="s">
        <v>4</v>
      </c>
      <c r="C314" s="11"/>
      <c r="D314" s="12">
        <v>4</v>
      </c>
      <c r="E314" s="12">
        <v>15</v>
      </c>
      <c r="F314" s="12">
        <v>7</v>
      </c>
      <c r="G314" s="12">
        <v>8</v>
      </c>
      <c r="H314" s="13">
        <v>236.06</v>
      </c>
      <c r="I314" s="13">
        <v>237.05</v>
      </c>
      <c r="J314" s="13">
        <v>235.25</v>
      </c>
      <c r="K314" s="14"/>
    </row>
    <row r="315" spans="2:11" ht="16.5" x14ac:dyDescent="0.3">
      <c r="B315" s="10" t="s">
        <v>5</v>
      </c>
      <c r="C315" s="11"/>
      <c r="D315" s="12">
        <v>13</v>
      </c>
      <c r="E315" s="12">
        <v>339</v>
      </c>
      <c r="F315" s="12">
        <v>105</v>
      </c>
      <c r="G315" s="12">
        <v>234</v>
      </c>
      <c r="H315" s="13">
        <v>713.35</v>
      </c>
      <c r="I315" s="13">
        <v>710.37</v>
      </c>
      <c r="J315" s="13">
        <v>714.69</v>
      </c>
      <c r="K315" s="14"/>
    </row>
    <row r="316" spans="2:11" ht="16.5" x14ac:dyDescent="0.3">
      <c r="B316" s="10" t="s">
        <v>6</v>
      </c>
      <c r="C316" s="11"/>
      <c r="D316" s="12">
        <v>39</v>
      </c>
      <c r="E316" s="12">
        <v>899</v>
      </c>
      <c r="F316" s="12">
        <v>321</v>
      </c>
      <c r="G316" s="12">
        <v>578</v>
      </c>
      <c r="H316" s="13">
        <v>757.94</v>
      </c>
      <c r="I316" s="13">
        <v>737.59</v>
      </c>
      <c r="J316" s="13">
        <v>769.27</v>
      </c>
      <c r="K316" s="14"/>
    </row>
    <row r="317" spans="2:11" ht="16.5" x14ac:dyDescent="0.3">
      <c r="B317" s="10" t="s">
        <v>7</v>
      </c>
      <c r="C317" s="11"/>
      <c r="D317" s="12">
        <v>2</v>
      </c>
      <c r="E317" s="12">
        <v>4</v>
      </c>
      <c r="F317" s="12">
        <v>0</v>
      </c>
      <c r="G317" s="12">
        <v>4</v>
      </c>
      <c r="H317" s="13">
        <v>234.28</v>
      </c>
      <c r="I317" s="13">
        <v>0</v>
      </c>
      <c r="J317" s="13">
        <v>234.28</v>
      </c>
      <c r="K317" s="14"/>
    </row>
    <row r="318" spans="2:11" ht="16.5" x14ac:dyDescent="0.3">
      <c r="B318" s="10" t="s">
        <v>8</v>
      </c>
      <c r="C318" s="11"/>
      <c r="D318" s="12">
        <v>12</v>
      </c>
      <c r="E318" s="12">
        <v>50</v>
      </c>
      <c r="F318" s="12">
        <v>18</v>
      </c>
      <c r="G318" s="12">
        <v>32</v>
      </c>
      <c r="H318" s="13">
        <v>257.05</v>
      </c>
      <c r="I318" s="13">
        <v>274.08</v>
      </c>
      <c r="J318" s="13">
        <v>247.28</v>
      </c>
      <c r="K318" s="14"/>
    </row>
    <row r="319" spans="2:11" ht="16.5" x14ac:dyDescent="0.3">
      <c r="B319" s="10" t="s">
        <v>9</v>
      </c>
      <c r="C319" s="11"/>
      <c r="D319" s="12">
        <v>11</v>
      </c>
      <c r="E319" s="12">
        <v>48</v>
      </c>
      <c r="F319" s="12">
        <v>18</v>
      </c>
      <c r="G319" s="12">
        <v>30</v>
      </c>
      <c r="H319" s="13">
        <v>303.23</v>
      </c>
      <c r="I319" s="13">
        <v>289.19</v>
      </c>
      <c r="J319" s="13">
        <v>311.48</v>
      </c>
      <c r="K319" s="14"/>
    </row>
    <row r="320" spans="2:11" ht="16.5" x14ac:dyDescent="0.3">
      <c r="B320" s="10" t="s">
        <v>10</v>
      </c>
      <c r="C320" s="11"/>
      <c r="D320" s="12">
        <v>1517</v>
      </c>
      <c r="E320" s="12">
        <v>20442</v>
      </c>
      <c r="F320" s="12">
        <v>7715</v>
      </c>
      <c r="G320" s="12">
        <v>12727</v>
      </c>
      <c r="H320" s="13">
        <v>599.84</v>
      </c>
      <c r="I320" s="13">
        <v>608.48</v>
      </c>
      <c r="J320" s="13">
        <v>594.61</v>
      </c>
      <c r="K320" s="14"/>
    </row>
    <row r="321" spans="2:11" ht="16.5" x14ac:dyDescent="0.3">
      <c r="B321" s="10" t="s">
        <v>11</v>
      </c>
      <c r="C321" s="11"/>
      <c r="D321" s="12">
        <v>100</v>
      </c>
      <c r="E321" s="12">
        <v>682</v>
      </c>
      <c r="F321" s="12">
        <v>269</v>
      </c>
      <c r="G321" s="12">
        <v>413</v>
      </c>
      <c r="H321" s="13">
        <v>405.71</v>
      </c>
      <c r="I321" s="13">
        <v>436.43</v>
      </c>
      <c r="J321" s="13">
        <v>385.74</v>
      </c>
      <c r="K321" s="14"/>
    </row>
    <row r="322" spans="2:11" ht="16.5" x14ac:dyDescent="0.3">
      <c r="B322" s="10" t="s">
        <v>12</v>
      </c>
      <c r="C322" s="11"/>
      <c r="D322" s="12">
        <v>49</v>
      </c>
      <c r="E322" s="12">
        <v>1007</v>
      </c>
      <c r="F322" s="12">
        <v>386</v>
      </c>
      <c r="G322" s="12">
        <v>621</v>
      </c>
      <c r="H322" s="13">
        <v>620.84</v>
      </c>
      <c r="I322" s="13">
        <v>627.05999999999995</v>
      </c>
      <c r="J322" s="13">
        <v>616.98</v>
      </c>
      <c r="K322" s="14"/>
    </row>
    <row r="323" spans="2:11" ht="16.5" x14ac:dyDescent="0.3">
      <c r="B323" s="10" t="s">
        <v>13</v>
      </c>
      <c r="C323" s="11"/>
      <c r="D323" s="12">
        <v>3</v>
      </c>
      <c r="E323" s="12">
        <v>16</v>
      </c>
      <c r="F323" s="12">
        <v>7</v>
      </c>
      <c r="G323" s="12">
        <v>9</v>
      </c>
      <c r="H323" s="13">
        <v>270.72000000000003</v>
      </c>
      <c r="I323" s="13">
        <v>327.20999999999998</v>
      </c>
      <c r="J323" s="13">
        <v>226.84</v>
      </c>
      <c r="K323" s="14"/>
    </row>
    <row r="324" spans="2:11" ht="17.25" thickBot="1" x14ac:dyDescent="0.35">
      <c r="B324" s="15" t="s">
        <v>21</v>
      </c>
      <c r="C324" s="16"/>
      <c r="D324" s="17">
        <f>SUM(D310:D323)</f>
        <v>1873</v>
      </c>
      <c r="E324" s="17">
        <f>SUM(E310:E323)</f>
        <v>24879</v>
      </c>
      <c r="F324" s="17">
        <f>SUM(F310:F323)</f>
        <v>9538</v>
      </c>
      <c r="G324" s="17">
        <f>SUM(G310:G323)</f>
        <v>15341</v>
      </c>
      <c r="H324" s="18">
        <f>AVERAGE(H310:H323)</f>
        <v>421.66357142857152</v>
      </c>
      <c r="I324" s="18">
        <f>AVERAGE(I310:I323)</f>
        <v>413.0385714285714</v>
      </c>
      <c r="J324" s="18">
        <f>AVERAGE(J310:J323)</f>
        <v>421.48714285714283</v>
      </c>
      <c r="K324" s="19"/>
    </row>
    <row r="325" spans="2:11" ht="18" thickTop="1" thickBot="1" x14ac:dyDescent="0.35">
      <c r="B325" s="20" t="s">
        <v>20</v>
      </c>
      <c r="C325" s="21"/>
      <c r="D325" s="22">
        <v>3293</v>
      </c>
      <c r="E325" s="22">
        <v>39174</v>
      </c>
      <c r="F325" s="22">
        <v>14610</v>
      </c>
      <c r="G325" s="22">
        <v>24564</v>
      </c>
      <c r="H325" s="23">
        <v>437.05</v>
      </c>
      <c r="I325" s="23">
        <v>590.76</v>
      </c>
      <c r="J325" s="23">
        <v>587.24</v>
      </c>
      <c r="K325" s="24"/>
    </row>
    <row r="326" spans="2:11" ht="15.75" thickTop="1" x14ac:dyDescent="0.25"/>
    <row r="327" spans="2:11" ht="15.75" thickBot="1" x14ac:dyDescent="0.3"/>
    <row r="328" spans="2:11" ht="31.5" thickTop="1" thickBot="1" x14ac:dyDescent="0.3">
      <c r="B328" s="27" t="s">
        <v>18</v>
      </c>
      <c r="C328" s="28" t="s">
        <v>23</v>
      </c>
      <c r="D328" s="28" t="s">
        <v>22</v>
      </c>
      <c r="E328" s="28" t="s">
        <v>19</v>
      </c>
      <c r="F328" s="28" t="s">
        <v>16</v>
      </c>
      <c r="G328" s="28" t="s">
        <v>17</v>
      </c>
      <c r="H328" s="25" t="s">
        <v>26</v>
      </c>
      <c r="I328" s="25" t="s">
        <v>24</v>
      </c>
      <c r="J328" s="25" t="s">
        <v>25</v>
      </c>
      <c r="K328" s="26" t="s">
        <v>56</v>
      </c>
    </row>
    <row r="329" spans="2:11" ht="23.25" customHeight="1" thickTop="1" x14ac:dyDescent="0.3">
      <c r="B329" s="6" t="s">
        <v>0</v>
      </c>
      <c r="C329" s="2" t="s">
        <v>45</v>
      </c>
      <c r="D329" s="7">
        <v>16</v>
      </c>
      <c r="E329" s="7">
        <v>354</v>
      </c>
      <c r="F329" s="7">
        <v>265</v>
      </c>
      <c r="G329" s="7">
        <v>89</v>
      </c>
      <c r="H329" s="8">
        <v>382.92</v>
      </c>
      <c r="I329" s="8">
        <v>379.35</v>
      </c>
      <c r="J329" s="8">
        <v>393.6</v>
      </c>
      <c r="K329" s="9">
        <v>2016</v>
      </c>
    </row>
    <row r="330" spans="2:11" ht="16.5" x14ac:dyDescent="0.3">
      <c r="B330" s="10" t="s">
        <v>1</v>
      </c>
      <c r="C330" s="35"/>
      <c r="D330" s="12">
        <v>0</v>
      </c>
      <c r="E330" s="12">
        <v>0</v>
      </c>
      <c r="F330" s="12">
        <v>0</v>
      </c>
      <c r="G330" s="12">
        <v>0</v>
      </c>
      <c r="H330" s="13">
        <v>0</v>
      </c>
      <c r="I330" s="13">
        <v>0</v>
      </c>
      <c r="J330" s="13">
        <v>0</v>
      </c>
      <c r="K330" s="14"/>
    </row>
    <row r="331" spans="2:11" ht="16.5" x14ac:dyDescent="0.3">
      <c r="B331" s="10" t="s">
        <v>2</v>
      </c>
      <c r="C331" s="11"/>
      <c r="D331" s="12">
        <v>6</v>
      </c>
      <c r="E331" s="12">
        <v>44</v>
      </c>
      <c r="F331" s="12">
        <v>30</v>
      </c>
      <c r="G331" s="12">
        <v>14</v>
      </c>
      <c r="H331" s="13">
        <v>339.37</v>
      </c>
      <c r="I331" s="13">
        <v>340.51</v>
      </c>
      <c r="J331" s="13">
        <v>336.96</v>
      </c>
      <c r="K331" s="14"/>
    </row>
    <row r="332" spans="2:11" ht="16.5" x14ac:dyDescent="0.3">
      <c r="B332" s="10" t="s">
        <v>3</v>
      </c>
      <c r="C332" s="11"/>
      <c r="D332" s="12">
        <v>0</v>
      </c>
      <c r="E332" s="12">
        <v>0</v>
      </c>
      <c r="F332" s="12">
        <v>0</v>
      </c>
      <c r="G332" s="12">
        <v>0</v>
      </c>
      <c r="H332" s="13">
        <v>0</v>
      </c>
      <c r="I332" s="13">
        <v>0</v>
      </c>
      <c r="J332" s="13">
        <v>0</v>
      </c>
      <c r="K332" s="14"/>
    </row>
    <row r="333" spans="2:11" ht="16.5" x14ac:dyDescent="0.3">
      <c r="B333" s="10" t="s">
        <v>4</v>
      </c>
      <c r="C333" s="11"/>
      <c r="D333" s="12">
        <v>0</v>
      </c>
      <c r="E333" s="12">
        <v>0</v>
      </c>
      <c r="F333" s="12">
        <v>0</v>
      </c>
      <c r="G333" s="12">
        <v>0</v>
      </c>
      <c r="H333" s="13">
        <v>0</v>
      </c>
      <c r="I333" s="13">
        <v>0</v>
      </c>
      <c r="J333" s="13">
        <v>0</v>
      </c>
      <c r="K333" s="14"/>
    </row>
    <row r="334" spans="2:11" ht="16.5" x14ac:dyDescent="0.3">
      <c r="B334" s="10" t="s">
        <v>5</v>
      </c>
      <c r="C334" s="11"/>
      <c r="D334" s="12">
        <v>1</v>
      </c>
      <c r="E334" s="12">
        <v>1</v>
      </c>
      <c r="F334" s="12">
        <v>0</v>
      </c>
      <c r="G334" s="12">
        <v>1</v>
      </c>
      <c r="H334" s="13">
        <v>130.05000000000001</v>
      </c>
      <c r="I334" s="13">
        <v>0</v>
      </c>
      <c r="J334" s="13">
        <v>130.05000000000001</v>
      </c>
      <c r="K334" s="14"/>
    </row>
    <row r="335" spans="2:11" ht="16.5" x14ac:dyDescent="0.3">
      <c r="B335" s="10" t="s">
        <v>6</v>
      </c>
      <c r="C335" s="11"/>
      <c r="D335" s="12">
        <v>5</v>
      </c>
      <c r="E335" s="12">
        <v>22</v>
      </c>
      <c r="F335" s="12">
        <v>19</v>
      </c>
      <c r="G335" s="12">
        <v>3</v>
      </c>
      <c r="H335" s="13">
        <v>299.60000000000002</v>
      </c>
      <c r="I335" s="13">
        <v>303.12</v>
      </c>
      <c r="J335" s="13">
        <v>277.49</v>
      </c>
      <c r="K335" s="14"/>
    </row>
    <row r="336" spans="2:11" ht="16.5" x14ac:dyDescent="0.3">
      <c r="B336" s="10" t="s">
        <v>7</v>
      </c>
      <c r="C336" s="11"/>
      <c r="D336" s="12">
        <v>0</v>
      </c>
      <c r="E336" s="12">
        <v>0</v>
      </c>
      <c r="F336" s="12">
        <v>0</v>
      </c>
      <c r="G336" s="12">
        <v>0</v>
      </c>
      <c r="H336" s="13">
        <v>0</v>
      </c>
      <c r="I336" s="13">
        <v>0</v>
      </c>
      <c r="J336" s="13">
        <v>0</v>
      </c>
      <c r="K336" s="14"/>
    </row>
    <row r="337" spans="2:11" ht="16.5" x14ac:dyDescent="0.3">
      <c r="B337" s="10" t="s">
        <v>8</v>
      </c>
      <c r="C337" s="11"/>
      <c r="D337" s="12">
        <v>1</v>
      </c>
      <c r="E337" s="12">
        <v>2</v>
      </c>
      <c r="F337" s="12">
        <v>1</v>
      </c>
      <c r="G337" s="12">
        <v>1</v>
      </c>
      <c r="H337" s="13">
        <v>354</v>
      </c>
      <c r="I337" s="13">
        <v>257.99</v>
      </c>
      <c r="J337" s="13">
        <v>450</v>
      </c>
      <c r="K337" s="14"/>
    </row>
    <row r="338" spans="2:11" ht="16.5" x14ac:dyDescent="0.3">
      <c r="B338" s="10" t="s">
        <v>9</v>
      </c>
      <c r="C338" s="11"/>
      <c r="D338" s="12">
        <v>0</v>
      </c>
      <c r="E338" s="12">
        <v>0</v>
      </c>
      <c r="F338" s="12">
        <v>0</v>
      </c>
      <c r="G338" s="12">
        <v>0</v>
      </c>
      <c r="H338" s="13">
        <v>0</v>
      </c>
      <c r="I338" s="13">
        <v>0</v>
      </c>
      <c r="J338" s="13">
        <v>0</v>
      </c>
      <c r="K338" s="14"/>
    </row>
    <row r="339" spans="2:11" ht="16.5" x14ac:dyDescent="0.3">
      <c r="B339" s="10" t="s">
        <v>10</v>
      </c>
      <c r="C339" s="11"/>
      <c r="D339" s="12">
        <v>135</v>
      </c>
      <c r="E339" s="12">
        <v>2419</v>
      </c>
      <c r="F339" s="12">
        <v>1504</v>
      </c>
      <c r="G339" s="12">
        <v>915</v>
      </c>
      <c r="H339" s="13">
        <v>446.76</v>
      </c>
      <c r="I339" s="13">
        <v>451.19</v>
      </c>
      <c r="J339" s="13">
        <v>439.47</v>
      </c>
      <c r="K339" s="14"/>
    </row>
    <row r="340" spans="2:11" ht="16.5" x14ac:dyDescent="0.3">
      <c r="B340" s="10" t="s">
        <v>11</v>
      </c>
      <c r="C340" s="11"/>
      <c r="D340" s="12">
        <v>24</v>
      </c>
      <c r="E340" s="12">
        <v>300</v>
      </c>
      <c r="F340" s="12">
        <v>178</v>
      </c>
      <c r="G340" s="12">
        <v>122</v>
      </c>
      <c r="H340" s="13">
        <v>379.94</v>
      </c>
      <c r="I340" s="13">
        <v>377.46</v>
      </c>
      <c r="J340" s="13">
        <v>383.57</v>
      </c>
      <c r="K340" s="14"/>
    </row>
    <row r="341" spans="2:11" ht="16.5" x14ac:dyDescent="0.3">
      <c r="B341" s="10" t="s">
        <v>12</v>
      </c>
      <c r="C341" s="11"/>
      <c r="D341" s="12">
        <v>4</v>
      </c>
      <c r="E341" s="12">
        <v>16</v>
      </c>
      <c r="F341" s="12">
        <v>9</v>
      </c>
      <c r="G341" s="12">
        <v>7</v>
      </c>
      <c r="H341" s="13">
        <v>207.06</v>
      </c>
      <c r="I341" s="13">
        <v>214.92</v>
      </c>
      <c r="J341" s="13">
        <v>197.42</v>
      </c>
      <c r="K341" s="14"/>
    </row>
    <row r="342" spans="2:11" ht="16.5" x14ac:dyDescent="0.3">
      <c r="B342" s="10" t="s">
        <v>13</v>
      </c>
      <c r="C342" s="11"/>
      <c r="D342" s="12">
        <v>0</v>
      </c>
      <c r="E342" s="12">
        <v>0</v>
      </c>
      <c r="F342" s="12">
        <v>0</v>
      </c>
      <c r="G342" s="12">
        <v>0</v>
      </c>
      <c r="H342" s="13">
        <v>0</v>
      </c>
      <c r="I342" s="13">
        <v>0</v>
      </c>
      <c r="J342" s="13">
        <v>0</v>
      </c>
      <c r="K342" s="14"/>
    </row>
    <row r="343" spans="2:11" ht="17.25" thickBot="1" x14ac:dyDescent="0.35">
      <c r="B343" s="15" t="s">
        <v>21</v>
      </c>
      <c r="C343" s="16"/>
      <c r="D343" s="17">
        <f>SUM(D329:D342)</f>
        <v>192</v>
      </c>
      <c r="E343" s="17">
        <f>SUM(E329:E342)</f>
        <v>3158</v>
      </c>
      <c r="F343" s="17">
        <f>SUM(F329:F342)</f>
        <v>2006</v>
      </c>
      <c r="G343" s="17">
        <f>SUM(G329:G342)</f>
        <v>1152</v>
      </c>
      <c r="H343" s="18">
        <f>AVERAGE(H329:H342)</f>
        <v>181.40714285714284</v>
      </c>
      <c r="I343" s="18">
        <f>AVERAGE(I329:I342)</f>
        <v>166.03857142857143</v>
      </c>
      <c r="J343" s="18">
        <f>AVERAGE(J329:J342)</f>
        <v>186.32571428571427</v>
      </c>
      <c r="K343" s="19"/>
    </row>
    <row r="344" spans="2:11" ht="18" thickTop="1" thickBot="1" x14ac:dyDescent="0.35">
      <c r="B344" s="20" t="s">
        <v>20</v>
      </c>
      <c r="C344" s="21"/>
      <c r="D344" s="22">
        <v>254</v>
      </c>
      <c r="E344" s="22">
        <v>3695</v>
      </c>
      <c r="F344" s="22">
        <v>2366</v>
      </c>
      <c r="G344" s="22">
        <v>1329</v>
      </c>
      <c r="H344" s="23">
        <v>410.22</v>
      </c>
      <c r="I344" s="23">
        <v>410.96</v>
      </c>
      <c r="J344" s="23">
        <v>408.92</v>
      </c>
      <c r="K344" s="24"/>
    </row>
    <row r="345" spans="2:11" ht="15.75" thickTop="1" x14ac:dyDescent="0.25"/>
    <row r="346" spans="2:11" ht="15.75" thickBot="1" x14ac:dyDescent="0.3"/>
    <row r="347" spans="2:11" ht="31.5" thickTop="1" thickBot="1" x14ac:dyDescent="0.3">
      <c r="B347" s="27" t="s">
        <v>18</v>
      </c>
      <c r="C347" s="28" t="s">
        <v>23</v>
      </c>
      <c r="D347" s="28" t="s">
        <v>22</v>
      </c>
      <c r="E347" s="28" t="s">
        <v>19</v>
      </c>
      <c r="F347" s="28" t="s">
        <v>16</v>
      </c>
      <c r="G347" s="28" t="s">
        <v>17</v>
      </c>
      <c r="H347" s="25" t="s">
        <v>26</v>
      </c>
      <c r="I347" s="25" t="s">
        <v>24</v>
      </c>
      <c r="J347" s="25" t="s">
        <v>25</v>
      </c>
      <c r="K347" s="26" t="s">
        <v>56</v>
      </c>
    </row>
    <row r="348" spans="2:11" ht="23.25" customHeight="1" thickTop="1" x14ac:dyDescent="0.3">
      <c r="B348" s="6" t="s">
        <v>0</v>
      </c>
      <c r="C348" s="2" t="s">
        <v>46</v>
      </c>
      <c r="D348" s="7">
        <v>94</v>
      </c>
      <c r="E348" s="7">
        <v>1331</v>
      </c>
      <c r="F348" s="7">
        <v>601</v>
      </c>
      <c r="G348" s="7">
        <v>730</v>
      </c>
      <c r="H348" s="8">
        <v>573.29</v>
      </c>
      <c r="I348" s="8">
        <v>623.08000000000004</v>
      </c>
      <c r="J348" s="8">
        <v>532.34</v>
      </c>
      <c r="K348" s="9">
        <v>2016</v>
      </c>
    </row>
    <row r="349" spans="2:11" ht="16.5" x14ac:dyDescent="0.3">
      <c r="B349" s="10" t="s">
        <v>1</v>
      </c>
      <c r="C349" s="35"/>
      <c r="D349" s="12">
        <v>16</v>
      </c>
      <c r="E349" s="12">
        <v>75</v>
      </c>
      <c r="F349" s="12">
        <v>49</v>
      </c>
      <c r="G349" s="12">
        <v>26</v>
      </c>
      <c r="H349" s="13">
        <v>232</v>
      </c>
      <c r="I349" s="13">
        <v>245.2</v>
      </c>
      <c r="J349" s="13">
        <v>207.28</v>
      </c>
      <c r="K349" s="14"/>
    </row>
    <row r="350" spans="2:11" ht="16.5" x14ac:dyDescent="0.3">
      <c r="B350" s="10" t="s">
        <v>2</v>
      </c>
      <c r="C350" s="11"/>
      <c r="D350" s="12">
        <v>6</v>
      </c>
      <c r="E350" s="12">
        <v>41</v>
      </c>
      <c r="F350" s="12">
        <v>13</v>
      </c>
      <c r="G350" s="12">
        <v>28</v>
      </c>
      <c r="H350" s="13">
        <v>468.72</v>
      </c>
      <c r="I350" s="13">
        <v>437.18</v>
      </c>
      <c r="J350" s="13">
        <v>483.63</v>
      </c>
      <c r="K350" s="14"/>
    </row>
    <row r="351" spans="2:11" ht="16.5" x14ac:dyDescent="0.3">
      <c r="B351" s="10" t="s">
        <v>3</v>
      </c>
      <c r="C351" s="11"/>
      <c r="D351" s="12">
        <v>15</v>
      </c>
      <c r="E351" s="12">
        <v>139</v>
      </c>
      <c r="F351" s="12">
        <v>91</v>
      </c>
      <c r="G351" s="12">
        <v>48</v>
      </c>
      <c r="H351" s="13">
        <v>276.33</v>
      </c>
      <c r="I351" s="13">
        <v>272.02</v>
      </c>
      <c r="J351" s="13">
        <v>284.47000000000003</v>
      </c>
      <c r="K351" s="14"/>
    </row>
    <row r="352" spans="2:11" ht="16.5" x14ac:dyDescent="0.3">
      <c r="B352" s="10" t="s">
        <v>4</v>
      </c>
      <c r="C352" s="11"/>
      <c r="D352" s="12">
        <v>5</v>
      </c>
      <c r="E352" s="12">
        <v>36</v>
      </c>
      <c r="F352" s="12">
        <v>16</v>
      </c>
      <c r="G352" s="12">
        <v>20</v>
      </c>
      <c r="H352" s="13">
        <v>286.08</v>
      </c>
      <c r="I352" s="13">
        <v>251.2</v>
      </c>
      <c r="J352" s="13">
        <v>314.3</v>
      </c>
      <c r="K352" s="14"/>
    </row>
    <row r="353" spans="2:11" ht="16.5" x14ac:dyDescent="0.3">
      <c r="B353" s="10" t="s">
        <v>5</v>
      </c>
      <c r="C353" s="11"/>
      <c r="D353" s="12">
        <v>15</v>
      </c>
      <c r="E353" s="12">
        <v>134</v>
      </c>
      <c r="F353" s="12">
        <v>89</v>
      </c>
      <c r="G353" s="12">
        <v>45</v>
      </c>
      <c r="H353" s="13">
        <v>311.43</v>
      </c>
      <c r="I353" s="13">
        <v>328.77</v>
      </c>
      <c r="J353" s="13">
        <v>276.76</v>
      </c>
      <c r="K353" s="14"/>
    </row>
    <row r="354" spans="2:11" ht="16.5" x14ac:dyDescent="0.3">
      <c r="B354" s="10" t="s">
        <v>6</v>
      </c>
      <c r="C354" s="11"/>
      <c r="D354" s="12">
        <v>54</v>
      </c>
      <c r="E354" s="12">
        <v>350</v>
      </c>
      <c r="F354" s="12">
        <v>217</v>
      </c>
      <c r="G354" s="12">
        <v>133</v>
      </c>
      <c r="H354" s="13">
        <v>307.58999999999997</v>
      </c>
      <c r="I354" s="13">
        <v>311.79000000000002</v>
      </c>
      <c r="J354" s="13">
        <v>300.74</v>
      </c>
      <c r="K354" s="14"/>
    </row>
    <row r="355" spans="2:11" ht="16.5" x14ac:dyDescent="0.3">
      <c r="B355" s="10" t="s">
        <v>7</v>
      </c>
      <c r="C355" s="11"/>
      <c r="D355" s="12">
        <v>2</v>
      </c>
      <c r="E355" s="12">
        <v>6</v>
      </c>
      <c r="F355" s="12">
        <v>4</v>
      </c>
      <c r="G355" s="12">
        <v>2</v>
      </c>
      <c r="H355" s="13">
        <v>259.2</v>
      </c>
      <c r="I355" s="13">
        <v>323.77999999999997</v>
      </c>
      <c r="J355" s="13">
        <v>130.05000000000001</v>
      </c>
      <c r="K355" s="14"/>
    </row>
    <row r="356" spans="2:11" ht="16.5" x14ac:dyDescent="0.3">
      <c r="B356" s="10" t="s">
        <v>8</v>
      </c>
      <c r="C356" s="11"/>
      <c r="D356" s="12">
        <v>13</v>
      </c>
      <c r="E356" s="12">
        <v>362</v>
      </c>
      <c r="F356" s="12">
        <v>170</v>
      </c>
      <c r="G356" s="12">
        <v>192</v>
      </c>
      <c r="H356" s="13">
        <v>575.61</v>
      </c>
      <c r="I356" s="13">
        <v>621.17999999999995</v>
      </c>
      <c r="J356" s="13">
        <v>535.1</v>
      </c>
      <c r="K356" s="14"/>
    </row>
    <row r="357" spans="2:11" ht="16.5" x14ac:dyDescent="0.3">
      <c r="B357" s="10" t="s">
        <v>9</v>
      </c>
      <c r="C357" s="11"/>
      <c r="D357" s="12">
        <v>9</v>
      </c>
      <c r="E357" s="12">
        <v>79</v>
      </c>
      <c r="F357" s="12">
        <v>57</v>
      </c>
      <c r="G357" s="12">
        <v>22</v>
      </c>
      <c r="H357" s="13">
        <v>351.26</v>
      </c>
      <c r="I357" s="13">
        <v>362.02</v>
      </c>
      <c r="J357" s="13">
        <v>322.81</v>
      </c>
      <c r="K357" s="14"/>
    </row>
    <row r="358" spans="2:11" ht="16.5" x14ac:dyDescent="0.3">
      <c r="B358" s="10" t="s">
        <v>10</v>
      </c>
      <c r="C358" s="11"/>
      <c r="D358" s="12">
        <v>892</v>
      </c>
      <c r="E358" s="12">
        <v>10404</v>
      </c>
      <c r="F358" s="12">
        <v>5005</v>
      </c>
      <c r="G358" s="12">
        <v>5399</v>
      </c>
      <c r="H358" s="13">
        <v>419.84</v>
      </c>
      <c r="I358" s="13">
        <v>432.27</v>
      </c>
      <c r="J358" s="13">
        <v>408.31</v>
      </c>
      <c r="K358" s="14"/>
    </row>
    <row r="359" spans="2:11" ht="16.5" x14ac:dyDescent="0.3">
      <c r="B359" s="10" t="s">
        <v>11</v>
      </c>
      <c r="C359" s="11"/>
      <c r="D359" s="12">
        <v>101</v>
      </c>
      <c r="E359" s="12">
        <v>772</v>
      </c>
      <c r="F359" s="12">
        <v>397</v>
      </c>
      <c r="G359" s="12">
        <v>375</v>
      </c>
      <c r="H359" s="13">
        <v>364.02</v>
      </c>
      <c r="I359" s="13">
        <v>381.38</v>
      </c>
      <c r="J359" s="13">
        <v>345.65</v>
      </c>
      <c r="K359" s="14"/>
    </row>
    <row r="360" spans="2:11" ht="16.5" x14ac:dyDescent="0.3">
      <c r="B360" s="10" t="s">
        <v>12</v>
      </c>
      <c r="C360" s="11"/>
      <c r="D360" s="12">
        <v>49</v>
      </c>
      <c r="E360" s="12">
        <v>721</v>
      </c>
      <c r="F360" s="12">
        <v>440</v>
      </c>
      <c r="G360" s="12">
        <v>281</v>
      </c>
      <c r="H360" s="13">
        <v>413.85</v>
      </c>
      <c r="I360" s="13">
        <v>387.77</v>
      </c>
      <c r="J360" s="13">
        <v>454.76</v>
      </c>
      <c r="K360" s="14"/>
    </row>
    <row r="361" spans="2:11" ht="16.5" x14ac:dyDescent="0.3">
      <c r="B361" s="10" t="s">
        <v>13</v>
      </c>
      <c r="C361" s="11"/>
      <c r="D361" s="12">
        <v>2</v>
      </c>
      <c r="E361" s="12">
        <v>12</v>
      </c>
      <c r="F361" s="12">
        <v>3</v>
      </c>
      <c r="G361" s="12">
        <v>9</v>
      </c>
      <c r="H361" s="13">
        <v>287.68</v>
      </c>
      <c r="I361" s="13">
        <v>407.8</v>
      </c>
      <c r="J361" s="13">
        <v>247.99</v>
      </c>
      <c r="K361" s="14"/>
    </row>
    <row r="362" spans="2:11" ht="17.25" thickBot="1" x14ac:dyDescent="0.35">
      <c r="B362" s="15" t="s">
        <v>21</v>
      </c>
      <c r="C362" s="16"/>
      <c r="D362" s="17">
        <f>SUM(D348:D361)</f>
        <v>1273</v>
      </c>
      <c r="E362" s="17">
        <f>SUM(E348:E361)</f>
        <v>14462</v>
      </c>
      <c r="F362" s="17">
        <f>SUM(F348:F361)</f>
        <v>7152</v>
      </c>
      <c r="G362" s="17">
        <f>SUM(G348:G361)</f>
        <v>7310</v>
      </c>
      <c r="H362" s="18">
        <f>AVERAGE(H348:H361)</f>
        <v>366.20714285714297</v>
      </c>
      <c r="I362" s="18">
        <f>AVERAGE(I348:I361)</f>
        <v>384.6742857142857</v>
      </c>
      <c r="J362" s="18">
        <f>AVERAGE(J348:J361)</f>
        <v>346.01357142857142</v>
      </c>
      <c r="K362" s="19"/>
    </row>
    <row r="363" spans="2:11" ht="18" thickTop="1" thickBot="1" x14ac:dyDescent="0.35">
      <c r="B363" s="20" t="s">
        <v>20</v>
      </c>
      <c r="C363" s="21"/>
      <c r="D363" s="22">
        <v>2113</v>
      </c>
      <c r="E363" s="22">
        <v>19203</v>
      </c>
      <c r="F363" s="22">
        <v>9928</v>
      </c>
      <c r="G363" s="22">
        <v>9275</v>
      </c>
      <c r="H363" s="23">
        <v>399.01</v>
      </c>
      <c r="I363" s="23">
        <v>404.5</v>
      </c>
      <c r="J363" s="23">
        <v>393.12</v>
      </c>
      <c r="K363" s="42"/>
    </row>
    <row r="364" spans="2:11" ht="15.75" thickTop="1" x14ac:dyDescent="0.25"/>
    <row r="365" spans="2:11" ht="15.75" thickBot="1" x14ac:dyDescent="0.3"/>
    <row r="366" spans="2:11" ht="31.5" thickTop="1" thickBot="1" x14ac:dyDescent="0.3">
      <c r="B366" s="27" t="s">
        <v>18</v>
      </c>
      <c r="C366" s="28" t="s">
        <v>23</v>
      </c>
      <c r="D366" s="28" t="s">
        <v>22</v>
      </c>
      <c r="E366" s="28" t="s">
        <v>19</v>
      </c>
      <c r="F366" s="28" t="s">
        <v>16</v>
      </c>
      <c r="G366" s="28" t="s">
        <v>17</v>
      </c>
      <c r="H366" s="25" t="s">
        <v>26</v>
      </c>
      <c r="I366" s="25" t="s">
        <v>24</v>
      </c>
      <c r="J366" s="25" t="s">
        <v>25</v>
      </c>
      <c r="K366" s="26" t="s">
        <v>56</v>
      </c>
    </row>
    <row r="367" spans="2:11" ht="23.25" customHeight="1" thickTop="1" x14ac:dyDescent="0.3">
      <c r="B367" s="6" t="s">
        <v>0</v>
      </c>
      <c r="C367" s="63" t="s">
        <v>47</v>
      </c>
      <c r="D367" s="7">
        <v>119</v>
      </c>
      <c r="E367" s="7">
        <v>164</v>
      </c>
      <c r="F367" s="7">
        <v>22</v>
      </c>
      <c r="G367" s="7">
        <v>142</v>
      </c>
      <c r="H367" s="8">
        <v>284.76</v>
      </c>
      <c r="I367" s="8">
        <v>318.2</v>
      </c>
      <c r="J367" s="8">
        <v>279.49</v>
      </c>
      <c r="K367" s="9">
        <v>2016</v>
      </c>
    </row>
    <row r="368" spans="2:11" ht="16.5" x14ac:dyDescent="0.3">
      <c r="B368" s="10" t="s">
        <v>1</v>
      </c>
      <c r="C368" s="64"/>
      <c r="D368" s="12">
        <v>23</v>
      </c>
      <c r="E368" s="12">
        <v>23</v>
      </c>
      <c r="F368" s="12">
        <v>0</v>
      </c>
      <c r="G368" s="12">
        <v>23</v>
      </c>
      <c r="H368" s="13">
        <v>259.56</v>
      </c>
      <c r="I368" s="13">
        <v>0</v>
      </c>
      <c r="J368" s="13">
        <v>259.56</v>
      </c>
      <c r="K368" s="14"/>
    </row>
    <row r="369" spans="2:11" ht="16.5" x14ac:dyDescent="0.3">
      <c r="B369" s="10" t="s">
        <v>2</v>
      </c>
      <c r="C369" s="65"/>
      <c r="D369" s="12">
        <v>18</v>
      </c>
      <c r="E369" s="12">
        <v>18</v>
      </c>
      <c r="F369" s="12">
        <v>1</v>
      </c>
      <c r="G369" s="12">
        <v>17</v>
      </c>
      <c r="H369" s="13">
        <v>252.03</v>
      </c>
      <c r="I369" s="13">
        <v>259.16000000000003</v>
      </c>
      <c r="J369" s="13">
        <v>251.72</v>
      </c>
      <c r="K369" s="14"/>
    </row>
    <row r="370" spans="2:11" ht="16.5" x14ac:dyDescent="0.3">
      <c r="B370" s="10" t="s">
        <v>3</v>
      </c>
      <c r="C370" s="11"/>
      <c r="D370" s="12">
        <v>30</v>
      </c>
      <c r="E370" s="12">
        <v>31</v>
      </c>
      <c r="F370" s="12">
        <v>3</v>
      </c>
      <c r="G370" s="12">
        <v>28</v>
      </c>
      <c r="H370" s="13">
        <v>257.81</v>
      </c>
      <c r="I370" s="13">
        <v>259.3</v>
      </c>
      <c r="J370" s="13">
        <v>257.66000000000003</v>
      </c>
      <c r="K370" s="14"/>
    </row>
    <row r="371" spans="2:11" ht="16.5" x14ac:dyDescent="0.3">
      <c r="B371" s="10" t="s">
        <v>4</v>
      </c>
      <c r="C371" s="11"/>
      <c r="D371" s="12">
        <v>13</v>
      </c>
      <c r="E371" s="12">
        <v>13</v>
      </c>
      <c r="F371" s="12">
        <v>0</v>
      </c>
      <c r="G371" s="12">
        <v>13</v>
      </c>
      <c r="H371" s="13">
        <v>258.91000000000003</v>
      </c>
      <c r="I371" s="13">
        <v>0</v>
      </c>
      <c r="J371" s="13">
        <v>258.91000000000003</v>
      </c>
      <c r="K371" s="14"/>
    </row>
    <row r="372" spans="2:11" ht="16.5" x14ac:dyDescent="0.3">
      <c r="B372" s="10" t="s">
        <v>5</v>
      </c>
      <c r="C372" s="11"/>
      <c r="D372" s="12">
        <v>28</v>
      </c>
      <c r="E372" s="12">
        <v>28</v>
      </c>
      <c r="F372" s="12">
        <v>1</v>
      </c>
      <c r="G372" s="12">
        <v>27</v>
      </c>
      <c r="H372" s="13">
        <v>255.26</v>
      </c>
      <c r="I372" s="13">
        <v>257.99</v>
      </c>
      <c r="J372" s="13">
        <v>255.16</v>
      </c>
      <c r="K372" s="14"/>
    </row>
    <row r="373" spans="2:11" ht="16.5" x14ac:dyDescent="0.3">
      <c r="B373" s="10" t="s">
        <v>6</v>
      </c>
      <c r="C373" s="11"/>
      <c r="D373" s="12">
        <v>101</v>
      </c>
      <c r="E373" s="12">
        <v>108</v>
      </c>
      <c r="F373" s="12">
        <v>3</v>
      </c>
      <c r="G373" s="12">
        <v>105</v>
      </c>
      <c r="H373" s="13">
        <v>259.26</v>
      </c>
      <c r="I373" s="13">
        <v>255.17</v>
      </c>
      <c r="J373" s="13">
        <v>259.37</v>
      </c>
      <c r="K373" s="14"/>
    </row>
    <row r="374" spans="2:11" ht="16.5" x14ac:dyDescent="0.3">
      <c r="B374" s="10" t="s">
        <v>7</v>
      </c>
      <c r="C374" s="11"/>
      <c r="D374" s="12">
        <v>2</v>
      </c>
      <c r="E374" s="12">
        <v>2</v>
      </c>
      <c r="F374" s="12">
        <v>0</v>
      </c>
      <c r="G374" s="12">
        <v>2</v>
      </c>
      <c r="H374" s="13">
        <v>223.86</v>
      </c>
      <c r="I374" s="13">
        <v>0</v>
      </c>
      <c r="J374" s="13">
        <v>223.86</v>
      </c>
      <c r="K374" s="14"/>
    </row>
    <row r="375" spans="2:11" ht="16.5" x14ac:dyDescent="0.3">
      <c r="B375" s="10" t="s">
        <v>8</v>
      </c>
      <c r="C375" s="11"/>
      <c r="D375" s="12">
        <v>21</v>
      </c>
      <c r="E375" s="12">
        <v>21</v>
      </c>
      <c r="F375" s="12">
        <v>1</v>
      </c>
      <c r="G375" s="12">
        <v>20</v>
      </c>
      <c r="H375" s="13">
        <v>257.76</v>
      </c>
      <c r="I375" s="13">
        <v>258.69</v>
      </c>
      <c r="J375" s="13">
        <v>257.72000000000003</v>
      </c>
      <c r="K375" s="14"/>
    </row>
    <row r="376" spans="2:11" ht="16.5" x14ac:dyDescent="0.3">
      <c r="B376" s="10" t="s">
        <v>9</v>
      </c>
      <c r="C376" s="11"/>
      <c r="D376" s="12">
        <v>10</v>
      </c>
      <c r="E376" s="12">
        <v>12</v>
      </c>
      <c r="F376" s="12">
        <v>3</v>
      </c>
      <c r="G376" s="12">
        <v>9</v>
      </c>
      <c r="H376" s="13">
        <v>370.06</v>
      </c>
      <c r="I376" s="13">
        <v>693.33</v>
      </c>
      <c r="J376" s="13">
        <v>258.14999999999998</v>
      </c>
      <c r="K376" s="14"/>
    </row>
    <row r="377" spans="2:11" ht="16.5" x14ac:dyDescent="0.3">
      <c r="B377" s="10" t="s">
        <v>10</v>
      </c>
      <c r="C377" s="11"/>
      <c r="D377" s="12">
        <v>530</v>
      </c>
      <c r="E377" s="12">
        <v>642</v>
      </c>
      <c r="F377" s="12">
        <v>76</v>
      </c>
      <c r="G377" s="12">
        <v>566</v>
      </c>
      <c r="H377" s="13">
        <v>266.64999999999998</v>
      </c>
      <c r="I377" s="13">
        <v>293.86</v>
      </c>
      <c r="J377" s="13">
        <v>263.01</v>
      </c>
      <c r="K377" s="14"/>
    </row>
    <row r="378" spans="2:11" ht="16.5" x14ac:dyDescent="0.3">
      <c r="B378" s="10" t="s">
        <v>11</v>
      </c>
      <c r="C378" s="11"/>
      <c r="D378" s="12">
        <v>148</v>
      </c>
      <c r="E378" s="12">
        <v>174</v>
      </c>
      <c r="F378" s="12">
        <v>19</v>
      </c>
      <c r="G378" s="12">
        <v>155</v>
      </c>
      <c r="H378" s="13">
        <v>263.95</v>
      </c>
      <c r="I378" s="13">
        <v>282.85000000000002</v>
      </c>
      <c r="J378" s="13">
        <v>261.64999999999998</v>
      </c>
      <c r="K378" s="14"/>
    </row>
    <row r="379" spans="2:11" ht="16.5" x14ac:dyDescent="0.3">
      <c r="B379" s="10" t="s">
        <v>12</v>
      </c>
      <c r="C379" s="11"/>
      <c r="D379" s="12">
        <v>87</v>
      </c>
      <c r="E379" s="12">
        <v>90</v>
      </c>
      <c r="F379" s="12">
        <v>3</v>
      </c>
      <c r="G379" s="12">
        <v>87</v>
      </c>
      <c r="H379" s="13">
        <v>259.44</v>
      </c>
      <c r="I379" s="13">
        <v>262.73</v>
      </c>
      <c r="J379" s="13">
        <v>259.32</v>
      </c>
      <c r="K379" s="14"/>
    </row>
    <row r="380" spans="2:11" ht="16.5" x14ac:dyDescent="0.3">
      <c r="B380" s="10" t="s">
        <v>13</v>
      </c>
      <c r="C380" s="11"/>
      <c r="D380" s="12">
        <v>7</v>
      </c>
      <c r="E380" s="12">
        <v>7</v>
      </c>
      <c r="F380" s="12">
        <v>0</v>
      </c>
      <c r="G380" s="12">
        <v>7</v>
      </c>
      <c r="H380" s="13">
        <v>258.31</v>
      </c>
      <c r="I380" s="13">
        <v>0</v>
      </c>
      <c r="J380" s="13">
        <v>258.31</v>
      </c>
      <c r="K380" s="14"/>
    </row>
    <row r="381" spans="2:11" ht="17.25" thickBot="1" x14ac:dyDescent="0.35">
      <c r="B381" s="15" t="s">
        <v>21</v>
      </c>
      <c r="C381" s="16"/>
      <c r="D381" s="17">
        <f>SUM(D367:D380)</f>
        <v>1137</v>
      </c>
      <c r="E381" s="17">
        <f>SUM(E367:E380)</f>
        <v>1333</v>
      </c>
      <c r="F381" s="17">
        <f>SUM(F367:F380)</f>
        <v>132</v>
      </c>
      <c r="G381" s="17">
        <f>SUM(G367:G380)</f>
        <v>1201</v>
      </c>
      <c r="H381" s="18">
        <f>AVERAGE(H367:H380)</f>
        <v>266.25857142857143</v>
      </c>
      <c r="I381" s="18">
        <f>AVERAGE(I367:I380)</f>
        <v>224.37714285714287</v>
      </c>
      <c r="J381" s="18">
        <f>AVERAGE(J367:J380)</f>
        <v>257.42071428571433</v>
      </c>
      <c r="K381" s="19"/>
    </row>
    <row r="382" spans="2:11" ht="18" thickTop="1" thickBot="1" x14ac:dyDescent="0.35">
      <c r="B382" s="20" t="s">
        <v>20</v>
      </c>
      <c r="C382" s="21"/>
      <c r="D382" s="22">
        <v>1433</v>
      </c>
      <c r="E382" s="22">
        <v>1656</v>
      </c>
      <c r="F382" s="22">
        <v>152</v>
      </c>
      <c r="G382" s="22">
        <v>1504</v>
      </c>
      <c r="H382" s="23">
        <v>265.82</v>
      </c>
      <c r="I382" s="23">
        <v>297.02999999999997</v>
      </c>
      <c r="J382" s="23">
        <v>262.66000000000003</v>
      </c>
      <c r="K382" s="24"/>
    </row>
    <row r="383" spans="2:11" ht="15.75" thickTop="1" x14ac:dyDescent="0.25"/>
    <row r="384" spans="2:11" ht="15.75" thickBot="1" x14ac:dyDescent="0.3"/>
    <row r="385" spans="2:11" ht="31.5" thickTop="1" thickBot="1" x14ac:dyDescent="0.3">
      <c r="B385" s="27" t="s">
        <v>18</v>
      </c>
      <c r="C385" s="28" t="s">
        <v>23</v>
      </c>
      <c r="D385" s="28" t="s">
        <v>22</v>
      </c>
      <c r="E385" s="28" t="s">
        <v>19</v>
      </c>
      <c r="F385" s="28" t="s">
        <v>16</v>
      </c>
      <c r="G385" s="28" t="s">
        <v>17</v>
      </c>
      <c r="H385" s="25" t="s">
        <v>26</v>
      </c>
      <c r="I385" s="25" t="s">
        <v>24</v>
      </c>
      <c r="J385" s="25" t="s">
        <v>25</v>
      </c>
      <c r="K385" s="26" t="s">
        <v>56</v>
      </c>
    </row>
    <row r="386" spans="2:11" ht="23.25" customHeight="1" thickTop="1" x14ac:dyDescent="0.3">
      <c r="B386" s="6" t="s">
        <v>0</v>
      </c>
      <c r="C386" s="2" t="s">
        <v>48</v>
      </c>
      <c r="D386" s="7">
        <v>25</v>
      </c>
      <c r="E386" s="7">
        <v>411</v>
      </c>
      <c r="F386" s="7">
        <v>218</v>
      </c>
      <c r="G386" s="7">
        <v>193</v>
      </c>
      <c r="H386" s="8">
        <v>845.98</v>
      </c>
      <c r="I386" s="8">
        <v>853.82</v>
      </c>
      <c r="J386" s="8">
        <v>837.14</v>
      </c>
      <c r="K386" s="9">
        <v>2016</v>
      </c>
    </row>
    <row r="387" spans="2:11" ht="16.5" x14ac:dyDescent="0.3">
      <c r="B387" s="10" t="s">
        <v>1</v>
      </c>
      <c r="C387" s="37"/>
      <c r="D387" s="12">
        <v>0</v>
      </c>
      <c r="E387" s="12">
        <v>0</v>
      </c>
      <c r="F387" s="12">
        <v>0</v>
      </c>
      <c r="G387" s="12">
        <v>0</v>
      </c>
      <c r="H387" s="13">
        <v>0</v>
      </c>
      <c r="I387" s="13">
        <v>0</v>
      </c>
      <c r="J387" s="13">
        <v>0</v>
      </c>
      <c r="K387" s="14"/>
    </row>
    <row r="388" spans="2:11" ht="16.5" x14ac:dyDescent="0.3">
      <c r="B388" s="10" t="s">
        <v>2</v>
      </c>
      <c r="C388" s="36"/>
      <c r="D388" s="12">
        <v>0</v>
      </c>
      <c r="E388" s="12">
        <v>0</v>
      </c>
      <c r="F388" s="12">
        <v>0</v>
      </c>
      <c r="G388" s="12">
        <v>0</v>
      </c>
      <c r="H388" s="13">
        <v>0</v>
      </c>
      <c r="I388" s="13">
        <v>0</v>
      </c>
      <c r="J388" s="13">
        <v>0</v>
      </c>
      <c r="K388" s="14"/>
    </row>
    <row r="389" spans="2:11" ht="16.5" x14ac:dyDescent="0.3">
      <c r="B389" s="10" t="s">
        <v>3</v>
      </c>
      <c r="C389" s="11"/>
      <c r="D389" s="12">
        <v>0</v>
      </c>
      <c r="E389" s="12">
        <v>0</v>
      </c>
      <c r="F389" s="12">
        <v>0</v>
      </c>
      <c r="G389" s="12">
        <v>0</v>
      </c>
      <c r="H389" s="13">
        <v>0</v>
      </c>
      <c r="I389" s="13">
        <v>0</v>
      </c>
      <c r="J389" s="13">
        <v>0</v>
      </c>
      <c r="K389" s="14"/>
    </row>
    <row r="390" spans="2:11" ht="16.5" x14ac:dyDescent="0.3">
      <c r="B390" s="10" t="s">
        <v>4</v>
      </c>
      <c r="C390" s="11"/>
      <c r="D390" s="12">
        <v>0</v>
      </c>
      <c r="E390" s="12">
        <v>0</v>
      </c>
      <c r="F390" s="12">
        <v>0</v>
      </c>
      <c r="G390" s="12">
        <v>0</v>
      </c>
      <c r="H390" s="13">
        <v>0</v>
      </c>
      <c r="I390" s="13">
        <v>0</v>
      </c>
      <c r="J390" s="13">
        <v>0</v>
      </c>
      <c r="K390" s="14"/>
    </row>
    <row r="391" spans="2:11" ht="16.5" x14ac:dyDescent="0.3">
      <c r="B391" s="10" t="s">
        <v>5</v>
      </c>
      <c r="C391" s="11"/>
      <c r="D391" s="12">
        <v>0</v>
      </c>
      <c r="E391" s="12">
        <v>0</v>
      </c>
      <c r="F391" s="12">
        <v>0</v>
      </c>
      <c r="G391" s="12">
        <v>0</v>
      </c>
      <c r="H391" s="13">
        <v>0</v>
      </c>
      <c r="I391" s="13">
        <v>0</v>
      </c>
      <c r="J391" s="13">
        <v>0</v>
      </c>
      <c r="K391" s="14"/>
    </row>
    <row r="392" spans="2:11" ht="16.5" x14ac:dyDescent="0.3">
      <c r="B392" s="10" t="s">
        <v>6</v>
      </c>
      <c r="C392" s="11"/>
      <c r="D392" s="12">
        <v>0</v>
      </c>
      <c r="E392" s="12">
        <v>0</v>
      </c>
      <c r="F392" s="12">
        <v>0</v>
      </c>
      <c r="G392" s="12">
        <v>0</v>
      </c>
      <c r="H392" s="13">
        <v>0</v>
      </c>
      <c r="I392" s="13">
        <v>0</v>
      </c>
      <c r="J392" s="13">
        <v>0</v>
      </c>
      <c r="K392" s="14"/>
    </row>
    <row r="393" spans="2:11" ht="16.5" x14ac:dyDescent="0.3">
      <c r="B393" s="10" t="s">
        <v>7</v>
      </c>
      <c r="C393" s="11"/>
      <c r="D393" s="12">
        <v>0</v>
      </c>
      <c r="E393" s="12">
        <v>0</v>
      </c>
      <c r="F393" s="12">
        <v>0</v>
      </c>
      <c r="G393" s="12">
        <v>0</v>
      </c>
      <c r="H393" s="13">
        <v>0</v>
      </c>
      <c r="I393" s="13">
        <v>0</v>
      </c>
      <c r="J393" s="13">
        <v>0</v>
      </c>
      <c r="K393" s="14"/>
    </row>
    <row r="394" spans="2:11" ht="16.5" x14ac:dyDescent="0.3">
      <c r="B394" s="10" t="s">
        <v>8</v>
      </c>
      <c r="C394" s="11"/>
      <c r="D394" s="12">
        <v>0</v>
      </c>
      <c r="E394" s="12">
        <v>0</v>
      </c>
      <c r="F394" s="12">
        <v>0</v>
      </c>
      <c r="G394" s="12">
        <v>0</v>
      </c>
      <c r="H394" s="13">
        <v>0</v>
      </c>
      <c r="I394" s="13">
        <v>0</v>
      </c>
      <c r="J394" s="13">
        <v>0</v>
      </c>
      <c r="K394" s="14"/>
    </row>
    <row r="395" spans="2:11" ht="16.5" x14ac:dyDescent="0.3">
      <c r="B395" s="10" t="s">
        <v>9</v>
      </c>
      <c r="C395" s="11"/>
      <c r="D395" s="12">
        <v>0</v>
      </c>
      <c r="E395" s="12">
        <v>0</v>
      </c>
      <c r="F395" s="12">
        <v>0</v>
      </c>
      <c r="G395" s="12">
        <v>0</v>
      </c>
      <c r="H395" s="13">
        <v>0</v>
      </c>
      <c r="I395" s="13">
        <v>0</v>
      </c>
      <c r="J395" s="13">
        <v>0</v>
      </c>
      <c r="K395" s="14"/>
    </row>
    <row r="396" spans="2:11" ht="16.5" x14ac:dyDescent="0.3">
      <c r="B396" s="10" t="s">
        <v>10</v>
      </c>
      <c r="C396" s="11"/>
      <c r="D396" s="12">
        <v>33</v>
      </c>
      <c r="E396" s="12">
        <v>273</v>
      </c>
      <c r="F396" s="12">
        <v>128</v>
      </c>
      <c r="G396" s="12">
        <v>145</v>
      </c>
      <c r="H396" s="13">
        <v>678.74</v>
      </c>
      <c r="I396" s="13">
        <v>670.77</v>
      </c>
      <c r="J396" s="13">
        <v>685.78</v>
      </c>
      <c r="K396" s="14"/>
    </row>
    <row r="397" spans="2:11" ht="16.5" x14ac:dyDescent="0.3">
      <c r="B397" s="10" t="s">
        <v>11</v>
      </c>
      <c r="C397" s="11"/>
      <c r="D397" s="12">
        <v>0</v>
      </c>
      <c r="E397" s="12">
        <v>0</v>
      </c>
      <c r="F397" s="12">
        <v>0</v>
      </c>
      <c r="G397" s="12">
        <v>0</v>
      </c>
      <c r="H397" s="13">
        <v>0</v>
      </c>
      <c r="I397" s="13">
        <v>0</v>
      </c>
      <c r="J397" s="13">
        <v>0</v>
      </c>
      <c r="K397" s="14"/>
    </row>
    <row r="398" spans="2:11" ht="16.5" x14ac:dyDescent="0.3">
      <c r="B398" s="10" t="s">
        <v>12</v>
      </c>
      <c r="C398" s="11"/>
      <c r="D398" s="12">
        <v>0</v>
      </c>
      <c r="E398" s="12">
        <v>0</v>
      </c>
      <c r="F398" s="12">
        <v>0</v>
      </c>
      <c r="G398" s="12">
        <v>0</v>
      </c>
      <c r="H398" s="13">
        <v>0</v>
      </c>
      <c r="I398" s="13">
        <v>0</v>
      </c>
      <c r="J398" s="13">
        <v>0</v>
      </c>
      <c r="K398" s="14"/>
    </row>
    <row r="399" spans="2:11" ht="16.5" x14ac:dyDescent="0.3">
      <c r="B399" s="10" t="s">
        <v>13</v>
      </c>
      <c r="C399" s="11"/>
      <c r="D399" s="12">
        <v>0</v>
      </c>
      <c r="E399" s="12">
        <v>0</v>
      </c>
      <c r="F399" s="12">
        <v>0</v>
      </c>
      <c r="G399" s="12">
        <v>0</v>
      </c>
      <c r="H399" s="13">
        <v>0</v>
      </c>
      <c r="I399" s="13">
        <v>0</v>
      </c>
      <c r="J399" s="13">
        <v>0</v>
      </c>
      <c r="K399" s="14"/>
    </row>
    <row r="400" spans="2:11" ht="17.25" thickBot="1" x14ac:dyDescent="0.35">
      <c r="B400" s="15" t="s">
        <v>21</v>
      </c>
      <c r="C400" s="16"/>
      <c r="D400" s="17">
        <f>SUM(D386:D399)</f>
        <v>58</v>
      </c>
      <c r="E400" s="17">
        <f>SUM(E386:E399)</f>
        <v>684</v>
      </c>
      <c r="F400" s="17">
        <f>SUM(F386:F399)</f>
        <v>346</v>
      </c>
      <c r="G400" s="17">
        <f>SUM(G386:G399)</f>
        <v>338</v>
      </c>
      <c r="H400" s="18">
        <f>AVERAGE(H386:H399)</f>
        <v>108.90857142857143</v>
      </c>
      <c r="I400" s="18">
        <f>AVERAGE(I386:I399)</f>
        <v>108.89928571428572</v>
      </c>
      <c r="J400" s="18">
        <f>AVERAGE(J386:J399)</f>
        <v>108.78</v>
      </c>
      <c r="K400" s="19"/>
    </row>
    <row r="401" spans="2:11" ht="18" thickTop="1" thickBot="1" x14ac:dyDescent="0.35">
      <c r="B401" s="20" t="s">
        <v>20</v>
      </c>
      <c r="C401" s="21"/>
      <c r="D401" s="22">
        <v>59</v>
      </c>
      <c r="E401" s="22">
        <v>688</v>
      </c>
      <c r="F401" s="22">
        <v>349</v>
      </c>
      <c r="G401" s="22">
        <v>339</v>
      </c>
      <c r="H401" s="23">
        <v>777.13</v>
      </c>
      <c r="I401" s="23">
        <v>781.92</v>
      </c>
      <c r="J401" s="23">
        <v>772.19</v>
      </c>
      <c r="K401" s="24"/>
    </row>
    <row r="402" spans="2:11" ht="15.75" thickTop="1" x14ac:dyDescent="0.25"/>
    <row r="403" spans="2:11" ht="15.75" thickBot="1" x14ac:dyDescent="0.3"/>
    <row r="404" spans="2:11" ht="31.5" thickTop="1" thickBot="1" x14ac:dyDescent="0.3">
      <c r="B404" s="27" t="s">
        <v>18</v>
      </c>
      <c r="C404" s="28" t="s">
        <v>23</v>
      </c>
      <c r="D404" s="28" t="s">
        <v>22</v>
      </c>
      <c r="E404" s="28" t="s">
        <v>19</v>
      </c>
      <c r="F404" s="28" t="s">
        <v>16</v>
      </c>
      <c r="G404" s="28" t="s">
        <v>17</v>
      </c>
      <c r="H404" s="25" t="s">
        <v>26</v>
      </c>
      <c r="I404" s="25" t="s">
        <v>24</v>
      </c>
      <c r="J404" s="25" t="s">
        <v>25</v>
      </c>
      <c r="K404" s="26" t="s">
        <v>56</v>
      </c>
    </row>
    <row r="405" spans="2:11" ht="23.25" customHeight="1" thickTop="1" x14ac:dyDescent="0.3">
      <c r="B405" s="6" t="s">
        <v>0</v>
      </c>
      <c r="C405" s="2" t="s">
        <v>50</v>
      </c>
      <c r="D405" s="7">
        <v>0</v>
      </c>
      <c r="E405" s="12">
        <v>0</v>
      </c>
      <c r="F405" s="12">
        <v>0</v>
      </c>
      <c r="G405" s="12">
        <v>0</v>
      </c>
      <c r="H405" s="13">
        <v>0</v>
      </c>
      <c r="I405" s="13">
        <v>0</v>
      </c>
      <c r="J405" s="13">
        <v>0</v>
      </c>
      <c r="K405" s="9">
        <v>2016</v>
      </c>
    </row>
    <row r="406" spans="2:11" ht="16.5" x14ac:dyDescent="0.3">
      <c r="B406" s="10" t="s">
        <v>1</v>
      </c>
      <c r="C406" s="37"/>
      <c r="D406" s="12">
        <v>0</v>
      </c>
      <c r="E406" s="12">
        <v>0</v>
      </c>
      <c r="F406" s="12">
        <v>0</v>
      </c>
      <c r="G406" s="12">
        <v>0</v>
      </c>
      <c r="H406" s="13">
        <v>0</v>
      </c>
      <c r="I406" s="13">
        <v>0</v>
      </c>
      <c r="J406" s="13">
        <v>0</v>
      </c>
      <c r="K406" s="14"/>
    </row>
    <row r="407" spans="2:11" ht="16.5" x14ac:dyDescent="0.3">
      <c r="B407" s="10" t="s">
        <v>2</v>
      </c>
      <c r="C407" s="36"/>
      <c r="D407" s="12">
        <v>0</v>
      </c>
      <c r="E407" s="12">
        <v>0</v>
      </c>
      <c r="F407" s="12">
        <v>0</v>
      </c>
      <c r="G407" s="12">
        <v>0</v>
      </c>
      <c r="H407" s="13">
        <v>0</v>
      </c>
      <c r="I407" s="13">
        <v>0</v>
      </c>
      <c r="J407" s="13">
        <v>0</v>
      </c>
      <c r="K407" s="14"/>
    </row>
    <row r="408" spans="2:11" ht="16.5" x14ac:dyDescent="0.3">
      <c r="B408" s="10" t="s">
        <v>3</v>
      </c>
      <c r="C408" s="11"/>
      <c r="D408" s="12">
        <v>0</v>
      </c>
      <c r="E408" s="12">
        <v>0</v>
      </c>
      <c r="F408" s="12">
        <v>0</v>
      </c>
      <c r="G408" s="12">
        <v>0</v>
      </c>
      <c r="H408" s="13">
        <v>0</v>
      </c>
      <c r="I408" s="13">
        <v>0</v>
      </c>
      <c r="J408" s="13">
        <v>0</v>
      </c>
      <c r="K408" s="14"/>
    </row>
    <row r="409" spans="2:11" ht="16.5" x14ac:dyDescent="0.3">
      <c r="B409" s="10" t="s">
        <v>4</v>
      </c>
      <c r="C409" s="11"/>
      <c r="D409" s="12">
        <v>0</v>
      </c>
      <c r="E409" s="12">
        <v>0</v>
      </c>
      <c r="F409" s="12">
        <v>0</v>
      </c>
      <c r="G409" s="12">
        <v>0</v>
      </c>
      <c r="H409" s="13">
        <v>0</v>
      </c>
      <c r="I409" s="13">
        <v>0</v>
      </c>
      <c r="J409" s="13">
        <v>0</v>
      </c>
      <c r="K409" s="14"/>
    </row>
    <row r="410" spans="2:11" ht="16.5" x14ac:dyDescent="0.3">
      <c r="B410" s="10" t="s">
        <v>5</v>
      </c>
      <c r="C410" s="11"/>
      <c r="D410" s="12">
        <v>0</v>
      </c>
      <c r="E410" s="12">
        <v>0</v>
      </c>
      <c r="F410" s="12">
        <v>0</v>
      </c>
      <c r="G410" s="12">
        <v>0</v>
      </c>
      <c r="H410" s="13">
        <v>0</v>
      </c>
      <c r="I410" s="13">
        <v>0</v>
      </c>
      <c r="J410" s="13">
        <v>0</v>
      </c>
      <c r="K410" s="14"/>
    </row>
    <row r="411" spans="2:11" ht="16.5" x14ac:dyDescent="0.3">
      <c r="B411" s="10" t="s">
        <v>6</v>
      </c>
      <c r="C411" s="11"/>
      <c r="D411" s="12">
        <v>0</v>
      </c>
      <c r="E411" s="12">
        <v>0</v>
      </c>
      <c r="F411" s="12">
        <v>0</v>
      </c>
      <c r="G411" s="12">
        <v>0</v>
      </c>
      <c r="H411" s="13">
        <v>0</v>
      </c>
      <c r="I411" s="13">
        <v>0</v>
      </c>
      <c r="J411" s="13">
        <v>0</v>
      </c>
      <c r="K411" s="14"/>
    </row>
    <row r="412" spans="2:11" ht="16.5" x14ac:dyDescent="0.3">
      <c r="B412" s="10" t="s">
        <v>7</v>
      </c>
      <c r="C412" s="11"/>
      <c r="D412" s="12">
        <v>0</v>
      </c>
      <c r="E412" s="12">
        <v>0</v>
      </c>
      <c r="F412" s="12">
        <v>0</v>
      </c>
      <c r="G412" s="12">
        <v>0</v>
      </c>
      <c r="H412" s="13">
        <v>0</v>
      </c>
      <c r="I412" s="13">
        <v>0</v>
      </c>
      <c r="J412" s="13">
        <v>0</v>
      </c>
      <c r="K412" s="14"/>
    </row>
    <row r="413" spans="2:11" ht="16.5" x14ac:dyDescent="0.3">
      <c r="B413" s="10" t="s">
        <v>8</v>
      </c>
      <c r="C413" s="11"/>
      <c r="D413" s="12">
        <v>0</v>
      </c>
      <c r="E413" s="12">
        <v>0</v>
      </c>
      <c r="F413" s="12">
        <v>0</v>
      </c>
      <c r="G413" s="12">
        <v>0</v>
      </c>
      <c r="H413" s="13">
        <v>0</v>
      </c>
      <c r="I413" s="13">
        <v>0</v>
      </c>
      <c r="J413" s="13">
        <v>0</v>
      </c>
      <c r="K413" s="14"/>
    </row>
    <row r="414" spans="2:11" ht="16.5" x14ac:dyDescent="0.3">
      <c r="B414" s="10" t="s">
        <v>9</v>
      </c>
      <c r="C414" s="11"/>
      <c r="D414" s="12">
        <v>0</v>
      </c>
      <c r="E414" s="12">
        <v>0</v>
      </c>
      <c r="F414" s="12">
        <v>0</v>
      </c>
      <c r="G414" s="12">
        <v>0</v>
      </c>
      <c r="H414" s="13">
        <v>0</v>
      </c>
      <c r="I414" s="13">
        <v>0</v>
      </c>
      <c r="J414" s="13">
        <v>0</v>
      </c>
      <c r="K414" s="14"/>
    </row>
    <row r="415" spans="2:11" ht="16.5" x14ac:dyDescent="0.3">
      <c r="B415" s="10" t="s">
        <v>10</v>
      </c>
      <c r="C415" s="11"/>
      <c r="D415" s="12">
        <v>0</v>
      </c>
      <c r="E415" s="12">
        <v>0</v>
      </c>
      <c r="F415" s="12">
        <v>0</v>
      </c>
      <c r="G415" s="12">
        <v>0</v>
      </c>
      <c r="H415" s="13">
        <v>0</v>
      </c>
      <c r="I415" s="13">
        <v>0</v>
      </c>
      <c r="J415" s="13">
        <v>0</v>
      </c>
      <c r="K415" s="14"/>
    </row>
    <row r="416" spans="2:11" ht="16.5" x14ac:dyDescent="0.3">
      <c r="B416" s="10" t="s">
        <v>11</v>
      </c>
      <c r="C416" s="11"/>
      <c r="D416" s="12">
        <v>0</v>
      </c>
      <c r="E416" s="12">
        <v>0</v>
      </c>
      <c r="F416" s="12">
        <v>0</v>
      </c>
      <c r="G416" s="12">
        <v>0</v>
      </c>
      <c r="H416" s="13">
        <v>0</v>
      </c>
      <c r="I416" s="13">
        <v>0</v>
      </c>
      <c r="J416" s="13">
        <v>0</v>
      </c>
      <c r="K416" s="14"/>
    </row>
    <row r="417" spans="2:11" ht="16.5" x14ac:dyDescent="0.3">
      <c r="B417" s="10" t="s">
        <v>12</v>
      </c>
      <c r="C417" s="11"/>
      <c r="D417" s="12">
        <v>0</v>
      </c>
      <c r="E417" s="12">
        <v>0</v>
      </c>
      <c r="F417" s="12">
        <v>0</v>
      </c>
      <c r="G417" s="12">
        <v>0</v>
      </c>
      <c r="H417" s="13">
        <v>0</v>
      </c>
      <c r="I417" s="13">
        <v>0</v>
      </c>
      <c r="J417" s="13">
        <v>0</v>
      </c>
      <c r="K417" s="14"/>
    </row>
    <row r="418" spans="2:11" ht="16.5" x14ac:dyDescent="0.3">
      <c r="B418" s="10" t="s">
        <v>13</v>
      </c>
      <c r="C418" s="11"/>
      <c r="D418" s="12">
        <v>0</v>
      </c>
      <c r="E418" s="12">
        <v>0</v>
      </c>
      <c r="F418" s="12">
        <v>0</v>
      </c>
      <c r="G418" s="12">
        <v>0</v>
      </c>
      <c r="H418" s="13">
        <v>0</v>
      </c>
      <c r="I418" s="13">
        <v>0</v>
      </c>
      <c r="J418" s="13">
        <v>0</v>
      </c>
      <c r="K418" s="14"/>
    </row>
    <row r="419" spans="2:11" ht="17.25" thickBot="1" x14ac:dyDescent="0.35">
      <c r="B419" s="15" t="s">
        <v>21</v>
      </c>
      <c r="C419" s="16"/>
      <c r="D419" s="17">
        <f>SUM(D405:D418)</f>
        <v>0</v>
      </c>
      <c r="E419" s="17">
        <f>SUM(E405:E418)</f>
        <v>0</v>
      </c>
      <c r="F419" s="17">
        <f>SUM(F405:F418)</f>
        <v>0</v>
      </c>
      <c r="G419" s="17">
        <f>SUM(G405:G418)</f>
        <v>0</v>
      </c>
      <c r="H419" s="18">
        <f>AVERAGE(H405:H418)</f>
        <v>0</v>
      </c>
      <c r="I419" s="18">
        <f>AVERAGE(I405:I418)</f>
        <v>0</v>
      </c>
      <c r="J419" s="18">
        <f>AVERAGE(J405:J418)</f>
        <v>0</v>
      </c>
      <c r="K419" s="19"/>
    </row>
    <row r="420" spans="2:11" ht="18" thickTop="1" thickBot="1" x14ac:dyDescent="0.35">
      <c r="B420" s="20" t="s">
        <v>20</v>
      </c>
      <c r="C420" s="21"/>
      <c r="D420" s="22">
        <v>0</v>
      </c>
      <c r="E420" s="22">
        <v>0</v>
      </c>
      <c r="F420" s="22">
        <v>0</v>
      </c>
      <c r="G420" s="22">
        <v>0</v>
      </c>
      <c r="H420" s="23">
        <v>0</v>
      </c>
      <c r="I420" s="23">
        <v>0</v>
      </c>
      <c r="J420" s="23">
        <v>0</v>
      </c>
      <c r="K420" s="24"/>
    </row>
    <row r="421" spans="2:11" ht="15.75" thickTop="1" x14ac:dyDescent="0.25"/>
    <row r="422" spans="2:11" ht="15.75" thickBot="1" x14ac:dyDescent="0.3"/>
    <row r="423" spans="2:11" ht="16.5" thickTop="1" thickBot="1" x14ac:dyDescent="0.3">
      <c r="B423" s="27" t="s">
        <v>18</v>
      </c>
      <c r="C423" s="28" t="s">
        <v>23</v>
      </c>
      <c r="D423" s="28" t="s">
        <v>22</v>
      </c>
      <c r="E423" s="28" t="s">
        <v>19</v>
      </c>
      <c r="F423" s="28" t="s">
        <v>16</v>
      </c>
      <c r="G423" s="28" t="s">
        <v>17</v>
      </c>
    </row>
    <row r="424" spans="2:11" ht="23.25" customHeight="1" thickTop="1" x14ac:dyDescent="0.3">
      <c r="B424" s="6" t="s">
        <v>0</v>
      </c>
      <c r="C424" s="43" t="s">
        <v>51</v>
      </c>
      <c r="D424" s="7">
        <f t="shared" ref="D424:G439" si="0">+D6+D25+D44+D63+D82+D101+D120+D139+D158+D177+D196+D215+D234+D253+D272+D291+D310+D329+D348+D367+D386+D405</f>
        <v>1735</v>
      </c>
      <c r="E424" s="7">
        <f t="shared" si="0"/>
        <v>53915</v>
      </c>
      <c r="F424" s="7">
        <f t="shared" si="0"/>
        <v>33902</v>
      </c>
      <c r="G424" s="7">
        <f t="shared" si="0"/>
        <v>20013</v>
      </c>
    </row>
    <row r="425" spans="2:11" ht="16.5" x14ac:dyDescent="0.3">
      <c r="B425" s="10" t="s">
        <v>1</v>
      </c>
      <c r="C425" s="37"/>
      <c r="D425" s="12">
        <f t="shared" si="0"/>
        <v>422</v>
      </c>
      <c r="E425" s="12">
        <f t="shared" si="0"/>
        <v>8998</v>
      </c>
      <c r="F425" s="12">
        <f t="shared" si="0"/>
        <v>6160</v>
      </c>
      <c r="G425" s="12">
        <f t="shared" si="0"/>
        <v>2838</v>
      </c>
    </row>
    <row r="426" spans="2:11" ht="16.5" x14ac:dyDescent="0.3">
      <c r="B426" s="10" t="s">
        <v>2</v>
      </c>
      <c r="C426" s="36"/>
      <c r="D426" s="12">
        <f t="shared" si="0"/>
        <v>128</v>
      </c>
      <c r="E426" s="12">
        <f t="shared" si="0"/>
        <v>1370</v>
      </c>
      <c r="F426" s="12">
        <f t="shared" si="0"/>
        <v>1002</v>
      </c>
      <c r="G426" s="12">
        <f t="shared" si="0"/>
        <v>368</v>
      </c>
    </row>
    <row r="427" spans="2:11" ht="16.5" x14ac:dyDescent="0.3">
      <c r="B427" s="10" t="s">
        <v>3</v>
      </c>
      <c r="C427" s="11"/>
      <c r="D427" s="12">
        <f t="shared" si="0"/>
        <v>316</v>
      </c>
      <c r="E427" s="12">
        <f t="shared" si="0"/>
        <v>3642</v>
      </c>
      <c r="F427" s="12">
        <f t="shared" si="0"/>
        <v>2306</v>
      </c>
      <c r="G427" s="12">
        <f t="shared" si="0"/>
        <v>1336</v>
      </c>
    </row>
    <row r="428" spans="2:11" ht="16.5" x14ac:dyDescent="0.3">
      <c r="B428" s="10" t="s">
        <v>4</v>
      </c>
      <c r="C428" s="11"/>
      <c r="D428" s="12">
        <f t="shared" si="0"/>
        <v>111</v>
      </c>
      <c r="E428" s="12">
        <f t="shared" si="0"/>
        <v>1097</v>
      </c>
      <c r="F428" s="12">
        <f t="shared" si="0"/>
        <v>652</v>
      </c>
      <c r="G428" s="12">
        <f t="shared" si="0"/>
        <v>445</v>
      </c>
    </row>
    <row r="429" spans="2:11" ht="16.5" x14ac:dyDescent="0.3">
      <c r="B429" s="10" t="s">
        <v>5</v>
      </c>
      <c r="C429" s="11"/>
      <c r="D429" s="12">
        <f t="shared" si="0"/>
        <v>405</v>
      </c>
      <c r="E429" s="12">
        <f t="shared" si="0"/>
        <v>17312</v>
      </c>
      <c r="F429" s="12">
        <f t="shared" si="0"/>
        <v>8356</v>
      </c>
      <c r="G429" s="12">
        <f t="shared" si="0"/>
        <v>8956</v>
      </c>
    </row>
    <row r="430" spans="2:11" ht="16.5" x14ac:dyDescent="0.3">
      <c r="B430" s="10" t="s">
        <v>6</v>
      </c>
      <c r="C430" s="11"/>
      <c r="D430" s="12">
        <f t="shared" si="0"/>
        <v>766</v>
      </c>
      <c r="E430" s="12">
        <f t="shared" si="0"/>
        <v>6419</v>
      </c>
      <c r="F430" s="12">
        <f t="shared" si="0"/>
        <v>3793</v>
      </c>
      <c r="G430" s="12">
        <f t="shared" si="0"/>
        <v>2626</v>
      </c>
    </row>
    <row r="431" spans="2:11" ht="16.5" x14ac:dyDescent="0.3">
      <c r="B431" s="10" t="s">
        <v>7</v>
      </c>
      <c r="C431" s="11"/>
      <c r="D431" s="12">
        <f t="shared" si="0"/>
        <v>58</v>
      </c>
      <c r="E431" s="12">
        <f t="shared" si="0"/>
        <v>1063</v>
      </c>
      <c r="F431" s="12">
        <f t="shared" si="0"/>
        <v>642</v>
      </c>
      <c r="G431" s="12">
        <f t="shared" si="0"/>
        <v>421</v>
      </c>
    </row>
    <row r="432" spans="2:11" ht="16.5" x14ac:dyDescent="0.3">
      <c r="B432" s="10" t="s">
        <v>8</v>
      </c>
      <c r="C432" s="11"/>
      <c r="D432" s="12">
        <f t="shared" si="0"/>
        <v>276</v>
      </c>
      <c r="E432" s="12">
        <f t="shared" si="0"/>
        <v>10378</v>
      </c>
      <c r="F432" s="12">
        <f t="shared" si="0"/>
        <v>4864</v>
      </c>
      <c r="G432" s="12">
        <f t="shared" si="0"/>
        <v>5514</v>
      </c>
    </row>
    <row r="433" spans="2:7" ht="16.5" x14ac:dyDescent="0.3">
      <c r="B433" s="10" t="s">
        <v>9</v>
      </c>
      <c r="C433" s="11"/>
      <c r="D433" s="12">
        <f t="shared" si="0"/>
        <v>220</v>
      </c>
      <c r="E433" s="12">
        <f t="shared" si="0"/>
        <v>2961</v>
      </c>
      <c r="F433" s="12">
        <f t="shared" si="0"/>
        <v>1733</v>
      </c>
      <c r="G433" s="12">
        <f t="shared" si="0"/>
        <v>1228</v>
      </c>
    </row>
    <row r="434" spans="2:7" ht="16.5" x14ac:dyDescent="0.3">
      <c r="B434" s="10" t="s">
        <v>10</v>
      </c>
      <c r="C434" s="11"/>
      <c r="D434" s="12">
        <f t="shared" si="0"/>
        <v>14791</v>
      </c>
      <c r="E434" s="12">
        <f t="shared" si="0"/>
        <v>377345</v>
      </c>
      <c r="F434" s="12">
        <f t="shared" si="0"/>
        <v>228837</v>
      </c>
      <c r="G434" s="12">
        <f t="shared" si="0"/>
        <v>148508</v>
      </c>
    </row>
    <row r="435" spans="2:7" ht="16.5" x14ac:dyDescent="0.3">
      <c r="B435" s="10" t="s">
        <v>11</v>
      </c>
      <c r="C435" s="11"/>
      <c r="D435" s="12">
        <f t="shared" si="0"/>
        <v>2085</v>
      </c>
      <c r="E435" s="12">
        <f t="shared" si="0"/>
        <v>57957</v>
      </c>
      <c r="F435" s="12">
        <f t="shared" si="0"/>
        <v>33340</v>
      </c>
      <c r="G435" s="12">
        <f t="shared" si="0"/>
        <v>24617</v>
      </c>
    </row>
    <row r="436" spans="2:7" ht="16.5" x14ac:dyDescent="0.3">
      <c r="B436" s="10" t="s">
        <v>12</v>
      </c>
      <c r="C436" s="11"/>
      <c r="D436" s="12">
        <f t="shared" si="0"/>
        <v>1009</v>
      </c>
      <c r="E436" s="12">
        <f t="shared" si="0"/>
        <v>41158</v>
      </c>
      <c r="F436" s="12">
        <f t="shared" si="0"/>
        <v>24634</v>
      </c>
      <c r="G436" s="12">
        <f t="shared" si="0"/>
        <v>16524</v>
      </c>
    </row>
    <row r="437" spans="2:7" ht="16.5" x14ac:dyDescent="0.3">
      <c r="B437" s="10" t="s">
        <v>13</v>
      </c>
      <c r="C437" s="11"/>
      <c r="D437" s="12">
        <f t="shared" si="0"/>
        <v>88</v>
      </c>
      <c r="E437" s="12">
        <f t="shared" si="0"/>
        <v>856</v>
      </c>
      <c r="F437" s="12">
        <f t="shared" si="0"/>
        <v>592</v>
      </c>
      <c r="G437" s="12">
        <f t="shared" si="0"/>
        <v>264</v>
      </c>
    </row>
    <row r="438" spans="2:7" ht="17.25" thickBot="1" x14ac:dyDescent="0.35">
      <c r="B438" s="15" t="s">
        <v>21</v>
      </c>
      <c r="C438" s="16"/>
      <c r="D438" s="17">
        <f>SUM(D424:D437)</f>
        <v>22410</v>
      </c>
      <c r="E438" s="17">
        <f>SUM(E424:E437)</f>
        <v>584471</v>
      </c>
      <c r="F438" s="17">
        <f>SUM(F424:F437)</f>
        <v>350813</v>
      </c>
      <c r="G438" s="17">
        <f>SUM(G424:G437)</f>
        <v>233658</v>
      </c>
    </row>
    <row r="439" spans="2:7" ht="18" thickTop="1" thickBot="1" x14ac:dyDescent="0.35">
      <c r="B439" s="20" t="s">
        <v>20</v>
      </c>
      <c r="C439" s="21"/>
      <c r="D439" s="22">
        <f t="shared" si="0"/>
        <v>36436</v>
      </c>
      <c r="E439" s="22">
        <f t="shared" si="0"/>
        <v>814890</v>
      </c>
      <c r="F439" s="22">
        <f t="shared" si="0"/>
        <v>488306</v>
      </c>
      <c r="G439" s="22">
        <f t="shared" si="0"/>
        <v>326583</v>
      </c>
    </row>
    <row r="440" spans="2:7" ht="15.75" thickTop="1" x14ac:dyDescent="0.25"/>
    <row r="441" spans="2:7" ht="15.75" x14ac:dyDescent="0.25">
      <c r="B441" s="44" t="s">
        <v>72</v>
      </c>
    </row>
    <row r="442" spans="2:7" ht="15.75" x14ac:dyDescent="0.25">
      <c r="B442" s="44" t="s">
        <v>52</v>
      </c>
    </row>
    <row r="446" spans="2:7" x14ac:dyDescent="0.25">
      <c r="D446" s="39"/>
      <c r="E446" s="39"/>
      <c r="F446" s="39"/>
    </row>
  </sheetData>
  <mergeCells count="9">
    <mergeCell ref="B1:K1"/>
    <mergeCell ref="B2:K2"/>
    <mergeCell ref="B3:K3"/>
    <mergeCell ref="C367:C369"/>
    <mergeCell ref="C6:C7"/>
    <mergeCell ref="C63:C64"/>
    <mergeCell ref="C82:C83"/>
    <mergeCell ref="C120:C121"/>
    <mergeCell ref="C272:C273"/>
  </mergeCells>
  <pageMargins left="0.11811023622047245" right="0.11811023622047245" top="0" bottom="0.15748031496062992" header="0.31496062992125984" footer="0.31496062992125984"/>
  <pageSetup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46"/>
  <sheetViews>
    <sheetView zoomScale="85" zoomScaleNormal="85" workbookViewId="0"/>
  </sheetViews>
  <sheetFormatPr baseColWidth="10" defaultRowHeight="15" x14ac:dyDescent="0.25"/>
  <cols>
    <col min="1" max="1" width="2.42578125" style="1" customWidth="1"/>
    <col min="2" max="2" width="20.5703125" style="1" customWidth="1"/>
    <col min="3" max="3" width="28.7109375" style="1" customWidth="1"/>
    <col min="4" max="4" width="11.42578125" style="1"/>
    <col min="5" max="5" width="13" style="1" customWidth="1"/>
    <col min="6" max="16384" width="11.42578125" style="1"/>
  </cols>
  <sheetData>
    <row r="1" spans="2:11" ht="18.75" x14ac:dyDescent="0.3">
      <c r="B1" s="66" t="s">
        <v>53</v>
      </c>
      <c r="C1" s="66"/>
      <c r="D1" s="66"/>
      <c r="E1" s="66"/>
      <c r="F1" s="66"/>
      <c r="G1" s="66"/>
      <c r="H1" s="66"/>
      <c r="I1" s="66"/>
      <c r="J1" s="66"/>
      <c r="K1" s="66"/>
    </row>
    <row r="2" spans="2:11" ht="18.75" x14ac:dyDescent="0.3">
      <c r="B2" s="66" t="s">
        <v>54</v>
      </c>
      <c r="C2" s="66"/>
      <c r="D2" s="66"/>
      <c r="E2" s="66"/>
      <c r="F2" s="66"/>
      <c r="G2" s="66"/>
      <c r="H2" s="66"/>
      <c r="I2" s="66"/>
      <c r="J2" s="66"/>
      <c r="K2" s="66"/>
    </row>
    <row r="3" spans="2:11" ht="18.75" x14ac:dyDescent="0.3">
      <c r="B3" s="69" t="s">
        <v>55</v>
      </c>
      <c r="C3" s="69"/>
      <c r="D3" s="69"/>
      <c r="E3" s="69"/>
      <c r="F3" s="69"/>
      <c r="G3" s="69"/>
      <c r="H3" s="69"/>
      <c r="I3" s="69"/>
      <c r="J3" s="69"/>
      <c r="K3" s="69"/>
    </row>
    <row r="4" spans="2:11" ht="12.75" customHeight="1" thickBot="1" x14ac:dyDescent="0.35">
      <c r="B4" s="5"/>
      <c r="C4" s="3"/>
      <c r="D4" s="3"/>
      <c r="E4" s="4"/>
      <c r="F4" s="4"/>
      <c r="G4" s="4"/>
      <c r="H4" s="4"/>
      <c r="I4" s="4"/>
      <c r="J4" s="4"/>
      <c r="K4" s="4"/>
    </row>
    <row r="5" spans="2:11" ht="31.5" thickTop="1" thickBot="1" x14ac:dyDescent="0.3">
      <c r="B5" s="27" t="s">
        <v>18</v>
      </c>
      <c r="C5" s="28" t="s">
        <v>23</v>
      </c>
      <c r="D5" s="28" t="s">
        <v>22</v>
      </c>
      <c r="E5" s="28" t="s">
        <v>19</v>
      </c>
      <c r="F5" s="28" t="s">
        <v>16</v>
      </c>
      <c r="G5" s="28" t="s">
        <v>17</v>
      </c>
      <c r="H5" s="25" t="s">
        <v>26</v>
      </c>
      <c r="I5" s="25" t="s">
        <v>24</v>
      </c>
      <c r="J5" s="25" t="s">
        <v>25</v>
      </c>
      <c r="K5" s="26" t="s">
        <v>56</v>
      </c>
    </row>
    <row r="6" spans="2:11" ht="17.25" thickTop="1" x14ac:dyDescent="0.3">
      <c r="B6" s="6" t="s">
        <v>0</v>
      </c>
      <c r="C6" s="67" t="s">
        <v>28</v>
      </c>
      <c r="D6" s="7">
        <v>35</v>
      </c>
      <c r="E6" s="7">
        <v>279</v>
      </c>
      <c r="F6" s="7">
        <v>226</v>
      </c>
      <c r="G6" s="7">
        <v>53</v>
      </c>
      <c r="H6" s="8">
        <v>371.38</v>
      </c>
      <c r="I6" s="8">
        <v>364.75</v>
      </c>
      <c r="J6" s="8">
        <v>399.83</v>
      </c>
      <c r="K6" s="9">
        <v>2017</v>
      </c>
    </row>
    <row r="7" spans="2:11" ht="16.5" x14ac:dyDescent="0.3">
      <c r="B7" s="10" t="s">
        <v>1</v>
      </c>
      <c r="C7" s="68"/>
      <c r="D7" s="12">
        <v>3</v>
      </c>
      <c r="E7" s="12">
        <v>19</v>
      </c>
      <c r="F7" s="12">
        <v>15</v>
      </c>
      <c r="G7" s="12">
        <v>4</v>
      </c>
      <c r="H7" s="13">
        <v>330</v>
      </c>
      <c r="I7" s="13">
        <v>355.22</v>
      </c>
      <c r="J7" s="13">
        <v>237.16</v>
      </c>
      <c r="K7" s="14"/>
    </row>
    <row r="8" spans="2:11" ht="16.5" x14ac:dyDescent="0.3">
      <c r="B8" s="10" t="s">
        <v>2</v>
      </c>
      <c r="C8" s="11"/>
      <c r="D8" s="12">
        <v>0</v>
      </c>
      <c r="E8" s="12">
        <v>0</v>
      </c>
      <c r="F8" s="12">
        <v>0</v>
      </c>
      <c r="G8" s="12">
        <v>0</v>
      </c>
      <c r="H8" s="13">
        <v>0</v>
      </c>
      <c r="I8" s="13">
        <v>0</v>
      </c>
      <c r="J8" s="13">
        <v>0</v>
      </c>
      <c r="K8" s="14"/>
    </row>
    <row r="9" spans="2:11" ht="16.5" x14ac:dyDescent="0.3">
      <c r="B9" s="10" t="s">
        <v>3</v>
      </c>
      <c r="C9" s="11"/>
      <c r="D9" s="12">
        <v>0</v>
      </c>
      <c r="E9" s="12">
        <v>0</v>
      </c>
      <c r="F9" s="12">
        <v>0</v>
      </c>
      <c r="G9" s="12">
        <v>0</v>
      </c>
      <c r="H9" s="13">
        <v>0</v>
      </c>
      <c r="I9" s="13">
        <v>0</v>
      </c>
      <c r="J9" s="13">
        <v>0</v>
      </c>
      <c r="K9" s="14"/>
    </row>
    <row r="10" spans="2:11" ht="16.5" x14ac:dyDescent="0.3">
      <c r="B10" s="10" t="s">
        <v>4</v>
      </c>
      <c r="C10" s="11"/>
      <c r="D10" s="12">
        <v>0</v>
      </c>
      <c r="E10" s="12">
        <v>0</v>
      </c>
      <c r="F10" s="12">
        <v>0</v>
      </c>
      <c r="G10" s="12">
        <v>0</v>
      </c>
      <c r="H10" s="13">
        <v>0</v>
      </c>
      <c r="I10" s="13">
        <v>0</v>
      </c>
      <c r="J10" s="13">
        <v>0</v>
      </c>
      <c r="K10" s="14"/>
    </row>
    <row r="11" spans="2:11" ht="16.5" x14ac:dyDescent="0.3">
      <c r="B11" s="10" t="s">
        <v>5</v>
      </c>
      <c r="C11" s="11"/>
      <c r="D11" s="12">
        <v>3</v>
      </c>
      <c r="E11" s="12">
        <v>108</v>
      </c>
      <c r="F11" s="12">
        <v>86</v>
      </c>
      <c r="G11" s="12">
        <v>22</v>
      </c>
      <c r="H11" s="13">
        <v>426.96</v>
      </c>
      <c r="I11" s="13">
        <v>456.59</v>
      </c>
      <c r="J11" s="13">
        <v>309.25</v>
      </c>
      <c r="K11" s="14"/>
    </row>
    <row r="12" spans="2:11" ht="16.5" x14ac:dyDescent="0.3">
      <c r="B12" s="10" t="s">
        <v>6</v>
      </c>
      <c r="C12" s="11"/>
      <c r="D12" s="12">
        <v>3</v>
      </c>
      <c r="E12" s="12">
        <v>8</v>
      </c>
      <c r="F12" s="12">
        <v>6</v>
      </c>
      <c r="G12" s="12">
        <v>2</v>
      </c>
      <c r="H12" s="13">
        <v>167.17</v>
      </c>
      <c r="I12" s="13">
        <v>180.56</v>
      </c>
      <c r="J12" s="13">
        <v>124.45</v>
      </c>
      <c r="K12" s="14"/>
    </row>
    <row r="13" spans="2:11" ht="16.5" x14ac:dyDescent="0.3">
      <c r="B13" s="10" t="s">
        <v>7</v>
      </c>
      <c r="C13" s="11"/>
      <c r="D13" s="12">
        <v>1</v>
      </c>
      <c r="E13" s="12">
        <v>14</v>
      </c>
      <c r="F13" s="12">
        <v>14</v>
      </c>
      <c r="G13" s="12">
        <v>0</v>
      </c>
      <c r="H13" s="13">
        <v>245.28</v>
      </c>
      <c r="I13" s="13">
        <v>245.28</v>
      </c>
      <c r="J13" s="13">
        <v>0</v>
      </c>
      <c r="K13" s="14"/>
    </row>
    <row r="14" spans="2:11" ht="16.5" x14ac:dyDescent="0.3">
      <c r="B14" s="10" t="s">
        <v>8</v>
      </c>
      <c r="C14" s="11"/>
      <c r="D14" s="12">
        <v>1</v>
      </c>
      <c r="E14" s="12">
        <v>7</v>
      </c>
      <c r="F14" s="12">
        <v>2</v>
      </c>
      <c r="G14" s="12">
        <v>5</v>
      </c>
      <c r="H14" s="13">
        <v>518.72</v>
      </c>
      <c r="I14" s="13">
        <v>326.83</v>
      </c>
      <c r="J14" s="13">
        <v>595.47</v>
      </c>
      <c r="K14" s="14"/>
    </row>
    <row r="15" spans="2:11" ht="16.5" x14ac:dyDescent="0.3">
      <c r="B15" s="10" t="s">
        <v>9</v>
      </c>
      <c r="C15" s="11"/>
      <c r="D15" s="12">
        <v>1</v>
      </c>
      <c r="E15" s="12">
        <v>7</v>
      </c>
      <c r="F15" s="12">
        <v>4</v>
      </c>
      <c r="G15" s="12">
        <v>3</v>
      </c>
      <c r="H15" s="13">
        <v>156.63999999999999</v>
      </c>
      <c r="I15" s="13">
        <v>173.6</v>
      </c>
      <c r="J15" s="13">
        <v>134.18</v>
      </c>
      <c r="K15" s="14"/>
    </row>
    <row r="16" spans="2:11" ht="16.5" x14ac:dyDescent="0.3">
      <c r="B16" s="10" t="s">
        <v>10</v>
      </c>
      <c r="C16" s="11"/>
      <c r="D16" s="12">
        <v>229</v>
      </c>
      <c r="E16" s="12">
        <v>2296</v>
      </c>
      <c r="F16" s="12">
        <v>1818</v>
      </c>
      <c r="G16" s="12">
        <v>478</v>
      </c>
      <c r="H16" s="13">
        <v>378.71</v>
      </c>
      <c r="I16" s="13">
        <v>375.43</v>
      </c>
      <c r="J16" s="13">
        <v>391.19</v>
      </c>
      <c r="K16" s="14"/>
    </row>
    <row r="17" spans="2:11" ht="16.5" x14ac:dyDescent="0.3">
      <c r="B17" s="10" t="s">
        <v>11</v>
      </c>
      <c r="C17" s="11"/>
      <c r="D17" s="12">
        <v>39</v>
      </c>
      <c r="E17" s="12">
        <v>1511</v>
      </c>
      <c r="F17" s="12">
        <v>1142</v>
      </c>
      <c r="G17" s="12">
        <v>369</v>
      </c>
      <c r="H17" s="13">
        <v>555.01</v>
      </c>
      <c r="I17" s="13">
        <v>542.63</v>
      </c>
      <c r="J17" s="13">
        <v>593.29</v>
      </c>
      <c r="K17" s="14"/>
    </row>
    <row r="18" spans="2:11" ht="16.5" x14ac:dyDescent="0.3">
      <c r="B18" s="10" t="s">
        <v>12</v>
      </c>
      <c r="C18" s="11"/>
      <c r="D18" s="12">
        <v>11</v>
      </c>
      <c r="E18" s="12">
        <v>3152</v>
      </c>
      <c r="F18" s="12">
        <v>2257</v>
      </c>
      <c r="G18" s="12">
        <v>895</v>
      </c>
      <c r="H18" s="13">
        <v>523.85</v>
      </c>
      <c r="I18" s="13">
        <v>555.64</v>
      </c>
      <c r="J18" s="13">
        <v>443.63</v>
      </c>
      <c r="K18" s="14"/>
    </row>
    <row r="19" spans="2:11" ht="16.5" x14ac:dyDescent="0.3">
      <c r="B19" s="10" t="s">
        <v>13</v>
      </c>
      <c r="C19" s="11"/>
      <c r="D19" s="12">
        <v>2</v>
      </c>
      <c r="E19" s="12">
        <v>7</v>
      </c>
      <c r="F19" s="12">
        <v>5</v>
      </c>
      <c r="G19" s="12">
        <v>2</v>
      </c>
      <c r="H19" s="13">
        <v>189.37</v>
      </c>
      <c r="I19" s="13">
        <v>213.71</v>
      </c>
      <c r="J19" s="13">
        <v>136.33000000000001</v>
      </c>
      <c r="K19" s="14"/>
    </row>
    <row r="20" spans="2:11" ht="17.25" thickBot="1" x14ac:dyDescent="0.35">
      <c r="B20" s="15" t="s">
        <v>21</v>
      </c>
      <c r="C20" s="16"/>
      <c r="D20" s="17">
        <f>SUM(D6:D19)</f>
        <v>328</v>
      </c>
      <c r="E20" s="17">
        <f>SUM(E6:E19)</f>
        <v>7408</v>
      </c>
      <c r="F20" s="17">
        <f>SUM(F6:F19)</f>
        <v>5575</v>
      </c>
      <c r="G20" s="17">
        <f>SUM(G6:G19)</f>
        <v>1833</v>
      </c>
      <c r="H20" s="18">
        <f>AVERAGE(H6:H19)</f>
        <v>275.935</v>
      </c>
      <c r="I20" s="18">
        <f>AVERAGE(I6:I19)</f>
        <v>270.73142857142858</v>
      </c>
      <c r="J20" s="18">
        <f>AVERAGE(J6:J19)</f>
        <v>240.34142857142859</v>
      </c>
      <c r="K20" s="19"/>
    </row>
    <row r="21" spans="2:11" ht="18" thickTop="1" thickBot="1" x14ac:dyDescent="0.35">
      <c r="B21" s="20" t="s">
        <v>20</v>
      </c>
      <c r="C21" s="21"/>
      <c r="D21" s="22">
        <v>745</v>
      </c>
      <c r="E21" s="22">
        <v>14760</v>
      </c>
      <c r="F21" s="22">
        <v>11148</v>
      </c>
      <c r="G21" s="22">
        <v>3612</v>
      </c>
      <c r="H21" s="23">
        <v>440.44</v>
      </c>
      <c r="I21" s="23">
        <v>448.97</v>
      </c>
      <c r="J21" s="23">
        <v>414.12</v>
      </c>
      <c r="K21" s="24"/>
    </row>
    <row r="22" spans="2:11" ht="15.75" thickTop="1" x14ac:dyDescent="0.25"/>
    <row r="23" spans="2:11" ht="15.75" thickBot="1" x14ac:dyDescent="0.3"/>
    <row r="24" spans="2:11" ht="31.5" thickTop="1" thickBot="1" x14ac:dyDescent="0.3">
      <c r="B24" s="27" t="s">
        <v>18</v>
      </c>
      <c r="C24" s="28" t="s">
        <v>23</v>
      </c>
      <c r="D24" s="28" t="s">
        <v>22</v>
      </c>
      <c r="E24" s="28" t="s">
        <v>19</v>
      </c>
      <c r="F24" s="28" t="s">
        <v>16</v>
      </c>
      <c r="G24" s="28" t="s">
        <v>17</v>
      </c>
      <c r="H24" s="25" t="s">
        <v>26</v>
      </c>
      <c r="I24" s="25" t="s">
        <v>24</v>
      </c>
      <c r="J24" s="25" t="s">
        <v>25</v>
      </c>
      <c r="K24" s="26" t="s">
        <v>56</v>
      </c>
    </row>
    <row r="25" spans="2:11" ht="17.25" thickTop="1" x14ac:dyDescent="0.3">
      <c r="B25" s="6" t="s">
        <v>0</v>
      </c>
      <c r="C25" s="2" t="s">
        <v>29</v>
      </c>
      <c r="D25" s="7">
        <v>1</v>
      </c>
      <c r="E25" s="7">
        <v>16</v>
      </c>
      <c r="F25" s="7">
        <v>15</v>
      </c>
      <c r="G25" s="7">
        <v>1</v>
      </c>
      <c r="H25" s="8">
        <v>429.88</v>
      </c>
      <c r="I25" s="8">
        <v>425.28</v>
      </c>
      <c r="J25" s="8">
        <v>500</v>
      </c>
      <c r="K25" s="9">
        <v>2017</v>
      </c>
    </row>
    <row r="26" spans="2:11" ht="16.5" x14ac:dyDescent="0.3">
      <c r="B26" s="10" t="s">
        <v>1</v>
      </c>
      <c r="C26" s="11"/>
      <c r="D26" s="12">
        <v>0</v>
      </c>
      <c r="E26" s="12">
        <v>0</v>
      </c>
      <c r="F26" s="12">
        <v>0</v>
      </c>
      <c r="G26" s="12">
        <v>0</v>
      </c>
      <c r="H26" s="13">
        <v>0</v>
      </c>
      <c r="I26" s="13">
        <v>0</v>
      </c>
      <c r="J26" s="13">
        <v>0</v>
      </c>
      <c r="K26" s="14"/>
    </row>
    <row r="27" spans="2:11" ht="16.5" x14ac:dyDescent="0.3">
      <c r="B27" s="10" t="s">
        <v>2</v>
      </c>
      <c r="C27" s="11"/>
      <c r="D27" s="12">
        <v>0</v>
      </c>
      <c r="E27" s="12">
        <v>0</v>
      </c>
      <c r="F27" s="12">
        <v>0</v>
      </c>
      <c r="G27" s="12">
        <v>0</v>
      </c>
      <c r="H27" s="13">
        <v>0</v>
      </c>
      <c r="I27" s="13">
        <v>0</v>
      </c>
      <c r="J27" s="13">
        <v>0</v>
      </c>
      <c r="K27" s="14"/>
    </row>
    <row r="28" spans="2:11" ht="16.5" x14ac:dyDescent="0.3">
      <c r="B28" s="10" t="s">
        <v>3</v>
      </c>
      <c r="C28" s="11"/>
      <c r="D28" s="12">
        <v>0</v>
      </c>
      <c r="E28" s="12">
        <v>0</v>
      </c>
      <c r="F28" s="12">
        <v>0</v>
      </c>
      <c r="G28" s="12">
        <v>0</v>
      </c>
      <c r="H28" s="13">
        <v>0</v>
      </c>
      <c r="I28" s="13">
        <v>0</v>
      </c>
      <c r="J28" s="13">
        <v>0</v>
      </c>
      <c r="K28" s="14"/>
    </row>
    <row r="29" spans="2:11" ht="16.5" x14ac:dyDescent="0.3">
      <c r="B29" s="10" t="s">
        <v>4</v>
      </c>
      <c r="C29" s="11"/>
      <c r="D29" s="12">
        <v>0</v>
      </c>
      <c r="E29" s="12">
        <v>0</v>
      </c>
      <c r="F29" s="12">
        <v>0</v>
      </c>
      <c r="G29" s="12">
        <v>0</v>
      </c>
      <c r="H29" s="13">
        <v>0</v>
      </c>
      <c r="I29" s="13">
        <v>0</v>
      </c>
      <c r="J29" s="13">
        <v>0</v>
      </c>
      <c r="K29" s="14"/>
    </row>
    <row r="30" spans="2:11" ht="16.5" x14ac:dyDescent="0.3">
      <c r="B30" s="10" t="s">
        <v>5</v>
      </c>
      <c r="C30" s="11"/>
      <c r="D30" s="12">
        <v>0</v>
      </c>
      <c r="E30" s="12">
        <v>2</v>
      </c>
      <c r="F30" s="12">
        <v>2</v>
      </c>
      <c r="G30" s="12">
        <v>0</v>
      </c>
      <c r="H30" s="13">
        <v>153.81</v>
      </c>
      <c r="I30" s="13">
        <v>153.81</v>
      </c>
      <c r="J30" s="13">
        <v>0</v>
      </c>
      <c r="K30" s="14"/>
    </row>
    <row r="31" spans="2:11" ht="16.5" x14ac:dyDescent="0.3">
      <c r="B31" s="10" t="s">
        <v>6</v>
      </c>
      <c r="C31" s="11"/>
      <c r="D31" s="12">
        <v>0</v>
      </c>
      <c r="E31" s="12">
        <v>0</v>
      </c>
      <c r="F31" s="12">
        <v>0</v>
      </c>
      <c r="G31" s="12">
        <v>0</v>
      </c>
      <c r="H31" s="13">
        <v>0</v>
      </c>
      <c r="I31" s="13">
        <v>0</v>
      </c>
      <c r="J31" s="13">
        <v>0</v>
      </c>
      <c r="K31" s="14"/>
    </row>
    <row r="32" spans="2:11" ht="16.5" x14ac:dyDescent="0.3">
      <c r="B32" s="10" t="s">
        <v>7</v>
      </c>
      <c r="C32" s="11"/>
      <c r="D32" s="12">
        <v>0</v>
      </c>
      <c r="E32" s="12">
        <v>0</v>
      </c>
      <c r="F32" s="12">
        <v>0</v>
      </c>
      <c r="G32" s="12">
        <v>0</v>
      </c>
      <c r="H32" s="13">
        <v>0</v>
      </c>
      <c r="I32" s="13">
        <v>0</v>
      </c>
      <c r="J32" s="13">
        <v>0</v>
      </c>
      <c r="K32" s="14"/>
    </row>
    <row r="33" spans="2:11" ht="16.5" x14ac:dyDescent="0.3">
      <c r="B33" s="10" t="s">
        <v>8</v>
      </c>
      <c r="C33" s="11"/>
      <c r="D33" s="12">
        <v>0</v>
      </c>
      <c r="E33" s="12">
        <v>0</v>
      </c>
      <c r="F33" s="12">
        <v>0</v>
      </c>
      <c r="G33" s="12">
        <v>0</v>
      </c>
      <c r="H33" s="13">
        <v>0</v>
      </c>
      <c r="I33" s="13">
        <v>0</v>
      </c>
      <c r="J33" s="13">
        <v>0</v>
      </c>
      <c r="K33" s="14"/>
    </row>
    <row r="34" spans="2:11" ht="16.5" x14ac:dyDescent="0.3">
      <c r="B34" s="10" t="s">
        <v>9</v>
      </c>
      <c r="C34" s="11"/>
      <c r="D34" s="12">
        <v>2</v>
      </c>
      <c r="E34" s="12">
        <v>21</v>
      </c>
      <c r="F34" s="12">
        <v>15</v>
      </c>
      <c r="G34" s="12">
        <v>6</v>
      </c>
      <c r="H34" s="13">
        <v>265.44</v>
      </c>
      <c r="I34" s="13">
        <v>265.95999999999998</v>
      </c>
      <c r="J34" s="13">
        <v>264.23</v>
      </c>
      <c r="K34" s="14"/>
    </row>
    <row r="35" spans="2:11" ht="16.5" x14ac:dyDescent="0.3">
      <c r="B35" s="10" t="s">
        <v>10</v>
      </c>
      <c r="C35" s="11"/>
      <c r="D35" s="12">
        <v>9</v>
      </c>
      <c r="E35" s="12">
        <v>200</v>
      </c>
      <c r="F35" s="12">
        <v>182</v>
      </c>
      <c r="G35" s="12">
        <v>18</v>
      </c>
      <c r="H35" s="13">
        <v>525.03</v>
      </c>
      <c r="I35" s="13">
        <v>520.69000000000005</v>
      </c>
      <c r="J35" s="13">
        <v>569.33000000000004</v>
      </c>
      <c r="K35" s="14"/>
    </row>
    <row r="36" spans="2:11" ht="16.5" x14ac:dyDescent="0.3">
      <c r="B36" s="10" t="s">
        <v>11</v>
      </c>
      <c r="C36" s="11"/>
      <c r="D36" s="12">
        <v>2</v>
      </c>
      <c r="E36" s="12">
        <v>59</v>
      </c>
      <c r="F36" s="12">
        <v>39</v>
      </c>
      <c r="G36" s="12">
        <v>20</v>
      </c>
      <c r="H36" s="13">
        <v>353.04</v>
      </c>
      <c r="I36" s="13">
        <v>367.91</v>
      </c>
      <c r="J36" s="13">
        <v>323.92</v>
      </c>
      <c r="K36" s="14"/>
    </row>
    <row r="37" spans="2:11" ht="16.5" x14ac:dyDescent="0.3">
      <c r="B37" s="10" t="s">
        <v>12</v>
      </c>
      <c r="C37" s="11"/>
      <c r="D37" s="12">
        <v>0</v>
      </c>
      <c r="E37" s="12">
        <v>0</v>
      </c>
      <c r="F37" s="12">
        <v>0</v>
      </c>
      <c r="G37" s="12">
        <v>0</v>
      </c>
      <c r="H37" s="13">
        <v>0</v>
      </c>
      <c r="I37" s="13">
        <v>0</v>
      </c>
      <c r="J37" s="13">
        <v>0</v>
      </c>
      <c r="K37" s="14"/>
    </row>
    <row r="38" spans="2:11" ht="16.5" x14ac:dyDescent="0.3">
      <c r="B38" s="10" t="s">
        <v>13</v>
      </c>
      <c r="C38" s="11"/>
      <c r="D38" s="12">
        <v>0</v>
      </c>
      <c r="E38" s="12">
        <v>0</v>
      </c>
      <c r="F38" s="12">
        <v>0</v>
      </c>
      <c r="G38" s="12">
        <v>0</v>
      </c>
      <c r="H38" s="13">
        <v>0</v>
      </c>
      <c r="I38" s="13">
        <v>0</v>
      </c>
      <c r="J38" s="13">
        <v>0</v>
      </c>
      <c r="K38" s="14"/>
    </row>
    <row r="39" spans="2:11" ht="17.25" thickBot="1" x14ac:dyDescent="0.35">
      <c r="B39" s="15" t="s">
        <v>21</v>
      </c>
      <c r="C39" s="16"/>
      <c r="D39" s="17">
        <f>SUM(D25:D38)</f>
        <v>14</v>
      </c>
      <c r="E39" s="17">
        <f>SUM(E25:E38)</f>
        <v>298</v>
      </c>
      <c r="F39" s="17">
        <f>SUM(F25:F38)</f>
        <v>253</v>
      </c>
      <c r="G39" s="17">
        <f>SUM(G25:G38)</f>
        <v>45</v>
      </c>
      <c r="H39" s="18">
        <f>AVERAGE(H25:H38)</f>
        <v>123.37142857142858</v>
      </c>
      <c r="I39" s="18">
        <f>AVERAGE(I25:I38)</f>
        <v>123.83214285714287</v>
      </c>
      <c r="J39" s="18">
        <f>AVERAGE(J25:J38)</f>
        <v>118.39142857142858</v>
      </c>
      <c r="K39" s="19"/>
    </row>
    <row r="40" spans="2:11" ht="18" thickTop="1" thickBot="1" x14ac:dyDescent="0.35">
      <c r="B40" s="20" t="s">
        <v>20</v>
      </c>
      <c r="C40" s="21"/>
      <c r="D40" s="22">
        <v>29</v>
      </c>
      <c r="E40" s="22">
        <v>519</v>
      </c>
      <c r="F40" s="22">
        <v>447</v>
      </c>
      <c r="G40" s="22">
        <v>72</v>
      </c>
      <c r="H40" s="23">
        <v>441.36</v>
      </c>
      <c r="I40" s="23">
        <v>445.26</v>
      </c>
      <c r="J40" s="23">
        <v>417.08</v>
      </c>
      <c r="K40" s="24"/>
    </row>
    <row r="41" spans="2:11" ht="17.25" thickTop="1" x14ac:dyDescent="0.3">
      <c r="B41" s="29"/>
      <c r="C41" s="30"/>
      <c r="D41" s="31"/>
      <c r="E41" s="31"/>
      <c r="F41" s="31"/>
      <c r="G41" s="31"/>
      <c r="H41" s="32"/>
      <c r="I41" s="32"/>
      <c r="J41" s="32"/>
      <c r="K41" s="33"/>
    </row>
    <row r="42" spans="2:11" ht="15.75" thickBot="1" x14ac:dyDescent="0.3"/>
    <row r="43" spans="2:11" ht="31.5" thickTop="1" thickBot="1" x14ac:dyDescent="0.3">
      <c r="B43" s="27" t="s">
        <v>18</v>
      </c>
      <c r="C43" s="28" t="s">
        <v>23</v>
      </c>
      <c r="D43" s="28" t="s">
        <v>22</v>
      </c>
      <c r="E43" s="28" t="s">
        <v>19</v>
      </c>
      <c r="F43" s="28" t="s">
        <v>16</v>
      </c>
      <c r="G43" s="28" t="s">
        <v>17</v>
      </c>
      <c r="H43" s="25" t="s">
        <v>26</v>
      </c>
      <c r="I43" s="25" t="s">
        <v>24</v>
      </c>
      <c r="J43" s="25" t="s">
        <v>25</v>
      </c>
      <c r="K43" s="26" t="s">
        <v>56</v>
      </c>
    </row>
    <row r="44" spans="2:11" ht="17.25" thickTop="1" x14ac:dyDescent="0.3">
      <c r="B44" s="6" t="s">
        <v>0</v>
      </c>
      <c r="C44" s="2" t="s">
        <v>30</v>
      </c>
      <c r="D44" s="7">
        <v>156</v>
      </c>
      <c r="E44" s="7">
        <v>13431</v>
      </c>
      <c r="F44" s="7">
        <v>8129</v>
      </c>
      <c r="G44" s="7">
        <v>5302</v>
      </c>
      <c r="H44" s="8">
        <v>515.49</v>
      </c>
      <c r="I44" s="8">
        <v>545.92999999999995</v>
      </c>
      <c r="J44" s="8">
        <v>468.82</v>
      </c>
      <c r="K44" s="9">
        <v>2017</v>
      </c>
    </row>
    <row r="45" spans="2:11" ht="16.5" x14ac:dyDescent="0.3">
      <c r="B45" s="10" t="s">
        <v>1</v>
      </c>
      <c r="C45" s="11"/>
      <c r="D45" s="12">
        <v>67</v>
      </c>
      <c r="E45" s="12">
        <v>4446</v>
      </c>
      <c r="F45" s="12">
        <v>3108</v>
      </c>
      <c r="G45" s="12">
        <v>1338</v>
      </c>
      <c r="H45" s="13">
        <v>510.89</v>
      </c>
      <c r="I45" s="13">
        <v>563.55999999999995</v>
      </c>
      <c r="J45" s="13">
        <v>388.52</v>
      </c>
      <c r="K45" s="14"/>
    </row>
    <row r="46" spans="2:11" ht="16.5" x14ac:dyDescent="0.3">
      <c r="B46" s="10" t="s">
        <v>2</v>
      </c>
      <c r="C46" s="11"/>
      <c r="D46" s="12">
        <v>11</v>
      </c>
      <c r="E46" s="12">
        <v>63</v>
      </c>
      <c r="F46" s="12">
        <v>34</v>
      </c>
      <c r="G46" s="12">
        <v>29</v>
      </c>
      <c r="H46" s="13">
        <v>315.27</v>
      </c>
      <c r="I46" s="13">
        <v>348.24</v>
      </c>
      <c r="J46" s="13">
        <v>277.36</v>
      </c>
      <c r="K46" s="14"/>
    </row>
    <row r="47" spans="2:11" ht="16.5" x14ac:dyDescent="0.3">
      <c r="B47" s="10" t="s">
        <v>3</v>
      </c>
      <c r="C47" s="11"/>
      <c r="D47" s="12">
        <v>52</v>
      </c>
      <c r="E47" s="12">
        <v>989</v>
      </c>
      <c r="F47" s="12">
        <v>603</v>
      </c>
      <c r="G47" s="12">
        <v>386</v>
      </c>
      <c r="H47" s="13">
        <v>462.28</v>
      </c>
      <c r="I47" s="13">
        <v>458.73</v>
      </c>
      <c r="J47" s="13">
        <v>467.83</v>
      </c>
      <c r="K47" s="14"/>
    </row>
    <row r="48" spans="2:11" ht="16.5" x14ac:dyDescent="0.3">
      <c r="B48" s="10" t="s">
        <v>4</v>
      </c>
      <c r="C48" s="11"/>
      <c r="D48" s="12">
        <v>23</v>
      </c>
      <c r="E48" s="12">
        <v>377</v>
      </c>
      <c r="F48" s="12">
        <v>215</v>
      </c>
      <c r="G48" s="12">
        <v>162</v>
      </c>
      <c r="H48" s="13">
        <v>541.41</v>
      </c>
      <c r="I48" s="13">
        <v>564.9</v>
      </c>
      <c r="J48" s="13">
        <v>510.27</v>
      </c>
      <c r="K48" s="14"/>
    </row>
    <row r="49" spans="2:11" ht="16.5" x14ac:dyDescent="0.3">
      <c r="B49" s="10" t="s">
        <v>5</v>
      </c>
      <c r="C49" s="11"/>
      <c r="D49" s="12">
        <v>92</v>
      </c>
      <c r="E49" s="12">
        <v>15664</v>
      </c>
      <c r="F49" s="12">
        <v>5997</v>
      </c>
      <c r="G49" s="12">
        <v>9667</v>
      </c>
      <c r="H49" s="13">
        <v>421.85</v>
      </c>
      <c r="I49" s="13">
        <v>496.19</v>
      </c>
      <c r="J49" s="13">
        <v>375.74</v>
      </c>
      <c r="K49" s="14"/>
    </row>
    <row r="50" spans="2:11" ht="16.5" x14ac:dyDescent="0.3">
      <c r="B50" s="10" t="s">
        <v>6</v>
      </c>
      <c r="C50" s="11"/>
      <c r="D50" s="12">
        <v>86</v>
      </c>
      <c r="E50" s="12">
        <v>1088</v>
      </c>
      <c r="F50" s="12">
        <v>610</v>
      </c>
      <c r="G50" s="12">
        <v>478</v>
      </c>
      <c r="H50" s="13">
        <v>372.7</v>
      </c>
      <c r="I50" s="13">
        <v>388.87</v>
      </c>
      <c r="J50" s="13">
        <v>352.07</v>
      </c>
      <c r="K50" s="14"/>
    </row>
    <row r="51" spans="2:11" ht="16.5" x14ac:dyDescent="0.3">
      <c r="B51" s="10" t="s">
        <v>7</v>
      </c>
      <c r="C51" s="11"/>
      <c r="D51" s="12">
        <v>6</v>
      </c>
      <c r="E51" s="12">
        <v>27</v>
      </c>
      <c r="F51" s="12">
        <v>24</v>
      </c>
      <c r="G51" s="12">
        <v>3</v>
      </c>
      <c r="H51" s="13">
        <v>222.83</v>
      </c>
      <c r="I51" s="13">
        <v>212.96</v>
      </c>
      <c r="J51" s="13">
        <v>305.88</v>
      </c>
      <c r="K51" s="14"/>
    </row>
    <row r="52" spans="2:11" ht="16.5" x14ac:dyDescent="0.3">
      <c r="B52" s="10" t="s">
        <v>8</v>
      </c>
      <c r="C52" s="11"/>
      <c r="D52" s="12">
        <v>61</v>
      </c>
      <c r="E52" s="12">
        <v>5341</v>
      </c>
      <c r="F52" s="12">
        <v>1870</v>
      </c>
      <c r="G52" s="12">
        <v>3471</v>
      </c>
      <c r="H52" s="13">
        <v>334.62</v>
      </c>
      <c r="I52" s="13">
        <v>368.29</v>
      </c>
      <c r="J52" s="13">
        <v>316.48</v>
      </c>
      <c r="K52" s="14"/>
    </row>
    <row r="53" spans="2:11" ht="16.5" x14ac:dyDescent="0.3">
      <c r="B53" s="10" t="s">
        <v>9</v>
      </c>
      <c r="C53" s="11"/>
      <c r="D53" s="12">
        <v>20</v>
      </c>
      <c r="E53" s="12">
        <v>1170</v>
      </c>
      <c r="F53" s="12">
        <v>506</v>
      </c>
      <c r="G53" s="12">
        <v>664</v>
      </c>
      <c r="H53" s="13">
        <v>351.2</v>
      </c>
      <c r="I53" s="13">
        <v>364.08</v>
      </c>
      <c r="J53" s="13">
        <v>341.39</v>
      </c>
      <c r="K53" s="14"/>
    </row>
    <row r="54" spans="2:11" ht="16.5" x14ac:dyDescent="0.3">
      <c r="B54" s="10" t="s">
        <v>10</v>
      </c>
      <c r="C54" s="11"/>
      <c r="D54" s="12">
        <v>1144</v>
      </c>
      <c r="E54" s="12">
        <v>39190</v>
      </c>
      <c r="F54" s="12">
        <v>25089</v>
      </c>
      <c r="G54" s="12">
        <v>14101</v>
      </c>
      <c r="H54" s="13">
        <v>471.29</v>
      </c>
      <c r="I54" s="13">
        <v>509.36</v>
      </c>
      <c r="J54" s="13">
        <v>403.54</v>
      </c>
      <c r="K54" s="14"/>
    </row>
    <row r="55" spans="2:11" ht="16.5" x14ac:dyDescent="0.3">
      <c r="B55" s="10" t="s">
        <v>11</v>
      </c>
      <c r="C55" s="11"/>
      <c r="D55" s="12">
        <v>186</v>
      </c>
      <c r="E55" s="12">
        <v>6364</v>
      </c>
      <c r="F55" s="12">
        <v>3479</v>
      </c>
      <c r="G55" s="12">
        <v>2885</v>
      </c>
      <c r="H55" s="13">
        <v>437.69</v>
      </c>
      <c r="I55" s="13">
        <v>471.22</v>
      </c>
      <c r="J55" s="13">
        <v>397.27</v>
      </c>
      <c r="K55" s="14"/>
    </row>
    <row r="56" spans="2:11" ht="16.5" x14ac:dyDescent="0.3">
      <c r="B56" s="10" t="s">
        <v>12</v>
      </c>
      <c r="C56" s="11"/>
      <c r="D56" s="12">
        <v>182</v>
      </c>
      <c r="E56" s="12">
        <v>21140</v>
      </c>
      <c r="F56" s="12">
        <v>12367</v>
      </c>
      <c r="G56" s="12">
        <v>8773</v>
      </c>
      <c r="H56" s="13">
        <v>504.56</v>
      </c>
      <c r="I56" s="13">
        <v>549.21</v>
      </c>
      <c r="J56" s="13">
        <v>441.62</v>
      </c>
      <c r="K56" s="14"/>
    </row>
    <row r="57" spans="2:11" ht="16.5" x14ac:dyDescent="0.3">
      <c r="B57" s="10" t="s">
        <v>13</v>
      </c>
      <c r="C57" s="11"/>
      <c r="D57" s="12">
        <v>5</v>
      </c>
      <c r="E57" s="12">
        <v>35</v>
      </c>
      <c r="F57" s="12">
        <v>24</v>
      </c>
      <c r="G57" s="12">
        <v>11</v>
      </c>
      <c r="H57" s="13">
        <v>453.92</v>
      </c>
      <c r="I57" s="13">
        <v>489.13</v>
      </c>
      <c r="J57" s="13">
        <v>374.82</v>
      </c>
      <c r="K57" s="14"/>
    </row>
    <row r="58" spans="2:11" ht="17.25" thickBot="1" x14ac:dyDescent="0.35">
      <c r="B58" s="15" t="s">
        <v>21</v>
      </c>
      <c r="C58" s="16"/>
      <c r="D58" s="17">
        <f>SUM(D44:D57)</f>
        <v>2091</v>
      </c>
      <c r="E58" s="17">
        <f>SUM(E44:E57)</f>
        <v>109325</v>
      </c>
      <c r="F58" s="17">
        <f>SUM(F44:F57)</f>
        <v>62055</v>
      </c>
      <c r="G58" s="17">
        <f>SUM(G44:G57)</f>
        <v>47270</v>
      </c>
      <c r="H58" s="18">
        <f>AVERAGE(H44:H57)</f>
        <v>422.57142857142856</v>
      </c>
      <c r="I58" s="18">
        <f>AVERAGE(I44:I57)</f>
        <v>452.19071428571431</v>
      </c>
      <c r="J58" s="18">
        <f>AVERAGE(J44:J57)</f>
        <v>387.25785714285712</v>
      </c>
      <c r="K58" s="19"/>
    </row>
    <row r="59" spans="2:11" ht="18" thickTop="1" thickBot="1" x14ac:dyDescent="0.35">
      <c r="B59" s="20" t="s">
        <v>20</v>
      </c>
      <c r="C59" s="21"/>
      <c r="D59" s="22">
        <v>3248</v>
      </c>
      <c r="E59" s="22">
        <v>181546</v>
      </c>
      <c r="F59" s="22">
        <v>100167</v>
      </c>
      <c r="G59" s="22">
        <v>81379</v>
      </c>
      <c r="H59" s="23">
        <v>452</v>
      </c>
      <c r="I59" s="23">
        <v>497.27</v>
      </c>
      <c r="J59" s="23">
        <v>396.28</v>
      </c>
      <c r="K59" s="24"/>
    </row>
    <row r="60" spans="2:11" ht="15.75" thickTop="1" x14ac:dyDescent="0.25"/>
    <row r="61" spans="2:11" ht="15.75" thickBot="1" x14ac:dyDescent="0.3"/>
    <row r="62" spans="2:11" ht="31.5" thickTop="1" thickBot="1" x14ac:dyDescent="0.3">
      <c r="B62" s="27" t="s">
        <v>18</v>
      </c>
      <c r="C62" s="28" t="s">
        <v>23</v>
      </c>
      <c r="D62" s="28" t="s">
        <v>22</v>
      </c>
      <c r="E62" s="28" t="s">
        <v>19</v>
      </c>
      <c r="F62" s="28" t="s">
        <v>16</v>
      </c>
      <c r="G62" s="28" t="s">
        <v>17</v>
      </c>
      <c r="H62" s="25" t="s">
        <v>26</v>
      </c>
      <c r="I62" s="25" t="s">
        <v>24</v>
      </c>
      <c r="J62" s="25" t="s">
        <v>25</v>
      </c>
      <c r="K62" s="26" t="s">
        <v>56</v>
      </c>
    </row>
    <row r="63" spans="2:11" ht="23.25" customHeight="1" thickTop="1" x14ac:dyDescent="0.3">
      <c r="B63" s="6" t="s">
        <v>0</v>
      </c>
      <c r="C63" s="61" t="s">
        <v>31</v>
      </c>
      <c r="D63" s="7">
        <v>13</v>
      </c>
      <c r="E63" s="7">
        <v>685</v>
      </c>
      <c r="F63" s="7">
        <v>614</v>
      </c>
      <c r="G63" s="7">
        <v>71</v>
      </c>
      <c r="H63" s="8">
        <v>713.72</v>
      </c>
      <c r="I63" s="8">
        <v>705.87</v>
      </c>
      <c r="J63" s="8">
        <v>781.58</v>
      </c>
      <c r="K63" s="9">
        <v>2017</v>
      </c>
    </row>
    <row r="64" spans="2:11" ht="16.5" x14ac:dyDescent="0.3">
      <c r="B64" s="10" t="s">
        <v>1</v>
      </c>
      <c r="C64" s="62"/>
      <c r="D64" s="12">
        <v>2</v>
      </c>
      <c r="E64" s="12">
        <v>11</v>
      </c>
      <c r="F64" s="12">
        <v>11</v>
      </c>
      <c r="G64" s="12">
        <v>0</v>
      </c>
      <c r="H64" s="13">
        <v>913.62</v>
      </c>
      <c r="I64" s="13">
        <v>913.62</v>
      </c>
      <c r="J64" s="13">
        <v>0</v>
      </c>
      <c r="K64" s="14"/>
    </row>
    <row r="65" spans="2:11" ht="16.5" x14ac:dyDescent="0.3">
      <c r="B65" s="10" t="s">
        <v>2</v>
      </c>
      <c r="C65" s="11"/>
      <c r="D65" s="12">
        <v>2</v>
      </c>
      <c r="E65" s="12">
        <v>540</v>
      </c>
      <c r="F65" s="12">
        <v>462</v>
      </c>
      <c r="G65" s="12">
        <v>78</v>
      </c>
      <c r="H65" s="13">
        <v>984.9</v>
      </c>
      <c r="I65" s="13">
        <v>986.13</v>
      </c>
      <c r="J65" s="13">
        <v>977.68</v>
      </c>
      <c r="K65" s="14"/>
    </row>
    <row r="66" spans="2:11" ht="16.5" x14ac:dyDescent="0.3">
      <c r="B66" s="10" t="s">
        <v>3</v>
      </c>
      <c r="C66" s="11"/>
      <c r="D66" s="12">
        <v>0</v>
      </c>
      <c r="E66" s="12">
        <v>0</v>
      </c>
      <c r="F66" s="12">
        <v>0</v>
      </c>
      <c r="G66" s="12">
        <v>0</v>
      </c>
      <c r="H66" s="13">
        <v>0</v>
      </c>
      <c r="I66" s="13">
        <v>0</v>
      </c>
      <c r="J66" s="13">
        <v>0</v>
      </c>
      <c r="K66" s="14"/>
    </row>
    <row r="67" spans="2:11" ht="16.5" x14ac:dyDescent="0.3">
      <c r="B67" s="10" t="s">
        <v>4</v>
      </c>
      <c r="C67" s="11"/>
      <c r="D67" s="12">
        <v>1</v>
      </c>
      <c r="E67" s="12">
        <v>3</v>
      </c>
      <c r="F67" s="12">
        <v>3</v>
      </c>
      <c r="G67" s="12">
        <v>0</v>
      </c>
      <c r="H67" s="13">
        <v>300.79000000000002</v>
      </c>
      <c r="I67" s="13">
        <v>300.79000000000002</v>
      </c>
      <c r="J67" s="13">
        <v>0</v>
      </c>
      <c r="K67" s="14"/>
    </row>
    <row r="68" spans="2:11" ht="16.5" x14ac:dyDescent="0.3">
      <c r="B68" s="10" t="s">
        <v>5</v>
      </c>
      <c r="C68" s="11"/>
      <c r="D68" s="12">
        <v>1</v>
      </c>
      <c r="E68" s="12">
        <v>1</v>
      </c>
      <c r="F68" s="12">
        <v>1</v>
      </c>
      <c r="G68" s="12">
        <v>0</v>
      </c>
      <c r="H68" s="13">
        <v>1000</v>
      </c>
      <c r="I68" s="13">
        <v>1000</v>
      </c>
      <c r="J68" s="13">
        <v>0</v>
      </c>
      <c r="K68" s="14"/>
    </row>
    <row r="69" spans="2:11" ht="16.5" x14ac:dyDescent="0.3">
      <c r="B69" s="10" t="s">
        <v>6</v>
      </c>
      <c r="C69" s="11"/>
      <c r="D69" s="12">
        <v>1</v>
      </c>
      <c r="E69" s="12">
        <v>2</v>
      </c>
      <c r="F69" s="12">
        <v>2</v>
      </c>
      <c r="G69" s="12">
        <v>0</v>
      </c>
      <c r="H69" s="13">
        <v>1000</v>
      </c>
      <c r="I69" s="13">
        <v>1000</v>
      </c>
      <c r="J69" s="13">
        <v>0</v>
      </c>
      <c r="K69" s="14"/>
    </row>
    <row r="70" spans="2:11" ht="16.5" x14ac:dyDescent="0.3">
      <c r="B70" s="10" t="s">
        <v>7</v>
      </c>
      <c r="C70" s="11"/>
      <c r="D70" s="12">
        <v>1</v>
      </c>
      <c r="E70" s="12">
        <v>14</v>
      </c>
      <c r="F70" s="12">
        <v>14</v>
      </c>
      <c r="G70" s="12">
        <v>0</v>
      </c>
      <c r="H70" s="13">
        <v>1000</v>
      </c>
      <c r="I70" s="13">
        <v>1000</v>
      </c>
      <c r="J70" s="13">
        <v>0</v>
      </c>
      <c r="K70" s="14"/>
    </row>
    <row r="71" spans="2:11" ht="16.5" x14ac:dyDescent="0.3">
      <c r="B71" s="10" t="s">
        <v>8</v>
      </c>
      <c r="C71" s="11"/>
      <c r="D71" s="12">
        <v>0</v>
      </c>
      <c r="E71" s="12">
        <v>0</v>
      </c>
      <c r="F71" s="12">
        <v>0</v>
      </c>
      <c r="G71" s="12">
        <v>0</v>
      </c>
      <c r="H71" s="13">
        <v>0</v>
      </c>
      <c r="I71" s="13">
        <v>0</v>
      </c>
      <c r="J71" s="13">
        <v>0</v>
      </c>
      <c r="K71" s="14"/>
    </row>
    <row r="72" spans="2:11" ht="16.5" x14ac:dyDescent="0.3">
      <c r="B72" s="10" t="s">
        <v>9</v>
      </c>
      <c r="C72" s="11"/>
      <c r="D72" s="12">
        <v>0</v>
      </c>
      <c r="E72" s="12">
        <v>0</v>
      </c>
      <c r="F72" s="12">
        <v>0</v>
      </c>
      <c r="G72" s="12">
        <v>0</v>
      </c>
      <c r="H72" s="13">
        <v>0</v>
      </c>
      <c r="I72" s="13">
        <v>0</v>
      </c>
      <c r="J72" s="13">
        <v>0</v>
      </c>
      <c r="K72" s="14"/>
    </row>
    <row r="73" spans="2:11" ht="16.5" x14ac:dyDescent="0.3">
      <c r="B73" s="10" t="s">
        <v>10</v>
      </c>
      <c r="C73" s="11"/>
      <c r="D73" s="12">
        <v>31</v>
      </c>
      <c r="E73" s="12">
        <v>912</v>
      </c>
      <c r="F73" s="12">
        <v>693</v>
      </c>
      <c r="G73" s="12">
        <v>219</v>
      </c>
      <c r="H73" s="13">
        <v>700.19</v>
      </c>
      <c r="I73" s="13">
        <v>704.29</v>
      </c>
      <c r="J73" s="13">
        <v>687.18</v>
      </c>
      <c r="K73" s="14"/>
    </row>
    <row r="74" spans="2:11" ht="16.5" x14ac:dyDescent="0.3">
      <c r="B74" s="10" t="s">
        <v>11</v>
      </c>
      <c r="C74" s="11"/>
      <c r="D74" s="12">
        <v>8</v>
      </c>
      <c r="E74" s="12">
        <v>1221</v>
      </c>
      <c r="F74" s="12">
        <v>946</v>
      </c>
      <c r="G74" s="12">
        <v>275</v>
      </c>
      <c r="H74" s="13">
        <v>870.61</v>
      </c>
      <c r="I74" s="13">
        <v>864.61</v>
      </c>
      <c r="J74" s="13">
        <v>891.25</v>
      </c>
      <c r="K74" s="14"/>
    </row>
    <row r="75" spans="2:11" ht="16.5" x14ac:dyDescent="0.3">
      <c r="B75" s="10" t="s">
        <v>12</v>
      </c>
      <c r="C75" s="11"/>
      <c r="D75" s="12">
        <v>4</v>
      </c>
      <c r="E75" s="12">
        <v>528</v>
      </c>
      <c r="F75" s="12">
        <v>479</v>
      </c>
      <c r="G75" s="12">
        <v>49</v>
      </c>
      <c r="H75" s="13">
        <v>471.93</v>
      </c>
      <c r="I75" s="13">
        <v>478.07</v>
      </c>
      <c r="J75" s="13">
        <v>411.73</v>
      </c>
      <c r="K75" s="14"/>
    </row>
    <row r="76" spans="2:11" ht="16.5" x14ac:dyDescent="0.3">
      <c r="B76" s="10" t="s">
        <v>13</v>
      </c>
      <c r="C76" s="11"/>
      <c r="D76" s="12">
        <v>1</v>
      </c>
      <c r="E76" s="12">
        <v>14</v>
      </c>
      <c r="F76" s="12">
        <v>9</v>
      </c>
      <c r="G76" s="12">
        <v>5</v>
      </c>
      <c r="H76" s="13">
        <v>314.06</v>
      </c>
      <c r="I76" s="13">
        <v>308.33</v>
      </c>
      <c r="J76" s="13">
        <v>324.91000000000003</v>
      </c>
      <c r="K76" s="14"/>
    </row>
    <row r="77" spans="2:11" ht="17.25" thickBot="1" x14ac:dyDescent="0.35">
      <c r="B77" s="15" t="s">
        <v>21</v>
      </c>
      <c r="C77" s="16"/>
      <c r="D77" s="17">
        <f>SUM(D63:D76)</f>
        <v>65</v>
      </c>
      <c r="E77" s="17">
        <f>SUM(E63:E76)</f>
        <v>3931</v>
      </c>
      <c r="F77" s="17">
        <f>SUM(F63:F76)</f>
        <v>3234</v>
      </c>
      <c r="G77" s="17">
        <f>SUM(G63:G76)</f>
        <v>697</v>
      </c>
      <c r="H77" s="18">
        <f>AVERAGE(H63:H76)</f>
        <v>590.70142857142866</v>
      </c>
      <c r="I77" s="18">
        <f>AVERAGE(I63:I76)</f>
        <v>590.12214285714276</v>
      </c>
      <c r="J77" s="18">
        <f>AVERAGE(J63:J76)</f>
        <v>291.02357142857142</v>
      </c>
      <c r="K77" s="19"/>
    </row>
    <row r="78" spans="2:11" ht="18" thickTop="1" thickBot="1" x14ac:dyDescent="0.35">
      <c r="B78" s="20" t="s">
        <v>20</v>
      </c>
      <c r="C78" s="21"/>
      <c r="D78" s="22">
        <v>85</v>
      </c>
      <c r="E78" s="22">
        <v>4511</v>
      </c>
      <c r="F78" s="22">
        <v>3733</v>
      </c>
      <c r="G78" s="22">
        <v>779</v>
      </c>
      <c r="H78" s="23">
        <v>769.67</v>
      </c>
      <c r="I78" s="23">
        <v>764.53</v>
      </c>
      <c r="J78" s="23">
        <v>794.32</v>
      </c>
      <c r="K78" s="24"/>
    </row>
    <row r="79" spans="2:11" ht="15.75" thickTop="1" x14ac:dyDescent="0.25"/>
    <row r="80" spans="2:11" ht="15.75" thickBot="1" x14ac:dyDescent="0.3"/>
    <row r="81" spans="2:11" ht="31.5" thickTop="1" thickBot="1" x14ac:dyDescent="0.3">
      <c r="B81" s="27" t="s">
        <v>18</v>
      </c>
      <c r="C81" s="28" t="s">
        <v>23</v>
      </c>
      <c r="D81" s="28" t="s">
        <v>22</v>
      </c>
      <c r="E81" s="28" t="s">
        <v>19</v>
      </c>
      <c r="F81" s="28" t="s">
        <v>16</v>
      </c>
      <c r="G81" s="28" t="s">
        <v>17</v>
      </c>
      <c r="H81" s="25" t="s">
        <v>26</v>
      </c>
      <c r="I81" s="25" t="s">
        <v>24</v>
      </c>
      <c r="J81" s="25" t="s">
        <v>25</v>
      </c>
      <c r="K81" s="26" t="s">
        <v>56</v>
      </c>
    </row>
    <row r="82" spans="2:11" ht="23.25" customHeight="1" thickTop="1" x14ac:dyDescent="0.3">
      <c r="B82" s="6" t="s">
        <v>0</v>
      </c>
      <c r="C82" s="63" t="s">
        <v>32</v>
      </c>
      <c r="D82" s="7">
        <v>4</v>
      </c>
      <c r="E82" s="7">
        <v>113</v>
      </c>
      <c r="F82" s="7">
        <v>91</v>
      </c>
      <c r="G82" s="7">
        <v>22</v>
      </c>
      <c r="H82" s="8">
        <v>591.22</v>
      </c>
      <c r="I82" s="8">
        <v>580.76</v>
      </c>
      <c r="J82" s="8">
        <v>634.79</v>
      </c>
      <c r="K82" s="9">
        <v>2017</v>
      </c>
    </row>
    <row r="83" spans="2:11" ht="16.5" x14ac:dyDescent="0.3">
      <c r="B83" s="10" t="s">
        <v>1</v>
      </c>
      <c r="C83" s="65"/>
      <c r="D83" s="12">
        <v>2</v>
      </c>
      <c r="E83" s="12">
        <v>66</v>
      </c>
      <c r="F83" s="12">
        <v>63</v>
      </c>
      <c r="G83" s="12">
        <v>3</v>
      </c>
      <c r="H83" s="13">
        <v>325.16000000000003</v>
      </c>
      <c r="I83" s="13">
        <v>325.17</v>
      </c>
      <c r="J83" s="13">
        <v>324.8</v>
      </c>
      <c r="K83" s="14"/>
    </row>
    <row r="84" spans="2:11" ht="16.5" x14ac:dyDescent="0.3">
      <c r="B84" s="10" t="s">
        <v>2</v>
      </c>
      <c r="C84" s="11"/>
      <c r="D84" s="12">
        <v>0</v>
      </c>
      <c r="E84" s="12">
        <v>0</v>
      </c>
      <c r="F84" s="12">
        <v>0</v>
      </c>
      <c r="G84" s="12">
        <v>0</v>
      </c>
      <c r="H84" s="13">
        <v>0</v>
      </c>
      <c r="I84" s="13">
        <v>0</v>
      </c>
      <c r="J84" s="13">
        <v>0</v>
      </c>
      <c r="K84" s="14"/>
    </row>
    <row r="85" spans="2:11" ht="16.5" x14ac:dyDescent="0.3">
      <c r="B85" s="10" t="s">
        <v>3</v>
      </c>
      <c r="C85" s="11"/>
      <c r="D85" s="12">
        <v>2</v>
      </c>
      <c r="E85" s="12">
        <v>7</v>
      </c>
      <c r="F85" s="12">
        <v>7</v>
      </c>
      <c r="G85" s="12">
        <v>0</v>
      </c>
      <c r="H85" s="13">
        <v>303.33</v>
      </c>
      <c r="I85" s="13">
        <v>303.33</v>
      </c>
      <c r="J85" s="13">
        <v>0</v>
      </c>
      <c r="K85" s="14"/>
    </row>
    <row r="86" spans="2:11" ht="16.5" x14ac:dyDescent="0.3">
      <c r="B86" s="10" t="s">
        <v>4</v>
      </c>
      <c r="C86" s="11"/>
      <c r="D86" s="12">
        <v>0</v>
      </c>
      <c r="E86" s="12">
        <v>0</v>
      </c>
      <c r="F86" s="12">
        <v>0</v>
      </c>
      <c r="G86" s="12">
        <v>0</v>
      </c>
      <c r="H86" s="13">
        <v>0</v>
      </c>
      <c r="I86" s="13">
        <v>0</v>
      </c>
      <c r="J86" s="13">
        <v>0</v>
      </c>
      <c r="K86" s="14"/>
    </row>
    <row r="87" spans="2:11" ht="16.5" x14ac:dyDescent="0.3">
      <c r="B87" s="10" t="s">
        <v>5</v>
      </c>
      <c r="C87" s="11"/>
      <c r="D87" s="12">
        <v>0</v>
      </c>
      <c r="E87" s="12">
        <v>0</v>
      </c>
      <c r="F87" s="12">
        <v>0</v>
      </c>
      <c r="G87" s="12">
        <v>0</v>
      </c>
      <c r="H87" s="13">
        <v>0</v>
      </c>
      <c r="I87" s="13">
        <v>0</v>
      </c>
      <c r="J87" s="13">
        <v>0</v>
      </c>
      <c r="K87" s="14"/>
    </row>
    <row r="88" spans="2:11" ht="16.5" x14ac:dyDescent="0.3">
      <c r="B88" s="10" t="s">
        <v>6</v>
      </c>
      <c r="C88" s="11"/>
      <c r="D88" s="12">
        <v>1</v>
      </c>
      <c r="E88" s="12">
        <v>2</v>
      </c>
      <c r="F88" s="12">
        <v>1</v>
      </c>
      <c r="G88" s="12">
        <v>1</v>
      </c>
      <c r="H88" s="13">
        <v>375.87</v>
      </c>
      <c r="I88" s="13">
        <v>430.31</v>
      </c>
      <c r="J88" s="13">
        <v>329.2</v>
      </c>
      <c r="K88" s="14"/>
    </row>
    <row r="89" spans="2:11" ht="16.5" x14ac:dyDescent="0.3">
      <c r="B89" s="10" t="s">
        <v>7</v>
      </c>
      <c r="C89" s="11"/>
      <c r="D89" s="12">
        <v>1</v>
      </c>
      <c r="E89" s="12">
        <v>6</v>
      </c>
      <c r="F89" s="12">
        <v>5</v>
      </c>
      <c r="G89" s="12">
        <v>1</v>
      </c>
      <c r="H89" s="13">
        <v>368.93</v>
      </c>
      <c r="I89" s="13">
        <v>352.72</v>
      </c>
      <c r="J89" s="13">
        <v>450</v>
      </c>
      <c r="K89" s="14"/>
    </row>
    <row r="90" spans="2:11" ht="16.5" x14ac:dyDescent="0.3">
      <c r="B90" s="10" t="s">
        <v>8</v>
      </c>
      <c r="C90" s="11"/>
      <c r="D90" s="12">
        <v>3</v>
      </c>
      <c r="E90" s="12">
        <v>15</v>
      </c>
      <c r="F90" s="12">
        <v>13</v>
      </c>
      <c r="G90" s="12">
        <v>2</v>
      </c>
      <c r="H90" s="13">
        <v>289.89</v>
      </c>
      <c r="I90" s="13">
        <v>286.92</v>
      </c>
      <c r="J90" s="13">
        <v>307.5</v>
      </c>
      <c r="K90" s="14"/>
    </row>
    <row r="91" spans="2:11" ht="16.5" x14ac:dyDescent="0.3">
      <c r="B91" s="10" t="s">
        <v>9</v>
      </c>
      <c r="C91" s="11"/>
      <c r="D91" s="12">
        <v>2</v>
      </c>
      <c r="E91" s="12">
        <v>15</v>
      </c>
      <c r="F91" s="12">
        <v>14</v>
      </c>
      <c r="G91" s="12">
        <v>1</v>
      </c>
      <c r="H91" s="13">
        <v>366.06</v>
      </c>
      <c r="I91" s="13">
        <v>370.22</v>
      </c>
      <c r="J91" s="13">
        <v>308.04000000000002</v>
      </c>
      <c r="K91" s="14"/>
    </row>
    <row r="92" spans="2:11" ht="16.5" x14ac:dyDescent="0.3">
      <c r="B92" s="10" t="s">
        <v>10</v>
      </c>
      <c r="C92" s="11"/>
      <c r="D92" s="12">
        <v>39</v>
      </c>
      <c r="E92" s="12">
        <v>5890</v>
      </c>
      <c r="F92" s="12">
        <v>4715</v>
      </c>
      <c r="G92" s="12">
        <v>1175</v>
      </c>
      <c r="H92" s="13">
        <v>639.39</v>
      </c>
      <c r="I92" s="13">
        <v>636.91999999999996</v>
      </c>
      <c r="J92" s="13">
        <v>649.29</v>
      </c>
      <c r="K92" s="14"/>
    </row>
    <row r="93" spans="2:11" ht="16.5" x14ac:dyDescent="0.3">
      <c r="B93" s="10" t="s">
        <v>11</v>
      </c>
      <c r="C93" s="11"/>
      <c r="D93" s="12">
        <v>5</v>
      </c>
      <c r="E93" s="12">
        <v>54</v>
      </c>
      <c r="F93" s="12">
        <v>50</v>
      </c>
      <c r="G93" s="12">
        <v>4</v>
      </c>
      <c r="H93" s="13">
        <v>476.04</v>
      </c>
      <c r="I93" s="13">
        <v>477.1</v>
      </c>
      <c r="J93" s="13">
        <v>462.06</v>
      </c>
      <c r="K93" s="14"/>
    </row>
    <row r="94" spans="2:11" ht="16.5" x14ac:dyDescent="0.3">
      <c r="B94" s="10" t="s">
        <v>12</v>
      </c>
      <c r="C94" s="11"/>
      <c r="D94" s="12">
        <v>5</v>
      </c>
      <c r="E94" s="12">
        <v>178</v>
      </c>
      <c r="F94" s="12">
        <v>148</v>
      </c>
      <c r="G94" s="12">
        <v>30</v>
      </c>
      <c r="H94" s="13">
        <v>369.32</v>
      </c>
      <c r="I94" s="13">
        <v>350.95</v>
      </c>
      <c r="J94" s="13">
        <v>461.13</v>
      </c>
      <c r="K94" s="14"/>
    </row>
    <row r="95" spans="2:11" ht="16.5" x14ac:dyDescent="0.3">
      <c r="B95" s="10" t="s">
        <v>13</v>
      </c>
      <c r="C95" s="11"/>
      <c r="D95" s="12">
        <v>1</v>
      </c>
      <c r="E95" s="12">
        <v>5</v>
      </c>
      <c r="F95" s="12">
        <v>4</v>
      </c>
      <c r="G95" s="12">
        <v>1</v>
      </c>
      <c r="H95" s="13">
        <v>301.97000000000003</v>
      </c>
      <c r="I95" s="13">
        <v>301</v>
      </c>
      <c r="J95" s="13">
        <v>305</v>
      </c>
      <c r="K95" s="14"/>
    </row>
    <row r="96" spans="2:11" ht="17.25" thickBot="1" x14ac:dyDescent="0.35">
      <c r="B96" s="15" t="s">
        <v>21</v>
      </c>
      <c r="C96" s="16"/>
      <c r="D96" s="17">
        <f>SUM(D82:D95)</f>
        <v>65</v>
      </c>
      <c r="E96" s="17">
        <f>SUM(E82:E95)</f>
        <v>6351</v>
      </c>
      <c r="F96" s="17">
        <f>SUM(F82:F95)</f>
        <v>5111</v>
      </c>
      <c r="G96" s="17">
        <f>SUM(G82:G95)</f>
        <v>1240</v>
      </c>
      <c r="H96" s="18">
        <f>AVERAGE(H82:H95)</f>
        <v>314.79857142857145</v>
      </c>
      <c r="I96" s="18">
        <f>AVERAGE(I82:I95)</f>
        <v>315.3857142857143</v>
      </c>
      <c r="J96" s="18">
        <f>AVERAGE(J82:J95)</f>
        <v>302.2721428571428</v>
      </c>
      <c r="K96" s="19"/>
    </row>
    <row r="97" spans="2:11" ht="18" thickTop="1" thickBot="1" x14ac:dyDescent="0.35">
      <c r="B97" s="20" t="s">
        <v>20</v>
      </c>
      <c r="C97" s="21"/>
      <c r="D97" s="22">
        <v>220</v>
      </c>
      <c r="E97" s="22">
        <v>8345</v>
      </c>
      <c r="F97" s="22">
        <v>6754</v>
      </c>
      <c r="G97" s="22">
        <v>1590</v>
      </c>
      <c r="H97" s="23">
        <v>594.72</v>
      </c>
      <c r="I97" s="23">
        <v>593.21</v>
      </c>
      <c r="J97" s="23">
        <v>601.12</v>
      </c>
      <c r="K97" s="24"/>
    </row>
    <row r="98" spans="2:11" ht="15.75" thickTop="1" x14ac:dyDescent="0.25"/>
    <row r="99" spans="2:11" ht="15.75" thickBot="1" x14ac:dyDescent="0.3"/>
    <row r="100" spans="2:11" ht="31.5" thickTop="1" thickBot="1" x14ac:dyDescent="0.3">
      <c r="B100" s="27" t="s">
        <v>18</v>
      </c>
      <c r="C100" s="28" t="s">
        <v>23</v>
      </c>
      <c r="D100" s="28" t="s">
        <v>22</v>
      </c>
      <c r="E100" s="28" t="s">
        <v>19</v>
      </c>
      <c r="F100" s="28" t="s">
        <v>16</v>
      </c>
      <c r="G100" s="28" t="s">
        <v>17</v>
      </c>
      <c r="H100" s="25" t="s">
        <v>26</v>
      </c>
      <c r="I100" s="25" t="s">
        <v>24</v>
      </c>
      <c r="J100" s="25" t="s">
        <v>25</v>
      </c>
      <c r="K100" s="26" t="s">
        <v>56</v>
      </c>
    </row>
    <row r="101" spans="2:11" ht="23.25" customHeight="1" thickTop="1" x14ac:dyDescent="0.3">
      <c r="B101" s="6" t="s">
        <v>0</v>
      </c>
      <c r="C101" s="2" t="s">
        <v>33</v>
      </c>
      <c r="D101" s="7">
        <v>124</v>
      </c>
      <c r="E101" s="7">
        <v>2885</v>
      </c>
      <c r="F101" s="7">
        <v>2626</v>
      </c>
      <c r="G101" s="7">
        <v>259</v>
      </c>
      <c r="H101" s="8">
        <v>431.2</v>
      </c>
      <c r="I101" s="8">
        <v>419.62</v>
      </c>
      <c r="J101" s="8">
        <v>548.61</v>
      </c>
      <c r="K101" s="9">
        <v>2017</v>
      </c>
    </row>
    <row r="102" spans="2:11" ht="16.5" x14ac:dyDescent="0.3">
      <c r="B102" s="10" t="s">
        <v>1</v>
      </c>
      <c r="C102" s="36"/>
      <c r="D102" s="12">
        <v>13</v>
      </c>
      <c r="E102" s="12">
        <v>111</v>
      </c>
      <c r="F102" s="12">
        <v>100</v>
      </c>
      <c r="G102" s="12">
        <v>11</v>
      </c>
      <c r="H102" s="13">
        <v>369.84</v>
      </c>
      <c r="I102" s="13">
        <v>349.34</v>
      </c>
      <c r="J102" s="13">
        <v>564.75</v>
      </c>
      <c r="K102" s="14"/>
    </row>
    <row r="103" spans="2:11" ht="16.5" x14ac:dyDescent="0.3">
      <c r="B103" s="10" t="s">
        <v>2</v>
      </c>
      <c r="C103" s="11"/>
      <c r="D103" s="12">
        <v>8</v>
      </c>
      <c r="E103" s="12">
        <v>58</v>
      </c>
      <c r="F103" s="12">
        <v>52</v>
      </c>
      <c r="G103" s="12">
        <v>6</v>
      </c>
      <c r="H103" s="13">
        <v>285.38</v>
      </c>
      <c r="I103" s="13">
        <v>279.49</v>
      </c>
      <c r="J103" s="13">
        <v>334.53</v>
      </c>
      <c r="K103" s="14"/>
    </row>
    <row r="104" spans="2:11" ht="16.5" x14ac:dyDescent="0.3">
      <c r="B104" s="10" t="s">
        <v>3</v>
      </c>
      <c r="C104" s="11"/>
      <c r="D104" s="12">
        <v>15</v>
      </c>
      <c r="E104" s="12">
        <v>78</v>
      </c>
      <c r="F104" s="12">
        <v>66</v>
      </c>
      <c r="G104" s="12">
        <v>12</v>
      </c>
      <c r="H104" s="13">
        <v>296.63</v>
      </c>
      <c r="I104" s="13">
        <v>288.82</v>
      </c>
      <c r="J104" s="13">
        <v>338.92</v>
      </c>
      <c r="K104" s="14"/>
    </row>
    <row r="105" spans="2:11" ht="16.5" x14ac:dyDescent="0.3">
      <c r="B105" s="10" t="s">
        <v>4</v>
      </c>
      <c r="C105" s="11"/>
      <c r="D105" s="12">
        <v>5</v>
      </c>
      <c r="E105" s="12">
        <v>31</v>
      </c>
      <c r="F105" s="12">
        <v>26</v>
      </c>
      <c r="G105" s="12">
        <v>5</v>
      </c>
      <c r="H105" s="13">
        <v>323.97000000000003</v>
      </c>
      <c r="I105" s="13">
        <v>329.57</v>
      </c>
      <c r="J105" s="13">
        <v>294.87</v>
      </c>
      <c r="K105" s="14"/>
    </row>
    <row r="106" spans="2:11" ht="16.5" x14ac:dyDescent="0.3">
      <c r="B106" s="10" t="s">
        <v>5</v>
      </c>
      <c r="C106" s="11"/>
      <c r="D106" s="12">
        <v>13</v>
      </c>
      <c r="E106" s="12">
        <v>146</v>
      </c>
      <c r="F106" s="12">
        <v>128</v>
      </c>
      <c r="G106" s="12">
        <v>18</v>
      </c>
      <c r="H106" s="13">
        <v>340.65</v>
      </c>
      <c r="I106" s="13">
        <v>337.79</v>
      </c>
      <c r="J106" s="13">
        <v>360.64</v>
      </c>
      <c r="K106" s="14"/>
    </row>
    <row r="107" spans="2:11" ht="16.5" x14ac:dyDescent="0.3">
      <c r="B107" s="10" t="s">
        <v>6</v>
      </c>
      <c r="C107" s="11"/>
      <c r="D107" s="12">
        <v>54</v>
      </c>
      <c r="E107" s="12">
        <v>318</v>
      </c>
      <c r="F107" s="12">
        <v>267</v>
      </c>
      <c r="G107" s="12">
        <v>51</v>
      </c>
      <c r="H107" s="13">
        <v>337.01</v>
      </c>
      <c r="I107" s="13">
        <v>335.08</v>
      </c>
      <c r="J107" s="13">
        <v>347.08</v>
      </c>
      <c r="K107" s="14"/>
    </row>
    <row r="108" spans="2:11" ht="16.5" x14ac:dyDescent="0.3">
      <c r="B108" s="10" t="s">
        <v>7</v>
      </c>
      <c r="C108" s="11"/>
      <c r="D108" s="12">
        <v>2</v>
      </c>
      <c r="E108" s="12">
        <v>11</v>
      </c>
      <c r="F108" s="12">
        <v>8</v>
      </c>
      <c r="G108" s="12">
        <v>3</v>
      </c>
      <c r="H108" s="13">
        <v>363.12</v>
      </c>
      <c r="I108" s="13">
        <v>397.69</v>
      </c>
      <c r="J108" s="13">
        <v>252.72</v>
      </c>
      <c r="K108" s="14"/>
    </row>
    <row r="109" spans="2:11" ht="16.5" x14ac:dyDescent="0.3">
      <c r="B109" s="10" t="s">
        <v>8</v>
      </c>
      <c r="C109" s="11"/>
      <c r="D109" s="12">
        <v>11</v>
      </c>
      <c r="E109" s="12">
        <v>174</v>
      </c>
      <c r="F109" s="12">
        <v>153</v>
      </c>
      <c r="G109" s="12">
        <v>21</v>
      </c>
      <c r="H109" s="13">
        <v>544.52</v>
      </c>
      <c r="I109" s="13">
        <v>552.97</v>
      </c>
      <c r="J109" s="13">
        <v>482.13</v>
      </c>
      <c r="K109" s="14"/>
    </row>
    <row r="110" spans="2:11" ht="16.5" x14ac:dyDescent="0.3">
      <c r="B110" s="10" t="s">
        <v>9</v>
      </c>
      <c r="C110" s="11"/>
      <c r="D110" s="12">
        <v>8</v>
      </c>
      <c r="E110" s="12">
        <v>40</v>
      </c>
      <c r="F110" s="12">
        <v>31</v>
      </c>
      <c r="G110" s="12">
        <v>9</v>
      </c>
      <c r="H110" s="13">
        <v>322.3</v>
      </c>
      <c r="I110" s="13">
        <v>328.57</v>
      </c>
      <c r="J110" s="13">
        <v>301.04000000000002</v>
      </c>
      <c r="K110" s="14"/>
    </row>
    <row r="111" spans="2:11" ht="16.5" x14ac:dyDescent="0.3">
      <c r="B111" s="10" t="s">
        <v>10</v>
      </c>
      <c r="C111" s="11"/>
      <c r="D111" s="12">
        <v>632</v>
      </c>
      <c r="E111" s="12">
        <v>10434</v>
      </c>
      <c r="F111" s="12">
        <v>9219</v>
      </c>
      <c r="G111" s="12">
        <v>1215</v>
      </c>
      <c r="H111" s="13">
        <v>427.46</v>
      </c>
      <c r="I111" s="13">
        <v>420.31</v>
      </c>
      <c r="J111" s="13">
        <v>481.71</v>
      </c>
      <c r="K111" s="14"/>
    </row>
    <row r="112" spans="2:11" ht="16.5" x14ac:dyDescent="0.3">
      <c r="B112" s="10" t="s">
        <v>11</v>
      </c>
      <c r="C112" s="11"/>
      <c r="D112" s="12">
        <v>117</v>
      </c>
      <c r="E112" s="12">
        <v>2435</v>
      </c>
      <c r="F112" s="12">
        <v>2180</v>
      </c>
      <c r="G112" s="12">
        <v>255</v>
      </c>
      <c r="H112" s="13">
        <v>432.46</v>
      </c>
      <c r="I112" s="13">
        <v>420.93</v>
      </c>
      <c r="J112" s="13">
        <v>530.99</v>
      </c>
      <c r="K112" s="14"/>
    </row>
    <row r="113" spans="2:11" ht="16.5" x14ac:dyDescent="0.3">
      <c r="B113" s="10" t="s">
        <v>12</v>
      </c>
      <c r="C113" s="11"/>
      <c r="D113" s="12">
        <v>36</v>
      </c>
      <c r="E113" s="12">
        <v>234</v>
      </c>
      <c r="F113" s="12">
        <v>200</v>
      </c>
      <c r="G113" s="12">
        <v>34</v>
      </c>
      <c r="H113" s="13">
        <v>306.56</v>
      </c>
      <c r="I113" s="13">
        <v>310.51</v>
      </c>
      <c r="J113" s="13">
        <v>283.27</v>
      </c>
      <c r="K113" s="14"/>
    </row>
    <row r="114" spans="2:11" ht="16.5" x14ac:dyDescent="0.3">
      <c r="B114" s="10" t="s">
        <v>13</v>
      </c>
      <c r="C114" s="11"/>
      <c r="D114" s="12">
        <v>1</v>
      </c>
      <c r="E114" s="12">
        <v>2</v>
      </c>
      <c r="F114" s="12">
        <v>1</v>
      </c>
      <c r="G114" s="12">
        <v>1</v>
      </c>
      <c r="H114" s="13">
        <v>302.5</v>
      </c>
      <c r="I114" s="13">
        <v>302.5</v>
      </c>
      <c r="J114" s="13">
        <v>302.5</v>
      </c>
      <c r="K114" s="14"/>
    </row>
    <row r="115" spans="2:11" ht="17.25" thickBot="1" x14ac:dyDescent="0.35">
      <c r="B115" s="15" t="s">
        <v>21</v>
      </c>
      <c r="C115" s="16"/>
      <c r="D115" s="17">
        <f>SUM(D101:D114)</f>
        <v>1039</v>
      </c>
      <c r="E115" s="17">
        <f>SUM(E101:E114)</f>
        <v>16957</v>
      </c>
      <c r="F115" s="17">
        <f>SUM(F101:F114)</f>
        <v>15057</v>
      </c>
      <c r="G115" s="17">
        <f>SUM(G101:G114)</f>
        <v>1900</v>
      </c>
      <c r="H115" s="18">
        <f>AVERAGE(H101:H114)</f>
        <v>363.11428571428576</v>
      </c>
      <c r="I115" s="18">
        <f>AVERAGE(I101:I114)</f>
        <v>362.37071428571431</v>
      </c>
      <c r="J115" s="18">
        <f>AVERAGE(J101:J114)</f>
        <v>387.41142857142859</v>
      </c>
      <c r="K115" s="19"/>
    </row>
    <row r="116" spans="2:11" ht="18" thickTop="1" thickBot="1" x14ac:dyDescent="0.35">
      <c r="B116" s="20" t="s">
        <v>20</v>
      </c>
      <c r="C116" s="21"/>
      <c r="D116" s="22">
        <v>1478</v>
      </c>
      <c r="E116" s="22">
        <v>21822</v>
      </c>
      <c r="F116" s="22">
        <v>19236</v>
      </c>
      <c r="G116" s="22">
        <v>2587</v>
      </c>
      <c r="H116" s="23">
        <v>412.02</v>
      </c>
      <c r="I116" s="23">
        <v>406.64</v>
      </c>
      <c r="J116" s="23">
        <v>452.06</v>
      </c>
      <c r="K116" s="24"/>
    </row>
    <row r="117" spans="2:11" ht="15.75" thickTop="1" x14ac:dyDescent="0.25"/>
    <row r="118" spans="2:11" ht="15.75" thickBot="1" x14ac:dyDescent="0.3"/>
    <row r="119" spans="2:11" ht="31.5" thickTop="1" thickBot="1" x14ac:dyDescent="0.3">
      <c r="B119" s="27" t="s">
        <v>18</v>
      </c>
      <c r="C119" s="28" t="s">
        <v>23</v>
      </c>
      <c r="D119" s="28" t="s">
        <v>22</v>
      </c>
      <c r="E119" s="28" t="s">
        <v>19</v>
      </c>
      <c r="F119" s="28" t="s">
        <v>16</v>
      </c>
      <c r="G119" s="28" t="s">
        <v>17</v>
      </c>
      <c r="H119" s="25" t="s">
        <v>26</v>
      </c>
      <c r="I119" s="25" t="s">
        <v>24</v>
      </c>
      <c r="J119" s="25" t="s">
        <v>25</v>
      </c>
      <c r="K119" s="26" t="s">
        <v>56</v>
      </c>
    </row>
    <row r="120" spans="2:11" ht="23.25" customHeight="1" thickTop="1" x14ac:dyDescent="0.3">
      <c r="B120" s="6" t="s">
        <v>0</v>
      </c>
      <c r="C120" s="61" t="s">
        <v>34</v>
      </c>
      <c r="D120" s="7">
        <v>405</v>
      </c>
      <c r="E120" s="7">
        <v>9838</v>
      </c>
      <c r="F120" s="7">
        <v>5965</v>
      </c>
      <c r="G120" s="7">
        <v>3873</v>
      </c>
      <c r="H120" s="8">
        <v>564.71</v>
      </c>
      <c r="I120" s="8">
        <v>584.54</v>
      </c>
      <c r="J120" s="8">
        <v>534.16999999999996</v>
      </c>
      <c r="K120" s="9">
        <v>2017</v>
      </c>
    </row>
    <row r="121" spans="2:11" ht="16.5" x14ac:dyDescent="0.3">
      <c r="B121" s="10" t="s">
        <v>1</v>
      </c>
      <c r="C121" s="62"/>
      <c r="D121" s="12">
        <v>142</v>
      </c>
      <c r="E121" s="12">
        <v>1592</v>
      </c>
      <c r="F121" s="12">
        <v>1035</v>
      </c>
      <c r="G121" s="12">
        <v>557</v>
      </c>
      <c r="H121" s="13">
        <v>421.43</v>
      </c>
      <c r="I121" s="13">
        <v>436.3</v>
      </c>
      <c r="J121" s="13">
        <v>393.8</v>
      </c>
      <c r="K121" s="14"/>
    </row>
    <row r="122" spans="2:11" ht="16.5" x14ac:dyDescent="0.3">
      <c r="B122" s="10" t="s">
        <v>2</v>
      </c>
      <c r="C122" s="11"/>
      <c r="D122" s="12">
        <v>23</v>
      </c>
      <c r="E122" s="12">
        <v>93</v>
      </c>
      <c r="F122" s="12">
        <v>58</v>
      </c>
      <c r="G122" s="12">
        <v>35</v>
      </c>
      <c r="H122" s="13">
        <v>310.33</v>
      </c>
      <c r="I122" s="13">
        <v>316.51</v>
      </c>
      <c r="J122" s="13">
        <v>299.91000000000003</v>
      </c>
      <c r="K122" s="14"/>
    </row>
    <row r="123" spans="2:11" ht="16.5" x14ac:dyDescent="0.3">
      <c r="B123" s="10" t="s">
        <v>3</v>
      </c>
      <c r="C123" s="11"/>
      <c r="D123" s="12">
        <v>99</v>
      </c>
      <c r="E123" s="12">
        <v>766</v>
      </c>
      <c r="F123" s="12">
        <v>484</v>
      </c>
      <c r="G123" s="12">
        <v>282</v>
      </c>
      <c r="H123" s="13">
        <v>347.33</v>
      </c>
      <c r="I123" s="13">
        <v>355.21</v>
      </c>
      <c r="J123" s="13">
        <v>333.83</v>
      </c>
      <c r="K123" s="14"/>
    </row>
    <row r="124" spans="2:11" ht="16.5" x14ac:dyDescent="0.3">
      <c r="B124" s="10" t="s">
        <v>4</v>
      </c>
      <c r="C124" s="11"/>
      <c r="D124" s="12">
        <v>13</v>
      </c>
      <c r="E124" s="12">
        <v>93</v>
      </c>
      <c r="F124" s="12">
        <v>44</v>
      </c>
      <c r="G124" s="12">
        <v>49</v>
      </c>
      <c r="H124" s="13">
        <v>350.09</v>
      </c>
      <c r="I124" s="13">
        <v>355.47</v>
      </c>
      <c r="J124" s="13">
        <v>345.28</v>
      </c>
      <c r="K124" s="14"/>
    </row>
    <row r="125" spans="2:11" ht="16.5" x14ac:dyDescent="0.3">
      <c r="B125" s="10" t="s">
        <v>5</v>
      </c>
      <c r="C125" s="11"/>
      <c r="D125" s="12">
        <v>83</v>
      </c>
      <c r="E125" s="12">
        <v>1294</v>
      </c>
      <c r="F125" s="12">
        <v>824</v>
      </c>
      <c r="G125" s="12">
        <v>470</v>
      </c>
      <c r="H125" s="13">
        <v>467.83</v>
      </c>
      <c r="I125" s="13">
        <v>510.57</v>
      </c>
      <c r="J125" s="13">
        <v>392.93</v>
      </c>
      <c r="K125" s="14"/>
    </row>
    <row r="126" spans="2:11" ht="16.5" x14ac:dyDescent="0.3">
      <c r="B126" s="10" t="s">
        <v>6</v>
      </c>
      <c r="C126" s="11"/>
      <c r="D126" s="12">
        <v>172</v>
      </c>
      <c r="E126" s="12">
        <v>1098</v>
      </c>
      <c r="F126" s="12">
        <v>704</v>
      </c>
      <c r="G126" s="12">
        <v>394</v>
      </c>
      <c r="H126" s="13">
        <v>352.67</v>
      </c>
      <c r="I126" s="13">
        <v>359.26</v>
      </c>
      <c r="J126" s="13">
        <v>340.91</v>
      </c>
      <c r="K126" s="14"/>
    </row>
    <row r="127" spans="2:11" ht="16.5" x14ac:dyDescent="0.3">
      <c r="B127" s="10" t="s">
        <v>7</v>
      </c>
      <c r="C127" s="11"/>
      <c r="D127" s="12">
        <v>26</v>
      </c>
      <c r="E127" s="12">
        <v>539</v>
      </c>
      <c r="F127" s="12">
        <v>325</v>
      </c>
      <c r="G127" s="12">
        <v>214</v>
      </c>
      <c r="H127" s="13">
        <v>489.9</v>
      </c>
      <c r="I127" s="13">
        <v>498.2</v>
      </c>
      <c r="J127" s="13">
        <v>477.33</v>
      </c>
      <c r="K127" s="14"/>
    </row>
    <row r="128" spans="2:11" ht="16.5" x14ac:dyDescent="0.3">
      <c r="B128" s="10" t="s">
        <v>8</v>
      </c>
      <c r="C128" s="11"/>
      <c r="D128" s="12">
        <v>72</v>
      </c>
      <c r="E128" s="12">
        <v>1062</v>
      </c>
      <c r="F128" s="12">
        <v>752</v>
      </c>
      <c r="G128" s="12">
        <v>310</v>
      </c>
      <c r="H128" s="13">
        <v>437.14</v>
      </c>
      <c r="I128" s="13">
        <v>447.41</v>
      </c>
      <c r="J128" s="13">
        <v>412.22</v>
      </c>
      <c r="K128" s="14"/>
    </row>
    <row r="129" spans="2:11" ht="16.5" x14ac:dyDescent="0.3">
      <c r="B129" s="10" t="s">
        <v>9</v>
      </c>
      <c r="C129" s="11"/>
      <c r="D129" s="12">
        <v>74</v>
      </c>
      <c r="E129" s="12">
        <v>552</v>
      </c>
      <c r="F129" s="12">
        <v>379</v>
      </c>
      <c r="G129" s="12">
        <v>173</v>
      </c>
      <c r="H129" s="13">
        <v>327.36</v>
      </c>
      <c r="I129" s="13">
        <v>334.05</v>
      </c>
      <c r="J129" s="13">
        <v>312.7</v>
      </c>
      <c r="K129" s="14"/>
    </row>
    <row r="130" spans="2:11" ht="16.5" x14ac:dyDescent="0.3">
      <c r="B130" s="10" t="s">
        <v>10</v>
      </c>
      <c r="C130" s="11"/>
      <c r="D130" s="12">
        <v>3782</v>
      </c>
      <c r="E130" s="12">
        <v>66941</v>
      </c>
      <c r="F130" s="12">
        <v>40438</v>
      </c>
      <c r="G130" s="12">
        <v>26503</v>
      </c>
      <c r="H130" s="13">
        <v>461.97</v>
      </c>
      <c r="I130" s="13">
        <v>470.33</v>
      </c>
      <c r="J130" s="13">
        <v>449.22</v>
      </c>
      <c r="K130" s="14"/>
    </row>
    <row r="131" spans="2:11" ht="16.5" x14ac:dyDescent="0.3">
      <c r="B131" s="10" t="s">
        <v>11</v>
      </c>
      <c r="C131" s="11"/>
      <c r="D131" s="12">
        <v>516</v>
      </c>
      <c r="E131" s="12">
        <v>11609</v>
      </c>
      <c r="F131" s="12">
        <v>6883</v>
      </c>
      <c r="G131" s="12">
        <v>4726</v>
      </c>
      <c r="H131" s="13">
        <v>464.5</v>
      </c>
      <c r="I131" s="13">
        <v>489.05</v>
      </c>
      <c r="J131" s="13">
        <v>428.75</v>
      </c>
      <c r="K131" s="14"/>
    </row>
    <row r="132" spans="2:11" ht="16.5" x14ac:dyDescent="0.3">
      <c r="B132" s="10" t="s">
        <v>12</v>
      </c>
      <c r="C132" s="11"/>
      <c r="D132" s="12">
        <v>249</v>
      </c>
      <c r="E132" s="12">
        <v>2344</v>
      </c>
      <c r="F132" s="12">
        <v>1555</v>
      </c>
      <c r="G132" s="12">
        <v>789</v>
      </c>
      <c r="H132" s="13">
        <v>384.11</v>
      </c>
      <c r="I132" s="13">
        <v>398.39</v>
      </c>
      <c r="J132" s="13">
        <v>355.93</v>
      </c>
      <c r="K132" s="14"/>
    </row>
    <row r="133" spans="2:11" ht="16.5" x14ac:dyDescent="0.3">
      <c r="B133" s="10" t="s">
        <v>13</v>
      </c>
      <c r="C133" s="11"/>
      <c r="D133" s="12">
        <v>22</v>
      </c>
      <c r="E133" s="12">
        <v>134</v>
      </c>
      <c r="F133" s="12">
        <v>86</v>
      </c>
      <c r="G133" s="12">
        <v>48</v>
      </c>
      <c r="H133" s="13">
        <v>304.89999999999998</v>
      </c>
      <c r="I133" s="13">
        <v>309</v>
      </c>
      <c r="J133" s="13">
        <v>297.54000000000002</v>
      </c>
      <c r="K133" s="14"/>
    </row>
    <row r="134" spans="2:11" ht="17.25" thickBot="1" x14ac:dyDescent="0.35">
      <c r="B134" s="15" t="s">
        <v>21</v>
      </c>
      <c r="C134" s="16"/>
      <c r="D134" s="17">
        <f>SUM(D120:D133)</f>
        <v>5678</v>
      </c>
      <c r="E134" s="17">
        <f>SUM(E120:E133)</f>
        <v>97955</v>
      </c>
      <c r="F134" s="17">
        <f>SUM(F120:F133)</f>
        <v>59532</v>
      </c>
      <c r="G134" s="17">
        <f>SUM(G120:G133)</f>
        <v>38423</v>
      </c>
      <c r="H134" s="18">
        <f>AVERAGE(H120:H133)</f>
        <v>406.01928571428567</v>
      </c>
      <c r="I134" s="18">
        <f>AVERAGE(I120:I133)</f>
        <v>418.87785714285712</v>
      </c>
      <c r="J134" s="18">
        <f>AVERAGE(J120:J133)</f>
        <v>383.89428571428573</v>
      </c>
      <c r="K134" s="19"/>
    </row>
    <row r="135" spans="2:11" ht="18" thickTop="1" thickBot="1" x14ac:dyDescent="0.35">
      <c r="B135" s="20" t="s">
        <v>20</v>
      </c>
      <c r="C135" s="21"/>
      <c r="D135" s="22">
        <v>9926</v>
      </c>
      <c r="E135" s="22">
        <v>133631</v>
      </c>
      <c r="F135" s="22">
        <v>81567</v>
      </c>
      <c r="G135" s="22">
        <v>52064</v>
      </c>
      <c r="H135" s="23">
        <v>440.17</v>
      </c>
      <c r="I135" s="23">
        <v>451.37</v>
      </c>
      <c r="J135" s="23">
        <v>422.63</v>
      </c>
      <c r="K135" s="24"/>
    </row>
    <row r="136" spans="2:11" ht="15.75" thickTop="1" x14ac:dyDescent="0.25"/>
    <row r="137" spans="2:11" ht="15.75" thickBot="1" x14ac:dyDescent="0.3"/>
    <row r="138" spans="2:11" ht="31.5" thickTop="1" thickBot="1" x14ac:dyDescent="0.3">
      <c r="B138" s="27" t="s">
        <v>18</v>
      </c>
      <c r="C138" s="28" t="s">
        <v>23</v>
      </c>
      <c r="D138" s="28" t="s">
        <v>22</v>
      </c>
      <c r="E138" s="28" t="s">
        <v>19</v>
      </c>
      <c r="F138" s="28" t="s">
        <v>16</v>
      </c>
      <c r="G138" s="28" t="s">
        <v>17</v>
      </c>
      <c r="H138" s="25" t="s">
        <v>26</v>
      </c>
      <c r="I138" s="25" t="s">
        <v>24</v>
      </c>
      <c r="J138" s="25" t="s">
        <v>25</v>
      </c>
      <c r="K138" s="26" t="s">
        <v>56</v>
      </c>
    </row>
    <row r="139" spans="2:11" ht="23.25" customHeight="1" thickTop="1" x14ac:dyDescent="0.3">
      <c r="B139" s="6" t="s">
        <v>0</v>
      </c>
      <c r="C139" s="34" t="s">
        <v>35</v>
      </c>
      <c r="D139" s="7">
        <v>58</v>
      </c>
      <c r="E139" s="7">
        <v>4070</v>
      </c>
      <c r="F139" s="7">
        <v>2720</v>
      </c>
      <c r="G139" s="7">
        <v>1350</v>
      </c>
      <c r="H139" s="8">
        <v>692.49</v>
      </c>
      <c r="I139" s="8">
        <v>635.92999999999995</v>
      </c>
      <c r="J139" s="8">
        <v>806.39</v>
      </c>
      <c r="K139" s="9">
        <v>2017</v>
      </c>
    </row>
    <row r="140" spans="2:11" ht="16.5" x14ac:dyDescent="0.3">
      <c r="B140" s="10" t="s">
        <v>1</v>
      </c>
      <c r="C140" s="35"/>
      <c r="D140" s="12">
        <v>50</v>
      </c>
      <c r="E140" s="12">
        <v>898</v>
      </c>
      <c r="F140" s="12">
        <v>769</v>
      </c>
      <c r="G140" s="12">
        <v>129</v>
      </c>
      <c r="H140" s="13">
        <v>412.01</v>
      </c>
      <c r="I140" s="13">
        <v>391.88</v>
      </c>
      <c r="J140" s="13">
        <v>531.99</v>
      </c>
      <c r="K140" s="14"/>
    </row>
    <row r="141" spans="2:11" ht="16.5" x14ac:dyDescent="0.3">
      <c r="B141" s="10" t="s">
        <v>2</v>
      </c>
      <c r="C141" s="11"/>
      <c r="D141" s="12">
        <v>16</v>
      </c>
      <c r="E141" s="12">
        <v>133</v>
      </c>
      <c r="F141" s="12">
        <v>116</v>
      </c>
      <c r="G141" s="12">
        <v>17</v>
      </c>
      <c r="H141" s="13">
        <v>298.56</v>
      </c>
      <c r="I141" s="13">
        <v>302.5</v>
      </c>
      <c r="J141" s="13">
        <v>270.93</v>
      </c>
      <c r="K141" s="14"/>
    </row>
    <row r="142" spans="2:11" ht="16.5" x14ac:dyDescent="0.3">
      <c r="B142" s="10" t="s">
        <v>3</v>
      </c>
      <c r="C142" s="11"/>
      <c r="D142" s="12">
        <v>18</v>
      </c>
      <c r="E142" s="12">
        <v>119</v>
      </c>
      <c r="F142" s="12">
        <v>98</v>
      </c>
      <c r="G142" s="12">
        <v>21</v>
      </c>
      <c r="H142" s="13">
        <v>291.94</v>
      </c>
      <c r="I142" s="13">
        <v>295.73</v>
      </c>
      <c r="J142" s="13">
        <v>274.37</v>
      </c>
      <c r="K142" s="14"/>
    </row>
    <row r="143" spans="2:11" ht="16.5" x14ac:dyDescent="0.3">
      <c r="B143" s="10" t="s">
        <v>4</v>
      </c>
      <c r="C143" s="11"/>
      <c r="D143" s="12">
        <v>22</v>
      </c>
      <c r="E143" s="12">
        <v>79</v>
      </c>
      <c r="F143" s="12">
        <v>59</v>
      </c>
      <c r="G143" s="12">
        <v>20</v>
      </c>
      <c r="H143" s="13">
        <v>319.37</v>
      </c>
      <c r="I143" s="13">
        <v>327.88</v>
      </c>
      <c r="J143" s="13">
        <v>293.91000000000003</v>
      </c>
      <c r="K143" s="14"/>
    </row>
    <row r="144" spans="2:11" ht="16.5" x14ac:dyDescent="0.3">
      <c r="B144" s="10" t="s">
        <v>5</v>
      </c>
      <c r="C144" s="11"/>
      <c r="D144" s="12">
        <v>59</v>
      </c>
      <c r="E144" s="12">
        <v>560</v>
      </c>
      <c r="F144" s="12">
        <v>467</v>
      </c>
      <c r="G144" s="12">
        <v>93</v>
      </c>
      <c r="H144" s="13">
        <v>416.07</v>
      </c>
      <c r="I144" s="13">
        <v>386.68</v>
      </c>
      <c r="J144" s="13">
        <v>564.16999999999996</v>
      </c>
      <c r="K144" s="14"/>
    </row>
    <row r="145" spans="2:11" ht="16.5" x14ac:dyDescent="0.3">
      <c r="B145" s="10" t="s">
        <v>6</v>
      </c>
      <c r="C145" s="11"/>
      <c r="D145" s="12">
        <v>58</v>
      </c>
      <c r="E145" s="12">
        <v>512</v>
      </c>
      <c r="F145" s="12">
        <v>442</v>
      </c>
      <c r="G145" s="12">
        <v>70</v>
      </c>
      <c r="H145" s="13">
        <v>330.49</v>
      </c>
      <c r="I145" s="13">
        <v>333.22</v>
      </c>
      <c r="J145" s="13">
        <v>313.17</v>
      </c>
      <c r="K145" s="14"/>
    </row>
    <row r="146" spans="2:11" ht="16.5" x14ac:dyDescent="0.3">
      <c r="B146" s="10" t="s">
        <v>7</v>
      </c>
      <c r="C146" s="11"/>
      <c r="D146" s="12">
        <v>7</v>
      </c>
      <c r="E146" s="12">
        <v>56</v>
      </c>
      <c r="F146" s="12">
        <v>50</v>
      </c>
      <c r="G146" s="12">
        <v>6</v>
      </c>
      <c r="H146" s="13">
        <v>350.25</v>
      </c>
      <c r="I146" s="13">
        <v>348.44</v>
      </c>
      <c r="J146" s="13">
        <v>366.23</v>
      </c>
      <c r="K146" s="14"/>
    </row>
    <row r="147" spans="2:11" ht="16.5" x14ac:dyDescent="0.3">
      <c r="B147" s="10" t="s">
        <v>8</v>
      </c>
      <c r="C147" s="11"/>
      <c r="D147" s="12">
        <v>28</v>
      </c>
      <c r="E147" s="12">
        <v>1444</v>
      </c>
      <c r="F147" s="12">
        <v>925</v>
      </c>
      <c r="G147" s="12">
        <v>519</v>
      </c>
      <c r="H147" s="13">
        <v>379.82</v>
      </c>
      <c r="I147" s="13">
        <v>398.91</v>
      </c>
      <c r="J147" s="13">
        <v>345.79</v>
      </c>
      <c r="K147" s="14"/>
    </row>
    <row r="148" spans="2:11" ht="16.5" x14ac:dyDescent="0.3">
      <c r="B148" s="10" t="s">
        <v>9</v>
      </c>
      <c r="C148" s="11"/>
      <c r="D148" s="12">
        <v>32</v>
      </c>
      <c r="E148" s="12">
        <v>343</v>
      </c>
      <c r="F148" s="12">
        <v>299</v>
      </c>
      <c r="G148" s="12">
        <v>44</v>
      </c>
      <c r="H148" s="13">
        <v>334.09</v>
      </c>
      <c r="I148" s="13">
        <v>328.94</v>
      </c>
      <c r="J148" s="13">
        <v>368.72</v>
      </c>
      <c r="K148" s="14"/>
    </row>
    <row r="149" spans="2:11" ht="16.5" x14ac:dyDescent="0.3">
      <c r="B149" s="10" t="s">
        <v>10</v>
      </c>
      <c r="C149" s="11"/>
      <c r="D149" s="12">
        <v>483</v>
      </c>
      <c r="E149" s="12">
        <v>8687</v>
      </c>
      <c r="F149" s="12">
        <v>6830</v>
      </c>
      <c r="G149" s="12">
        <v>1857</v>
      </c>
      <c r="H149" s="13">
        <v>481.5</v>
      </c>
      <c r="I149" s="13">
        <v>469.68</v>
      </c>
      <c r="J149" s="13">
        <v>525</v>
      </c>
      <c r="K149" s="14"/>
    </row>
    <row r="150" spans="2:11" ht="16.5" x14ac:dyDescent="0.3">
      <c r="B150" s="10" t="s">
        <v>11</v>
      </c>
      <c r="C150" s="11"/>
      <c r="D150" s="12">
        <v>74</v>
      </c>
      <c r="E150" s="12">
        <v>444</v>
      </c>
      <c r="F150" s="12">
        <v>336</v>
      </c>
      <c r="G150" s="12">
        <v>108</v>
      </c>
      <c r="H150" s="13">
        <v>394.47</v>
      </c>
      <c r="I150" s="13">
        <v>386.79</v>
      </c>
      <c r="J150" s="13">
        <v>418.47</v>
      </c>
      <c r="K150" s="14"/>
    </row>
    <row r="151" spans="2:11" ht="16.5" x14ac:dyDescent="0.3">
      <c r="B151" s="10" t="s">
        <v>12</v>
      </c>
      <c r="C151" s="11"/>
      <c r="D151" s="12">
        <v>99</v>
      </c>
      <c r="E151" s="12">
        <v>785</v>
      </c>
      <c r="F151" s="12">
        <v>649</v>
      </c>
      <c r="G151" s="12">
        <v>136</v>
      </c>
      <c r="H151" s="13">
        <v>360.26</v>
      </c>
      <c r="I151" s="13">
        <v>357.76</v>
      </c>
      <c r="J151" s="13">
        <v>372.19</v>
      </c>
      <c r="K151" s="14"/>
    </row>
    <row r="152" spans="2:11" ht="16.5" x14ac:dyDescent="0.3">
      <c r="B152" s="10" t="s">
        <v>13</v>
      </c>
      <c r="C152" s="11"/>
      <c r="D152" s="12">
        <v>18</v>
      </c>
      <c r="E152" s="12">
        <v>214</v>
      </c>
      <c r="F152" s="12">
        <v>192</v>
      </c>
      <c r="G152" s="12">
        <v>22</v>
      </c>
      <c r="H152" s="13">
        <v>322.2</v>
      </c>
      <c r="I152" s="13">
        <v>321.8</v>
      </c>
      <c r="J152" s="13">
        <v>325.7</v>
      </c>
      <c r="K152" s="14"/>
    </row>
    <row r="153" spans="2:11" ht="17.25" thickBot="1" x14ac:dyDescent="0.35">
      <c r="B153" s="15" t="s">
        <v>21</v>
      </c>
      <c r="C153" s="16"/>
      <c r="D153" s="17">
        <f>SUM(D139:D152)</f>
        <v>1022</v>
      </c>
      <c r="E153" s="17">
        <f>SUM(E139:E152)</f>
        <v>18344</v>
      </c>
      <c r="F153" s="17">
        <f>SUM(F139:F152)</f>
        <v>13952</v>
      </c>
      <c r="G153" s="17">
        <f>SUM(G139:G152)</f>
        <v>4392</v>
      </c>
      <c r="H153" s="18">
        <f>AVERAGE(H139:H152)</f>
        <v>384.5371428571429</v>
      </c>
      <c r="I153" s="18">
        <f>AVERAGE(I139:I152)</f>
        <v>377.5814285714286</v>
      </c>
      <c r="J153" s="18">
        <f>AVERAGE(J139:J152)</f>
        <v>412.64499999999998</v>
      </c>
      <c r="K153" s="19"/>
    </row>
    <row r="154" spans="2:11" ht="18" thickTop="1" thickBot="1" x14ac:dyDescent="0.35">
      <c r="B154" s="20" t="s">
        <v>20</v>
      </c>
      <c r="C154" s="21"/>
      <c r="D154" s="22">
        <v>2040</v>
      </c>
      <c r="E154" s="22">
        <v>29052</v>
      </c>
      <c r="F154" s="22">
        <v>23618</v>
      </c>
      <c r="G154" s="22">
        <v>5434</v>
      </c>
      <c r="H154" s="23">
        <v>449.17</v>
      </c>
      <c r="I154" s="23">
        <v>428.8</v>
      </c>
      <c r="J154" s="23">
        <v>537.70000000000005</v>
      </c>
      <c r="K154" s="24"/>
    </row>
    <row r="155" spans="2:11" ht="15.75" thickTop="1" x14ac:dyDescent="0.25"/>
    <row r="156" spans="2:11" ht="15.75" thickBot="1" x14ac:dyDescent="0.3"/>
    <row r="157" spans="2:11" ht="31.5" thickTop="1" thickBot="1" x14ac:dyDescent="0.3">
      <c r="B157" s="27" t="s">
        <v>18</v>
      </c>
      <c r="C157" s="28" t="s">
        <v>23</v>
      </c>
      <c r="D157" s="28" t="s">
        <v>22</v>
      </c>
      <c r="E157" s="28" t="s">
        <v>19</v>
      </c>
      <c r="F157" s="28" t="s">
        <v>16</v>
      </c>
      <c r="G157" s="28" t="s">
        <v>17</v>
      </c>
      <c r="H157" s="25" t="s">
        <v>26</v>
      </c>
      <c r="I157" s="25" t="s">
        <v>24</v>
      </c>
      <c r="J157" s="25" t="s">
        <v>25</v>
      </c>
      <c r="K157" s="26" t="s">
        <v>56</v>
      </c>
    </row>
    <row r="158" spans="2:11" ht="23.25" customHeight="1" thickTop="1" x14ac:dyDescent="0.3">
      <c r="B158" s="6" t="s">
        <v>0</v>
      </c>
      <c r="C158" s="34" t="s">
        <v>36</v>
      </c>
      <c r="D158" s="7">
        <v>95</v>
      </c>
      <c r="E158" s="7">
        <v>2046</v>
      </c>
      <c r="F158" s="7">
        <v>976</v>
      </c>
      <c r="G158" s="7">
        <v>1070</v>
      </c>
      <c r="H158" s="8">
        <v>389.03</v>
      </c>
      <c r="I158" s="8">
        <v>404.38</v>
      </c>
      <c r="J158" s="8">
        <v>375.02</v>
      </c>
      <c r="K158" s="9">
        <v>2017</v>
      </c>
    </row>
    <row r="159" spans="2:11" ht="16.5" x14ac:dyDescent="0.3">
      <c r="B159" s="10" t="s">
        <v>1</v>
      </c>
      <c r="C159" s="35"/>
      <c r="D159" s="12">
        <v>18</v>
      </c>
      <c r="E159" s="12">
        <v>109</v>
      </c>
      <c r="F159" s="12">
        <v>55</v>
      </c>
      <c r="G159" s="12">
        <v>54</v>
      </c>
      <c r="H159" s="13">
        <v>311.14</v>
      </c>
      <c r="I159" s="13">
        <v>344.43</v>
      </c>
      <c r="J159" s="13">
        <v>277.75</v>
      </c>
      <c r="K159" s="14"/>
    </row>
    <row r="160" spans="2:11" ht="16.5" x14ac:dyDescent="0.3">
      <c r="B160" s="10" t="s">
        <v>2</v>
      </c>
      <c r="C160" s="11"/>
      <c r="D160" s="12">
        <v>2</v>
      </c>
      <c r="E160" s="12">
        <v>8</v>
      </c>
      <c r="F160" s="12">
        <v>2</v>
      </c>
      <c r="G160" s="12">
        <v>6</v>
      </c>
      <c r="H160" s="13">
        <v>286.52</v>
      </c>
      <c r="I160" s="13">
        <v>248.75</v>
      </c>
      <c r="J160" s="13">
        <v>298.60000000000002</v>
      </c>
      <c r="K160" s="14"/>
    </row>
    <row r="161" spans="2:11" ht="16.5" x14ac:dyDescent="0.3">
      <c r="B161" s="10" t="s">
        <v>3</v>
      </c>
      <c r="C161" s="11"/>
      <c r="D161" s="12">
        <v>7</v>
      </c>
      <c r="E161" s="12">
        <v>39</v>
      </c>
      <c r="F161" s="12">
        <v>16</v>
      </c>
      <c r="G161" s="12">
        <v>23</v>
      </c>
      <c r="H161" s="13">
        <v>324.82</v>
      </c>
      <c r="I161" s="13">
        <v>358.39</v>
      </c>
      <c r="J161" s="13">
        <v>301.16000000000003</v>
      </c>
      <c r="K161" s="14"/>
    </row>
    <row r="162" spans="2:11" ht="16.5" x14ac:dyDescent="0.3">
      <c r="B162" s="10" t="s">
        <v>4</v>
      </c>
      <c r="C162" s="11"/>
      <c r="D162" s="12">
        <v>2</v>
      </c>
      <c r="E162" s="12">
        <v>6</v>
      </c>
      <c r="F162" s="12">
        <v>4</v>
      </c>
      <c r="G162" s="12">
        <v>2</v>
      </c>
      <c r="H162" s="13">
        <v>335.61</v>
      </c>
      <c r="I162" s="13">
        <v>350.71</v>
      </c>
      <c r="J162" s="13">
        <v>309.17</v>
      </c>
      <c r="K162" s="14"/>
    </row>
    <row r="163" spans="2:11" ht="16.5" x14ac:dyDescent="0.3">
      <c r="B163" s="10" t="s">
        <v>5</v>
      </c>
      <c r="C163" s="11"/>
      <c r="D163" s="12">
        <v>14</v>
      </c>
      <c r="E163" s="12">
        <v>83</v>
      </c>
      <c r="F163" s="12">
        <v>23</v>
      </c>
      <c r="G163" s="12">
        <v>60</v>
      </c>
      <c r="H163" s="13">
        <v>340.71</v>
      </c>
      <c r="I163" s="13">
        <v>389.04</v>
      </c>
      <c r="J163" s="13">
        <v>322.27999999999997</v>
      </c>
      <c r="K163" s="14"/>
    </row>
    <row r="164" spans="2:11" ht="16.5" x14ac:dyDescent="0.3">
      <c r="B164" s="10" t="s">
        <v>6</v>
      </c>
      <c r="C164" s="11"/>
      <c r="D164" s="12">
        <v>24</v>
      </c>
      <c r="E164" s="12">
        <v>156</v>
      </c>
      <c r="F164" s="12">
        <v>60</v>
      </c>
      <c r="G164" s="12">
        <v>96</v>
      </c>
      <c r="H164" s="13">
        <v>298.17</v>
      </c>
      <c r="I164" s="13">
        <v>308.45</v>
      </c>
      <c r="J164" s="13">
        <v>291.77</v>
      </c>
      <c r="K164" s="14"/>
    </row>
    <row r="165" spans="2:11" ht="16.5" x14ac:dyDescent="0.3">
      <c r="B165" s="10" t="s">
        <v>7</v>
      </c>
      <c r="C165" s="11"/>
      <c r="D165" s="12">
        <v>2</v>
      </c>
      <c r="E165" s="12">
        <v>105</v>
      </c>
      <c r="F165" s="12">
        <v>20</v>
      </c>
      <c r="G165" s="12">
        <v>85</v>
      </c>
      <c r="H165" s="13">
        <v>326.08</v>
      </c>
      <c r="I165" s="13">
        <v>330.45</v>
      </c>
      <c r="J165" s="13">
        <v>325.05</v>
      </c>
      <c r="K165" s="14"/>
    </row>
    <row r="166" spans="2:11" ht="16.5" x14ac:dyDescent="0.3">
      <c r="B166" s="10" t="s">
        <v>8</v>
      </c>
      <c r="C166" s="11"/>
      <c r="D166" s="12">
        <v>6</v>
      </c>
      <c r="E166" s="12">
        <v>29</v>
      </c>
      <c r="F166" s="12">
        <v>16</v>
      </c>
      <c r="G166" s="12">
        <v>13</v>
      </c>
      <c r="H166" s="13">
        <v>335.29</v>
      </c>
      <c r="I166" s="13">
        <v>332.25</v>
      </c>
      <c r="J166" s="13">
        <v>338.9</v>
      </c>
      <c r="K166" s="14"/>
    </row>
    <row r="167" spans="2:11" ht="16.5" x14ac:dyDescent="0.3">
      <c r="B167" s="10" t="s">
        <v>9</v>
      </c>
      <c r="C167" s="11"/>
      <c r="D167" s="12">
        <v>11</v>
      </c>
      <c r="E167" s="12">
        <v>87</v>
      </c>
      <c r="F167" s="12">
        <v>43</v>
      </c>
      <c r="G167" s="12">
        <v>44</v>
      </c>
      <c r="H167" s="13">
        <v>313.73</v>
      </c>
      <c r="I167" s="13">
        <v>327.13</v>
      </c>
      <c r="J167" s="13">
        <v>300.69</v>
      </c>
      <c r="K167" s="14"/>
    </row>
    <row r="168" spans="2:11" ht="16.5" x14ac:dyDescent="0.3">
      <c r="B168" s="10" t="s">
        <v>10</v>
      </c>
      <c r="C168" s="11"/>
      <c r="D168" s="12">
        <v>682</v>
      </c>
      <c r="E168" s="12">
        <v>13865</v>
      </c>
      <c r="F168" s="12">
        <v>7323</v>
      </c>
      <c r="G168" s="12">
        <v>6542</v>
      </c>
      <c r="H168" s="13">
        <v>372.16</v>
      </c>
      <c r="I168" s="13">
        <v>382.2</v>
      </c>
      <c r="J168" s="13">
        <v>360.93</v>
      </c>
      <c r="K168" s="14"/>
    </row>
    <row r="169" spans="2:11" ht="16.5" x14ac:dyDescent="0.3">
      <c r="B169" s="10" t="s">
        <v>11</v>
      </c>
      <c r="C169" s="11"/>
      <c r="D169" s="12">
        <v>236</v>
      </c>
      <c r="E169" s="12">
        <v>4347</v>
      </c>
      <c r="F169" s="12">
        <v>2140</v>
      </c>
      <c r="G169" s="12">
        <v>2207</v>
      </c>
      <c r="H169" s="13">
        <v>380.03</v>
      </c>
      <c r="I169" s="13">
        <v>407.09</v>
      </c>
      <c r="J169" s="13">
        <v>353.8</v>
      </c>
      <c r="K169" s="14"/>
    </row>
    <row r="170" spans="2:11" ht="16.5" x14ac:dyDescent="0.3">
      <c r="B170" s="10" t="s">
        <v>12</v>
      </c>
      <c r="C170" s="11"/>
      <c r="D170" s="12">
        <v>46</v>
      </c>
      <c r="E170" s="12">
        <v>1506</v>
      </c>
      <c r="F170" s="12">
        <v>977</v>
      </c>
      <c r="G170" s="12">
        <v>529</v>
      </c>
      <c r="H170" s="13">
        <v>327.99</v>
      </c>
      <c r="I170" s="13">
        <v>350.49</v>
      </c>
      <c r="J170" s="13">
        <v>286.43</v>
      </c>
      <c r="K170" s="14"/>
    </row>
    <row r="171" spans="2:11" ht="16.5" x14ac:dyDescent="0.3">
      <c r="B171" s="10" t="s">
        <v>13</v>
      </c>
      <c r="C171" s="11"/>
      <c r="D171" s="12">
        <v>2</v>
      </c>
      <c r="E171" s="12">
        <v>7</v>
      </c>
      <c r="F171" s="12">
        <v>4</v>
      </c>
      <c r="G171" s="12">
        <v>3</v>
      </c>
      <c r="H171" s="13">
        <v>176.42</v>
      </c>
      <c r="I171" s="13">
        <v>207.5</v>
      </c>
      <c r="J171" s="13">
        <v>135.57</v>
      </c>
      <c r="K171" s="14"/>
    </row>
    <row r="172" spans="2:11" ht="17.25" thickBot="1" x14ac:dyDescent="0.35">
      <c r="B172" s="15" t="s">
        <v>21</v>
      </c>
      <c r="C172" s="16"/>
      <c r="D172" s="17">
        <f>SUM(D158:D171)</f>
        <v>1147</v>
      </c>
      <c r="E172" s="17">
        <f>SUM(E158:E171)</f>
        <v>22393</v>
      </c>
      <c r="F172" s="17">
        <f>SUM(F158:F171)</f>
        <v>11659</v>
      </c>
      <c r="G172" s="17">
        <f>SUM(G158:G171)</f>
        <v>10734</v>
      </c>
      <c r="H172" s="18">
        <f>AVERAGE(H158:H171)</f>
        <v>322.69285714285712</v>
      </c>
      <c r="I172" s="18">
        <f>AVERAGE(I158:I171)</f>
        <v>338.66142857142853</v>
      </c>
      <c r="J172" s="18">
        <f>AVERAGE(J158:J171)</f>
        <v>305.50857142857143</v>
      </c>
      <c r="K172" s="19"/>
    </row>
    <row r="173" spans="2:11" ht="18" thickTop="1" thickBot="1" x14ac:dyDescent="0.35">
      <c r="B173" s="20" t="s">
        <v>20</v>
      </c>
      <c r="C173" s="21"/>
      <c r="D173" s="22">
        <v>1963</v>
      </c>
      <c r="E173" s="22">
        <v>30353</v>
      </c>
      <c r="F173" s="22">
        <v>15589</v>
      </c>
      <c r="G173" s="22">
        <v>14764</v>
      </c>
      <c r="H173" s="23">
        <v>363.35</v>
      </c>
      <c r="I173" s="23">
        <v>378.96</v>
      </c>
      <c r="J173" s="23">
        <v>346.86</v>
      </c>
      <c r="K173" s="24"/>
    </row>
    <row r="174" spans="2:11" ht="15.75" thickTop="1" x14ac:dyDescent="0.25"/>
    <row r="175" spans="2:11" ht="15.75" thickBot="1" x14ac:dyDescent="0.3"/>
    <row r="176" spans="2:11" ht="31.5" thickTop="1" thickBot="1" x14ac:dyDescent="0.3">
      <c r="B176" s="27" t="s">
        <v>18</v>
      </c>
      <c r="C176" s="28" t="s">
        <v>23</v>
      </c>
      <c r="D176" s="28" t="s">
        <v>22</v>
      </c>
      <c r="E176" s="28" t="s">
        <v>19</v>
      </c>
      <c r="F176" s="28" t="s">
        <v>16</v>
      </c>
      <c r="G176" s="28" t="s">
        <v>17</v>
      </c>
      <c r="H176" s="25" t="s">
        <v>26</v>
      </c>
      <c r="I176" s="25" t="s">
        <v>24</v>
      </c>
      <c r="J176" s="25" t="s">
        <v>25</v>
      </c>
      <c r="K176" s="26" t="s">
        <v>56</v>
      </c>
    </row>
    <row r="177" spans="2:11" ht="23.25" customHeight="1" thickTop="1" x14ac:dyDescent="0.3">
      <c r="B177" s="6" t="s">
        <v>0</v>
      </c>
      <c r="C177" s="34" t="s">
        <v>37</v>
      </c>
      <c r="D177" s="7">
        <v>38</v>
      </c>
      <c r="E177" s="7">
        <v>1867</v>
      </c>
      <c r="F177" s="7">
        <v>1176</v>
      </c>
      <c r="G177" s="7">
        <v>691</v>
      </c>
      <c r="H177" s="8">
        <v>492.47</v>
      </c>
      <c r="I177" s="8">
        <v>536.21</v>
      </c>
      <c r="J177" s="8">
        <v>418.01</v>
      </c>
      <c r="K177" s="9">
        <v>2017</v>
      </c>
    </row>
    <row r="178" spans="2:11" ht="16.5" x14ac:dyDescent="0.3">
      <c r="B178" s="10" t="s">
        <v>1</v>
      </c>
      <c r="C178" s="35"/>
      <c r="D178" s="12">
        <v>2</v>
      </c>
      <c r="E178" s="12">
        <v>46</v>
      </c>
      <c r="F178" s="12">
        <v>35</v>
      </c>
      <c r="G178" s="12">
        <v>11</v>
      </c>
      <c r="H178" s="13">
        <v>477.66</v>
      </c>
      <c r="I178" s="13">
        <v>487.92</v>
      </c>
      <c r="J178" s="13">
        <v>443.59</v>
      </c>
      <c r="K178" s="14"/>
    </row>
    <row r="179" spans="2:11" ht="16.5" x14ac:dyDescent="0.3">
      <c r="B179" s="10" t="s">
        <v>2</v>
      </c>
      <c r="C179" s="11"/>
      <c r="D179" s="12">
        <v>2</v>
      </c>
      <c r="E179" s="12">
        <v>26</v>
      </c>
      <c r="F179" s="12">
        <v>24</v>
      </c>
      <c r="G179" s="12">
        <v>2</v>
      </c>
      <c r="H179" s="13">
        <v>299.7</v>
      </c>
      <c r="I179" s="13">
        <v>303.77</v>
      </c>
      <c r="J179" s="13">
        <v>245.45</v>
      </c>
      <c r="K179" s="14"/>
    </row>
    <row r="180" spans="2:11" ht="16.5" x14ac:dyDescent="0.3">
      <c r="B180" s="10" t="s">
        <v>3</v>
      </c>
      <c r="C180" s="11"/>
      <c r="D180" s="12">
        <v>2</v>
      </c>
      <c r="E180" s="12">
        <v>14</v>
      </c>
      <c r="F180" s="12">
        <v>12</v>
      </c>
      <c r="G180" s="12">
        <v>2</v>
      </c>
      <c r="H180" s="13">
        <v>399.64</v>
      </c>
      <c r="I180" s="13">
        <v>388.59</v>
      </c>
      <c r="J180" s="13">
        <v>460</v>
      </c>
      <c r="K180" s="14"/>
    </row>
    <row r="181" spans="2:11" ht="16.5" x14ac:dyDescent="0.3">
      <c r="B181" s="10" t="s">
        <v>4</v>
      </c>
      <c r="C181" s="11"/>
      <c r="D181" s="12">
        <v>0</v>
      </c>
      <c r="E181" s="12">
        <v>0</v>
      </c>
      <c r="F181" s="12">
        <v>0</v>
      </c>
      <c r="G181" s="12">
        <v>0</v>
      </c>
      <c r="H181" s="13">
        <v>0</v>
      </c>
      <c r="I181" s="13">
        <v>0</v>
      </c>
      <c r="J181" s="13">
        <v>0</v>
      </c>
      <c r="K181" s="14"/>
    </row>
    <row r="182" spans="2:11" ht="16.5" x14ac:dyDescent="0.3">
      <c r="B182" s="10" t="s">
        <v>5</v>
      </c>
      <c r="C182" s="11"/>
      <c r="D182" s="12">
        <v>8</v>
      </c>
      <c r="E182" s="12">
        <v>226</v>
      </c>
      <c r="F182" s="12">
        <v>176</v>
      </c>
      <c r="G182" s="12">
        <v>50</v>
      </c>
      <c r="H182" s="13">
        <v>522.96</v>
      </c>
      <c r="I182" s="13">
        <v>536.03</v>
      </c>
      <c r="J182" s="13">
        <v>476.68</v>
      </c>
      <c r="K182" s="14"/>
    </row>
    <row r="183" spans="2:11" ht="16.5" x14ac:dyDescent="0.3">
      <c r="B183" s="10" t="s">
        <v>6</v>
      </c>
      <c r="C183" s="11"/>
      <c r="D183" s="12">
        <v>14</v>
      </c>
      <c r="E183" s="12">
        <v>81</v>
      </c>
      <c r="F183" s="12">
        <v>61</v>
      </c>
      <c r="G183" s="12">
        <v>20</v>
      </c>
      <c r="H183" s="13">
        <v>402.8</v>
      </c>
      <c r="I183" s="13">
        <v>413.64</v>
      </c>
      <c r="J183" s="13">
        <v>369.45</v>
      </c>
      <c r="K183" s="14"/>
    </row>
    <row r="184" spans="2:11" ht="16.5" x14ac:dyDescent="0.3">
      <c r="B184" s="10" t="s">
        <v>7</v>
      </c>
      <c r="C184" s="11"/>
      <c r="D184" s="12">
        <v>0</v>
      </c>
      <c r="E184" s="12">
        <v>0</v>
      </c>
      <c r="F184" s="12">
        <v>0</v>
      </c>
      <c r="G184" s="12">
        <v>0</v>
      </c>
      <c r="H184" s="13">
        <v>0</v>
      </c>
      <c r="I184" s="13">
        <v>0</v>
      </c>
      <c r="J184" s="13">
        <v>0</v>
      </c>
      <c r="K184" s="14"/>
    </row>
    <row r="185" spans="2:11" ht="16.5" x14ac:dyDescent="0.3">
      <c r="B185" s="10" t="s">
        <v>8</v>
      </c>
      <c r="C185" s="11"/>
      <c r="D185" s="12">
        <v>1</v>
      </c>
      <c r="E185" s="12">
        <v>161</v>
      </c>
      <c r="F185" s="12">
        <v>99</v>
      </c>
      <c r="G185" s="12">
        <v>62</v>
      </c>
      <c r="H185" s="13">
        <v>701.79</v>
      </c>
      <c r="I185" s="13">
        <v>751.36</v>
      </c>
      <c r="J185" s="13">
        <v>622.97</v>
      </c>
      <c r="K185" s="14"/>
    </row>
    <row r="186" spans="2:11" ht="16.5" x14ac:dyDescent="0.3">
      <c r="B186" s="10" t="s">
        <v>9</v>
      </c>
      <c r="C186" s="11"/>
      <c r="D186" s="12">
        <v>0</v>
      </c>
      <c r="E186" s="12">
        <v>0</v>
      </c>
      <c r="F186" s="12">
        <v>0</v>
      </c>
      <c r="G186" s="12">
        <v>0</v>
      </c>
      <c r="H186" s="13">
        <v>0</v>
      </c>
      <c r="I186" s="13">
        <v>0</v>
      </c>
      <c r="J186" s="13">
        <v>0</v>
      </c>
      <c r="K186" s="14"/>
    </row>
    <row r="187" spans="2:11" ht="16.5" x14ac:dyDescent="0.3">
      <c r="B187" s="10" t="s">
        <v>10</v>
      </c>
      <c r="C187" s="11"/>
      <c r="D187" s="12">
        <v>346</v>
      </c>
      <c r="E187" s="12">
        <v>14105</v>
      </c>
      <c r="F187" s="12">
        <v>9512</v>
      </c>
      <c r="G187" s="12">
        <v>4593</v>
      </c>
      <c r="H187" s="13">
        <v>623.77</v>
      </c>
      <c r="I187" s="13">
        <v>627.84</v>
      </c>
      <c r="J187" s="13">
        <v>615.33000000000004</v>
      </c>
      <c r="K187" s="14"/>
    </row>
    <row r="188" spans="2:11" ht="16.5" x14ac:dyDescent="0.3">
      <c r="B188" s="10" t="s">
        <v>11</v>
      </c>
      <c r="C188" s="11"/>
      <c r="D188" s="12">
        <v>26</v>
      </c>
      <c r="E188" s="12">
        <v>359</v>
      </c>
      <c r="F188" s="12">
        <v>230</v>
      </c>
      <c r="G188" s="12">
        <v>129</v>
      </c>
      <c r="H188" s="13">
        <v>497.19</v>
      </c>
      <c r="I188" s="13">
        <v>512.16</v>
      </c>
      <c r="J188" s="13">
        <v>470.61</v>
      </c>
      <c r="K188" s="14"/>
    </row>
    <row r="189" spans="2:11" ht="16.5" x14ac:dyDescent="0.3">
      <c r="B189" s="10" t="s">
        <v>12</v>
      </c>
      <c r="C189" s="11"/>
      <c r="D189" s="12">
        <v>8</v>
      </c>
      <c r="E189" s="12">
        <v>55</v>
      </c>
      <c r="F189" s="12">
        <v>38</v>
      </c>
      <c r="G189" s="12">
        <v>17</v>
      </c>
      <c r="H189" s="13">
        <v>380.95</v>
      </c>
      <c r="I189" s="13">
        <v>384.63</v>
      </c>
      <c r="J189" s="13">
        <v>372.4</v>
      </c>
      <c r="K189" s="14"/>
    </row>
    <row r="190" spans="2:11" ht="16.5" x14ac:dyDescent="0.3">
      <c r="B190" s="10" t="s">
        <v>13</v>
      </c>
      <c r="C190" s="11"/>
      <c r="D190" s="12">
        <v>0</v>
      </c>
      <c r="E190" s="12">
        <v>0</v>
      </c>
      <c r="F190" s="12">
        <v>0</v>
      </c>
      <c r="G190" s="12">
        <v>0</v>
      </c>
      <c r="H190" s="13">
        <v>0</v>
      </c>
      <c r="I190" s="13">
        <v>0</v>
      </c>
      <c r="J190" s="13">
        <v>0</v>
      </c>
      <c r="K190" s="14"/>
    </row>
    <row r="191" spans="2:11" ht="17.25" thickBot="1" x14ac:dyDescent="0.35">
      <c r="B191" s="15" t="s">
        <v>21</v>
      </c>
      <c r="C191" s="16"/>
      <c r="D191" s="17">
        <f>SUM(D177:D190)</f>
        <v>447</v>
      </c>
      <c r="E191" s="17">
        <f>SUM(E177:E190)</f>
        <v>16940</v>
      </c>
      <c r="F191" s="17">
        <f>SUM(F177:F190)</f>
        <v>11363</v>
      </c>
      <c r="G191" s="17">
        <f>SUM(G177:G190)</f>
        <v>5577</v>
      </c>
      <c r="H191" s="18">
        <f>AVERAGE(H177:H190)</f>
        <v>342.78071428571428</v>
      </c>
      <c r="I191" s="18">
        <f>AVERAGE(I177:I190)</f>
        <v>353.0107142857143</v>
      </c>
      <c r="J191" s="18">
        <f>AVERAGE(J177:J190)</f>
        <v>321.03499999999991</v>
      </c>
      <c r="K191" s="19"/>
    </row>
    <row r="192" spans="2:11" ht="18" thickTop="1" thickBot="1" x14ac:dyDescent="0.35">
      <c r="B192" s="20" t="s">
        <v>20</v>
      </c>
      <c r="C192" s="21"/>
      <c r="D192" s="22">
        <v>583</v>
      </c>
      <c r="E192" s="22">
        <v>18273</v>
      </c>
      <c r="F192" s="22">
        <v>12336</v>
      </c>
      <c r="G192" s="22">
        <v>5937</v>
      </c>
      <c r="H192" s="23">
        <v>587.76</v>
      </c>
      <c r="I192" s="23">
        <v>595.79</v>
      </c>
      <c r="J192" s="23">
        <v>571.08000000000004</v>
      </c>
      <c r="K192" s="24"/>
    </row>
    <row r="193" spans="2:11" ht="15.75" thickTop="1" x14ac:dyDescent="0.25"/>
    <row r="194" spans="2:11" ht="15.75" thickBot="1" x14ac:dyDescent="0.3"/>
    <row r="195" spans="2:11" ht="31.5" thickTop="1" thickBot="1" x14ac:dyDescent="0.3">
      <c r="B195" s="27" t="s">
        <v>18</v>
      </c>
      <c r="C195" s="28" t="s">
        <v>23</v>
      </c>
      <c r="D195" s="28" t="s">
        <v>22</v>
      </c>
      <c r="E195" s="28" t="s">
        <v>19</v>
      </c>
      <c r="F195" s="28" t="s">
        <v>16</v>
      </c>
      <c r="G195" s="28" t="s">
        <v>17</v>
      </c>
      <c r="H195" s="25" t="s">
        <v>26</v>
      </c>
      <c r="I195" s="25" t="s">
        <v>24</v>
      </c>
      <c r="J195" s="25" t="s">
        <v>25</v>
      </c>
      <c r="K195" s="26" t="s">
        <v>56</v>
      </c>
    </row>
    <row r="196" spans="2:11" ht="23.25" customHeight="1" thickTop="1" x14ac:dyDescent="0.3">
      <c r="B196" s="6" t="s">
        <v>0</v>
      </c>
      <c r="C196" s="2" t="s">
        <v>38</v>
      </c>
      <c r="D196" s="7">
        <v>54</v>
      </c>
      <c r="E196" s="7">
        <v>1863</v>
      </c>
      <c r="F196" s="7">
        <v>884</v>
      </c>
      <c r="G196" s="7">
        <v>979</v>
      </c>
      <c r="H196" s="8">
        <v>656.92</v>
      </c>
      <c r="I196" s="8">
        <v>683.55</v>
      </c>
      <c r="J196" s="8">
        <v>632.87</v>
      </c>
      <c r="K196" s="9">
        <v>2017</v>
      </c>
    </row>
    <row r="197" spans="2:11" ht="16.5" x14ac:dyDescent="0.3">
      <c r="B197" s="10" t="s">
        <v>1</v>
      </c>
      <c r="C197" s="35"/>
      <c r="D197" s="12">
        <v>1</v>
      </c>
      <c r="E197" s="12">
        <v>5</v>
      </c>
      <c r="F197" s="12">
        <v>0</v>
      </c>
      <c r="G197" s="12">
        <v>5</v>
      </c>
      <c r="H197" s="13">
        <v>361.65</v>
      </c>
      <c r="I197" s="13">
        <v>350</v>
      </c>
      <c r="J197" s="13">
        <v>362.5</v>
      </c>
      <c r="K197" s="14"/>
    </row>
    <row r="198" spans="2:11" ht="16.5" x14ac:dyDescent="0.3">
      <c r="B198" s="10" t="s">
        <v>2</v>
      </c>
      <c r="C198" s="11"/>
      <c r="D198" s="12">
        <v>0</v>
      </c>
      <c r="E198" s="12">
        <v>0</v>
      </c>
      <c r="F198" s="12">
        <v>0</v>
      </c>
      <c r="G198" s="12">
        <v>0</v>
      </c>
      <c r="H198" s="13">
        <v>0</v>
      </c>
      <c r="I198" s="13">
        <v>0</v>
      </c>
      <c r="J198" s="13">
        <v>0</v>
      </c>
      <c r="K198" s="14"/>
    </row>
    <row r="199" spans="2:11" ht="16.5" x14ac:dyDescent="0.3">
      <c r="B199" s="10" t="s">
        <v>3</v>
      </c>
      <c r="C199" s="11"/>
      <c r="D199" s="12">
        <v>0</v>
      </c>
      <c r="E199" s="12">
        <v>0</v>
      </c>
      <c r="F199" s="12">
        <v>0</v>
      </c>
      <c r="G199" s="12">
        <v>0</v>
      </c>
      <c r="H199" s="13">
        <v>0</v>
      </c>
      <c r="I199" s="13">
        <v>0</v>
      </c>
      <c r="J199" s="13">
        <v>0</v>
      </c>
      <c r="K199" s="14"/>
    </row>
    <row r="200" spans="2:11" ht="16.5" x14ac:dyDescent="0.3">
      <c r="B200" s="10" t="s">
        <v>4</v>
      </c>
      <c r="C200" s="11"/>
      <c r="D200" s="12">
        <v>0</v>
      </c>
      <c r="E200" s="12">
        <v>0</v>
      </c>
      <c r="F200" s="12">
        <v>0</v>
      </c>
      <c r="G200" s="12">
        <v>0</v>
      </c>
      <c r="H200" s="13">
        <v>0</v>
      </c>
      <c r="I200" s="13">
        <v>0</v>
      </c>
      <c r="J200" s="13">
        <v>0</v>
      </c>
      <c r="K200" s="14"/>
    </row>
    <row r="201" spans="2:11" ht="16.5" x14ac:dyDescent="0.3">
      <c r="B201" s="10" t="s">
        <v>5</v>
      </c>
      <c r="C201" s="11"/>
      <c r="D201" s="12">
        <v>6</v>
      </c>
      <c r="E201" s="12">
        <v>78</v>
      </c>
      <c r="F201" s="12">
        <v>47</v>
      </c>
      <c r="G201" s="12">
        <v>31</v>
      </c>
      <c r="H201" s="13">
        <v>513.49</v>
      </c>
      <c r="I201" s="13">
        <v>520.48</v>
      </c>
      <c r="J201" s="13">
        <v>502.66</v>
      </c>
      <c r="K201" s="14"/>
    </row>
    <row r="202" spans="2:11" ht="16.5" x14ac:dyDescent="0.3">
      <c r="B202" s="10" t="s">
        <v>6</v>
      </c>
      <c r="C202" s="11"/>
      <c r="D202" s="12">
        <v>8</v>
      </c>
      <c r="E202" s="12">
        <v>45</v>
      </c>
      <c r="F202" s="12">
        <v>28</v>
      </c>
      <c r="G202" s="12">
        <v>17</v>
      </c>
      <c r="H202" s="13">
        <v>481.59</v>
      </c>
      <c r="I202" s="13">
        <v>494.41</v>
      </c>
      <c r="J202" s="13">
        <v>461.13</v>
      </c>
      <c r="K202" s="14"/>
    </row>
    <row r="203" spans="2:11" ht="16.5" x14ac:dyDescent="0.3">
      <c r="B203" s="10" t="s">
        <v>7</v>
      </c>
      <c r="C203" s="11"/>
      <c r="D203" s="12">
        <v>1</v>
      </c>
      <c r="E203" s="12">
        <v>8</v>
      </c>
      <c r="F203" s="12">
        <v>5</v>
      </c>
      <c r="G203" s="12">
        <v>3</v>
      </c>
      <c r="H203" s="13">
        <v>279.55</v>
      </c>
      <c r="I203" s="13">
        <v>328.79</v>
      </c>
      <c r="J203" s="13">
        <v>205.69</v>
      </c>
      <c r="K203" s="14"/>
    </row>
    <row r="204" spans="2:11" ht="16.5" x14ac:dyDescent="0.3">
      <c r="B204" s="10" t="s">
        <v>8</v>
      </c>
      <c r="C204" s="11"/>
      <c r="D204" s="12">
        <v>2</v>
      </c>
      <c r="E204" s="12">
        <v>43</v>
      </c>
      <c r="F204" s="12">
        <v>18</v>
      </c>
      <c r="G204" s="12">
        <v>25</v>
      </c>
      <c r="H204" s="13">
        <v>543.1</v>
      </c>
      <c r="I204" s="13">
        <v>538.34</v>
      </c>
      <c r="J204" s="13">
        <v>546.54</v>
      </c>
      <c r="K204" s="14"/>
    </row>
    <row r="205" spans="2:11" ht="16.5" x14ac:dyDescent="0.3">
      <c r="B205" s="10" t="s">
        <v>9</v>
      </c>
      <c r="C205" s="11"/>
      <c r="D205" s="12">
        <v>4</v>
      </c>
      <c r="E205" s="12">
        <v>81</v>
      </c>
      <c r="F205" s="12">
        <v>43</v>
      </c>
      <c r="G205" s="12">
        <v>38</v>
      </c>
      <c r="H205" s="13">
        <v>581.44000000000005</v>
      </c>
      <c r="I205" s="13">
        <v>573.09</v>
      </c>
      <c r="J205" s="13">
        <v>590.69000000000005</v>
      </c>
      <c r="K205" s="14"/>
    </row>
    <row r="206" spans="2:11" ht="16.5" x14ac:dyDescent="0.3">
      <c r="B206" s="10" t="s">
        <v>10</v>
      </c>
      <c r="C206" s="11"/>
      <c r="D206" s="12">
        <v>463</v>
      </c>
      <c r="E206" s="12">
        <v>20583</v>
      </c>
      <c r="F206" s="12">
        <v>9824</v>
      </c>
      <c r="G206" s="12">
        <v>10759</v>
      </c>
      <c r="H206" s="13">
        <v>678.09</v>
      </c>
      <c r="I206" s="13">
        <v>697.75</v>
      </c>
      <c r="J206" s="13">
        <v>660.15</v>
      </c>
      <c r="K206" s="14"/>
    </row>
    <row r="207" spans="2:11" ht="16.5" x14ac:dyDescent="0.3">
      <c r="B207" s="10" t="s">
        <v>11</v>
      </c>
      <c r="C207" s="11"/>
      <c r="D207" s="12">
        <v>38</v>
      </c>
      <c r="E207" s="12">
        <v>3342</v>
      </c>
      <c r="F207" s="12">
        <v>1506</v>
      </c>
      <c r="G207" s="12">
        <v>1836</v>
      </c>
      <c r="H207" s="13">
        <v>662.17</v>
      </c>
      <c r="I207" s="13">
        <v>661.74</v>
      </c>
      <c r="J207" s="13">
        <v>662.52</v>
      </c>
      <c r="K207" s="14"/>
    </row>
    <row r="208" spans="2:11" ht="16.5" x14ac:dyDescent="0.3">
      <c r="B208" s="10" t="s">
        <v>12</v>
      </c>
      <c r="C208" s="11"/>
      <c r="D208" s="12">
        <v>18</v>
      </c>
      <c r="E208" s="12">
        <v>269</v>
      </c>
      <c r="F208" s="12">
        <v>143</v>
      </c>
      <c r="G208" s="12">
        <v>126</v>
      </c>
      <c r="H208" s="13">
        <v>515.70000000000005</v>
      </c>
      <c r="I208" s="13">
        <v>506.51</v>
      </c>
      <c r="J208" s="13">
        <v>526.12</v>
      </c>
      <c r="K208" s="14"/>
    </row>
    <row r="209" spans="2:11" ht="16.5" x14ac:dyDescent="0.3">
      <c r="B209" s="10" t="s">
        <v>13</v>
      </c>
      <c r="C209" s="11"/>
      <c r="D209" s="12">
        <v>1</v>
      </c>
      <c r="E209" s="12">
        <v>21</v>
      </c>
      <c r="F209" s="12">
        <v>4</v>
      </c>
      <c r="G209" s="12">
        <v>17</v>
      </c>
      <c r="H209" s="13">
        <v>701.23</v>
      </c>
      <c r="I209" s="13">
        <v>685.42</v>
      </c>
      <c r="J209" s="13">
        <v>704.87</v>
      </c>
      <c r="K209" s="14"/>
    </row>
    <row r="210" spans="2:11" ht="17.25" thickBot="1" x14ac:dyDescent="0.35">
      <c r="B210" s="15" t="s">
        <v>21</v>
      </c>
      <c r="C210" s="16"/>
      <c r="D210" s="17">
        <f>SUM(D196:D209)</f>
        <v>596</v>
      </c>
      <c r="E210" s="17">
        <f>SUM(E196:E209)</f>
        <v>26338</v>
      </c>
      <c r="F210" s="17">
        <f>SUM(F196:F209)</f>
        <v>12502</v>
      </c>
      <c r="G210" s="17">
        <f>SUM(G196:G209)</f>
        <v>13836</v>
      </c>
      <c r="H210" s="18">
        <f>AVERAGE(H196:H209)</f>
        <v>426.78071428571428</v>
      </c>
      <c r="I210" s="18">
        <f>AVERAGE(I196:I209)</f>
        <v>431.43428571428569</v>
      </c>
      <c r="J210" s="18">
        <f>AVERAGE(J196:J209)</f>
        <v>418.26714285714286</v>
      </c>
      <c r="K210" s="19"/>
    </row>
    <row r="211" spans="2:11" ht="18" thickTop="1" thickBot="1" x14ac:dyDescent="0.35">
      <c r="B211" s="20" t="s">
        <v>20</v>
      </c>
      <c r="C211" s="21"/>
      <c r="D211" s="22">
        <v>886</v>
      </c>
      <c r="E211" s="22">
        <v>33949</v>
      </c>
      <c r="F211" s="22">
        <v>16562</v>
      </c>
      <c r="G211" s="22">
        <v>17387</v>
      </c>
      <c r="H211" s="23">
        <v>643.33000000000004</v>
      </c>
      <c r="I211" s="23">
        <v>656.25</v>
      </c>
      <c r="J211" s="23">
        <v>631.01</v>
      </c>
      <c r="K211" s="24"/>
    </row>
    <row r="212" spans="2:11" ht="15.75" thickTop="1" x14ac:dyDescent="0.25"/>
    <row r="213" spans="2:11" ht="15.75" thickBot="1" x14ac:dyDescent="0.3"/>
    <row r="214" spans="2:11" ht="31.5" thickTop="1" thickBot="1" x14ac:dyDescent="0.3">
      <c r="B214" s="27" t="s">
        <v>18</v>
      </c>
      <c r="C214" s="28" t="s">
        <v>23</v>
      </c>
      <c r="D214" s="28" t="s">
        <v>22</v>
      </c>
      <c r="E214" s="28" t="s">
        <v>19</v>
      </c>
      <c r="F214" s="28" t="s">
        <v>16</v>
      </c>
      <c r="G214" s="28" t="s">
        <v>17</v>
      </c>
      <c r="H214" s="25" t="s">
        <v>26</v>
      </c>
      <c r="I214" s="25" t="s">
        <v>24</v>
      </c>
      <c r="J214" s="25" t="s">
        <v>25</v>
      </c>
      <c r="K214" s="26" t="s">
        <v>56</v>
      </c>
    </row>
    <row r="215" spans="2:11" ht="23.25" customHeight="1" thickTop="1" x14ac:dyDescent="0.3">
      <c r="B215" s="6" t="s">
        <v>0</v>
      </c>
      <c r="C215" s="2" t="s">
        <v>39</v>
      </c>
      <c r="D215" s="7">
        <v>53</v>
      </c>
      <c r="E215" s="7">
        <v>313</v>
      </c>
      <c r="F215" s="7">
        <v>210</v>
      </c>
      <c r="G215" s="7">
        <v>103</v>
      </c>
      <c r="H215" s="8">
        <v>516.02</v>
      </c>
      <c r="I215" s="8">
        <v>481.87</v>
      </c>
      <c r="J215" s="8">
        <v>585.71</v>
      </c>
      <c r="K215" s="9">
        <v>2017</v>
      </c>
    </row>
    <row r="216" spans="2:11" ht="16.5" x14ac:dyDescent="0.3">
      <c r="B216" s="10" t="s">
        <v>1</v>
      </c>
      <c r="C216" s="35"/>
      <c r="D216" s="12">
        <v>5</v>
      </c>
      <c r="E216" s="12">
        <v>14</v>
      </c>
      <c r="F216" s="12">
        <v>8</v>
      </c>
      <c r="G216" s="12">
        <v>6</v>
      </c>
      <c r="H216" s="13">
        <v>430.08</v>
      </c>
      <c r="I216" s="13">
        <v>481.77</v>
      </c>
      <c r="J216" s="13">
        <v>364.79</v>
      </c>
      <c r="K216" s="14"/>
    </row>
    <row r="217" spans="2:11" ht="16.5" x14ac:dyDescent="0.3">
      <c r="B217" s="10" t="s">
        <v>2</v>
      </c>
      <c r="C217" s="11"/>
      <c r="D217" s="12">
        <v>1</v>
      </c>
      <c r="E217" s="12">
        <v>2</v>
      </c>
      <c r="F217" s="12">
        <v>0</v>
      </c>
      <c r="G217" s="12">
        <v>2</v>
      </c>
      <c r="H217" s="13">
        <v>309</v>
      </c>
      <c r="I217" s="13">
        <v>0</v>
      </c>
      <c r="J217" s="13">
        <v>309</v>
      </c>
      <c r="K217" s="14"/>
    </row>
    <row r="218" spans="2:11" ht="16.5" x14ac:dyDescent="0.3">
      <c r="B218" s="10" t="s">
        <v>3</v>
      </c>
      <c r="C218" s="11"/>
      <c r="D218" s="12">
        <v>3</v>
      </c>
      <c r="E218" s="12">
        <v>31</v>
      </c>
      <c r="F218" s="12">
        <v>27</v>
      </c>
      <c r="G218" s="12">
        <v>4</v>
      </c>
      <c r="H218" s="13">
        <v>371.88</v>
      </c>
      <c r="I218" s="13">
        <v>351.34</v>
      </c>
      <c r="J218" s="13">
        <v>510.11</v>
      </c>
      <c r="K218" s="14"/>
    </row>
    <row r="219" spans="2:11" ht="16.5" x14ac:dyDescent="0.3">
      <c r="B219" s="10" t="s">
        <v>4</v>
      </c>
      <c r="C219" s="11"/>
      <c r="D219" s="12">
        <v>0</v>
      </c>
      <c r="E219" s="12">
        <v>0</v>
      </c>
      <c r="F219" s="12">
        <v>0</v>
      </c>
      <c r="G219" s="12">
        <v>0</v>
      </c>
      <c r="H219" s="13">
        <v>0</v>
      </c>
      <c r="I219" s="13">
        <v>0</v>
      </c>
      <c r="J219" s="13">
        <v>0</v>
      </c>
      <c r="K219" s="14"/>
    </row>
    <row r="220" spans="2:11" ht="16.5" x14ac:dyDescent="0.3">
      <c r="B220" s="10" t="s">
        <v>5</v>
      </c>
      <c r="C220" s="11"/>
      <c r="D220" s="12">
        <v>4</v>
      </c>
      <c r="E220" s="12">
        <v>38</v>
      </c>
      <c r="F220" s="12">
        <v>29</v>
      </c>
      <c r="G220" s="12">
        <v>9</v>
      </c>
      <c r="H220" s="13">
        <v>375.82</v>
      </c>
      <c r="I220" s="13">
        <v>357.11</v>
      </c>
      <c r="J220" s="13">
        <v>434.67</v>
      </c>
      <c r="K220" s="14"/>
    </row>
    <row r="221" spans="2:11" ht="16.5" x14ac:dyDescent="0.3">
      <c r="B221" s="10" t="s">
        <v>6</v>
      </c>
      <c r="C221" s="11"/>
      <c r="D221" s="12">
        <v>10</v>
      </c>
      <c r="E221" s="12">
        <v>45</v>
      </c>
      <c r="F221" s="12">
        <v>28</v>
      </c>
      <c r="G221" s="12">
        <v>17</v>
      </c>
      <c r="H221" s="13">
        <v>317.39</v>
      </c>
      <c r="I221" s="13">
        <v>313.60000000000002</v>
      </c>
      <c r="J221" s="13">
        <v>323.68</v>
      </c>
      <c r="K221" s="14"/>
    </row>
    <row r="222" spans="2:11" ht="16.5" x14ac:dyDescent="0.3">
      <c r="B222" s="10" t="s">
        <v>7</v>
      </c>
      <c r="C222" s="11"/>
      <c r="D222" s="12">
        <v>1</v>
      </c>
      <c r="E222" s="12">
        <v>3</v>
      </c>
      <c r="F222" s="12">
        <v>2</v>
      </c>
      <c r="G222" s="12">
        <v>1</v>
      </c>
      <c r="H222" s="13">
        <v>335.78</v>
      </c>
      <c r="I222" s="13">
        <v>415.48</v>
      </c>
      <c r="J222" s="13">
        <v>176.4</v>
      </c>
      <c r="K222" s="14"/>
    </row>
    <row r="223" spans="2:11" ht="16.5" x14ac:dyDescent="0.3">
      <c r="B223" s="10" t="s">
        <v>8</v>
      </c>
      <c r="C223" s="11"/>
      <c r="D223" s="12">
        <v>1</v>
      </c>
      <c r="E223" s="12">
        <v>52</v>
      </c>
      <c r="F223" s="12">
        <v>49</v>
      </c>
      <c r="G223" s="12">
        <v>3</v>
      </c>
      <c r="H223" s="13">
        <v>354.22</v>
      </c>
      <c r="I223" s="13">
        <v>345.45</v>
      </c>
      <c r="J223" s="13">
        <v>498.53</v>
      </c>
      <c r="K223" s="14"/>
    </row>
    <row r="224" spans="2:11" ht="16.5" x14ac:dyDescent="0.3">
      <c r="B224" s="10" t="s">
        <v>9</v>
      </c>
      <c r="C224" s="11"/>
      <c r="D224" s="12">
        <v>1</v>
      </c>
      <c r="E224" s="12">
        <v>9</v>
      </c>
      <c r="F224" s="12">
        <v>7</v>
      </c>
      <c r="G224" s="12">
        <v>2</v>
      </c>
      <c r="H224" s="13">
        <v>372.48</v>
      </c>
      <c r="I224" s="13">
        <v>386.74</v>
      </c>
      <c r="J224" s="13">
        <v>309</v>
      </c>
      <c r="K224" s="14"/>
    </row>
    <row r="225" spans="2:11" ht="16.5" x14ac:dyDescent="0.3">
      <c r="B225" s="10" t="s">
        <v>10</v>
      </c>
      <c r="C225" s="11"/>
      <c r="D225" s="12">
        <v>400</v>
      </c>
      <c r="E225" s="12">
        <v>3835</v>
      </c>
      <c r="F225" s="12">
        <v>2719</v>
      </c>
      <c r="G225" s="12">
        <v>1116</v>
      </c>
      <c r="H225" s="13">
        <v>438.88</v>
      </c>
      <c r="I225" s="13">
        <v>432.42</v>
      </c>
      <c r="J225" s="13">
        <v>454.59</v>
      </c>
      <c r="K225" s="14"/>
    </row>
    <row r="226" spans="2:11" ht="16.5" x14ac:dyDescent="0.3">
      <c r="B226" s="10" t="s">
        <v>11</v>
      </c>
      <c r="C226" s="11"/>
      <c r="D226" s="12">
        <v>38</v>
      </c>
      <c r="E226" s="12">
        <v>359</v>
      </c>
      <c r="F226" s="12">
        <v>229</v>
      </c>
      <c r="G226" s="12">
        <v>130</v>
      </c>
      <c r="H226" s="13">
        <v>451.85</v>
      </c>
      <c r="I226" s="13">
        <v>449.33</v>
      </c>
      <c r="J226" s="13">
        <v>456.32</v>
      </c>
      <c r="K226" s="14"/>
    </row>
    <row r="227" spans="2:11" ht="16.5" x14ac:dyDescent="0.3">
      <c r="B227" s="10" t="s">
        <v>12</v>
      </c>
      <c r="C227" s="11"/>
      <c r="D227" s="12">
        <v>6</v>
      </c>
      <c r="E227" s="12">
        <v>113</v>
      </c>
      <c r="F227" s="12">
        <v>83</v>
      </c>
      <c r="G227" s="12">
        <v>30</v>
      </c>
      <c r="H227" s="13">
        <v>619.64</v>
      </c>
      <c r="I227" s="13">
        <v>587.54999999999995</v>
      </c>
      <c r="J227" s="13">
        <v>707.16</v>
      </c>
      <c r="K227" s="14"/>
    </row>
    <row r="228" spans="2:11" ht="16.5" x14ac:dyDescent="0.3">
      <c r="B228" s="10" t="s">
        <v>13</v>
      </c>
      <c r="C228" s="11"/>
      <c r="D228" s="12">
        <v>0</v>
      </c>
      <c r="E228" s="12">
        <v>0</v>
      </c>
      <c r="F228" s="12">
        <v>0</v>
      </c>
      <c r="G228" s="12">
        <v>0</v>
      </c>
      <c r="H228" s="13">
        <v>0</v>
      </c>
      <c r="I228" s="13">
        <v>0</v>
      </c>
      <c r="J228" s="13">
        <v>0</v>
      </c>
      <c r="K228" s="14"/>
    </row>
    <row r="229" spans="2:11" ht="17.25" thickBot="1" x14ac:dyDescent="0.35">
      <c r="B229" s="15" t="s">
        <v>21</v>
      </c>
      <c r="C229" s="16"/>
      <c r="D229" s="17">
        <f>SUM(D215:D228)</f>
        <v>523</v>
      </c>
      <c r="E229" s="17">
        <f>SUM(E215:E228)</f>
        <v>4814</v>
      </c>
      <c r="F229" s="17">
        <f>SUM(F215:F228)</f>
        <v>3391</v>
      </c>
      <c r="G229" s="17">
        <f>SUM(G215:G228)</f>
        <v>1423</v>
      </c>
      <c r="H229" s="18">
        <f>AVERAGE(H215:H228)</f>
        <v>349.50285714285718</v>
      </c>
      <c r="I229" s="18">
        <f>AVERAGE(I215:I228)</f>
        <v>328.76142857142855</v>
      </c>
      <c r="J229" s="18">
        <f>AVERAGE(J215:J228)</f>
        <v>366.42571428571426</v>
      </c>
      <c r="K229" s="19"/>
    </row>
    <row r="230" spans="2:11" ht="18" thickTop="1" thickBot="1" x14ac:dyDescent="0.35">
      <c r="B230" s="20" t="s">
        <v>20</v>
      </c>
      <c r="C230" s="21"/>
      <c r="D230" s="22">
        <v>652</v>
      </c>
      <c r="E230" s="22">
        <v>5680</v>
      </c>
      <c r="F230" s="22">
        <v>4035</v>
      </c>
      <c r="G230" s="22">
        <v>1646</v>
      </c>
      <c r="H230" s="23">
        <v>434.7</v>
      </c>
      <c r="I230" s="23">
        <v>425.67</v>
      </c>
      <c r="J230" s="23">
        <v>456.84</v>
      </c>
      <c r="K230" s="24"/>
    </row>
    <row r="231" spans="2:11" ht="15.75" thickTop="1" x14ac:dyDescent="0.25"/>
    <row r="232" spans="2:11" ht="15.75" thickBot="1" x14ac:dyDescent="0.3"/>
    <row r="233" spans="2:11" ht="31.5" thickTop="1" thickBot="1" x14ac:dyDescent="0.3">
      <c r="B233" s="27" t="s">
        <v>18</v>
      </c>
      <c r="C233" s="28" t="s">
        <v>23</v>
      </c>
      <c r="D233" s="28" t="s">
        <v>22</v>
      </c>
      <c r="E233" s="28" t="s">
        <v>19</v>
      </c>
      <c r="F233" s="28" t="s">
        <v>16</v>
      </c>
      <c r="G233" s="28" t="s">
        <v>17</v>
      </c>
      <c r="H233" s="25" t="s">
        <v>26</v>
      </c>
      <c r="I233" s="25" t="s">
        <v>24</v>
      </c>
      <c r="J233" s="25" t="s">
        <v>25</v>
      </c>
      <c r="K233" s="26" t="s">
        <v>56</v>
      </c>
    </row>
    <row r="234" spans="2:11" ht="23.25" customHeight="1" thickTop="1" x14ac:dyDescent="0.3">
      <c r="B234" s="6" t="s">
        <v>0</v>
      </c>
      <c r="C234" s="2" t="s">
        <v>40</v>
      </c>
      <c r="D234" s="7">
        <v>15</v>
      </c>
      <c r="E234" s="7">
        <v>68</v>
      </c>
      <c r="F234" s="7">
        <v>27</v>
      </c>
      <c r="G234" s="7">
        <v>41</v>
      </c>
      <c r="H234" s="8">
        <v>282.72000000000003</v>
      </c>
      <c r="I234" s="8">
        <v>297.68</v>
      </c>
      <c r="J234" s="8">
        <v>272.92</v>
      </c>
      <c r="K234" s="9">
        <v>2017</v>
      </c>
    </row>
    <row r="235" spans="2:11" ht="16.5" x14ac:dyDescent="0.3">
      <c r="B235" s="10" t="s">
        <v>1</v>
      </c>
      <c r="C235" s="35"/>
      <c r="D235" s="12">
        <v>15</v>
      </c>
      <c r="E235" s="12">
        <v>88</v>
      </c>
      <c r="F235" s="12">
        <v>66</v>
      </c>
      <c r="G235" s="12">
        <v>22</v>
      </c>
      <c r="H235" s="13">
        <v>307.69</v>
      </c>
      <c r="I235" s="13">
        <v>307.13</v>
      </c>
      <c r="J235" s="13">
        <v>309.33</v>
      </c>
      <c r="K235" s="14"/>
    </row>
    <row r="236" spans="2:11" ht="16.5" x14ac:dyDescent="0.3">
      <c r="B236" s="10" t="s">
        <v>2</v>
      </c>
      <c r="C236" s="11"/>
      <c r="D236" s="12">
        <v>17</v>
      </c>
      <c r="E236" s="12">
        <v>119</v>
      </c>
      <c r="F236" s="12">
        <v>87</v>
      </c>
      <c r="G236" s="12">
        <v>32</v>
      </c>
      <c r="H236" s="13">
        <v>412.17</v>
      </c>
      <c r="I236" s="13">
        <v>435.59</v>
      </c>
      <c r="J236" s="13">
        <v>348.29</v>
      </c>
      <c r="K236" s="14"/>
    </row>
    <row r="237" spans="2:11" ht="16.5" x14ac:dyDescent="0.3">
      <c r="B237" s="10" t="s">
        <v>3</v>
      </c>
      <c r="C237" s="11"/>
      <c r="D237" s="12">
        <v>8</v>
      </c>
      <c r="E237" s="12">
        <v>21</v>
      </c>
      <c r="F237" s="12">
        <v>14</v>
      </c>
      <c r="G237" s="12">
        <v>7</v>
      </c>
      <c r="H237" s="13">
        <v>299.56</v>
      </c>
      <c r="I237" s="13">
        <v>337.01</v>
      </c>
      <c r="J237" s="13">
        <v>223.76</v>
      </c>
      <c r="K237" s="14"/>
    </row>
    <row r="238" spans="2:11" ht="16.5" x14ac:dyDescent="0.3">
      <c r="B238" s="10" t="s">
        <v>4</v>
      </c>
      <c r="C238" s="11"/>
      <c r="D238" s="12">
        <v>11</v>
      </c>
      <c r="E238" s="12">
        <v>48</v>
      </c>
      <c r="F238" s="12">
        <v>25</v>
      </c>
      <c r="G238" s="12">
        <v>23</v>
      </c>
      <c r="H238" s="13">
        <v>247.99</v>
      </c>
      <c r="I238" s="13">
        <v>269.11</v>
      </c>
      <c r="J238" s="13">
        <v>224.67</v>
      </c>
      <c r="K238" s="14"/>
    </row>
    <row r="239" spans="2:11" ht="16.5" x14ac:dyDescent="0.3">
      <c r="B239" s="10" t="s">
        <v>5</v>
      </c>
      <c r="C239" s="11"/>
      <c r="D239" s="12">
        <v>46</v>
      </c>
      <c r="E239" s="12">
        <v>187</v>
      </c>
      <c r="F239" s="12">
        <v>108</v>
      </c>
      <c r="G239" s="12">
        <v>79</v>
      </c>
      <c r="H239" s="13">
        <v>315.7</v>
      </c>
      <c r="I239" s="13">
        <v>308.86</v>
      </c>
      <c r="J239" s="13">
        <v>324.98</v>
      </c>
      <c r="K239" s="14"/>
    </row>
    <row r="240" spans="2:11" ht="16.5" x14ac:dyDescent="0.3">
      <c r="B240" s="10" t="s">
        <v>6</v>
      </c>
      <c r="C240" s="11"/>
      <c r="D240" s="12">
        <v>1</v>
      </c>
      <c r="E240" s="12">
        <v>60</v>
      </c>
      <c r="F240" s="12">
        <v>20</v>
      </c>
      <c r="G240" s="12">
        <v>40</v>
      </c>
      <c r="H240" s="13">
        <v>247.26</v>
      </c>
      <c r="I240" s="13">
        <v>271.97000000000003</v>
      </c>
      <c r="J240" s="13">
        <v>235.08</v>
      </c>
      <c r="K240" s="14"/>
    </row>
    <row r="241" spans="2:11" ht="16.5" x14ac:dyDescent="0.3">
      <c r="B241" s="10" t="s">
        <v>7</v>
      </c>
      <c r="C241" s="11"/>
      <c r="D241" s="12">
        <v>12</v>
      </c>
      <c r="E241" s="12">
        <v>259</v>
      </c>
      <c r="F241" s="12">
        <v>210</v>
      </c>
      <c r="G241" s="12">
        <v>49</v>
      </c>
      <c r="H241" s="13">
        <v>500.97</v>
      </c>
      <c r="I241" s="13">
        <v>465.89</v>
      </c>
      <c r="J241" s="13">
        <v>650.37</v>
      </c>
      <c r="K241" s="14"/>
    </row>
    <row r="242" spans="2:11" ht="16.5" x14ac:dyDescent="0.3">
      <c r="B242" s="10" t="s">
        <v>8</v>
      </c>
      <c r="C242" s="11"/>
      <c r="D242" s="12">
        <v>11</v>
      </c>
      <c r="E242" s="12">
        <v>49</v>
      </c>
      <c r="F242" s="12">
        <v>32</v>
      </c>
      <c r="G242" s="12">
        <v>17</v>
      </c>
      <c r="H242" s="13">
        <v>329.95</v>
      </c>
      <c r="I242" s="13">
        <v>325.73</v>
      </c>
      <c r="J242" s="13">
        <v>338.09</v>
      </c>
      <c r="K242" s="14"/>
    </row>
    <row r="243" spans="2:11" ht="16.5" x14ac:dyDescent="0.3">
      <c r="B243" s="10" t="s">
        <v>9</v>
      </c>
      <c r="C243" s="11"/>
      <c r="D243" s="12">
        <v>1794</v>
      </c>
      <c r="E243" s="12">
        <v>22199</v>
      </c>
      <c r="F243" s="12">
        <v>13413</v>
      </c>
      <c r="G243" s="12">
        <v>8786</v>
      </c>
      <c r="H243" s="13">
        <v>463.04</v>
      </c>
      <c r="I243" s="13">
        <v>468.33</v>
      </c>
      <c r="J243" s="13">
        <v>454.98</v>
      </c>
      <c r="K243" s="14"/>
    </row>
    <row r="244" spans="2:11" ht="16.5" x14ac:dyDescent="0.3">
      <c r="B244" s="10" t="s">
        <v>10</v>
      </c>
      <c r="C244" s="11"/>
      <c r="D244" s="12">
        <v>173</v>
      </c>
      <c r="E244" s="12">
        <v>1967</v>
      </c>
      <c r="F244" s="12">
        <v>1185</v>
      </c>
      <c r="G244" s="12">
        <v>782</v>
      </c>
      <c r="H244" s="13">
        <v>484.03</v>
      </c>
      <c r="I244" s="13">
        <v>503.92</v>
      </c>
      <c r="J244" s="13">
        <v>453.9</v>
      </c>
      <c r="K244" s="14"/>
    </row>
    <row r="245" spans="2:11" ht="16.5" x14ac:dyDescent="0.3">
      <c r="B245" s="10" t="s">
        <v>11</v>
      </c>
      <c r="C245" s="11"/>
      <c r="D245" s="12">
        <v>32</v>
      </c>
      <c r="E245" s="12">
        <v>236</v>
      </c>
      <c r="F245" s="12">
        <v>141</v>
      </c>
      <c r="G245" s="12">
        <v>95</v>
      </c>
      <c r="H245" s="13">
        <v>337.27</v>
      </c>
      <c r="I245" s="13">
        <v>332.48</v>
      </c>
      <c r="J245" s="13">
        <v>344.44</v>
      </c>
      <c r="K245" s="14"/>
    </row>
    <row r="246" spans="2:11" ht="16.5" x14ac:dyDescent="0.3">
      <c r="B246" s="10" t="s">
        <v>12</v>
      </c>
      <c r="C246" s="11"/>
      <c r="D246" s="12">
        <v>4</v>
      </c>
      <c r="E246" s="12">
        <v>23</v>
      </c>
      <c r="F246" s="12">
        <v>20</v>
      </c>
      <c r="G246" s="12">
        <v>3</v>
      </c>
      <c r="H246" s="13">
        <v>340.32</v>
      </c>
      <c r="I246" s="13">
        <v>346.69</v>
      </c>
      <c r="J246" s="13">
        <v>302.56</v>
      </c>
      <c r="K246" s="14"/>
    </row>
    <row r="247" spans="2:11" ht="16.5" x14ac:dyDescent="0.3">
      <c r="B247" s="10" t="s">
        <v>13</v>
      </c>
      <c r="C247" s="11"/>
      <c r="D247" s="12">
        <v>0</v>
      </c>
      <c r="E247" s="12">
        <v>0</v>
      </c>
      <c r="F247" s="12">
        <v>0</v>
      </c>
      <c r="G247" s="12">
        <v>0</v>
      </c>
      <c r="H247" s="13">
        <v>0</v>
      </c>
      <c r="I247" s="13">
        <v>0</v>
      </c>
      <c r="J247" s="13">
        <v>0</v>
      </c>
      <c r="K247" s="14"/>
    </row>
    <row r="248" spans="2:11" ht="17.25" thickBot="1" x14ac:dyDescent="0.35">
      <c r="B248" s="15" t="s">
        <v>21</v>
      </c>
      <c r="C248" s="16"/>
      <c r="D248" s="17">
        <f>SUM(D234:D247)</f>
        <v>2139</v>
      </c>
      <c r="E248" s="17">
        <f>SUM(E234:E247)</f>
        <v>25324</v>
      </c>
      <c r="F248" s="17">
        <f>SUM(F234:F247)</f>
        <v>15348</v>
      </c>
      <c r="G248" s="17">
        <f>SUM(G234:G247)</f>
        <v>9976</v>
      </c>
      <c r="H248" s="18">
        <f>AVERAGE(H234:H247)</f>
        <v>326.33357142857142</v>
      </c>
      <c r="I248" s="18">
        <f>AVERAGE(I234:I247)</f>
        <v>333.59928571428571</v>
      </c>
      <c r="J248" s="18">
        <f>AVERAGE(J234:J247)</f>
        <v>320.24071428571432</v>
      </c>
      <c r="K248" s="19"/>
    </row>
    <row r="249" spans="2:11" ht="18" thickTop="1" thickBot="1" x14ac:dyDescent="0.35">
      <c r="B249" s="20" t="s">
        <v>20</v>
      </c>
      <c r="C249" s="21"/>
      <c r="D249" s="22">
        <v>3049</v>
      </c>
      <c r="E249" s="22">
        <v>32621</v>
      </c>
      <c r="F249" s="22">
        <v>19785</v>
      </c>
      <c r="G249" s="22">
        <v>12836</v>
      </c>
      <c r="H249" s="23">
        <v>454.76</v>
      </c>
      <c r="I249" s="23">
        <v>465.66</v>
      </c>
      <c r="J249" s="23">
        <v>437.95</v>
      </c>
      <c r="K249" s="24"/>
    </row>
    <row r="250" spans="2:11" ht="15.75" thickTop="1" x14ac:dyDescent="0.25"/>
    <row r="251" spans="2:11" ht="15.75" thickBot="1" x14ac:dyDescent="0.3"/>
    <row r="252" spans="2:11" ht="31.5" thickTop="1" thickBot="1" x14ac:dyDescent="0.3">
      <c r="B252" s="27" t="s">
        <v>18</v>
      </c>
      <c r="C252" s="28" t="s">
        <v>23</v>
      </c>
      <c r="D252" s="28" t="s">
        <v>22</v>
      </c>
      <c r="E252" s="28" t="s">
        <v>19</v>
      </c>
      <c r="F252" s="28" t="s">
        <v>16</v>
      </c>
      <c r="G252" s="28" t="s">
        <v>17</v>
      </c>
      <c r="H252" s="25" t="s">
        <v>26</v>
      </c>
      <c r="I252" s="25" t="s">
        <v>24</v>
      </c>
      <c r="J252" s="25" t="s">
        <v>25</v>
      </c>
      <c r="K252" s="26" t="s">
        <v>56</v>
      </c>
    </row>
    <row r="253" spans="2:11" ht="23.25" customHeight="1" thickTop="1" x14ac:dyDescent="0.3">
      <c r="B253" s="6" t="s">
        <v>0</v>
      </c>
      <c r="C253" s="2" t="s">
        <v>41</v>
      </c>
      <c r="D253" s="7">
        <v>115</v>
      </c>
      <c r="E253" s="7">
        <v>7063</v>
      </c>
      <c r="F253" s="7">
        <v>4778</v>
      </c>
      <c r="G253" s="7">
        <v>2285</v>
      </c>
      <c r="H253" s="8">
        <v>450.78</v>
      </c>
      <c r="I253" s="8">
        <v>446.07</v>
      </c>
      <c r="J253" s="8">
        <v>460.63</v>
      </c>
      <c r="K253" s="9">
        <v>2017</v>
      </c>
    </row>
    <row r="254" spans="2:11" ht="16.5" x14ac:dyDescent="0.3">
      <c r="B254" s="10" t="s">
        <v>1</v>
      </c>
      <c r="C254" s="35"/>
      <c r="D254" s="12">
        <v>15</v>
      </c>
      <c r="E254" s="12">
        <v>418</v>
      </c>
      <c r="F254" s="12">
        <v>301</v>
      </c>
      <c r="G254" s="12">
        <v>117</v>
      </c>
      <c r="H254" s="13">
        <v>380.81</v>
      </c>
      <c r="I254" s="13">
        <v>404.54</v>
      </c>
      <c r="J254" s="13">
        <v>319.8</v>
      </c>
      <c r="K254" s="14"/>
    </row>
    <row r="255" spans="2:11" ht="16.5" x14ac:dyDescent="0.3">
      <c r="B255" s="10" t="s">
        <v>2</v>
      </c>
      <c r="C255" s="11"/>
      <c r="D255" s="12">
        <v>2</v>
      </c>
      <c r="E255" s="12">
        <v>7</v>
      </c>
      <c r="F255" s="12">
        <v>4</v>
      </c>
      <c r="G255" s="12">
        <v>3</v>
      </c>
      <c r="H255" s="13">
        <v>286.98</v>
      </c>
      <c r="I255" s="13">
        <v>318.56</v>
      </c>
      <c r="J255" s="13">
        <v>238.68</v>
      </c>
      <c r="K255" s="14"/>
    </row>
    <row r="256" spans="2:11" ht="16.5" x14ac:dyDescent="0.3">
      <c r="B256" s="10" t="s">
        <v>3</v>
      </c>
      <c r="C256" s="11"/>
      <c r="D256" s="12">
        <v>10</v>
      </c>
      <c r="E256" s="12">
        <v>191</v>
      </c>
      <c r="F256" s="12">
        <v>94</v>
      </c>
      <c r="G256" s="12">
        <v>97</v>
      </c>
      <c r="H256" s="13">
        <v>333.06</v>
      </c>
      <c r="I256" s="13">
        <v>337.87</v>
      </c>
      <c r="J256" s="13">
        <v>328.42</v>
      </c>
      <c r="K256" s="14"/>
    </row>
    <row r="257" spans="2:11" ht="16.5" x14ac:dyDescent="0.3">
      <c r="B257" s="10" t="s">
        <v>4</v>
      </c>
      <c r="C257" s="11"/>
      <c r="D257" s="12">
        <v>0</v>
      </c>
      <c r="E257" s="12">
        <v>0</v>
      </c>
      <c r="F257" s="12">
        <v>0</v>
      </c>
      <c r="G257" s="12">
        <v>0</v>
      </c>
      <c r="H257" s="13">
        <v>0</v>
      </c>
      <c r="I257" s="13">
        <v>0</v>
      </c>
      <c r="J257" s="13">
        <v>0</v>
      </c>
      <c r="K257" s="14"/>
    </row>
    <row r="258" spans="2:11" ht="16.5" x14ac:dyDescent="0.3">
      <c r="B258" s="10" t="s">
        <v>5</v>
      </c>
      <c r="C258" s="11"/>
      <c r="D258" s="12">
        <v>14</v>
      </c>
      <c r="E258" s="12">
        <v>325</v>
      </c>
      <c r="F258" s="12">
        <v>261</v>
      </c>
      <c r="G258" s="12">
        <v>64</v>
      </c>
      <c r="H258" s="13">
        <v>330.52</v>
      </c>
      <c r="I258" s="13">
        <v>320.62</v>
      </c>
      <c r="J258" s="13">
        <v>370.75</v>
      </c>
      <c r="K258" s="14"/>
    </row>
    <row r="259" spans="2:11" ht="16.5" x14ac:dyDescent="0.3">
      <c r="B259" s="10" t="s">
        <v>6</v>
      </c>
      <c r="C259" s="11"/>
      <c r="D259" s="12">
        <v>32</v>
      </c>
      <c r="E259" s="12">
        <v>476</v>
      </c>
      <c r="F259" s="12">
        <v>354</v>
      </c>
      <c r="G259" s="12">
        <v>122</v>
      </c>
      <c r="H259" s="13">
        <v>329.17</v>
      </c>
      <c r="I259" s="13">
        <v>320.17</v>
      </c>
      <c r="J259" s="13">
        <v>355.32</v>
      </c>
      <c r="K259" s="14"/>
    </row>
    <row r="260" spans="2:11" ht="16.5" x14ac:dyDescent="0.3">
      <c r="B260" s="10" t="s">
        <v>7</v>
      </c>
      <c r="C260" s="11"/>
      <c r="D260" s="12">
        <v>2</v>
      </c>
      <c r="E260" s="12">
        <v>15</v>
      </c>
      <c r="F260" s="12">
        <v>6</v>
      </c>
      <c r="G260" s="12">
        <v>9</v>
      </c>
      <c r="H260" s="13">
        <v>209.14</v>
      </c>
      <c r="I260" s="13">
        <v>265.79000000000002</v>
      </c>
      <c r="J260" s="13">
        <v>169.99</v>
      </c>
      <c r="K260" s="14"/>
    </row>
    <row r="261" spans="2:11" ht="16.5" x14ac:dyDescent="0.3">
      <c r="B261" s="10" t="s">
        <v>8</v>
      </c>
      <c r="C261" s="11"/>
      <c r="D261" s="12">
        <v>11</v>
      </c>
      <c r="E261" s="12">
        <v>166</v>
      </c>
      <c r="F261" s="12">
        <v>144</v>
      </c>
      <c r="G261" s="12">
        <v>22</v>
      </c>
      <c r="H261" s="13">
        <v>392.23</v>
      </c>
      <c r="I261" s="13">
        <v>388.18</v>
      </c>
      <c r="J261" s="13">
        <v>419.27</v>
      </c>
      <c r="K261" s="14"/>
    </row>
    <row r="262" spans="2:11" ht="16.5" x14ac:dyDescent="0.3">
      <c r="B262" s="10" t="s">
        <v>9</v>
      </c>
      <c r="C262" s="11"/>
      <c r="D262" s="12">
        <v>6</v>
      </c>
      <c r="E262" s="12">
        <v>107</v>
      </c>
      <c r="F262" s="12">
        <v>57</v>
      </c>
      <c r="G262" s="12">
        <v>50</v>
      </c>
      <c r="H262" s="13">
        <v>486.85</v>
      </c>
      <c r="I262" s="13">
        <v>499.94</v>
      </c>
      <c r="J262" s="13">
        <v>471.71</v>
      </c>
      <c r="K262" s="14"/>
    </row>
    <row r="263" spans="2:11" ht="16.5" x14ac:dyDescent="0.3">
      <c r="B263" s="10" t="s">
        <v>10</v>
      </c>
      <c r="C263" s="11"/>
      <c r="D263" s="12">
        <v>887</v>
      </c>
      <c r="E263" s="12">
        <v>55217</v>
      </c>
      <c r="F263" s="12">
        <v>39786</v>
      </c>
      <c r="G263" s="12">
        <v>15431</v>
      </c>
      <c r="H263" s="13">
        <v>425.46</v>
      </c>
      <c r="I263" s="13">
        <v>415.68</v>
      </c>
      <c r="J263" s="13">
        <v>450.68</v>
      </c>
      <c r="K263" s="14"/>
    </row>
    <row r="264" spans="2:11" ht="16.5" x14ac:dyDescent="0.3">
      <c r="B264" s="10" t="s">
        <v>11</v>
      </c>
      <c r="C264" s="11"/>
      <c r="D264" s="12">
        <v>138</v>
      </c>
      <c r="E264" s="12">
        <v>10246</v>
      </c>
      <c r="F264" s="12">
        <v>5830</v>
      </c>
      <c r="G264" s="12">
        <v>4416</v>
      </c>
      <c r="H264" s="13">
        <v>466.56</v>
      </c>
      <c r="I264" s="13">
        <v>486.37</v>
      </c>
      <c r="J264" s="13">
        <v>440.42</v>
      </c>
      <c r="K264" s="14"/>
    </row>
    <row r="265" spans="2:11" ht="16.5" x14ac:dyDescent="0.3">
      <c r="B265" s="10" t="s">
        <v>12</v>
      </c>
      <c r="C265" s="11"/>
      <c r="D265" s="12">
        <v>25</v>
      </c>
      <c r="E265" s="12">
        <v>4665</v>
      </c>
      <c r="F265" s="12">
        <v>3511</v>
      </c>
      <c r="G265" s="12">
        <v>1154</v>
      </c>
      <c r="H265" s="13">
        <v>399.59</v>
      </c>
      <c r="I265" s="13">
        <v>396.13</v>
      </c>
      <c r="J265" s="13">
        <v>410.12</v>
      </c>
      <c r="K265" s="14"/>
    </row>
    <row r="266" spans="2:11" ht="16.5" x14ac:dyDescent="0.3">
      <c r="B266" s="10" t="s">
        <v>13</v>
      </c>
      <c r="C266" s="11"/>
      <c r="D266" s="12">
        <v>1</v>
      </c>
      <c r="E266" s="12">
        <v>3</v>
      </c>
      <c r="F266" s="12">
        <v>3</v>
      </c>
      <c r="G266" s="12">
        <v>0</v>
      </c>
      <c r="H266" s="13">
        <v>236.4</v>
      </c>
      <c r="I266" s="13">
        <v>245.26</v>
      </c>
      <c r="J266" s="13">
        <v>150</v>
      </c>
      <c r="K266" s="14"/>
    </row>
    <row r="267" spans="2:11" ht="17.25" thickBot="1" x14ac:dyDescent="0.35">
      <c r="B267" s="15" t="s">
        <v>21</v>
      </c>
      <c r="C267" s="16"/>
      <c r="D267" s="17">
        <f>SUM(D253:D266)</f>
        <v>1258</v>
      </c>
      <c r="E267" s="17">
        <f>SUM(E253:E266)</f>
        <v>78899</v>
      </c>
      <c r="F267" s="17">
        <f>SUM(F253:F266)</f>
        <v>55129</v>
      </c>
      <c r="G267" s="17">
        <f>SUM(G253:G266)</f>
        <v>23770</v>
      </c>
      <c r="H267" s="18">
        <f>AVERAGE(H253:H266)</f>
        <v>337.68214285714282</v>
      </c>
      <c r="I267" s="18">
        <f>AVERAGE(I253:I266)</f>
        <v>346.08428571428573</v>
      </c>
      <c r="J267" s="18">
        <f>AVERAGE(J253:J266)</f>
        <v>327.55642857142857</v>
      </c>
      <c r="K267" s="19"/>
    </row>
    <row r="268" spans="2:11" ht="18" thickTop="1" thickBot="1" x14ac:dyDescent="0.35">
      <c r="B268" s="20" t="s">
        <v>20</v>
      </c>
      <c r="C268" s="21"/>
      <c r="D268" s="22">
        <v>1543</v>
      </c>
      <c r="E268" s="22">
        <v>85755</v>
      </c>
      <c r="F268" s="22">
        <v>60044</v>
      </c>
      <c r="G268" s="22">
        <v>25712</v>
      </c>
      <c r="H268" s="23">
        <v>426.11</v>
      </c>
      <c r="I268" s="23">
        <v>420.21</v>
      </c>
      <c r="J268" s="23">
        <v>439.9</v>
      </c>
      <c r="K268" s="24"/>
    </row>
    <row r="269" spans="2:11" ht="15.75" thickTop="1" x14ac:dyDescent="0.25"/>
    <row r="270" spans="2:11" ht="15.75" thickBot="1" x14ac:dyDescent="0.3"/>
    <row r="271" spans="2:11" ht="31.5" thickTop="1" thickBot="1" x14ac:dyDescent="0.3">
      <c r="B271" s="27" t="s">
        <v>18</v>
      </c>
      <c r="C271" s="28" t="s">
        <v>23</v>
      </c>
      <c r="D271" s="28" t="s">
        <v>22</v>
      </c>
      <c r="E271" s="28" t="s">
        <v>19</v>
      </c>
      <c r="F271" s="28" t="s">
        <v>16</v>
      </c>
      <c r="G271" s="28" t="s">
        <v>17</v>
      </c>
      <c r="H271" s="25" t="s">
        <v>26</v>
      </c>
      <c r="I271" s="25" t="s">
        <v>24</v>
      </c>
      <c r="J271" s="25" t="s">
        <v>25</v>
      </c>
      <c r="K271" s="26" t="s">
        <v>56</v>
      </c>
    </row>
    <row r="272" spans="2:11" ht="23.25" customHeight="1" thickTop="1" x14ac:dyDescent="0.3">
      <c r="B272" s="6" t="s">
        <v>0</v>
      </c>
      <c r="C272" s="61" t="s">
        <v>42</v>
      </c>
      <c r="D272" s="7">
        <v>11</v>
      </c>
      <c r="E272" s="7">
        <v>1908</v>
      </c>
      <c r="F272" s="7">
        <v>1185</v>
      </c>
      <c r="G272" s="7">
        <v>723</v>
      </c>
      <c r="H272" s="8">
        <v>643.36</v>
      </c>
      <c r="I272" s="8">
        <v>595.77</v>
      </c>
      <c r="J272" s="8">
        <v>721.29</v>
      </c>
      <c r="K272" s="9">
        <v>2017</v>
      </c>
    </row>
    <row r="273" spans="2:11" ht="16.5" x14ac:dyDescent="0.3">
      <c r="B273" s="10" t="s">
        <v>1</v>
      </c>
      <c r="C273" s="62"/>
      <c r="D273" s="12">
        <v>1</v>
      </c>
      <c r="E273" s="12">
        <v>662</v>
      </c>
      <c r="F273" s="12">
        <v>464</v>
      </c>
      <c r="G273" s="12">
        <v>198</v>
      </c>
      <c r="H273" s="13">
        <v>438.76</v>
      </c>
      <c r="I273" s="13">
        <v>436.61</v>
      </c>
      <c r="J273" s="13">
        <v>443.81</v>
      </c>
      <c r="K273" s="14"/>
    </row>
    <row r="274" spans="2:11" ht="16.5" x14ac:dyDescent="0.3">
      <c r="B274" s="10" t="s">
        <v>2</v>
      </c>
      <c r="C274" s="11"/>
      <c r="D274" s="12">
        <v>2</v>
      </c>
      <c r="E274" s="12">
        <v>150</v>
      </c>
      <c r="F274" s="12">
        <v>107</v>
      </c>
      <c r="G274" s="12">
        <v>43</v>
      </c>
      <c r="H274" s="13">
        <v>437.74</v>
      </c>
      <c r="I274" s="13">
        <v>435.8</v>
      </c>
      <c r="J274" s="13">
        <v>442.62</v>
      </c>
      <c r="K274" s="14"/>
    </row>
    <row r="275" spans="2:11" ht="16.5" x14ac:dyDescent="0.3">
      <c r="B275" s="10" t="s">
        <v>3</v>
      </c>
      <c r="C275" s="11"/>
      <c r="D275" s="12">
        <v>3</v>
      </c>
      <c r="E275" s="12">
        <v>396</v>
      </c>
      <c r="F275" s="12">
        <v>276</v>
      </c>
      <c r="G275" s="12">
        <v>120</v>
      </c>
      <c r="H275" s="13">
        <v>487.22</v>
      </c>
      <c r="I275" s="13">
        <v>464.76</v>
      </c>
      <c r="J275" s="13">
        <v>538.94000000000005</v>
      </c>
      <c r="K275" s="14"/>
    </row>
    <row r="276" spans="2:11" ht="16.5" x14ac:dyDescent="0.3">
      <c r="B276" s="10" t="s">
        <v>4</v>
      </c>
      <c r="C276" s="11"/>
      <c r="D276" s="12">
        <v>5</v>
      </c>
      <c r="E276" s="12">
        <v>513</v>
      </c>
      <c r="F276" s="12">
        <v>354</v>
      </c>
      <c r="G276" s="12">
        <v>159</v>
      </c>
      <c r="H276" s="13">
        <v>438.54</v>
      </c>
      <c r="I276" s="13">
        <v>429</v>
      </c>
      <c r="J276" s="13">
        <v>459.84</v>
      </c>
      <c r="K276" s="14"/>
    </row>
    <row r="277" spans="2:11" ht="16.5" x14ac:dyDescent="0.3">
      <c r="B277" s="10" t="s">
        <v>5</v>
      </c>
      <c r="C277" s="11"/>
      <c r="D277" s="12">
        <v>5</v>
      </c>
      <c r="E277" s="12">
        <v>1265</v>
      </c>
      <c r="F277" s="12">
        <v>805</v>
      </c>
      <c r="G277" s="12">
        <v>460</v>
      </c>
      <c r="H277" s="13">
        <v>729.27</v>
      </c>
      <c r="I277" s="13">
        <v>728.93</v>
      </c>
      <c r="J277" s="13">
        <v>729.86</v>
      </c>
      <c r="K277" s="14"/>
    </row>
    <row r="278" spans="2:11" ht="16.5" x14ac:dyDescent="0.3">
      <c r="B278" s="10" t="s">
        <v>6</v>
      </c>
      <c r="C278" s="11"/>
      <c r="D278" s="12">
        <v>1</v>
      </c>
      <c r="E278" s="12">
        <v>581</v>
      </c>
      <c r="F278" s="12">
        <v>435</v>
      </c>
      <c r="G278" s="12">
        <v>146</v>
      </c>
      <c r="H278" s="13">
        <v>457.84</v>
      </c>
      <c r="I278" s="13">
        <v>452.9</v>
      </c>
      <c r="J278" s="13">
        <v>472.58</v>
      </c>
      <c r="K278" s="14"/>
    </row>
    <row r="279" spans="2:11" ht="16.5" x14ac:dyDescent="0.3">
      <c r="B279" s="10" t="s">
        <v>7</v>
      </c>
      <c r="C279" s="11"/>
      <c r="D279" s="12">
        <v>1</v>
      </c>
      <c r="E279" s="12">
        <v>235</v>
      </c>
      <c r="F279" s="12">
        <v>170</v>
      </c>
      <c r="G279" s="12">
        <v>65</v>
      </c>
      <c r="H279" s="13">
        <v>395.66</v>
      </c>
      <c r="I279" s="13">
        <v>382.95</v>
      </c>
      <c r="J279" s="13">
        <v>429.07</v>
      </c>
      <c r="K279" s="14"/>
    </row>
    <row r="280" spans="2:11" ht="16.5" x14ac:dyDescent="0.3">
      <c r="B280" s="10" t="s">
        <v>8</v>
      </c>
      <c r="C280" s="11"/>
      <c r="D280" s="12">
        <v>1</v>
      </c>
      <c r="E280" s="12">
        <v>211</v>
      </c>
      <c r="F280" s="12">
        <v>156</v>
      </c>
      <c r="G280" s="12">
        <v>55</v>
      </c>
      <c r="H280" s="13">
        <v>539.38</v>
      </c>
      <c r="I280" s="13">
        <v>527.22</v>
      </c>
      <c r="J280" s="13">
        <v>574.22</v>
      </c>
      <c r="K280" s="14"/>
    </row>
    <row r="281" spans="2:11" ht="16.5" x14ac:dyDescent="0.3">
      <c r="B281" s="10" t="s">
        <v>9</v>
      </c>
      <c r="C281" s="11"/>
      <c r="D281" s="12">
        <v>1</v>
      </c>
      <c r="E281" s="12">
        <v>301</v>
      </c>
      <c r="F281" s="12">
        <v>229</v>
      </c>
      <c r="G281" s="12">
        <v>72</v>
      </c>
      <c r="H281" s="13">
        <v>402.59</v>
      </c>
      <c r="I281" s="13">
        <v>401.63</v>
      </c>
      <c r="J281" s="13">
        <v>405.67</v>
      </c>
      <c r="K281" s="14"/>
    </row>
    <row r="282" spans="2:11" ht="16.5" x14ac:dyDescent="0.3">
      <c r="B282" s="10" t="s">
        <v>10</v>
      </c>
      <c r="C282" s="11"/>
      <c r="D282" s="12">
        <v>253</v>
      </c>
      <c r="E282" s="12">
        <v>66618</v>
      </c>
      <c r="F282" s="12">
        <v>38142</v>
      </c>
      <c r="G282" s="12">
        <v>28476</v>
      </c>
      <c r="H282" s="13">
        <v>705.19</v>
      </c>
      <c r="I282" s="13">
        <v>664.54</v>
      </c>
      <c r="J282" s="13">
        <v>759.63</v>
      </c>
      <c r="K282" s="14"/>
    </row>
    <row r="283" spans="2:11" ht="16.5" x14ac:dyDescent="0.3">
      <c r="B283" s="10" t="s">
        <v>11</v>
      </c>
      <c r="C283" s="11"/>
      <c r="D283" s="12">
        <v>49</v>
      </c>
      <c r="E283" s="12">
        <v>10230</v>
      </c>
      <c r="F283" s="12">
        <v>6066</v>
      </c>
      <c r="G283" s="12">
        <v>4164</v>
      </c>
      <c r="H283" s="13">
        <v>700.9</v>
      </c>
      <c r="I283" s="13">
        <v>662.02</v>
      </c>
      <c r="J283" s="13">
        <v>757.54</v>
      </c>
      <c r="K283" s="14"/>
    </row>
    <row r="284" spans="2:11" ht="16.5" x14ac:dyDescent="0.3">
      <c r="B284" s="10" t="s">
        <v>12</v>
      </c>
      <c r="C284" s="11"/>
      <c r="D284" s="12">
        <v>8</v>
      </c>
      <c r="E284" s="12">
        <v>1312</v>
      </c>
      <c r="F284" s="12">
        <v>928</v>
      </c>
      <c r="G284" s="12">
        <v>384</v>
      </c>
      <c r="H284" s="13">
        <v>563.41999999999996</v>
      </c>
      <c r="I284" s="13">
        <v>565.04</v>
      </c>
      <c r="J284" s="13">
        <v>559.51</v>
      </c>
      <c r="K284" s="14"/>
    </row>
    <row r="285" spans="2:11" ht="16.5" x14ac:dyDescent="0.3">
      <c r="B285" s="10" t="s">
        <v>13</v>
      </c>
      <c r="C285" s="11"/>
      <c r="D285" s="12">
        <v>2</v>
      </c>
      <c r="E285" s="12">
        <v>285</v>
      </c>
      <c r="F285" s="12">
        <v>216</v>
      </c>
      <c r="G285" s="12">
        <v>69</v>
      </c>
      <c r="H285" s="13">
        <v>401.02</v>
      </c>
      <c r="I285" s="13">
        <v>401.03</v>
      </c>
      <c r="J285" s="13">
        <v>400.98</v>
      </c>
      <c r="K285" s="14"/>
    </row>
    <row r="286" spans="2:11" ht="17.25" thickBot="1" x14ac:dyDescent="0.35">
      <c r="B286" s="15" t="s">
        <v>21</v>
      </c>
      <c r="C286" s="16"/>
      <c r="D286" s="17">
        <f>SUM(D272:D285)</f>
        <v>343</v>
      </c>
      <c r="E286" s="17">
        <f>SUM(E272:E285)</f>
        <v>84667</v>
      </c>
      <c r="F286" s="17">
        <f>SUM(F272:F285)</f>
        <v>49533</v>
      </c>
      <c r="G286" s="17">
        <f>SUM(G272:G285)</f>
        <v>35134</v>
      </c>
      <c r="H286" s="18">
        <f>AVERAGE(H272:H285)</f>
        <v>524.34928571428566</v>
      </c>
      <c r="I286" s="18">
        <f>AVERAGE(I272:I285)</f>
        <v>510.58571428571423</v>
      </c>
      <c r="J286" s="18">
        <f>AVERAGE(J272:J285)</f>
        <v>549.68285714285719</v>
      </c>
      <c r="K286" s="19"/>
    </row>
    <row r="287" spans="2:11" ht="18" thickTop="1" thickBot="1" x14ac:dyDescent="0.35">
      <c r="B287" s="20" t="s">
        <v>20</v>
      </c>
      <c r="C287" s="21"/>
      <c r="D287" s="22">
        <v>912</v>
      </c>
      <c r="E287" s="22">
        <v>126634</v>
      </c>
      <c r="F287" s="22">
        <v>78310</v>
      </c>
      <c r="G287" s="22">
        <v>48324</v>
      </c>
      <c r="H287" s="23">
        <v>506.49</v>
      </c>
      <c r="I287" s="23">
        <v>610.85</v>
      </c>
      <c r="J287" s="23">
        <v>712.9</v>
      </c>
      <c r="K287" s="24"/>
    </row>
    <row r="288" spans="2:11" ht="15.75" thickTop="1" x14ac:dyDescent="0.25"/>
    <row r="289" spans="2:11" ht="15.75" thickBot="1" x14ac:dyDescent="0.3"/>
    <row r="290" spans="2:11" ht="31.5" thickTop="1" thickBot="1" x14ac:dyDescent="0.3">
      <c r="B290" s="27" t="s">
        <v>18</v>
      </c>
      <c r="C290" s="28" t="s">
        <v>23</v>
      </c>
      <c r="D290" s="28" t="s">
        <v>22</v>
      </c>
      <c r="E290" s="28" t="s">
        <v>19</v>
      </c>
      <c r="F290" s="28" t="s">
        <v>16</v>
      </c>
      <c r="G290" s="28" t="s">
        <v>17</v>
      </c>
      <c r="H290" s="25" t="s">
        <v>26</v>
      </c>
      <c r="I290" s="25" t="s">
        <v>24</v>
      </c>
      <c r="J290" s="25" t="s">
        <v>25</v>
      </c>
      <c r="K290" s="26" t="s">
        <v>56</v>
      </c>
    </row>
    <row r="291" spans="2:11" ht="23.25" customHeight="1" thickTop="1" x14ac:dyDescent="0.3">
      <c r="B291" s="6" t="s">
        <v>0</v>
      </c>
      <c r="C291" s="2" t="s">
        <v>43</v>
      </c>
      <c r="D291" s="7">
        <v>30</v>
      </c>
      <c r="E291" s="7">
        <v>1169</v>
      </c>
      <c r="F291" s="7">
        <v>508</v>
      </c>
      <c r="G291" s="7">
        <v>661</v>
      </c>
      <c r="H291" s="8">
        <v>607.86</v>
      </c>
      <c r="I291" s="8">
        <v>598.66999999999996</v>
      </c>
      <c r="J291" s="8">
        <v>614.91</v>
      </c>
      <c r="K291" s="9">
        <v>2017</v>
      </c>
    </row>
    <row r="292" spans="2:11" ht="16.5" x14ac:dyDescent="0.3">
      <c r="B292" s="10" t="s">
        <v>1</v>
      </c>
      <c r="C292" s="35"/>
      <c r="D292" s="12">
        <v>38</v>
      </c>
      <c r="E292" s="12">
        <v>369</v>
      </c>
      <c r="F292" s="12">
        <v>111</v>
      </c>
      <c r="G292" s="12">
        <v>258</v>
      </c>
      <c r="H292" s="13">
        <v>260.66000000000003</v>
      </c>
      <c r="I292" s="13">
        <v>290.63</v>
      </c>
      <c r="J292" s="13">
        <v>247.82</v>
      </c>
      <c r="K292" s="14"/>
    </row>
    <row r="293" spans="2:11" ht="16.5" x14ac:dyDescent="0.3">
      <c r="B293" s="10" t="s">
        <v>2</v>
      </c>
      <c r="C293" s="11"/>
      <c r="D293" s="12">
        <v>6</v>
      </c>
      <c r="E293" s="12">
        <v>58</v>
      </c>
      <c r="F293" s="12">
        <v>16</v>
      </c>
      <c r="G293" s="12">
        <v>42</v>
      </c>
      <c r="H293" s="13">
        <v>239.79</v>
      </c>
      <c r="I293" s="13">
        <v>265.08999999999997</v>
      </c>
      <c r="J293" s="13">
        <v>229.97</v>
      </c>
      <c r="K293" s="14"/>
    </row>
    <row r="294" spans="2:11" ht="16.5" x14ac:dyDescent="0.3">
      <c r="B294" s="10" t="s">
        <v>3</v>
      </c>
      <c r="C294" s="11"/>
      <c r="D294" s="12">
        <v>19</v>
      </c>
      <c r="E294" s="12">
        <v>140</v>
      </c>
      <c r="F294" s="12">
        <v>42</v>
      </c>
      <c r="G294" s="12">
        <v>98</v>
      </c>
      <c r="H294" s="13">
        <v>220.82</v>
      </c>
      <c r="I294" s="13">
        <v>219.17</v>
      </c>
      <c r="J294" s="13">
        <v>221.54</v>
      </c>
      <c r="K294" s="14"/>
    </row>
    <row r="295" spans="2:11" ht="16.5" x14ac:dyDescent="0.3">
      <c r="B295" s="10" t="s">
        <v>4</v>
      </c>
      <c r="C295" s="11"/>
      <c r="D295" s="12">
        <v>11</v>
      </c>
      <c r="E295" s="12">
        <v>105</v>
      </c>
      <c r="F295" s="12">
        <v>23</v>
      </c>
      <c r="G295" s="12">
        <v>82</v>
      </c>
      <c r="H295" s="13">
        <v>288.89999999999998</v>
      </c>
      <c r="I295" s="13">
        <v>300.91000000000003</v>
      </c>
      <c r="J295" s="13">
        <v>285.61</v>
      </c>
      <c r="K295" s="14"/>
    </row>
    <row r="296" spans="2:11" ht="16.5" x14ac:dyDescent="0.3">
      <c r="B296" s="10" t="s">
        <v>5</v>
      </c>
      <c r="C296" s="11"/>
      <c r="D296" s="12">
        <v>41</v>
      </c>
      <c r="E296" s="12">
        <v>381</v>
      </c>
      <c r="F296" s="12">
        <v>141</v>
      </c>
      <c r="G296" s="12">
        <v>240</v>
      </c>
      <c r="H296" s="13">
        <v>316.95999999999998</v>
      </c>
      <c r="I296" s="13">
        <v>365.43</v>
      </c>
      <c r="J296" s="13">
        <v>288.52</v>
      </c>
      <c r="K296" s="14"/>
    </row>
    <row r="297" spans="2:11" ht="16.5" x14ac:dyDescent="0.3">
      <c r="B297" s="10" t="s">
        <v>6</v>
      </c>
      <c r="C297" s="11"/>
      <c r="D297" s="12">
        <v>44</v>
      </c>
      <c r="E297" s="12">
        <v>392</v>
      </c>
      <c r="F297" s="12">
        <v>101</v>
      </c>
      <c r="G297" s="12">
        <v>291</v>
      </c>
      <c r="H297" s="13">
        <v>340.37</v>
      </c>
      <c r="I297" s="13">
        <v>382.9</v>
      </c>
      <c r="J297" s="13">
        <v>325.55</v>
      </c>
      <c r="K297" s="14"/>
    </row>
    <row r="298" spans="2:11" ht="16.5" x14ac:dyDescent="0.3">
      <c r="B298" s="10" t="s">
        <v>7</v>
      </c>
      <c r="C298" s="11"/>
      <c r="D298" s="12">
        <v>3</v>
      </c>
      <c r="E298" s="12">
        <v>13</v>
      </c>
      <c r="F298" s="12">
        <v>9</v>
      </c>
      <c r="G298" s="12">
        <v>4</v>
      </c>
      <c r="H298" s="13">
        <v>351.6</v>
      </c>
      <c r="I298" s="13">
        <v>343.48</v>
      </c>
      <c r="J298" s="13">
        <v>370.72</v>
      </c>
      <c r="K298" s="14"/>
    </row>
    <row r="299" spans="2:11" ht="16.5" x14ac:dyDescent="0.3">
      <c r="B299" s="10" t="s">
        <v>8</v>
      </c>
      <c r="C299" s="11"/>
      <c r="D299" s="12">
        <v>15</v>
      </c>
      <c r="E299" s="12">
        <v>183</v>
      </c>
      <c r="F299" s="12">
        <v>61</v>
      </c>
      <c r="G299" s="12">
        <v>122</v>
      </c>
      <c r="H299" s="13">
        <v>292.38</v>
      </c>
      <c r="I299" s="13">
        <v>327.31</v>
      </c>
      <c r="J299" s="13">
        <v>275.04000000000002</v>
      </c>
      <c r="K299" s="14"/>
    </row>
    <row r="300" spans="2:11" ht="16.5" x14ac:dyDescent="0.3">
      <c r="B300" s="10" t="s">
        <v>9</v>
      </c>
      <c r="C300" s="11"/>
      <c r="D300" s="12">
        <v>19</v>
      </c>
      <c r="E300" s="12">
        <v>174</v>
      </c>
      <c r="F300" s="12">
        <v>47</v>
      </c>
      <c r="G300" s="12">
        <v>127</v>
      </c>
      <c r="H300" s="13">
        <v>244.35</v>
      </c>
      <c r="I300" s="13">
        <v>274.8</v>
      </c>
      <c r="J300" s="13">
        <v>233.09</v>
      </c>
      <c r="K300" s="14"/>
    </row>
    <row r="301" spans="2:11" ht="16.5" x14ac:dyDescent="0.3">
      <c r="B301" s="10" t="s">
        <v>10</v>
      </c>
      <c r="C301" s="11"/>
      <c r="D301" s="12">
        <v>416</v>
      </c>
      <c r="E301" s="12">
        <v>15192</v>
      </c>
      <c r="F301" s="12">
        <v>7117</v>
      </c>
      <c r="G301" s="12">
        <v>8075</v>
      </c>
      <c r="H301" s="13">
        <v>562.67999999999995</v>
      </c>
      <c r="I301" s="13">
        <v>583.94000000000005</v>
      </c>
      <c r="J301" s="13">
        <v>543.95000000000005</v>
      </c>
      <c r="K301" s="14"/>
    </row>
    <row r="302" spans="2:11" ht="16.5" x14ac:dyDescent="0.3">
      <c r="B302" s="10" t="s">
        <v>11</v>
      </c>
      <c r="C302" s="11"/>
      <c r="D302" s="12">
        <v>71</v>
      </c>
      <c r="E302" s="12">
        <v>2196</v>
      </c>
      <c r="F302" s="12">
        <v>908</v>
      </c>
      <c r="G302" s="12">
        <v>1288</v>
      </c>
      <c r="H302" s="13">
        <v>573.20000000000005</v>
      </c>
      <c r="I302" s="13">
        <v>603.98</v>
      </c>
      <c r="J302" s="13">
        <v>551.49</v>
      </c>
      <c r="K302" s="14"/>
    </row>
    <row r="303" spans="2:11" ht="16.5" x14ac:dyDescent="0.3">
      <c r="B303" s="10" t="s">
        <v>12</v>
      </c>
      <c r="C303" s="11"/>
      <c r="D303" s="12">
        <v>78</v>
      </c>
      <c r="E303" s="12">
        <v>1312</v>
      </c>
      <c r="F303" s="12">
        <v>567</v>
      </c>
      <c r="G303" s="12">
        <v>745</v>
      </c>
      <c r="H303" s="13">
        <v>443.64</v>
      </c>
      <c r="I303" s="13">
        <v>508.25</v>
      </c>
      <c r="J303" s="13">
        <v>394.47</v>
      </c>
      <c r="K303" s="14"/>
    </row>
    <row r="304" spans="2:11" ht="16.5" x14ac:dyDescent="0.3">
      <c r="B304" s="10" t="s">
        <v>13</v>
      </c>
      <c r="C304" s="11"/>
      <c r="D304" s="12">
        <v>15</v>
      </c>
      <c r="E304" s="12">
        <v>108</v>
      </c>
      <c r="F304" s="12">
        <v>45</v>
      </c>
      <c r="G304" s="12">
        <v>63</v>
      </c>
      <c r="H304" s="13">
        <v>268.41000000000003</v>
      </c>
      <c r="I304" s="13">
        <v>270.51</v>
      </c>
      <c r="J304" s="13">
        <v>266.93</v>
      </c>
      <c r="K304" s="14"/>
    </row>
    <row r="305" spans="2:11" ht="17.25" thickBot="1" x14ac:dyDescent="0.35">
      <c r="B305" s="15" t="s">
        <v>21</v>
      </c>
      <c r="C305" s="16"/>
      <c r="D305" s="17">
        <f>SUM(D291:D304)</f>
        <v>806</v>
      </c>
      <c r="E305" s="17">
        <f>SUM(E291:E304)</f>
        <v>21792</v>
      </c>
      <c r="F305" s="17">
        <f>SUM(F291:F304)</f>
        <v>9696</v>
      </c>
      <c r="G305" s="17">
        <f>SUM(G291:G304)</f>
        <v>12096</v>
      </c>
      <c r="H305" s="18">
        <f>AVERAGE(H291:H304)</f>
        <v>357.97285714285715</v>
      </c>
      <c r="I305" s="18">
        <f>AVERAGE(I291:I304)</f>
        <v>381.07642857142861</v>
      </c>
      <c r="J305" s="18">
        <f>AVERAGE(J291:J304)</f>
        <v>346.40071428571434</v>
      </c>
      <c r="K305" s="19"/>
    </row>
    <row r="306" spans="2:11" ht="18" thickTop="1" thickBot="1" x14ac:dyDescent="0.35">
      <c r="B306" s="20" t="s">
        <v>20</v>
      </c>
      <c r="C306" s="21"/>
      <c r="D306" s="22">
        <v>1937</v>
      </c>
      <c r="E306" s="22">
        <v>30740</v>
      </c>
      <c r="F306" s="22">
        <v>13698</v>
      </c>
      <c r="G306" s="22">
        <v>17042</v>
      </c>
      <c r="H306" s="23">
        <v>494.01</v>
      </c>
      <c r="I306" s="23">
        <v>524.98</v>
      </c>
      <c r="J306" s="23">
        <v>469.12</v>
      </c>
      <c r="K306" s="24"/>
    </row>
    <row r="307" spans="2:11" ht="15.75" thickTop="1" x14ac:dyDescent="0.25"/>
    <row r="308" spans="2:11" ht="15.75" thickBot="1" x14ac:dyDescent="0.3"/>
    <row r="309" spans="2:11" ht="31.5" thickTop="1" thickBot="1" x14ac:dyDescent="0.3">
      <c r="B309" s="27" t="s">
        <v>18</v>
      </c>
      <c r="C309" s="28" t="s">
        <v>23</v>
      </c>
      <c r="D309" s="28" t="s">
        <v>22</v>
      </c>
      <c r="E309" s="28" t="s">
        <v>19</v>
      </c>
      <c r="F309" s="28" t="s">
        <v>16</v>
      </c>
      <c r="G309" s="28" t="s">
        <v>17</v>
      </c>
      <c r="H309" s="25" t="s">
        <v>26</v>
      </c>
      <c r="I309" s="25" t="s">
        <v>24</v>
      </c>
      <c r="J309" s="25" t="s">
        <v>25</v>
      </c>
      <c r="K309" s="26" t="s">
        <v>56</v>
      </c>
    </row>
    <row r="310" spans="2:11" ht="23.25" customHeight="1" thickTop="1" x14ac:dyDescent="0.3">
      <c r="B310" s="6" t="s">
        <v>0</v>
      </c>
      <c r="C310" s="2" t="s">
        <v>44</v>
      </c>
      <c r="D310" s="7">
        <v>72</v>
      </c>
      <c r="E310" s="7">
        <v>879</v>
      </c>
      <c r="F310" s="7">
        <v>366</v>
      </c>
      <c r="G310" s="7">
        <v>513</v>
      </c>
      <c r="H310" s="8">
        <v>538.82000000000005</v>
      </c>
      <c r="I310" s="8">
        <v>540.86</v>
      </c>
      <c r="J310" s="8">
        <v>537.37</v>
      </c>
      <c r="K310" s="9">
        <v>2017</v>
      </c>
    </row>
    <row r="311" spans="2:11" ht="16.5" x14ac:dyDescent="0.3">
      <c r="B311" s="10" t="s">
        <v>1</v>
      </c>
      <c r="C311" s="35"/>
      <c r="D311" s="12">
        <v>19</v>
      </c>
      <c r="E311" s="12">
        <v>73</v>
      </c>
      <c r="F311" s="12">
        <v>21</v>
      </c>
      <c r="G311" s="12">
        <v>52</v>
      </c>
      <c r="H311" s="13">
        <v>270.08</v>
      </c>
      <c r="I311" s="13">
        <v>303.97000000000003</v>
      </c>
      <c r="J311" s="13">
        <v>256.35000000000002</v>
      </c>
      <c r="K311" s="14"/>
    </row>
    <row r="312" spans="2:11" ht="16.5" x14ac:dyDescent="0.3">
      <c r="B312" s="10" t="s">
        <v>2</v>
      </c>
      <c r="C312" s="11"/>
      <c r="D312" s="12">
        <v>10</v>
      </c>
      <c r="E312" s="12">
        <v>40</v>
      </c>
      <c r="F312" s="12">
        <v>13</v>
      </c>
      <c r="G312" s="12">
        <v>27</v>
      </c>
      <c r="H312" s="13">
        <v>312.8</v>
      </c>
      <c r="I312" s="13">
        <v>314.33999999999997</v>
      </c>
      <c r="J312" s="13">
        <v>312.10000000000002</v>
      </c>
      <c r="K312" s="14"/>
    </row>
    <row r="313" spans="2:11" ht="16.5" x14ac:dyDescent="0.3">
      <c r="B313" s="10" t="s">
        <v>3</v>
      </c>
      <c r="C313" s="11"/>
      <c r="D313" s="12">
        <v>21</v>
      </c>
      <c r="E313" s="12">
        <v>494</v>
      </c>
      <c r="F313" s="12">
        <v>372</v>
      </c>
      <c r="G313" s="12">
        <v>122</v>
      </c>
      <c r="H313" s="13">
        <v>455.44</v>
      </c>
      <c r="I313" s="13">
        <v>423.14</v>
      </c>
      <c r="J313" s="13">
        <v>553.80999999999995</v>
      </c>
      <c r="K313" s="14"/>
    </row>
    <row r="314" spans="2:11" ht="16.5" x14ac:dyDescent="0.3">
      <c r="B314" s="10" t="s">
        <v>4</v>
      </c>
      <c r="C314" s="11"/>
      <c r="D314" s="12">
        <v>3</v>
      </c>
      <c r="E314" s="12">
        <v>11</v>
      </c>
      <c r="F314" s="12">
        <v>4</v>
      </c>
      <c r="G314" s="12">
        <v>7</v>
      </c>
      <c r="H314" s="13">
        <v>303.73</v>
      </c>
      <c r="I314" s="13">
        <v>307.10000000000002</v>
      </c>
      <c r="J314" s="13">
        <v>301.60000000000002</v>
      </c>
      <c r="K314" s="14"/>
    </row>
    <row r="315" spans="2:11" ht="16.5" x14ac:dyDescent="0.3">
      <c r="B315" s="10" t="s">
        <v>5</v>
      </c>
      <c r="C315" s="11"/>
      <c r="D315" s="12">
        <v>11</v>
      </c>
      <c r="E315" s="12">
        <v>339</v>
      </c>
      <c r="F315" s="12">
        <v>98</v>
      </c>
      <c r="G315" s="12">
        <v>241</v>
      </c>
      <c r="H315" s="13">
        <v>706.12</v>
      </c>
      <c r="I315" s="13">
        <v>715.25</v>
      </c>
      <c r="J315" s="13">
        <v>702.41</v>
      </c>
      <c r="K315" s="14"/>
    </row>
    <row r="316" spans="2:11" ht="16.5" x14ac:dyDescent="0.3">
      <c r="B316" s="10" t="s">
        <v>6</v>
      </c>
      <c r="C316" s="11"/>
      <c r="D316" s="12">
        <v>39</v>
      </c>
      <c r="E316" s="12">
        <v>920</v>
      </c>
      <c r="F316" s="12">
        <v>319</v>
      </c>
      <c r="G316" s="12">
        <v>601</v>
      </c>
      <c r="H316" s="13">
        <v>750.93</v>
      </c>
      <c r="I316" s="13">
        <v>753.26</v>
      </c>
      <c r="J316" s="13">
        <v>749.69</v>
      </c>
      <c r="K316" s="14"/>
    </row>
    <row r="317" spans="2:11" ht="16.5" x14ac:dyDescent="0.3">
      <c r="B317" s="10" t="s">
        <v>7</v>
      </c>
      <c r="C317" s="11"/>
      <c r="D317" s="12">
        <v>2</v>
      </c>
      <c r="E317" s="12">
        <v>4</v>
      </c>
      <c r="F317" s="12">
        <v>0</v>
      </c>
      <c r="G317" s="12">
        <v>4</v>
      </c>
      <c r="H317" s="13">
        <v>268.33</v>
      </c>
      <c r="I317" s="13">
        <v>0</v>
      </c>
      <c r="J317" s="13">
        <v>268.33</v>
      </c>
      <c r="K317" s="14"/>
    </row>
    <row r="318" spans="2:11" ht="16.5" x14ac:dyDescent="0.3">
      <c r="B318" s="10" t="s">
        <v>8</v>
      </c>
      <c r="C318" s="11"/>
      <c r="D318" s="12">
        <v>12</v>
      </c>
      <c r="E318" s="12">
        <v>54</v>
      </c>
      <c r="F318" s="12">
        <v>19</v>
      </c>
      <c r="G318" s="12">
        <v>35</v>
      </c>
      <c r="H318" s="13">
        <v>293.79000000000002</v>
      </c>
      <c r="I318" s="13">
        <v>320.07</v>
      </c>
      <c r="J318" s="13">
        <v>279.17</v>
      </c>
      <c r="K318" s="14"/>
    </row>
    <row r="319" spans="2:11" ht="16.5" x14ac:dyDescent="0.3">
      <c r="B319" s="10" t="s">
        <v>9</v>
      </c>
      <c r="C319" s="11"/>
      <c r="D319" s="12">
        <v>11</v>
      </c>
      <c r="E319" s="12">
        <v>48</v>
      </c>
      <c r="F319" s="12">
        <v>18</v>
      </c>
      <c r="G319" s="12">
        <v>30</v>
      </c>
      <c r="H319" s="13">
        <v>330.91</v>
      </c>
      <c r="I319" s="13">
        <v>310.45999999999998</v>
      </c>
      <c r="J319" s="13">
        <v>343.36</v>
      </c>
      <c r="K319" s="14"/>
    </row>
    <row r="320" spans="2:11" ht="16.5" x14ac:dyDescent="0.3">
      <c r="B320" s="10" t="s">
        <v>10</v>
      </c>
      <c r="C320" s="11"/>
      <c r="D320" s="12">
        <v>1507</v>
      </c>
      <c r="E320" s="12">
        <v>20173</v>
      </c>
      <c r="F320" s="12">
        <v>7635</v>
      </c>
      <c r="G320" s="12">
        <v>12538</v>
      </c>
      <c r="H320" s="13">
        <v>608.78</v>
      </c>
      <c r="I320" s="13">
        <v>618.62</v>
      </c>
      <c r="J320" s="13">
        <v>602.78</v>
      </c>
      <c r="K320" s="14"/>
    </row>
    <row r="321" spans="2:11" ht="16.5" x14ac:dyDescent="0.3">
      <c r="B321" s="10" t="s">
        <v>11</v>
      </c>
      <c r="C321" s="11"/>
      <c r="D321" s="12">
        <v>104</v>
      </c>
      <c r="E321" s="12">
        <v>740</v>
      </c>
      <c r="F321" s="12">
        <v>293</v>
      </c>
      <c r="G321" s="12">
        <v>447</v>
      </c>
      <c r="H321" s="13">
        <v>423.53</v>
      </c>
      <c r="I321" s="13">
        <v>447.88</v>
      </c>
      <c r="J321" s="13">
        <v>407.57</v>
      </c>
      <c r="K321" s="14"/>
    </row>
    <row r="322" spans="2:11" ht="16.5" x14ac:dyDescent="0.3">
      <c r="B322" s="10" t="s">
        <v>12</v>
      </c>
      <c r="C322" s="11"/>
      <c r="D322" s="12">
        <v>50</v>
      </c>
      <c r="E322" s="12">
        <v>1006</v>
      </c>
      <c r="F322" s="12">
        <v>382</v>
      </c>
      <c r="G322" s="12">
        <v>624</v>
      </c>
      <c r="H322" s="13">
        <v>617.75</v>
      </c>
      <c r="I322" s="13">
        <v>629.41</v>
      </c>
      <c r="J322" s="13">
        <v>610.6</v>
      </c>
      <c r="K322" s="14"/>
    </row>
    <row r="323" spans="2:11" ht="16.5" x14ac:dyDescent="0.3">
      <c r="B323" s="10" t="s">
        <v>13</v>
      </c>
      <c r="C323" s="11"/>
      <c r="D323" s="12">
        <v>3</v>
      </c>
      <c r="E323" s="12">
        <v>12</v>
      </c>
      <c r="F323" s="12">
        <v>7</v>
      </c>
      <c r="G323" s="12">
        <v>5</v>
      </c>
      <c r="H323" s="13">
        <v>322.26</v>
      </c>
      <c r="I323" s="13">
        <v>349.12</v>
      </c>
      <c r="J323" s="13">
        <v>286.75</v>
      </c>
      <c r="K323" s="14"/>
    </row>
    <row r="324" spans="2:11" ht="17.25" thickBot="1" x14ac:dyDescent="0.35">
      <c r="B324" s="15" t="s">
        <v>21</v>
      </c>
      <c r="C324" s="16"/>
      <c r="D324" s="17">
        <f>SUM(D310:D323)</f>
        <v>1864</v>
      </c>
      <c r="E324" s="17">
        <f>SUM(E310:E323)</f>
        <v>24793</v>
      </c>
      <c r="F324" s="17">
        <f>SUM(F310:F323)</f>
        <v>9547</v>
      </c>
      <c r="G324" s="17">
        <f>SUM(G310:G323)</f>
        <v>15246</v>
      </c>
      <c r="H324" s="18">
        <f>AVERAGE(H310:H323)</f>
        <v>443.09071428571423</v>
      </c>
      <c r="I324" s="18">
        <f>AVERAGE(I310:I323)</f>
        <v>430.96285714285716</v>
      </c>
      <c r="J324" s="18">
        <f>AVERAGE(J310:J323)</f>
        <v>443.70642857142855</v>
      </c>
      <c r="K324" s="19"/>
    </row>
    <row r="325" spans="2:11" ht="18" thickTop="1" thickBot="1" x14ac:dyDescent="0.35">
      <c r="B325" s="20" t="s">
        <v>20</v>
      </c>
      <c r="C325" s="21"/>
      <c r="D325" s="22">
        <v>3300</v>
      </c>
      <c r="E325" s="22">
        <v>39088</v>
      </c>
      <c r="F325" s="22">
        <v>14646</v>
      </c>
      <c r="G325" s="22">
        <v>24442</v>
      </c>
      <c r="H325" s="23">
        <v>442.98</v>
      </c>
      <c r="I325" s="23">
        <v>599.91999999999996</v>
      </c>
      <c r="J325" s="23">
        <v>595.13</v>
      </c>
      <c r="K325" s="24"/>
    </row>
    <row r="326" spans="2:11" ht="15.75" thickTop="1" x14ac:dyDescent="0.25"/>
    <row r="327" spans="2:11" ht="15.75" thickBot="1" x14ac:dyDescent="0.3"/>
    <row r="328" spans="2:11" ht="31.5" thickTop="1" thickBot="1" x14ac:dyDescent="0.3">
      <c r="B328" s="27" t="s">
        <v>18</v>
      </c>
      <c r="C328" s="28" t="s">
        <v>23</v>
      </c>
      <c r="D328" s="28" t="s">
        <v>22</v>
      </c>
      <c r="E328" s="28" t="s">
        <v>19</v>
      </c>
      <c r="F328" s="28" t="s">
        <v>16</v>
      </c>
      <c r="G328" s="28" t="s">
        <v>17</v>
      </c>
      <c r="H328" s="25" t="s">
        <v>26</v>
      </c>
      <c r="I328" s="25" t="s">
        <v>24</v>
      </c>
      <c r="J328" s="25" t="s">
        <v>25</v>
      </c>
      <c r="K328" s="26" t="s">
        <v>56</v>
      </c>
    </row>
    <row r="329" spans="2:11" ht="23.25" customHeight="1" thickTop="1" x14ac:dyDescent="0.3">
      <c r="B329" s="6" t="s">
        <v>0</v>
      </c>
      <c r="C329" s="2" t="s">
        <v>45</v>
      </c>
      <c r="D329" s="7">
        <v>19</v>
      </c>
      <c r="E329" s="7">
        <v>375</v>
      </c>
      <c r="F329" s="7">
        <v>290</v>
      </c>
      <c r="G329" s="7">
        <v>85</v>
      </c>
      <c r="H329" s="8">
        <v>417.31</v>
      </c>
      <c r="I329" s="8">
        <v>415.91</v>
      </c>
      <c r="J329" s="8">
        <v>422.07</v>
      </c>
      <c r="K329" s="9">
        <v>2017</v>
      </c>
    </row>
    <row r="330" spans="2:11" ht="16.5" x14ac:dyDescent="0.3">
      <c r="B330" s="10" t="s">
        <v>1</v>
      </c>
      <c r="C330" s="35"/>
      <c r="D330" s="12">
        <v>0</v>
      </c>
      <c r="E330" s="12">
        <v>0</v>
      </c>
      <c r="F330" s="12">
        <v>0</v>
      </c>
      <c r="G330" s="12">
        <v>0</v>
      </c>
      <c r="H330" s="13">
        <v>273.57</v>
      </c>
      <c r="I330" s="13">
        <v>238.57</v>
      </c>
      <c r="J330" s="13">
        <v>308.57</v>
      </c>
      <c r="K330" s="14"/>
    </row>
    <row r="331" spans="2:11" ht="16.5" x14ac:dyDescent="0.3">
      <c r="B331" s="10" t="s">
        <v>2</v>
      </c>
      <c r="C331" s="11"/>
      <c r="D331" s="12">
        <v>6</v>
      </c>
      <c r="E331" s="12">
        <v>39</v>
      </c>
      <c r="F331" s="12">
        <v>26</v>
      </c>
      <c r="G331" s="12">
        <v>13</v>
      </c>
      <c r="H331" s="13">
        <v>348.39</v>
      </c>
      <c r="I331" s="13">
        <v>339.54</v>
      </c>
      <c r="J331" s="13">
        <v>366.26</v>
      </c>
      <c r="K331" s="14"/>
    </row>
    <row r="332" spans="2:11" ht="16.5" x14ac:dyDescent="0.3">
      <c r="B332" s="10" t="s">
        <v>3</v>
      </c>
      <c r="C332" s="11"/>
      <c r="D332" s="12">
        <v>0</v>
      </c>
      <c r="E332" s="12">
        <v>0</v>
      </c>
      <c r="F332" s="12">
        <v>0</v>
      </c>
      <c r="G332" s="12">
        <v>0</v>
      </c>
      <c r="H332" s="13">
        <v>0</v>
      </c>
      <c r="I332" s="13">
        <v>0</v>
      </c>
      <c r="J332" s="13">
        <v>0</v>
      </c>
      <c r="K332" s="14"/>
    </row>
    <row r="333" spans="2:11" ht="16.5" x14ac:dyDescent="0.3">
      <c r="B333" s="10" t="s">
        <v>4</v>
      </c>
      <c r="C333" s="11"/>
      <c r="D333" s="12">
        <v>0</v>
      </c>
      <c r="E333" s="12">
        <v>0</v>
      </c>
      <c r="F333" s="12">
        <v>0</v>
      </c>
      <c r="G333" s="12">
        <v>0</v>
      </c>
      <c r="H333" s="13">
        <v>0</v>
      </c>
      <c r="I333" s="13">
        <v>0</v>
      </c>
      <c r="J333" s="13">
        <v>0</v>
      </c>
      <c r="K333" s="14"/>
    </row>
    <row r="334" spans="2:11" ht="16.5" x14ac:dyDescent="0.3">
      <c r="B334" s="10" t="s">
        <v>5</v>
      </c>
      <c r="C334" s="11"/>
      <c r="D334" s="12">
        <v>1</v>
      </c>
      <c r="E334" s="12">
        <v>1</v>
      </c>
      <c r="F334" s="12">
        <v>0</v>
      </c>
      <c r="G334" s="12">
        <v>1</v>
      </c>
      <c r="H334" s="13">
        <v>155</v>
      </c>
      <c r="I334" s="13">
        <v>0</v>
      </c>
      <c r="J334" s="13">
        <v>155</v>
      </c>
      <c r="K334" s="14"/>
    </row>
    <row r="335" spans="2:11" ht="16.5" x14ac:dyDescent="0.3">
      <c r="B335" s="10" t="s">
        <v>6</v>
      </c>
      <c r="C335" s="11"/>
      <c r="D335" s="12">
        <v>5</v>
      </c>
      <c r="E335" s="12">
        <v>27</v>
      </c>
      <c r="F335" s="12">
        <v>23</v>
      </c>
      <c r="G335" s="12">
        <v>4</v>
      </c>
      <c r="H335" s="13">
        <v>306.13</v>
      </c>
      <c r="I335" s="13">
        <v>309.98</v>
      </c>
      <c r="J335" s="13">
        <v>284.02</v>
      </c>
      <c r="K335" s="14"/>
    </row>
    <row r="336" spans="2:11" ht="16.5" x14ac:dyDescent="0.3">
      <c r="B336" s="10" t="s">
        <v>7</v>
      </c>
      <c r="C336" s="11"/>
      <c r="D336" s="12">
        <v>0</v>
      </c>
      <c r="E336" s="12">
        <v>0</v>
      </c>
      <c r="F336" s="12">
        <v>0</v>
      </c>
      <c r="G336" s="12">
        <v>0</v>
      </c>
      <c r="H336" s="13">
        <v>0</v>
      </c>
      <c r="I336" s="13">
        <v>0</v>
      </c>
      <c r="J336" s="13">
        <v>0</v>
      </c>
      <c r="K336" s="14"/>
    </row>
    <row r="337" spans="2:11" ht="16.5" x14ac:dyDescent="0.3">
      <c r="B337" s="10" t="s">
        <v>8</v>
      </c>
      <c r="C337" s="11"/>
      <c r="D337" s="12">
        <v>2</v>
      </c>
      <c r="E337" s="12">
        <v>4</v>
      </c>
      <c r="F337" s="12">
        <v>2</v>
      </c>
      <c r="G337" s="12">
        <v>2</v>
      </c>
      <c r="H337" s="13">
        <v>346.94</v>
      </c>
      <c r="I337" s="13">
        <v>298.89</v>
      </c>
      <c r="J337" s="13">
        <v>395</v>
      </c>
      <c r="K337" s="14"/>
    </row>
    <row r="338" spans="2:11" ht="16.5" x14ac:dyDescent="0.3">
      <c r="B338" s="10" t="s">
        <v>9</v>
      </c>
      <c r="C338" s="11"/>
      <c r="D338" s="12">
        <v>0</v>
      </c>
      <c r="E338" s="12">
        <v>0</v>
      </c>
      <c r="F338" s="12">
        <v>0</v>
      </c>
      <c r="G338" s="12">
        <v>0</v>
      </c>
      <c r="H338" s="13">
        <v>0</v>
      </c>
      <c r="I338" s="13">
        <v>0</v>
      </c>
      <c r="J338" s="13">
        <v>0</v>
      </c>
      <c r="K338" s="14"/>
    </row>
    <row r="339" spans="2:11" ht="16.5" x14ac:dyDescent="0.3">
      <c r="B339" s="10" t="s">
        <v>10</v>
      </c>
      <c r="C339" s="11"/>
      <c r="D339" s="12">
        <v>134</v>
      </c>
      <c r="E339" s="12">
        <v>2484</v>
      </c>
      <c r="F339" s="12">
        <v>1545</v>
      </c>
      <c r="G339" s="12">
        <v>939</v>
      </c>
      <c r="H339" s="13">
        <v>470.97</v>
      </c>
      <c r="I339" s="13">
        <v>474.53</v>
      </c>
      <c r="J339" s="13">
        <v>465.12</v>
      </c>
      <c r="K339" s="14"/>
    </row>
    <row r="340" spans="2:11" ht="16.5" x14ac:dyDescent="0.3">
      <c r="B340" s="10" t="s">
        <v>11</v>
      </c>
      <c r="C340" s="11"/>
      <c r="D340" s="12">
        <v>23</v>
      </c>
      <c r="E340" s="12">
        <v>294</v>
      </c>
      <c r="F340" s="12">
        <v>171</v>
      </c>
      <c r="G340" s="12">
        <v>123</v>
      </c>
      <c r="H340" s="13">
        <v>416.8</v>
      </c>
      <c r="I340" s="13">
        <v>404.93</v>
      </c>
      <c r="J340" s="13">
        <v>433.24</v>
      </c>
      <c r="K340" s="14"/>
    </row>
    <row r="341" spans="2:11" ht="16.5" x14ac:dyDescent="0.3">
      <c r="B341" s="10" t="s">
        <v>12</v>
      </c>
      <c r="C341" s="11"/>
      <c r="D341" s="12">
        <v>4</v>
      </c>
      <c r="E341" s="12">
        <v>18</v>
      </c>
      <c r="F341" s="12">
        <v>8</v>
      </c>
      <c r="G341" s="12">
        <v>10</v>
      </c>
      <c r="H341" s="13">
        <v>239.54</v>
      </c>
      <c r="I341" s="13">
        <v>254.24</v>
      </c>
      <c r="J341" s="13">
        <v>227.26</v>
      </c>
      <c r="K341" s="14"/>
    </row>
    <row r="342" spans="2:11" ht="16.5" x14ac:dyDescent="0.3">
      <c r="B342" s="10" t="s">
        <v>13</v>
      </c>
      <c r="C342" s="11"/>
      <c r="D342" s="12">
        <v>0</v>
      </c>
      <c r="E342" s="12">
        <v>0</v>
      </c>
      <c r="F342" s="12">
        <v>0</v>
      </c>
      <c r="G342" s="12">
        <v>0</v>
      </c>
      <c r="H342" s="13">
        <v>0</v>
      </c>
      <c r="I342" s="13">
        <v>0</v>
      </c>
      <c r="J342" s="13">
        <v>0</v>
      </c>
      <c r="K342" s="14"/>
    </row>
    <row r="343" spans="2:11" ht="17.25" thickBot="1" x14ac:dyDescent="0.35">
      <c r="B343" s="15" t="s">
        <v>21</v>
      </c>
      <c r="C343" s="16"/>
      <c r="D343" s="17">
        <f>SUM(D329:D342)</f>
        <v>194</v>
      </c>
      <c r="E343" s="17">
        <f>SUM(E329:E342)</f>
        <v>3242</v>
      </c>
      <c r="F343" s="17">
        <f>SUM(F329:F342)</f>
        <v>2065</v>
      </c>
      <c r="G343" s="17">
        <f>SUM(G329:G342)</f>
        <v>1177</v>
      </c>
      <c r="H343" s="18">
        <f>AVERAGE(H329:H342)</f>
        <v>212.47500000000005</v>
      </c>
      <c r="I343" s="18">
        <f>AVERAGE(I329:I342)</f>
        <v>195.47071428571431</v>
      </c>
      <c r="J343" s="18">
        <f>AVERAGE(J329:J342)</f>
        <v>218.32428571428571</v>
      </c>
      <c r="K343" s="19"/>
    </row>
    <row r="344" spans="2:11" ht="18" thickTop="1" thickBot="1" x14ac:dyDescent="0.35">
      <c r="B344" s="20" t="s">
        <v>20</v>
      </c>
      <c r="C344" s="21"/>
      <c r="D344" s="22">
        <v>254</v>
      </c>
      <c r="E344" s="22">
        <v>3779</v>
      </c>
      <c r="F344" s="22">
        <v>2420</v>
      </c>
      <c r="G344" s="22">
        <v>1359</v>
      </c>
      <c r="H344" s="23">
        <v>437.2</v>
      </c>
      <c r="I344" s="23">
        <v>437.24</v>
      </c>
      <c r="J344" s="23">
        <v>437.13</v>
      </c>
      <c r="K344" s="24"/>
    </row>
    <row r="345" spans="2:11" ht="15.75" thickTop="1" x14ac:dyDescent="0.25"/>
    <row r="346" spans="2:11" ht="15.75" thickBot="1" x14ac:dyDescent="0.3"/>
    <row r="347" spans="2:11" ht="31.5" thickTop="1" thickBot="1" x14ac:dyDescent="0.3">
      <c r="B347" s="27" t="s">
        <v>18</v>
      </c>
      <c r="C347" s="28" t="s">
        <v>23</v>
      </c>
      <c r="D347" s="28" t="s">
        <v>22</v>
      </c>
      <c r="E347" s="28" t="s">
        <v>19</v>
      </c>
      <c r="F347" s="28" t="s">
        <v>16</v>
      </c>
      <c r="G347" s="28" t="s">
        <v>17</v>
      </c>
      <c r="H347" s="25" t="s">
        <v>26</v>
      </c>
      <c r="I347" s="25" t="s">
        <v>24</v>
      </c>
      <c r="J347" s="25" t="s">
        <v>25</v>
      </c>
      <c r="K347" s="26" t="s">
        <v>56</v>
      </c>
    </row>
    <row r="348" spans="2:11" ht="23.25" customHeight="1" thickTop="1" x14ac:dyDescent="0.3">
      <c r="B348" s="6" t="s">
        <v>0</v>
      </c>
      <c r="C348" s="2" t="s">
        <v>46</v>
      </c>
      <c r="D348" s="7">
        <v>90</v>
      </c>
      <c r="E348" s="7">
        <v>1559</v>
      </c>
      <c r="F348" s="7">
        <v>770</v>
      </c>
      <c r="G348" s="7">
        <v>789</v>
      </c>
      <c r="H348" s="8">
        <v>606.05999999999995</v>
      </c>
      <c r="I348" s="8">
        <v>644.58000000000004</v>
      </c>
      <c r="J348" s="8">
        <v>568.51</v>
      </c>
      <c r="K348" s="9">
        <v>2017</v>
      </c>
    </row>
    <row r="349" spans="2:11" ht="16.5" x14ac:dyDescent="0.3">
      <c r="B349" s="10" t="s">
        <v>1</v>
      </c>
      <c r="C349" s="35"/>
      <c r="D349" s="12">
        <v>14</v>
      </c>
      <c r="E349" s="12">
        <v>63</v>
      </c>
      <c r="F349" s="12">
        <v>41</v>
      </c>
      <c r="G349" s="12">
        <v>22</v>
      </c>
      <c r="H349" s="13">
        <v>259.99</v>
      </c>
      <c r="I349" s="13">
        <v>272.49</v>
      </c>
      <c r="J349" s="13">
        <v>236.35</v>
      </c>
      <c r="K349" s="14"/>
    </row>
    <row r="350" spans="2:11" ht="16.5" x14ac:dyDescent="0.3">
      <c r="B350" s="10" t="s">
        <v>2</v>
      </c>
      <c r="C350" s="11"/>
      <c r="D350" s="12">
        <v>6</v>
      </c>
      <c r="E350" s="12">
        <v>36</v>
      </c>
      <c r="F350" s="12">
        <v>10</v>
      </c>
      <c r="G350" s="12">
        <v>26</v>
      </c>
      <c r="H350" s="13">
        <v>505.6</v>
      </c>
      <c r="I350" s="13">
        <v>494.31</v>
      </c>
      <c r="J350" s="13">
        <v>510.06</v>
      </c>
      <c r="K350" s="14"/>
    </row>
    <row r="351" spans="2:11" ht="16.5" x14ac:dyDescent="0.3">
      <c r="B351" s="10" t="s">
        <v>3</v>
      </c>
      <c r="C351" s="11"/>
      <c r="D351" s="12">
        <v>17</v>
      </c>
      <c r="E351" s="12">
        <v>158</v>
      </c>
      <c r="F351" s="12">
        <v>96</v>
      </c>
      <c r="G351" s="12">
        <v>62</v>
      </c>
      <c r="H351" s="13">
        <v>292.52999999999997</v>
      </c>
      <c r="I351" s="13">
        <v>292.97000000000003</v>
      </c>
      <c r="J351" s="13">
        <v>291.83999999999997</v>
      </c>
      <c r="K351" s="14"/>
    </row>
    <row r="352" spans="2:11" ht="16.5" x14ac:dyDescent="0.3">
      <c r="B352" s="10" t="s">
        <v>4</v>
      </c>
      <c r="C352" s="11"/>
      <c r="D352" s="12">
        <v>6</v>
      </c>
      <c r="E352" s="12">
        <v>37</v>
      </c>
      <c r="F352" s="12">
        <v>17</v>
      </c>
      <c r="G352" s="12">
        <v>20</v>
      </c>
      <c r="H352" s="13">
        <v>329.1</v>
      </c>
      <c r="I352" s="13">
        <v>303.19</v>
      </c>
      <c r="J352" s="13">
        <v>351.28</v>
      </c>
      <c r="K352" s="14"/>
    </row>
    <row r="353" spans="2:11" ht="16.5" x14ac:dyDescent="0.3">
      <c r="B353" s="10" t="s">
        <v>5</v>
      </c>
      <c r="C353" s="11"/>
      <c r="D353" s="12">
        <v>15</v>
      </c>
      <c r="E353" s="12">
        <v>136</v>
      </c>
      <c r="F353" s="12">
        <v>90</v>
      </c>
      <c r="G353" s="12">
        <v>46</v>
      </c>
      <c r="H353" s="13">
        <v>332.79</v>
      </c>
      <c r="I353" s="13">
        <v>355.91</v>
      </c>
      <c r="J353" s="13">
        <v>288.2</v>
      </c>
      <c r="K353" s="14"/>
    </row>
    <row r="354" spans="2:11" ht="16.5" x14ac:dyDescent="0.3">
      <c r="B354" s="10" t="s">
        <v>6</v>
      </c>
      <c r="C354" s="11"/>
      <c r="D354" s="12">
        <v>50</v>
      </c>
      <c r="E354" s="12">
        <v>320</v>
      </c>
      <c r="F354" s="12">
        <v>203</v>
      </c>
      <c r="G354" s="12">
        <v>117</v>
      </c>
      <c r="H354" s="13">
        <v>336.65</v>
      </c>
      <c r="I354" s="13">
        <v>336.96</v>
      </c>
      <c r="J354" s="13">
        <v>336.12</v>
      </c>
      <c r="K354" s="14"/>
    </row>
    <row r="355" spans="2:11" ht="16.5" x14ac:dyDescent="0.3">
      <c r="B355" s="10" t="s">
        <v>7</v>
      </c>
      <c r="C355" s="11"/>
      <c r="D355" s="12">
        <v>1</v>
      </c>
      <c r="E355" s="12">
        <v>4</v>
      </c>
      <c r="F355" s="12">
        <v>2</v>
      </c>
      <c r="G355" s="12">
        <v>2</v>
      </c>
      <c r="H355" s="13">
        <v>169.5</v>
      </c>
      <c r="I355" s="13">
        <v>177.8</v>
      </c>
      <c r="J355" s="13">
        <v>161.19999999999999</v>
      </c>
      <c r="K355" s="14"/>
    </row>
    <row r="356" spans="2:11" ht="16.5" x14ac:dyDescent="0.3">
      <c r="B356" s="10" t="s">
        <v>8</v>
      </c>
      <c r="C356" s="11"/>
      <c r="D356" s="12">
        <v>13</v>
      </c>
      <c r="E356" s="12">
        <v>346</v>
      </c>
      <c r="F356" s="12">
        <v>166</v>
      </c>
      <c r="G356" s="12">
        <v>180</v>
      </c>
      <c r="H356" s="13">
        <v>571.9</v>
      </c>
      <c r="I356" s="13">
        <v>607.21</v>
      </c>
      <c r="J356" s="13">
        <v>539.37</v>
      </c>
      <c r="K356" s="14"/>
    </row>
    <row r="357" spans="2:11" ht="16.5" x14ac:dyDescent="0.3">
      <c r="B357" s="10" t="s">
        <v>9</v>
      </c>
      <c r="C357" s="11"/>
      <c r="D357" s="12">
        <v>9</v>
      </c>
      <c r="E357" s="12">
        <v>78</v>
      </c>
      <c r="F357" s="12">
        <v>53</v>
      </c>
      <c r="G357" s="12">
        <v>25</v>
      </c>
      <c r="H357" s="13">
        <v>369.8</v>
      </c>
      <c r="I357" s="13">
        <v>385.68</v>
      </c>
      <c r="J357" s="13">
        <v>335.84</v>
      </c>
      <c r="K357" s="14"/>
    </row>
    <row r="358" spans="2:11" ht="16.5" x14ac:dyDescent="0.3">
      <c r="B358" s="10" t="s">
        <v>10</v>
      </c>
      <c r="C358" s="11"/>
      <c r="D358" s="12">
        <v>892</v>
      </c>
      <c r="E358" s="12">
        <v>10162</v>
      </c>
      <c r="F358" s="12">
        <v>4707</v>
      </c>
      <c r="G358" s="12">
        <v>5455</v>
      </c>
      <c r="H358" s="13">
        <v>445.66</v>
      </c>
      <c r="I358" s="13">
        <v>461.02</v>
      </c>
      <c r="J358" s="13">
        <v>432.41</v>
      </c>
      <c r="K358" s="14"/>
    </row>
    <row r="359" spans="2:11" ht="16.5" x14ac:dyDescent="0.3">
      <c r="B359" s="10" t="s">
        <v>11</v>
      </c>
      <c r="C359" s="11"/>
      <c r="D359" s="12">
        <v>97</v>
      </c>
      <c r="E359" s="12">
        <v>760</v>
      </c>
      <c r="F359" s="12">
        <v>395</v>
      </c>
      <c r="G359" s="12">
        <v>365</v>
      </c>
      <c r="H359" s="13">
        <v>390.58</v>
      </c>
      <c r="I359" s="13">
        <v>405.93</v>
      </c>
      <c r="J359" s="13">
        <v>373.96</v>
      </c>
      <c r="K359" s="14"/>
    </row>
    <row r="360" spans="2:11" ht="16.5" x14ac:dyDescent="0.3">
      <c r="B360" s="10" t="s">
        <v>12</v>
      </c>
      <c r="C360" s="11"/>
      <c r="D360" s="12">
        <v>48</v>
      </c>
      <c r="E360" s="12">
        <v>716</v>
      </c>
      <c r="F360" s="12">
        <v>433</v>
      </c>
      <c r="G360" s="12">
        <v>283</v>
      </c>
      <c r="H360" s="13">
        <v>434.5</v>
      </c>
      <c r="I360" s="13">
        <v>411.17</v>
      </c>
      <c r="J360" s="13">
        <v>470.26</v>
      </c>
      <c r="K360" s="14"/>
    </row>
    <row r="361" spans="2:11" ht="16.5" x14ac:dyDescent="0.3">
      <c r="B361" s="10" t="s">
        <v>13</v>
      </c>
      <c r="C361" s="11"/>
      <c r="D361" s="12">
        <v>2</v>
      </c>
      <c r="E361" s="12">
        <v>13</v>
      </c>
      <c r="F361" s="12">
        <v>4</v>
      </c>
      <c r="G361" s="12">
        <v>9</v>
      </c>
      <c r="H361" s="13">
        <v>326.86</v>
      </c>
      <c r="I361" s="13">
        <v>371.37</v>
      </c>
      <c r="J361" s="13">
        <v>305.83</v>
      </c>
      <c r="K361" s="14"/>
    </row>
    <row r="362" spans="2:11" ht="17.25" thickBot="1" x14ac:dyDescent="0.35">
      <c r="B362" s="15" t="s">
        <v>21</v>
      </c>
      <c r="C362" s="16"/>
      <c r="D362" s="17">
        <f>SUM(D348:D361)</f>
        <v>1260</v>
      </c>
      <c r="E362" s="17">
        <f>SUM(E348:E361)</f>
        <v>14388</v>
      </c>
      <c r="F362" s="17">
        <f>SUM(F348:F361)</f>
        <v>6987</v>
      </c>
      <c r="G362" s="17">
        <f>SUM(G348:G361)</f>
        <v>7401</v>
      </c>
      <c r="H362" s="18">
        <f>AVERAGE(H348:H361)</f>
        <v>383.68</v>
      </c>
      <c r="I362" s="18">
        <f>AVERAGE(I348:I361)</f>
        <v>394.32785714285723</v>
      </c>
      <c r="J362" s="18">
        <f>AVERAGE(J348:J361)</f>
        <v>371.51642857142855</v>
      </c>
      <c r="K362" s="19"/>
    </row>
    <row r="363" spans="2:11" ht="18" thickTop="1" thickBot="1" x14ac:dyDescent="0.35">
      <c r="B363" s="20" t="s">
        <v>20</v>
      </c>
      <c r="C363" s="21"/>
      <c r="D363" s="22">
        <v>2114</v>
      </c>
      <c r="E363" s="22">
        <v>19191</v>
      </c>
      <c r="F363" s="22">
        <v>9831</v>
      </c>
      <c r="G363" s="22">
        <v>9360</v>
      </c>
      <c r="H363" s="23">
        <v>426.46</v>
      </c>
      <c r="I363" s="23">
        <v>433.57</v>
      </c>
      <c r="J363" s="23">
        <v>418.99</v>
      </c>
      <c r="K363" s="1" t="s">
        <v>49</v>
      </c>
    </row>
    <row r="364" spans="2:11" ht="15.75" thickTop="1" x14ac:dyDescent="0.25"/>
    <row r="365" spans="2:11" ht="15.75" thickBot="1" x14ac:dyDescent="0.3"/>
    <row r="366" spans="2:11" ht="31.5" thickTop="1" thickBot="1" x14ac:dyDescent="0.3">
      <c r="B366" s="27" t="s">
        <v>18</v>
      </c>
      <c r="C366" s="28" t="s">
        <v>23</v>
      </c>
      <c r="D366" s="28" t="s">
        <v>22</v>
      </c>
      <c r="E366" s="28" t="s">
        <v>19</v>
      </c>
      <c r="F366" s="28" t="s">
        <v>16</v>
      </c>
      <c r="G366" s="28" t="s">
        <v>17</v>
      </c>
      <c r="H366" s="25" t="s">
        <v>26</v>
      </c>
      <c r="I366" s="25" t="s">
        <v>24</v>
      </c>
      <c r="J366" s="25" t="s">
        <v>25</v>
      </c>
      <c r="K366" s="26" t="s">
        <v>56</v>
      </c>
    </row>
    <row r="367" spans="2:11" ht="23.25" customHeight="1" thickTop="1" x14ac:dyDescent="0.3">
      <c r="B367" s="6" t="s">
        <v>0</v>
      </c>
      <c r="C367" s="63" t="s">
        <v>47</v>
      </c>
      <c r="D367" s="7">
        <v>139</v>
      </c>
      <c r="E367" s="7">
        <v>189</v>
      </c>
      <c r="F367" s="7">
        <v>25</v>
      </c>
      <c r="G367" s="7">
        <v>164</v>
      </c>
      <c r="H367" s="8">
        <v>326.48</v>
      </c>
      <c r="I367" s="8">
        <v>355.39</v>
      </c>
      <c r="J367" s="8">
        <v>322.02999999999997</v>
      </c>
      <c r="K367" s="9">
        <v>2017</v>
      </c>
    </row>
    <row r="368" spans="2:11" ht="16.5" x14ac:dyDescent="0.3">
      <c r="B368" s="10" t="s">
        <v>1</v>
      </c>
      <c r="C368" s="64"/>
      <c r="D368" s="12">
        <v>21</v>
      </c>
      <c r="E368" s="12">
        <v>21</v>
      </c>
      <c r="F368" s="12">
        <v>0</v>
      </c>
      <c r="G368" s="12">
        <v>21</v>
      </c>
      <c r="H368" s="13">
        <v>301.31</v>
      </c>
      <c r="I368" s="13">
        <v>0</v>
      </c>
      <c r="J368" s="13">
        <v>301.31</v>
      </c>
      <c r="K368" s="14"/>
    </row>
    <row r="369" spans="2:11" ht="16.5" x14ac:dyDescent="0.3">
      <c r="B369" s="10" t="s">
        <v>2</v>
      </c>
      <c r="C369" s="65"/>
      <c r="D369" s="12">
        <v>19</v>
      </c>
      <c r="E369" s="12">
        <v>19</v>
      </c>
      <c r="F369" s="12">
        <v>1</v>
      </c>
      <c r="G369" s="12">
        <v>18</v>
      </c>
      <c r="H369" s="13">
        <v>289.95</v>
      </c>
      <c r="I369" s="13">
        <v>298.91000000000003</v>
      </c>
      <c r="J369" s="13">
        <v>289.58</v>
      </c>
      <c r="K369" s="14"/>
    </row>
    <row r="370" spans="2:11" ht="16.5" x14ac:dyDescent="0.3">
      <c r="B370" s="10" t="s">
        <v>3</v>
      </c>
      <c r="C370" s="11"/>
      <c r="D370" s="12">
        <v>31</v>
      </c>
      <c r="E370" s="12">
        <v>32</v>
      </c>
      <c r="F370" s="12">
        <v>4</v>
      </c>
      <c r="G370" s="12">
        <v>28</v>
      </c>
      <c r="H370" s="13">
        <v>300.37</v>
      </c>
      <c r="I370" s="13">
        <v>300.72000000000003</v>
      </c>
      <c r="J370" s="13">
        <v>300.32</v>
      </c>
      <c r="K370" s="14"/>
    </row>
    <row r="371" spans="2:11" ht="16.5" x14ac:dyDescent="0.3">
      <c r="B371" s="10" t="s">
        <v>4</v>
      </c>
      <c r="C371" s="11"/>
      <c r="D371" s="12">
        <v>12</v>
      </c>
      <c r="E371" s="12">
        <v>12</v>
      </c>
      <c r="F371" s="12">
        <v>0</v>
      </c>
      <c r="G371" s="12">
        <v>12</v>
      </c>
      <c r="H371" s="13">
        <v>296.94</v>
      </c>
      <c r="I371" s="13">
        <v>0</v>
      </c>
      <c r="J371" s="13">
        <v>296.94</v>
      </c>
      <c r="K371" s="14"/>
    </row>
    <row r="372" spans="2:11" ht="16.5" x14ac:dyDescent="0.3">
      <c r="B372" s="10" t="s">
        <v>5</v>
      </c>
      <c r="C372" s="11"/>
      <c r="D372" s="12">
        <v>28</v>
      </c>
      <c r="E372" s="12">
        <v>28</v>
      </c>
      <c r="F372" s="12">
        <v>1</v>
      </c>
      <c r="G372" s="12">
        <v>27</v>
      </c>
      <c r="H372" s="13">
        <v>300.36</v>
      </c>
      <c r="I372" s="13">
        <v>305</v>
      </c>
      <c r="J372" s="13">
        <v>300.18</v>
      </c>
      <c r="K372" s="14"/>
    </row>
    <row r="373" spans="2:11" ht="16.5" x14ac:dyDescent="0.3">
      <c r="B373" s="10" t="s">
        <v>6</v>
      </c>
      <c r="C373" s="11"/>
      <c r="D373" s="12">
        <v>105</v>
      </c>
      <c r="E373" s="12">
        <v>109</v>
      </c>
      <c r="F373" s="12">
        <v>3</v>
      </c>
      <c r="G373" s="12">
        <v>106</v>
      </c>
      <c r="H373" s="13">
        <v>299.14</v>
      </c>
      <c r="I373" s="13">
        <v>300.02</v>
      </c>
      <c r="J373" s="13">
        <v>299.11</v>
      </c>
      <c r="K373" s="14"/>
    </row>
    <row r="374" spans="2:11" ht="16.5" x14ac:dyDescent="0.3">
      <c r="B374" s="10" t="s">
        <v>7</v>
      </c>
      <c r="C374" s="11"/>
      <c r="D374" s="12">
        <v>3</v>
      </c>
      <c r="E374" s="12">
        <v>3</v>
      </c>
      <c r="F374" s="12">
        <v>0</v>
      </c>
      <c r="G374" s="12">
        <v>3</v>
      </c>
      <c r="H374" s="13">
        <v>299.32</v>
      </c>
      <c r="I374" s="13">
        <v>0</v>
      </c>
      <c r="J374" s="13">
        <v>299.32</v>
      </c>
      <c r="K374" s="14"/>
    </row>
    <row r="375" spans="2:11" ht="16.5" x14ac:dyDescent="0.3">
      <c r="B375" s="10" t="s">
        <v>8</v>
      </c>
      <c r="C375" s="11"/>
      <c r="D375" s="12">
        <v>23</v>
      </c>
      <c r="E375" s="12">
        <v>24</v>
      </c>
      <c r="F375" s="12">
        <v>1</v>
      </c>
      <c r="G375" s="12">
        <v>23</v>
      </c>
      <c r="H375" s="13">
        <v>300.33</v>
      </c>
      <c r="I375" s="13">
        <v>298.35000000000002</v>
      </c>
      <c r="J375" s="13">
        <v>300.41000000000003</v>
      </c>
      <c r="K375" s="14"/>
    </row>
    <row r="376" spans="2:11" ht="16.5" x14ac:dyDescent="0.3">
      <c r="B376" s="10" t="s">
        <v>9</v>
      </c>
      <c r="C376" s="11"/>
      <c r="D376" s="12">
        <v>10</v>
      </c>
      <c r="E376" s="12">
        <v>11</v>
      </c>
      <c r="F376" s="12">
        <v>2</v>
      </c>
      <c r="G376" s="12">
        <v>9</v>
      </c>
      <c r="H376" s="13">
        <v>385.11</v>
      </c>
      <c r="I376" s="13">
        <v>698.28</v>
      </c>
      <c r="J376" s="13">
        <v>302.55</v>
      </c>
      <c r="K376" s="14"/>
    </row>
    <row r="377" spans="2:11" ht="16.5" x14ac:dyDescent="0.3">
      <c r="B377" s="10" t="s">
        <v>10</v>
      </c>
      <c r="C377" s="11"/>
      <c r="D377" s="12">
        <v>544</v>
      </c>
      <c r="E377" s="12">
        <v>660</v>
      </c>
      <c r="F377" s="12">
        <v>76</v>
      </c>
      <c r="G377" s="12">
        <v>584</v>
      </c>
      <c r="H377" s="13">
        <v>304.8</v>
      </c>
      <c r="I377" s="13">
        <v>323.55</v>
      </c>
      <c r="J377" s="13">
        <v>302.37</v>
      </c>
      <c r="K377" s="14"/>
    </row>
    <row r="378" spans="2:11" ht="16.5" x14ac:dyDescent="0.3">
      <c r="B378" s="10" t="s">
        <v>11</v>
      </c>
      <c r="C378" s="11"/>
      <c r="D378" s="12">
        <v>148</v>
      </c>
      <c r="E378" s="12">
        <v>177</v>
      </c>
      <c r="F378" s="12">
        <v>19</v>
      </c>
      <c r="G378" s="12">
        <v>158</v>
      </c>
      <c r="H378" s="13">
        <v>298.52999999999997</v>
      </c>
      <c r="I378" s="13">
        <v>307.72000000000003</v>
      </c>
      <c r="J378" s="13">
        <v>297.44</v>
      </c>
      <c r="K378" s="14"/>
    </row>
    <row r="379" spans="2:11" ht="16.5" x14ac:dyDescent="0.3">
      <c r="B379" s="10" t="s">
        <v>12</v>
      </c>
      <c r="C379" s="11"/>
      <c r="D379" s="12">
        <v>83</v>
      </c>
      <c r="E379" s="12">
        <v>85</v>
      </c>
      <c r="F379" s="12">
        <v>3</v>
      </c>
      <c r="G379" s="12">
        <v>82</v>
      </c>
      <c r="H379" s="13">
        <v>296.22000000000003</v>
      </c>
      <c r="I379" s="13">
        <v>298.81</v>
      </c>
      <c r="J379" s="13">
        <v>296.12</v>
      </c>
      <c r="K379" s="14"/>
    </row>
    <row r="380" spans="2:11" ht="16.5" x14ac:dyDescent="0.3">
      <c r="B380" s="10" t="s">
        <v>13</v>
      </c>
      <c r="C380" s="11"/>
      <c r="D380" s="12">
        <v>6</v>
      </c>
      <c r="E380" s="12">
        <v>6</v>
      </c>
      <c r="F380" s="12">
        <v>0</v>
      </c>
      <c r="G380" s="12">
        <v>6</v>
      </c>
      <c r="H380" s="13">
        <v>301.10000000000002</v>
      </c>
      <c r="I380" s="13">
        <v>0</v>
      </c>
      <c r="J380" s="13">
        <v>301.10000000000002</v>
      </c>
      <c r="K380" s="14"/>
    </row>
    <row r="381" spans="2:11" ht="17.25" thickBot="1" x14ac:dyDescent="0.35">
      <c r="B381" s="15" t="s">
        <v>21</v>
      </c>
      <c r="C381" s="16"/>
      <c r="D381" s="17">
        <f>SUM(D367:D380)</f>
        <v>1172</v>
      </c>
      <c r="E381" s="17">
        <f>SUM(E367:E380)</f>
        <v>1376</v>
      </c>
      <c r="F381" s="17">
        <f>SUM(F367:F380)</f>
        <v>135</v>
      </c>
      <c r="G381" s="17">
        <f>SUM(G367:G380)</f>
        <v>1241</v>
      </c>
      <c r="H381" s="18">
        <f>AVERAGE(H367:H380)</f>
        <v>307.14000000000004</v>
      </c>
      <c r="I381" s="18">
        <f>AVERAGE(I367:I380)</f>
        <v>249.05357142857147</v>
      </c>
      <c r="J381" s="18">
        <f>AVERAGE(J367:J380)</f>
        <v>300.62714285714281</v>
      </c>
      <c r="K381" s="19"/>
    </row>
    <row r="382" spans="2:11" ht="18" thickTop="1" thickBot="1" x14ac:dyDescent="0.35">
      <c r="B382" s="20" t="s">
        <v>20</v>
      </c>
      <c r="C382" s="21"/>
      <c r="D382" s="22">
        <v>1487</v>
      </c>
      <c r="E382" s="22">
        <v>1720</v>
      </c>
      <c r="F382" s="22">
        <v>162</v>
      </c>
      <c r="G382" s="22">
        <v>1558</v>
      </c>
      <c r="H382" s="23">
        <v>304.63</v>
      </c>
      <c r="I382" s="23">
        <v>325.37</v>
      </c>
      <c r="J382" s="23">
        <v>302.47000000000003</v>
      </c>
      <c r="K382" s="24"/>
    </row>
    <row r="383" spans="2:11" ht="15.75" thickTop="1" x14ac:dyDescent="0.25"/>
    <row r="384" spans="2:11" ht="15.75" thickBot="1" x14ac:dyDescent="0.3"/>
    <row r="385" spans="2:11" ht="31.5" thickTop="1" thickBot="1" x14ac:dyDescent="0.3">
      <c r="B385" s="27" t="s">
        <v>18</v>
      </c>
      <c r="C385" s="28" t="s">
        <v>23</v>
      </c>
      <c r="D385" s="28" t="s">
        <v>22</v>
      </c>
      <c r="E385" s="28" t="s">
        <v>19</v>
      </c>
      <c r="F385" s="28" t="s">
        <v>16</v>
      </c>
      <c r="G385" s="28" t="s">
        <v>17</v>
      </c>
      <c r="H385" s="25" t="s">
        <v>26</v>
      </c>
      <c r="I385" s="25" t="s">
        <v>24</v>
      </c>
      <c r="J385" s="25" t="s">
        <v>25</v>
      </c>
      <c r="K385" s="26" t="s">
        <v>56</v>
      </c>
    </row>
    <row r="386" spans="2:11" ht="23.25" customHeight="1" thickTop="1" x14ac:dyDescent="0.3">
      <c r="B386" s="6" t="s">
        <v>0</v>
      </c>
      <c r="C386" s="2" t="s">
        <v>48</v>
      </c>
      <c r="D386" s="7">
        <v>23</v>
      </c>
      <c r="E386" s="7">
        <v>412</v>
      </c>
      <c r="F386" s="7">
        <v>222</v>
      </c>
      <c r="G386" s="7">
        <v>190</v>
      </c>
      <c r="H386" s="8">
        <v>835.88</v>
      </c>
      <c r="I386" s="8">
        <v>848.73</v>
      </c>
      <c r="J386" s="8">
        <v>820.88</v>
      </c>
      <c r="K386" s="9">
        <v>2017</v>
      </c>
    </row>
    <row r="387" spans="2:11" ht="16.5" x14ac:dyDescent="0.3">
      <c r="B387" s="10" t="s">
        <v>1</v>
      </c>
      <c r="C387" s="37"/>
      <c r="D387" s="12">
        <v>0</v>
      </c>
      <c r="E387" s="12">
        <v>0</v>
      </c>
      <c r="F387" s="12">
        <v>0</v>
      </c>
      <c r="G387" s="12">
        <v>0</v>
      </c>
      <c r="H387" s="13">
        <v>0</v>
      </c>
      <c r="I387" s="13">
        <v>0</v>
      </c>
      <c r="J387" s="13">
        <v>0</v>
      </c>
      <c r="K387" s="14"/>
    </row>
    <row r="388" spans="2:11" ht="16.5" x14ac:dyDescent="0.3">
      <c r="B388" s="10" t="s">
        <v>2</v>
      </c>
      <c r="C388" s="36"/>
      <c r="D388" s="12">
        <v>0</v>
      </c>
      <c r="E388" s="12">
        <v>0</v>
      </c>
      <c r="F388" s="12">
        <v>0</v>
      </c>
      <c r="G388" s="12">
        <v>0</v>
      </c>
      <c r="H388" s="13">
        <v>0</v>
      </c>
      <c r="I388" s="13">
        <v>0</v>
      </c>
      <c r="J388" s="13">
        <v>0</v>
      </c>
      <c r="K388" s="14"/>
    </row>
    <row r="389" spans="2:11" ht="16.5" x14ac:dyDescent="0.3">
      <c r="B389" s="10" t="s">
        <v>3</v>
      </c>
      <c r="C389" s="11"/>
      <c r="D389" s="12">
        <v>0</v>
      </c>
      <c r="E389" s="12">
        <v>0</v>
      </c>
      <c r="F389" s="12">
        <v>0</v>
      </c>
      <c r="G389" s="12">
        <v>0</v>
      </c>
      <c r="H389" s="13">
        <v>0</v>
      </c>
      <c r="I389" s="13">
        <v>0</v>
      </c>
      <c r="J389" s="13">
        <v>0</v>
      </c>
      <c r="K389" s="14"/>
    </row>
    <row r="390" spans="2:11" ht="16.5" x14ac:dyDescent="0.3">
      <c r="B390" s="10" t="s">
        <v>4</v>
      </c>
      <c r="C390" s="11"/>
      <c r="D390" s="12">
        <v>0</v>
      </c>
      <c r="E390" s="12">
        <v>0</v>
      </c>
      <c r="F390" s="12">
        <v>0</v>
      </c>
      <c r="G390" s="12">
        <v>0</v>
      </c>
      <c r="H390" s="13">
        <v>0</v>
      </c>
      <c r="I390" s="13">
        <v>0</v>
      </c>
      <c r="J390" s="13">
        <v>0</v>
      </c>
      <c r="K390" s="14"/>
    </row>
    <row r="391" spans="2:11" ht="16.5" x14ac:dyDescent="0.3">
      <c r="B391" s="10" t="s">
        <v>5</v>
      </c>
      <c r="C391" s="11"/>
      <c r="D391" s="12">
        <v>0</v>
      </c>
      <c r="E391" s="12">
        <v>0</v>
      </c>
      <c r="F391" s="12">
        <v>0</v>
      </c>
      <c r="G391" s="12">
        <v>0</v>
      </c>
      <c r="H391" s="13">
        <v>0</v>
      </c>
      <c r="I391" s="13">
        <v>0</v>
      </c>
      <c r="J391" s="13">
        <v>0</v>
      </c>
      <c r="K391" s="14"/>
    </row>
    <row r="392" spans="2:11" ht="16.5" x14ac:dyDescent="0.3">
      <c r="B392" s="10" t="s">
        <v>6</v>
      </c>
      <c r="C392" s="11"/>
      <c r="D392" s="12">
        <v>0</v>
      </c>
      <c r="E392" s="12">
        <v>0</v>
      </c>
      <c r="F392" s="12">
        <v>0</v>
      </c>
      <c r="G392" s="12">
        <v>0</v>
      </c>
      <c r="H392" s="13">
        <v>0</v>
      </c>
      <c r="I392" s="13">
        <v>0</v>
      </c>
      <c r="J392" s="13">
        <v>0</v>
      </c>
      <c r="K392" s="14"/>
    </row>
    <row r="393" spans="2:11" ht="16.5" x14ac:dyDescent="0.3">
      <c r="B393" s="10" t="s">
        <v>7</v>
      </c>
      <c r="C393" s="11"/>
      <c r="D393" s="12">
        <v>0</v>
      </c>
      <c r="E393" s="12">
        <v>0</v>
      </c>
      <c r="F393" s="12">
        <v>0</v>
      </c>
      <c r="G393" s="12">
        <v>0</v>
      </c>
      <c r="H393" s="13">
        <v>0</v>
      </c>
      <c r="I393" s="13">
        <v>0</v>
      </c>
      <c r="J393" s="13">
        <v>0</v>
      </c>
      <c r="K393" s="14"/>
    </row>
    <row r="394" spans="2:11" ht="16.5" x14ac:dyDescent="0.3">
      <c r="B394" s="10" t="s">
        <v>8</v>
      </c>
      <c r="C394" s="11"/>
      <c r="D394" s="12">
        <v>0</v>
      </c>
      <c r="E394" s="12">
        <v>0</v>
      </c>
      <c r="F394" s="12">
        <v>0</v>
      </c>
      <c r="G394" s="12">
        <v>0</v>
      </c>
      <c r="H394" s="13">
        <v>0</v>
      </c>
      <c r="I394" s="13">
        <v>0</v>
      </c>
      <c r="J394" s="13">
        <v>0</v>
      </c>
      <c r="K394" s="14"/>
    </row>
    <row r="395" spans="2:11" ht="16.5" x14ac:dyDescent="0.3">
      <c r="B395" s="10" t="s">
        <v>9</v>
      </c>
      <c r="C395" s="11"/>
      <c r="D395" s="12">
        <v>0</v>
      </c>
      <c r="E395" s="12">
        <v>0</v>
      </c>
      <c r="F395" s="12">
        <v>0</v>
      </c>
      <c r="G395" s="12">
        <v>0</v>
      </c>
      <c r="H395" s="13">
        <v>0</v>
      </c>
      <c r="I395" s="13">
        <v>0</v>
      </c>
      <c r="J395" s="13">
        <v>0</v>
      </c>
      <c r="K395" s="14"/>
    </row>
    <row r="396" spans="2:11" ht="16.5" x14ac:dyDescent="0.3">
      <c r="B396" s="10" t="s">
        <v>10</v>
      </c>
      <c r="C396" s="11"/>
      <c r="D396" s="12">
        <v>33</v>
      </c>
      <c r="E396" s="12">
        <v>269</v>
      </c>
      <c r="F396" s="12">
        <v>118</v>
      </c>
      <c r="G396" s="12">
        <v>151</v>
      </c>
      <c r="H396" s="13">
        <v>686.15</v>
      </c>
      <c r="I396" s="13">
        <v>680.5</v>
      </c>
      <c r="J396" s="13">
        <v>690.57</v>
      </c>
      <c r="K396" s="14"/>
    </row>
    <row r="397" spans="2:11" ht="16.5" x14ac:dyDescent="0.3">
      <c r="B397" s="10" t="s">
        <v>11</v>
      </c>
      <c r="C397" s="11"/>
      <c r="D397" s="12">
        <v>0</v>
      </c>
      <c r="E397" s="12">
        <v>0</v>
      </c>
      <c r="F397" s="12">
        <v>0</v>
      </c>
      <c r="G397" s="12">
        <v>0</v>
      </c>
      <c r="H397" s="13">
        <v>0</v>
      </c>
      <c r="I397" s="13">
        <v>0</v>
      </c>
      <c r="J397" s="13">
        <v>0</v>
      </c>
      <c r="K397" s="14"/>
    </row>
    <row r="398" spans="2:11" ht="16.5" x14ac:dyDescent="0.3">
      <c r="B398" s="10" t="s">
        <v>12</v>
      </c>
      <c r="C398" s="11"/>
      <c r="D398" s="12">
        <v>0</v>
      </c>
      <c r="E398" s="12">
        <v>0</v>
      </c>
      <c r="F398" s="12">
        <v>0</v>
      </c>
      <c r="G398" s="12">
        <v>0</v>
      </c>
      <c r="H398" s="13">
        <v>0</v>
      </c>
      <c r="I398" s="13">
        <v>0</v>
      </c>
      <c r="J398" s="13">
        <v>0</v>
      </c>
      <c r="K398" s="14"/>
    </row>
    <row r="399" spans="2:11" ht="16.5" x14ac:dyDescent="0.3">
      <c r="B399" s="10" t="s">
        <v>13</v>
      </c>
      <c r="C399" s="11"/>
      <c r="D399" s="12">
        <v>0</v>
      </c>
      <c r="E399" s="12">
        <v>0</v>
      </c>
      <c r="F399" s="12">
        <v>0</v>
      </c>
      <c r="G399" s="12">
        <v>0</v>
      </c>
      <c r="H399" s="13">
        <v>0</v>
      </c>
      <c r="I399" s="13">
        <v>0</v>
      </c>
      <c r="J399" s="13">
        <v>0</v>
      </c>
      <c r="K399" s="14"/>
    </row>
    <row r="400" spans="2:11" ht="17.25" thickBot="1" x14ac:dyDescent="0.35">
      <c r="B400" s="15" t="s">
        <v>21</v>
      </c>
      <c r="C400" s="16"/>
      <c r="D400" s="17">
        <f>SUM(D386:D399)</f>
        <v>56</v>
      </c>
      <c r="E400" s="17">
        <f>SUM(E386:E399)</f>
        <v>681</v>
      </c>
      <c r="F400" s="17">
        <f>SUM(F386:F399)</f>
        <v>340</v>
      </c>
      <c r="G400" s="17">
        <f>SUM(G386:G399)</f>
        <v>341</v>
      </c>
      <c r="H400" s="18">
        <f>AVERAGE(H386:H399)</f>
        <v>108.71642857142857</v>
      </c>
      <c r="I400" s="18">
        <f>AVERAGE(I386:I399)</f>
        <v>109.23071428571428</v>
      </c>
      <c r="J400" s="18">
        <f>AVERAGE(J386:J399)</f>
        <v>107.96071428571429</v>
      </c>
      <c r="K400" s="19"/>
    </row>
    <row r="401" spans="2:11" ht="18" thickTop="1" thickBot="1" x14ac:dyDescent="0.35">
      <c r="B401" s="20" t="s">
        <v>20</v>
      </c>
      <c r="C401" s="21"/>
      <c r="D401" s="22">
        <v>58</v>
      </c>
      <c r="E401" s="22">
        <v>684</v>
      </c>
      <c r="F401" s="22">
        <v>343</v>
      </c>
      <c r="G401" s="22">
        <v>341</v>
      </c>
      <c r="H401" s="23">
        <v>775.03</v>
      </c>
      <c r="I401" s="23">
        <v>786.98</v>
      </c>
      <c r="J401" s="23">
        <v>763.01</v>
      </c>
      <c r="K401" s="24"/>
    </row>
    <row r="402" spans="2:11" ht="15.75" thickTop="1" x14ac:dyDescent="0.25"/>
    <row r="403" spans="2:11" ht="15.75" thickBot="1" x14ac:dyDescent="0.3"/>
    <row r="404" spans="2:11" ht="31.5" thickTop="1" thickBot="1" x14ac:dyDescent="0.3">
      <c r="B404" s="27" t="s">
        <v>18</v>
      </c>
      <c r="C404" s="28" t="s">
        <v>23</v>
      </c>
      <c r="D404" s="28" t="s">
        <v>22</v>
      </c>
      <c r="E404" s="28" t="s">
        <v>19</v>
      </c>
      <c r="F404" s="28" t="s">
        <v>16</v>
      </c>
      <c r="G404" s="28" t="s">
        <v>17</v>
      </c>
      <c r="H404" s="25" t="s">
        <v>26</v>
      </c>
      <c r="I404" s="25" t="s">
        <v>24</v>
      </c>
      <c r="J404" s="25" t="s">
        <v>25</v>
      </c>
      <c r="K404" s="26" t="s">
        <v>56</v>
      </c>
    </row>
    <row r="405" spans="2:11" ht="23.25" customHeight="1" thickTop="1" x14ac:dyDescent="0.3">
      <c r="B405" s="6" t="s">
        <v>0</v>
      </c>
      <c r="C405" s="2" t="s">
        <v>50</v>
      </c>
      <c r="D405" s="7">
        <v>0</v>
      </c>
      <c r="E405" s="12">
        <v>0</v>
      </c>
      <c r="F405" s="12">
        <v>0</v>
      </c>
      <c r="G405" s="12">
        <v>0</v>
      </c>
      <c r="H405" s="13">
        <v>0</v>
      </c>
      <c r="I405" s="13">
        <v>0</v>
      </c>
      <c r="J405" s="13">
        <v>0</v>
      </c>
      <c r="K405" s="9">
        <v>2017</v>
      </c>
    </row>
    <row r="406" spans="2:11" ht="16.5" x14ac:dyDescent="0.3">
      <c r="B406" s="10" t="s">
        <v>1</v>
      </c>
      <c r="C406" s="37"/>
      <c r="D406" s="12">
        <v>0</v>
      </c>
      <c r="E406" s="12">
        <v>0</v>
      </c>
      <c r="F406" s="12">
        <v>0</v>
      </c>
      <c r="G406" s="12">
        <v>0</v>
      </c>
      <c r="H406" s="13">
        <v>0</v>
      </c>
      <c r="I406" s="13">
        <v>0</v>
      </c>
      <c r="J406" s="13">
        <v>0</v>
      </c>
      <c r="K406" s="14"/>
    </row>
    <row r="407" spans="2:11" ht="16.5" x14ac:dyDescent="0.3">
      <c r="B407" s="10" t="s">
        <v>2</v>
      </c>
      <c r="C407" s="36"/>
      <c r="D407" s="12">
        <v>0</v>
      </c>
      <c r="E407" s="12">
        <v>0</v>
      </c>
      <c r="F407" s="12">
        <v>0</v>
      </c>
      <c r="G407" s="12">
        <v>0</v>
      </c>
      <c r="H407" s="13">
        <v>0</v>
      </c>
      <c r="I407" s="13">
        <v>0</v>
      </c>
      <c r="J407" s="13">
        <v>0</v>
      </c>
      <c r="K407" s="14"/>
    </row>
    <row r="408" spans="2:11" ht="16.5" x14ac:dyDescent="0.3">
      <c r="B408" s="10" t="s">
        <v>3</v>
      </c>
      <c r="C408" s="11"/>
      <c r="D408" s="12">
        <v>0</v>
      </c>
      <c r="E408" s="12">
        <v>0</v>
      </c>
      <c r="F408" s="12">
        <v>0</v>
      </c>
      <c r="G408" s="12">
        <v>0</v>
      </c>
      <c r="H408" s="13">
        <v>0</v>
      </c>
      <c r="I408" s="13">
        <v>0</v>
      </c>
      <c r="J408" s="13">
        <v>0</v>
      </c>
      <c r="K408" s="14"/>
    </row>
    <row r="409" spans="2:11" ht="16.5" x14ac:dyDescent="0.3">
      <c r="B409" s="10" t="s">
        <v>4</v>
      </c>
      <c r="C409" s="11"/>
      <c r="D409" s="12">
        <v>0</v>
      </c>
      <c r="E409" s="12">
        <v>0</v>
      </c>
      <c r="F409" s="12">
        <v>0</v>
      </c>
      <c r="G409" s="12">
        <v>0</v>
      </c>
      <c r="H409" s="13">
        <v>0</v>
      </c>
      <c r="I409" s="13">
        <v>0</v>
      </c>
      <c r="J409" s="13">
        <v>0</v>
      </c>
      <c r="K409" s="14"/>
    </row>
    <row r="410" spans="2:11" ht="16.5" x14ac:dyDescent="0.3">
      <c r="B410" s="10" t="s">
        <v>5</v>
      </c>
      <c r="C410" s="11"/>
      <c r="D410" s="12">
        <v>0</v>
      </c>
      <c r="E410" s="12">
        <v>0</v>
      </c>
      <c r="F410" s="12">
        <v>0</v>
      </c>
      <c r="G410" s="12">
        <v>0</v>
      </c>
      <c r="H410" s="13">
        <v>0</v>
      </c>
      <c r="I410" s="13">
        <v>0</v>
      </c>
      <c r="J410" s="13">
        <v>0</v>
      </c>
      <c r="K410" s="14"/>
    </row>
    <row r="411" spans="2:11" ht="16.5" x14ac:dyDescent="0.3">
      <c r="B411" s="10" t="s">
        <v>6</v>
      </c>
      <c r="C411" s="11"/>
      <c r="D411" s="12">
        <v>0</v>
      </c>
      <c r="E411" s="12">
        <v>0</v>
      </c>
      <c r="F411" s="12">
        <v>0</v>
      </c>
      <c r="G411" s="12">
        <v>0</v>
      </c>
      <c r="H411" s="13">
        <v>0</v>
      </c>
      <c r="I411" s="13">
        <v>0</v>
      </c>
      <c r="J411" s="13">
        <v>0</v>
      </c>
      <c r="K411" s="14"/>
    </row>
    <row r="412" spans="2:11" ht="16.5" x14ac:dyDescent="0.3">
      <c r="B412" s="10" t="s">
        <v>7</v>
      </c>
      <c r="C412" s="11"/>
      <c r="D412" s="12">
        <v>0</v>
      </c>
      <c r="E412" s="12">
        <v>0</v>
      </c>
      <c r="F412" s="12">
        <v>0</v>
      </c>
      <c r="G412" s="12">
        <v>0</v>
      </c>
      <c r="H412" s="13">
        <v>0</v>
      </c>
      <c r="I412" s="13">
        <v>0</v>
      </c>
      <c r="J412" s="13">
        <v>0</v>
      </c>
      <c r="K412" s="14"/>
    </row>
    <row r="413" spans="2:11" ht="16.5" x14ac:dyDescent="0.3">
      <c r="B413" s="10" t="s">
        <v>8</v>
      </c>
      <c r="C413" s="11"/>
      <c r="D413" s="12">
        <v>0</v>
      </c>
      <c r="E413" s="12">
        <v>0</v>
      </c>
      <c r="F413" s="12">
        <v>0</v>
      </c>
      <c r="G413" s="12">
        <v>0</v>
      </c>
      <c r="H413" s="13">
        <v>0</v>
      </c>
      <c r="I413" s="13">
        <v>0</v>
      </c>
      <c r="J413" s="13">
        <v>0</v>
      </c>
      <c r="K413" s="14"/>
    </row>
    <row r="414" spans="2:11" ht="16.5" x14ac:dyDescent="0.3">
      <c r="B414" s="10" t="s">
        <v>9</v>
      </c>
      <c r="C414" s="11"/>
      <c r="D414" s="12">
        <v>0</v>
      </c>
      <c r="E414" s="12">
        <v>0</v>
      </c>
      <c r="F414" s="12">
        <v>0</v>
      </c>
      <c r="G414" s="12">
        <v>0</v>
      </c>
      <c r="H414" s="13">
        <v>0</v>
      </c>
      <c r="I414" s="13">
        <v>0</v>
      </c>
      <c r="J414" s="13">
        <v>0</v>
      </c>
      <c r="K414" s="14"/>
    </row>
    <row r="415" spans="2:11" ht="16.5" x14ac:dyDescent="0.3">
      <c r="B415" s="10" t="s">
        <v>10</v>
      </c>
      <c r="C415" s="11"/>
      <c r="D415" s="12">
        <v>0</v>
      </c>
      <c r="E415" s="12">
        <v>0</v>
      </c>
      <c r="F415" s="12">
        <v>0</v>
      </c>
      <c r="G415" s="12">
        <v>0</v>
      </c>
      <c r="H415" s="13">
        <v>0</v>
      </c>
      <c r="I415" s="13">
        <v>0</v>
      </c>
      <c r="J415" s="13">
        <v>0</v>
      </c>
      <c r="K415" s="14"/>
    </row>
    <row r="416" spans="2:11" ht="16.5" x14ac:dyDescent="0.3">
      <c r="B416" s="10" t="s">
        <v>11</v>
      </c>
      <c r="C416" s="11"/>
      <c r="D416" s="12">
        <v>0</v>
      </c>
      <c r="E416" s="12">
        <v>0</v>
      </c>
      <c r="F416" s="12">
        <v>0</v>
      </c>
      <c r="G416" s="12">
        <v>0</v>
      </c>
      <c r="H416" s="13">
        <v>0</v>
      </c>
      <c r="I416" s="13">
        <v>0</v>
      </c>
      <c r="J416" s="13">
        <v>0</v>
      </c>
      <c r="K416" s="14"/>
    </row>
    <row r="417" spans="2:11" ht="16.5" x14ac:dyDescent="0.3">
      <c r="B417" s="10" t="s">
        <v>12</v>
      </c>
      <c r="C417" s="11"/>
      <c r="D417" s="12">
        <v>0</v>
      </c>
      <c r="E417" s="12">
        <v>0</v>
      </c>
      <c r="F417" s="12">
        <v>0</v>
      </c>
      <c r="G417" s="12">
        <v>0</v>
      </c>
      <c r="H417" s="13">
        <v>0</v>
      </c>
      <c r="I417" s="13">
        <v>0</v>
      </c>
      <c r="J417" s="13">
        <v>0</v>
      </c>
      <c r="K417" s="14"/>
    </row>
    <row r="418" spans="2:11" ht="16.5" x14ac:dyDescent="0.3">
      <c r="B418" s="10" t="s">
        <v>13</v>
      </c>
      <c r="C418" s="11"/>
      <c r="D418" s="12">
        <v>0</v>
      </c>
      <c r="E418" s="12">
        <v>0</v>
      </c>
      <c r="F418" s="12">
        <v>0</v>
      </c>
      <c r="G418" s="12">
        <v>0</v>
      </c>
      <c r="H418" s="13">
        <v>0</v>
      </c>
      <c r="I418" s="13">
        <v>0</v>
      </c>
      <c r="J418" s="13">
        <v>0</v>
      </c>
      <c r="K418" s="14"/>
    </row>
    <row r="419" spans="2:11" ht="17.25" thickBot="1" x14ac:dyDescent="0.35">
      <c r="B419" s="15" t="s">
        <v>21</v>
      </c>
      <c r="C419" s="16"/>
      <c r="D419" s="17">
        <f>SUM(D405:D418)</f>
        <v>0</v>
      </c>
      <c r="E419" s="17">
        <f>SUM(E405:E418)</f>
        <v>0</v>
      </c>
      <c r="F419" s="17">
        <f>SUM(F405:F418)</f>
        <v>0</v>
      </c>
      <c r="G419" s="17">
        <f>SUM(G405:G418)</f>
        <v>0</v>
      </c>
      <c r="H419" s="18">
        <f>AVERAGE(H405:H418)</f>
        <v>0</v>
      </c>
      <c r="I419" s="18">
        <f>AVERAGE(I405:I418)</f>
        <v>0</v>
      </c>
      <c r="J419" s="18">
        <f>AVERAGE(J405:J418)</f>
        <v>0</v>
      </c>
      <c r="K419" s="19"/>
    </row>
    <row r="420" spans="2:11" ht="18" thickTop="1" thickBot="1" x14ac:dyDescent="0.35">
      <c r="B420" s="20" t="s">
        <v>20</v>
      </c>
      <c r="C420" s="21"/>
      <c r="D420" s="22">
        <v>0</v>
      </c>
      <c r="E420" s="22">
        <v>0</v>
      </c>
      <c r="F420" s="22">
        <v>0</v>
      </c>
      <c r="G420" s="22">
        <v>0</v>
      </c>
      <c r="H420" s="23">
        <v>0</v>
      </c>
      <c r="I420" s="23">
        <v>0</v>
      </c>
      <c r="J420" s="23">
        <v>0</v>
      </c>
      <c r="K420" s="24"/>
    </row>
    <row r="421" spans="2:11" ht="15.75" thickTop="1" x14ac:dyDescent="0.25"/>
    <row r="422" spans="2:11" ht="15.75" thickBot="1" x14ac:dyDescent="0.3"/>
    <row r="423" spans="2:11" ht="16.5" thickTop="1" thickBot="1" x14ac:dyDescent="0.3">
      <c r="B423" s="27" t="s">
        <v>18</v>
      </c>
      <c r="C423" s="28" t="s">
        <v>23</v>
      </c>
      <c r="D423" s="28" t="s">
        <v>22</v>
      </c>
      <c r="E423" s="28" t="s">
        <v>19</v>
      </c>
      <c r="F423" s="28" t="s">
        <v>16</v>
      </c>
      <c r="G423" s="28" t="s">
        <v>17</v>
      </c>
    </row>
    <row r="424" spans="2:11" ht="23.25" customHeight="1" thickTop="1" x14ac:dyDescent="0.3">
      <c r="B424" s="6" t="s">
        <v>0</v>
      </c>
      <c r="C424" s="43" t="s">
        <v>51</v>
      </c>
      <c r="D424" s="7">
        <f t="shared" ref="D424:G439" si="0">+D6+D25+D44+D63+D82+D101+D120+D139+D158+D177+D196+D215+D234+D253+D272+D291+D310+D329+D348+D367+D386+D405</f>
        <v>1550</v>
      </c>
      <c r="E424" s="7">
        <f t="shared" si="0"/>
        <v>51028</v>
      </c>
      <c r="F424" s="7">
        <f t="shared" si="0"/>
        <v>31803</v>
      </c>
      <c r="G424" s="7">
        <f t="shared" si="0"/>
        <v>19225</v>
      </c>
    </row>
    <row r="425" spans="2:11" ht="16.5" x14ac:dyDescent="0.3">
      <c r="B425" s="10" t="s">
        <v>1</v>
      </c>
      <c r="C425" s="37"/>
      <c r="D425" s="12">
        <f t="shared" si="0"/>
        <v>428</v>
      </c>
      <c r="E425" s="12">
        <f t="shared" si="0"/>
        <v>9011</v>
      </c>
      <c r="F425" s="12">
        <f t="shared" si="0"/>
        <v>6203</v>
      </c>
      <c r="G425" s="12">
        <f t="shared" si="0"/>
        <v>2808</v>
      </c>
    </row>
    <row r="426" spans="2:11" ht="16.5" x14ac:dyDescent="0.3">
      <c r="B426" s="10" t="s">
        <v>2</v>
      </c>
      <c r="C426" s="36"/>
      <c r="D426" s="12">
        <f t="shared" si="0"/>
        <v>133</v>
      </c>
      <c r="E426" s="12">
        <f t="shared" si="0"/>
        <v>1391</v>
      </c>
      <c r="F426" s="12">
        <f t="shared" si="0"/>
        <v>1012</v>
      </c>
      <c r="G426" s="12">
        <f t="shared" si="0"/>
        <v>379</v>
      </c>
    </row>
    <row r="427" spans="2:11" ht="16.5" x14ac:dyDescent="0.3">
      <c r="B427" s="10" t="s">
        <v>3</v>
      </c>
      <c r="C427" s="11"/>
      <c r="D427" s="12">
        <f t="shared" si="0"/>
        <v>307</v>
      </c>
      <c r="E427" s="12">
        <f t="shared" si="0"/>
        <v>3475</v>
      </c>
      <c r="F427" s="12">
        <f t="shared" si="0"/>
        <v>2211</v>
      </c>
      <c r="G427" s="12">
        <f t="shared" si="0"/>
        <v>1264</v>
      </c>
    </row>
    <row r="428" spans="2:11" ht="16.5" x14ac:dyDescent="0.3">
      <c r="B428" s="10" t="s">
        <v>4</v>
      </c>
      <c r="C428" s="11"/>
      <c r="D428" s="12">
        <f t="shared" si="0"/>
        <v>114</v>
      </c>
      <c r="E428" s="12">
        <f t="shared" si="0"/>
        <v>1315</v>
      </c>
      <c r="F428" s="12">
        <f t="shared" si="0"/>
        <v>774</v>
      </c>
      <c r="G428" s="12">
        <f t="shared" si="0"/>
        <v>541</v>
      </c>
    </row>
    <row r="429" spans="2:11" ht="16.5" x14ac:dyDescent="0.3">
      <c r="B429" s="10" t="s">
        <v>5</v>
      </c>
      <c r="C429" s="11"/>
      <c r="D429" s="12">
        <f t="shared" si="0"/>
        <v>444</v>
      </c>
      <c r="E429" s="12">
        <f t="shared" si="0"/>
        <v>20862</v>
      </c>
      <c r="F429" s="12">
        <f t="shared" si="0"/>
        <v>9284</v>
      </c>
      <c r="G429" s="12">
        <f t="shared" si="0"/>
        <v>11578</v>
      </c>
    </row>
    <row r="430" spans="2:11" ht="16.5" x14ac:dyDescent="0.3">
      <c r="B430" s="10" t="s">
        <v>6</v>
      </c>
      <c r="C430" s="11"/>
      <c r="D430" s="12">
        <f t="shared" si="0"/>
        <v>708</v>
      </c>
      <c r="E430" s="12">
        <f t="shared" si="0"/>
        <v>6240</v>
      </c>
      <c r="F430" s="12">
        <f t="shared" si="0"/>
        <v>3667</v>
      </c>
      <c r="G430" s="12">
        <f t="shared" si="0"/>
        <v>2573</v>
      </c>
    </row>
    <row r="431" spans="2:11" ht="16.5" x14ac:dyDescent="0.3">
      <c r="B431" s="10" t="s">
        <v>7</v>
      </c>
      <c r="C431" s="11"/>
      <c r="D431" s="12">
        <f t="shared" si="0"/>
        <v>72</v>
      </c>
      <c r="E431" s="12">
        <f t="shared" si="0"/>
        <v>1316</v>
      </c>
      <c r="F431" s="12">
        <f t="shared" si="0"/>
        <v>864</v>
      </c>
      <c r="G431" s="12">
        <f t="shared" si="0"/>
        <v>452</v>
      </c>
    </row>
    <row r="432" spans="2:11" ht="16.5" x14ac:dyDescent="0.3">
      <c r="B432" s="10" t="s">
        <v>8</v>
      </c>
      <c r="C432" s="11"/>
      <c r="D432" s="12">
        <f t="shared" si="0"/>
        <v>274</v>
      </c>
      <c r="E432" s="12">
        <f t="shared" si="0"/>
        <v>9365</v>
      </c>
      <c r="F432" s="12">
        <f t="shared" si="0"/>
        <v>4478</v>
      </c>
      <c r="G432" s="12">
        <f t="shared" si="0"/>
        <v>4887</v>
      </c>
    </row>
    <row r="433" spans="2:7" ht="16.5" x14ac:dyDescent="0.3">
      <c r="B433" s="10" t="s">
        <v>9</v>
      </c>
      <c r="C433" s="11"/>
      <c r="D433" s="12">
        <f t="shared" si="0"/>
        <v>2005</v>
      </c>
      <c r="E433" s="12">
        <f t="shared" si="0"/>
        <v>25243</v>
      </c>
      <c r="F433" s="12">
        <f t="shared" si="0"/>
        <v>15160</v>
      </c>
      <c r="G433" s="12">
        <f t="shared" si="0"/>
        <v>10083</v>
      </c>
    </row>
    <row r="434" spans="2:7" ht="16.5" x14ac:dyDescent="0.3">
      <c r="B434" s="10" t="s">
        <v>10</v>
      </c>
      <c r="C434" s="11"/>
      <c r="D434" s="12">
        <f t="shared" si="0"/>
        <v>13079</v>
      </c>
      <c r="E434" s="12">
        <f t="shared" si="0"/>
        <v>359680</v>
      </c>
      <c r="F434" s="12">
        <f t="shared" si="0"/>
        <v>218673</v>
      </c>
      <c r="G434" s="12">
        <f t="shared" si="0"/>
        <v>141007</v>
      </c>
    </row>
    <row r="435" spans="2:7" ht="16.5" x14ac:dyDescent="0.3">
      <c r="B435" s="10" t="s">
        <v>11</v>
      </c>
      <c r="C435" s="11"/>
      <c r="D435" s="12">
        <f t="shared" si="0"/>
        <v>1947</v>
      </c>
      <c r="E435" s="12">
        <f t="shared" si="0"/>
        <v>56983</v>
      </c>
      <c r="F435" s="12">
        <f t="shared" si="0"/>
        <v>32983</v>
      </c>
      <c r="G435" s="12">
        <f t="shared" si="0"/>
        <v>24000</v>
      </c>
    </row>
    <row r="436" spans="2:7" ht="16.5" x14ac:dyDescent="0.3">
      <c r="B436" s="10" t="s">
        <v>12</v>
      </c>
      <c r="C436" s="11"/>
      <c r="D436" s="12">
        <f t="shared" si="0"/>
        <v>964</v>
      </c>
      <c r="E436" s="12">
        <f t="shared" si="0"/>
        <v>39441</v>
      </c>
      <c r="F436" s="12">
        <f t="shared" si="0"/>
        <v>24748</v>
      </c>
      <c r="G436" s="12">
        <f t="shared" si="0"/>
        <v>14693</v>
      </c>
    </row>
    <row r="437" spans="2:7" ht="16.5" x14ac:dyDescent="0.3">
      <c r="B437" s="10" t="s">
        <v>13</v>
      </c>
      <c r="C437" s="11"/>
      <c r="D437" s="12">
        <f t="shared" si="0"/>
        <v>82</v>
      </c>
      <c r="E437" s="12">
        <f t="shared" si="0"/>
        <v>866</v>
      </c>
      <c r="F437" s="12">
        <f t="shared" si="0"/>
        <v>604</v>
      </c>
      <c r="G437" s="12">
        <f t="shared" si="0"/>
        <v>262</v>
      </c>
    </row>
    <row r="438" spans="2:7" ht="17.25" thickBot="1" x14ac:dyDescent="0.35">
      <c r="B438" s="15" t="s">
        <v>21</v>
      </c>
      <c r="C438" s="16"/>
      <c r="D438" s="17">
        <f>SUM(D424:D437)</f>
        <v>22107</v>
      </c>
      <c r="E438" s="17">
        <f>SUM(E424:E437)</f>
        <v>586216</v>
      </c>
      <c r="F438" s="17">
        <f>SUM(F424:F437)</f>
        <v>352464</v>
      </c>
      <c r="G438" s="17">
        <f>SUM(G424:G437)</f>
        <v>233752</v>
      </c>
    </row>
    <row r="439" spans="2:7" ht="18" thickTop="1" thickBot="1" x14ac:dyDescent="0.35">
      <c r="B439" s="20" t="s">
        <v>20</v>
      </c>
      <c r="C439" s="21"/>
      <c r="D439" s="22">
        <f t="shared" si="0"/>
        <v>36509</v>
      </c>
      <c r="E439" s="22">
        <f t="shared" si="0"/>
        <v>822653</v>
      </c>
      <c r="F439" s="22">
        <f t="shared" si="0"/>
        <v>494431</v>
      </c>
      <c r="G439" s="22">
        <f t="shared" si="0"/>
        <v>328225</v>
      </c>
    </row>
    <row r="440" spans="2:7" ht="15.75" thickTop="1" x14ac:dyDescent="0.25"/>
    <row r="441" spans="2:7" ht="15.75" x14ac:dyDescent="0.25">
      <c r="B441" s="44" t="s">
        <v>72</v>
      </c>
    </row>
    <row r="442" spans="2:7" ht="15.75" x14ac:dyDescent="0.25">
      <c r="B442" s="44" t="s">
        <v>52</v>
      </c>
    </row>
    <row r="446" spans="2:7" x14ac:dyDescent="0.25">
      <c r="D446" s="39"/>
      <c r="E446" s="39"/>
      <c r="F446" s="39"/>
    </row>
  </sheetData>
  <mergeCells count="9">
    <mergeCell ref="B1:K1"/>
    <mergeCell ref="B2:K2"/>
    <mergeCell ref="B3:K3"/>
    <mergeCell ref="C367:C369"/>
    <mergeCell ref="C63:C64"/>
    <mergeCell ref="C82:C83"/>
    <mergeCell ref="C120:C121"/>
    <mergeCell ref="C272:C273"/>
    <mergeCell ref="C6:C7"/>
  </mergeCells>
  <pageMargins left="0.11811023622047245" right="0.11811023622047245" top="0" bottom="0.15748031496062992" header="0.31496062992125984" footer="0.31496062992125984"/>
  <pageSetup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46"/>
  <sheetViews>
    <sheetView zoomScale="85" zoomScaleNormal="85" workbookViewId="0"/>
  </sheetViews>
  <sheetFormatPr baseColWidth="10" defaultRowHeight="15" x14ac:dyDescent="0.25"/>
  <cols>
    <col min="1" max="1" width="2.42578125" style="1" customWidth="1"/>
    <col min="2" max="2" width="20.5703125" style="1" customWidth="1"/>
    <col min="3" max="3" width="28.7109375" style="1" customWidth="1"/>
    <col min="4" max="4" width="11.42578125" style="1"/>
    <col min="5" max="5" width="13" style="1" customWidth="1"/>
    <col min="6" max="16384" width="11.42578125" style="1"/>
  </cols>
  <sheetData>
    <row r="1" spans="2:11" ht="18.75" x14ac:dyDescent="0.3">
      <c r="B1" s="66" t="s">
        <v>53</v>
      </c>
      <c r="C1" s="66"/>
      <c r="D1" s="66"/>
      <c r="E1" s="66"/>
      <c r="F1" s="66"/>
      <c r="G1" s="66"/>
      <c r="H1" s="66"/>
      <c r="I1" s="66"/>
      <c r="J1" s="66"/>
      <c r="K1" s="66"/>
    </row>
    <row r="2" spans="2:11" ht="18.75" x14ac:dyDescent="0.3">
      <c r="B2" s="66" t="s">
        <v>54</v>
      </c>
      <c r="C2" s="66"/>
      <c r="D2" s="66"/>
      <c r="E2" s="66"/>
      <c r="F2" s="66"/>
      <c r="G2" s="66"/>
      <c r="H2" s="66"/>
      <c r="I2" s="66"/>
      <c r="J2" s="66"/>
      <c r="K2" s="66"/>
    </row>
    <row r="3" spans="2:11" ht="18.75" x14ac:dyDescent="0.3">
      <c r="B3" s="69" t="s">
        <v>55</v>
      </c>
      <c r="C3" s="69"/>
      <c r="D3" s="69"/>
      <c r="E3" s="69"/>
      <c r="F3" s="69"/>
      <c r="G3" s="69"/>
      <c r="H3" s="69"/>
      <c r="I3" s="69"/>
      <c r="J3" s="69"/>
      <c r="K3" s="69"/>
    </row>
    <row r="4" spans="2:11" ht="16.5" customHeight="1" thickBot="1" x14ac:dyDescent="0.35">
      <c r="B4" s="5"/>
      <c r="C4" s="3"/>
      <c r="D4" s="3"/>
      <c r="E4" s="38"/>
      <c r="F4" s="38"/>
      <c r="G4" s="38"/>
      <c r="H4" s="38"/>
      <c r="I4" s="38"/>
      <c r="J4" s="38"/>
      <c r="K4" s="38"/>
    </row>
    <row r="5" spans="2:11" ht="31.5" thickTop="1" thickBot="1" x14ac:dyDescent="0.3">
      <c r="B5" s="27" t="s">
        <v>18</v>
      </c>
      <c r="C5" s="28" t="s">
        <v>23</v>
      </c>
      <c r="D5" s="28" t="s">
        <v>22</v>
      </c>
      <c r="E5" s="28" t="s">
        <v>19</v>
      </c>
      <c r="F5" s="28" t="s">
        <v>16</v>
      </c>
      <c r="G5" s="28" t="s">
        <v>17</v>
      </c>
      <c r="H5" s="25" t="s">
        <v>26</v>
      </c>
      <c r="I5" s="25" t="s">
        <v>24</v>
      </c>
      <c r="J5" s="25" t="s">
        <v>25</v>
      </c>
      <c r="K5" s="26" t="s">
        <v>56</v>
      </c>
    </row>
    <row r="6" spans="2:11" ht="17.25" thickTop="1" x14ac:dyDescent="0.3">
      <c r="B6" s="6" t="s">
        <v>0</v>
      </c>
      <c r="C6" s="67" t="s">
        <v>28</v>
      </c>
      <c r="D6" s="7">
        <v>33</v>
      </c>
      <c r="E6" s="7">
        <v>281</v>
      </c>
      <c r="F6" s="7">
        <v>228</v>
      </c>
      <c r="G6" s="7">
        <v>53</v>
      </c>
      <c r="H6" s="8">
        <v>391.32</v>
      </c>
      <c r="I6" s="8">
        <v>381.82</v>
      </c>
      <c r="J6" s="8">
        <v>432.52</v>
      </c>
      <c r="K6" s="9">
        <v>2018</v>
      </c>
    </row>
    <row r="7" spans="2:11" ht="16.5" x14ac:dyDescent="0.3">
      <c r="B7" s="10" t="s">
        <v>1</v>
      </c>
      <c r="C7" s="68"/>
      <c r="D7" s="12">
        <v>5</v>
      </c>
      <c r="E7" s="12">
        <v>23</v>
      </c>
      <c r="F7" s="12">
        <v>17</v>
      </c>
      <c r="G7" s="12">
        <v>6</v>
      </c>
      <c r="H7" s="13">
        <v>361.22</v>
      </c>
      <c r="I7" s="13">
        <v>388.98</v>
      </c>
      <c r="J7" s="13">
        <v>286.08999999999997</v>
      </c>
      <c r="K7" s="14"/>
    </row>
    <row r="8" spans="2:11" ht="16.5" x14ac:dyDescent="0.3">
      <c r="B8" s="10" t="s">
        <v>2</v>
      </c>
      <c r="C8" s="11"/>
      <c r="D8" s="12">
        <v>0</v>
      </c>
      <c r="E8" s="12">
        <v>0</v>
      </c>
      <c r="F8" s="12">
        <v>0</v>
      </c>
      <c r="G8" s="12">
        <v>0</v>
      </c>
      <c r="H8" s="13">
        <v>0</v>
      </c>
      <c r="I8" s="13">
        <v>0</v>
      </c>
      <c r="J8" s="13">
        <v>0</v>
      </c>
      <c r="K8" s="14"/>
    </row>
    <row r="9" spans="2:11" ht="16.5" x14ac:dyDescent="0.3">
      <c r="B9" s="10" t="s">
        <v>3</v>
      </c>
      <c r="C9" s="11"/>
      <c r="D9" s="12">
        <v>0</v>
      </c>
      <c r="E9" s="12">
        <v>0</v>
      </c>
      <c r="F9" s="12">
        <v>0</v>
      </c>
      <c r="G9" s="12">
        <v>0</v>
      </c>
      <c r="H9" s="13">
        <v>0</v>
      </c>
      <c r="I9" s="13">
        <v>0</v>
      </c>
      <c r="J9" s="13">
        <v>0</v>
      </c>
      <c r="K9" s="14"/>
    </row>
    <row r="10" spans="2:11" ht="16.5" x14ac:dyDescent="0.3">
      <c r="B10" s="10" t="s">
        <v>4</v>
      </c>
      <c r="C10" s="11"/>
      <c r="D10" s="12">
        <v>1</v>
      </c>
      <c r="E10" s="12">
        <v>1</v>
      </c>
      <c r="F10" s="12">
        <v>1</v>
      </c>
      <c r="G10" s="12">
        <v>0</v>
      </c>
      <c r="H10" s="13">
        <v>303.33999999999997</v>
      </c>
      <c r="I10" s="13">
        <v>303.33999999999997</v>
      </c>
      <c r="J10" s="13">
        <v>0</v>
      </c>
      <c r="K10" s="14"/>
    </row>
    <row r="11" spans="2:11" ht="16.5" x14ac:dyDescent="0.3">
      <c r="B11" s="10" t="s">
        <v>5</v>
      </c>
      <c r="C11" s="11"/>
      <c r="D11" s="12">
        <v>3</v>
      </c>
      <c r="E11" s="12">
        <v>115</v>
      </c>
      <c r="F11" s="12">
        <v>89</v>
      </c>
      <c r="G11" s="12">
        <v>26</v>
      </c>
      <c r="H11" s="13">
        <v>465.7</v>
      </c>
      <c r="I11" s="13">
        <v>486.11</v>
      </c>
      <c r="J11" s="13">
        <v>396.61</v>
      </c>
      <c r="K11" s="14"/>
    </row>
    <row r="12" spans="2:11" ht="16.5" x14ac:dyDescent="0.3">
      <c r="B12" s="10" t="s">
        <v>6</v>
      </c>
      <c r="C12" s="11"/>
      <c r="D12" s="12">
        <v>3</v>
      </c>
      <c r="E12" s="12">
        <v>7</v>
      </c>
      <c r="F12" s="12">
        <v>7</v>
      </c>
      <c r="G12" s="12">
        <v>0</v>
      </c>
      <c r="H12" s="13">
        <v>262.19</v>
      </c>
      <c r="I12" s="13">
        <v>262.19</v>
      </c>
      <c r="J12" s="13">
        <v>0</v>
      </c>
      <c r="K12" s="14"/>
    </row>
    <row r="13" spans="2:11" ht="16.5" x14ac:dyDescent="0.3">
      <c r="B13" s="10" t="s">
        <v>7</v>
      </c>
      <c r="C13" s="11"/>
      <c r="D13" s="12">
        <v>1</v>
      </c>
      <c r="E13" s="12">
        <v>17</v>
      </c>
      <c r="F13" s="12">
        <v>17</v>
      </c>
      <c r="G13" s="12">
        <v>0</v>
      </c>
      <c r="H13" s="13">
        <v>358.38</v>
      </c>
      <c r="I13" s="13">
        <v>358.38</v>
      </c>
      <c r="J13" s="13">
        <v>0</v>
      </c>
      <c r="K13" s="14"/>
    </row>
    <row r="14" spans="2:11" ht="16.5" x14ac:dyDescent="0.3">
      <c r="B14" s="10" t="s">
        <v>8</v>
      </c>
      <c r="C14" s="11"/>
      <c r="D14" s="12">
        <v>1</v>
      </c>
      <c r="E14" s="12">
        <v>7</v>
      </c>
      <c r="F14" s="12">
        <v>2</v>
      </c>
      <c r="G14" s="12">
        <v>5</v>
      </c>
      <c r="H14" s="13">
        <v>535.99</v>
      </c>
      <c r="I14" s="13">
        <v>347.78</v>
      </c>
      <c r="J14" s="13">
        <v>610.04</v>
      </c>
      <c r="K14" s="14"/>
    </row>
    <row r="15" spans="2:11" ht="16.5" x14ac:dyDescent="0.3">
      <c r="B15" s="10" t="s">
        <v>9</v>
      </c>
      <c r="C15" s="11"/>
      <c r="D15" s="12">
        <v>1</v>
      </c>
      <c r="E15" s="12">
        <v>9</v>
      </c>
      <c r="F15" s="12">
        <v>5</v>
      </c>
      <c r="G15" s="12">
        <v>4</v>
      </c>
      <c r="H15" s="13">
        <v>160.24</v>
      </c>
      <c r="I15" s="13">
        <v>182.58</v>
      </c>
      <c r="J15" s="13">
        <v>134.18</v>
      </c>
      <c r="K15" s="14"/>
    </row>
    <row r="16" spans="2:11" ht="16.5" x14ac:dyDescent="0.3">
      <c r="B16" s="10" t="s">
        <v>10</v>
      </c>
      <c r="C16" s="11"/>
      <c r="D16" s="12">
        <v>220</v>
      </c>
      <c r="E16" s="12">
        <v>2165</v>
      </c>
      <c r="F16" s="12">
        <v>1678</v>
      </c>
      <c r="G16" s="12">
        <v>487</v>
      </c>
      <c r="H16" s="13">
        <v>404</v>
      </c>
      <c r="I16" s="13">
        <v>402.65</v>
      </c>
      <c r="J16" s="13">
        <v>408.65</v>
      </c>
      <c r="K16" s="14"/>
    </row>
    <row r="17" spans="2:11" ht="16.5" x14ac:dyDescent="0.3">
      <c r="B17" s="10" t="s">
        <v>11</v>
      </c>
      <c r="C17" s="11"/>
      <c r="D17" s="12">
        <v>39</v>
      </c>
      <c r="E17" s="12">
        <v>1449</v>
      </c>
      <c r="F17" s="12">
        <v>1088</v>
      </c>
      <c r="G17" s="12">
        <v>361</v>
      </c>
      <c r="H17" s="13">
        <v>590.16999999999996</v>
      </c>
      <c r="I17" s="13">
        <v>576.34</v>
      </c>
      <c r="J17" s="13">
        <v>631.85</v>
      </c>
      <c r="K17" s="14"/>
    </row>
    <row r="18" spans="2:11" ht="16.5" x14ac:dyDescent="0.3">
      <c r="B18" s="10" t="s">
        <v>12</v>
      </c>
      <c r="C18" s="11"/>
      <c r="D18" s="12">
        <v>11</v>
      </c>
      <c r="E18" s="12">
        <v>3373</v>
      </c>
      <c r="F18" s="12">
        <v>2437</v>
      </c>
      <c r="G18" s="12">
        <v>936</v>
      </c>
      <c r="H18" s="13">
        <v>534.80999999999995</v>
      </c>
      <c r="I18" s="13">
        <v>566.79999999999995</v>
      </c>
      <c r="J18" s="13">
        <v>451.54</v>
      </c>
      <c r="K18" s="14"/>
    </row>
    <row r="19" spans="2:11" ht="16.5" x14ac:dyDescent="0.3">
      <c r="B19" s="10" t="s">
        <v>13</v>
      </c>
      <c r="C19" s="11"/>
      <c r="D19" s="12">
        <v>2</v>
      </c>
      <c r="E19" s="12">
        <v>7</v>
      </c>
      <c r="F19" s="12">
        <v>6</v>
      </c>
      <c r="G19" s="12">
        <v>1</v>
      </c>
      <c r="H19" s="13">
        <v>286.95</v>
      </c>
      <c r="I19" s="13">
        <v>300.38</v>
      </c>
      <c r="J19" s="13">
        <v>212</v>
      </c>
      <c r="K19" s="14"/>
    </row>
    <row r="20" spans="2:11" ht="17.25" thickBot="1" x14ac:dyDescent="0.35">
      <c r="B20" s="15" t="s">
        <v>21</v>
      </c>
      <c r="C20" s="16"/>
      <c r="D20" s="17">
        <f>SUM(D6:D19)</f>
        <v>320</v>
      </c>
      <c r="E20" s="17">
        <f>SUM(E6:E19)</f>
        <v>7454</v>
      </c>
      <c r="F20" s="17">
        <f>SUM(F6:F19)</f>
        <v>5575</v>
      </c>
      <c r="G20" s="17">
        <f>SUM(G6:G19)</f>
        <v>1879</v>
      </c>
      <c r="H20" s="18">
        <f>AVERAGE(H6:H19)</f>
        <v>332.4507142857143</v>
      </c>
      <c r="I20" s="18">
        <f>AVERAGE(I6:I19)</f>
        <v>325.52500000000003</v>
      </c>
      <c r="J20" s="18">
        <f>AVERAGE(J6:J19)</f>
        <v>254.53428571428569</v>
      </c>
      <c r="K20" s="19"/>
    </row>
    <row r="21" spans="2:11" ht="18" thickTop="1" thickBot="1" x14ac:dyDescent="0.35">
      <c r="B21" s="20" t="s">
        <v>20</v>
      </c>
      <c r="C21" s="21"/>
      <c r="D21" s="22">
        <v>737</v>
      </c>
      <c r="E21" s="22">
        <v>14695</v>
      </c>
      <c r="F21" s="22">
        <v>11095</v>
      </c>
      <c r="G21" s="22">
        <v>3600</v>
      </c>
      <c r="H21" s="23">
        <v>451.13</v>
      </c>
      <c r="I21" s="23">
        <v>460.52</v>
      </c>
      <c r="J21" s="23">
        <v>422.18</v>
      </c>
      <c r="K21" s="24"/>
    </row>
    <row r="22" spans="2:11" ht="15.75" thickTop="1" x14ac:dyDescent="0.25"/>
    <row r="23" spans="2:11" ht="15.75" thickBot="1" x14ac:dyDescent="0.3"/>
    <row r="24" spans="2:11" ht="31.5" thickTop="1" thickBot="1" x14ac:dyDescent="0.3">
      <c r="B24" s="27" t="s">
        <v>18</v>
      </c>
      <c r="C24" s="28" t="s">
        <v>23</v>
      </c>
      <c r="D24" s="28" t="s">
        <v>22</v>
      </c>
      <c r="E24" s="28" t="s">
        <v>19</v>
      </c>
      <c r="F24" s="28" t="s">
        <v>16</v>
      </c>
      <c r="G24" s="28" t="s">
        <v>17</v>
      </c>
      <c r="H24" s="25" t="s">
        <v>26</v>
      </c>
      <c r="I24" s="25" t="s">
        <v>24</v>
      </c>
      <c r="J24" s="25" t="s">
        <v>25</v>
      </c>
      <c r="K24" s="26" t="s">
        <v>56</v>
      </c>
    </row>
    <row r="25" spans="2:11" ht="17.25" thickTop="1" x14ac:dyDescent="0.3">
      <c r="B25" s="6" t="s">
        <v>0</v>
      </c>
      <c r="C25" s="2" t="s">
        <v>29</v>
      </c>
      <c r="D25" s="7">
        <v>1</v>
      </c>
      <c r="E25" s="7">
        <v>19</v>
      </c>
      <c r="F25" s="7">
        <v>18</v>
      </c>
      <c r="G25" s="7">
        <v>1</v>
      </c>
      <c r="H25" s="8">
        <v>484.94</v>
      </c>
      <c r="I25" s="8">
        <v>484.11</v>
      </c>
      <c r="J25" s="8">
        <v>500</v>
      </c>
      <c r="K25" s="9">
        <v>2018</v>
      </c>
    </row>
    <row r="26" spans="2:11" ht="16.5" x14ac:dyDescent="0.3">
      <c r="B26" s="10" t="s">
        <v>1</v>
      </c>
      <c r="C26" s="11"/>
      <c r="D26" s="12">
        <v>0</v>
      </c>
      <c r="E26" s="12">
        <v>0</v>
      </c>
      <c r="F26" s="12">
        <v>0</v>
      </c>
      <c r="G26" s="12">
        <v>0</v>
      </c>
      <c r="H26" s="13">
        <v>0</v>
      </c>
      <c r="I26" s="13">
        <v>0</v>
      </c>
      <c r="J26" s="13">
        <v>0</v>
      </c>
      <c r="K26" s="14"/>
    </row>
    <row r="27" spans="2:11" ht="16.5" x14ac:dyDescent="0.3">
      <c r="B27" s="10" t="s">
        <v>2</v>
      </c>
      <c r="C27" s="11"/>
      <c r="D27" s="12">
        <v>0</v>
      </c>
      <c r="E27" s="12">
        <v>0</v>
      </c>
      <c r="F27" s="12">
        <v>0</v>
      </c>
      <c r="G27" s="12">
        <v>0</v>
      </c>
      <c r="H27" s="13">
        <v>0</v>
      </c>
      <c r="I27" s="13">
        <v>0</v>
      </c>
      <c r="J27" s="13">
        <v>0</v>
      </c>
      <c r="K27" s="14"/>
    </row>
    <row r="28" spans="2:11" ht="16.5" x14ac:dyDescent="0.3">
      <c r="B28" s="10" t="s">
        <v>3</v>
      </c>
      <c r="C28" s="11"/>
      <c r="D28" s="12">
        <v>0</v>
      </c>
      <c r="E28" s="12">
        <v>0</v>
      </c>
      <c r="F28" s="12">
        <v>0</v>
      </c>
      <c r="G28" s="12">
        <v>0</v>
      </c>
      <c r="H28" s="13">
        <v>0</v>
      </c>
      <c r="I28" s="13">
        <v>0</v>
      </c>
      <c r="J28" s="13">
        <v>0</v>
      </c>
      <c r="K28" s="14"/>
    </row>
    <row r="29" spans="2:11" ht="16.5" x14ac:dyDescent="0.3">
      <c r="B29" s="10" t="s">
        <v>4</v>
      </c>
      <c r="C29" s="11"/>
      <c r="D29" s="12">
        <v>0</v>
      </c>
      <c r="E29" s="12">
        <v>0</v>
      </c>
      <c r="F29" s="12">
        <v>0</v>
      </c>
      <c r="G29" s="12">
        <v>0</v>
      </c>
      <c r="H29" s="13">
        <v>0</v>
      </c>
      <c r="I29" s="13">
        <v>0</v>
      </c>
      <c r="J29" s="13">
        <v>0</v>
      </c>
      <c r="K29" s="14"/>
    </row>
    <row r="30" spans="2:11" ht="16.5" x14ac:dyDescent="0.3">
      <c r="B30" s="10" t="s">
        <v>5</v>
      </c>
      <c r="C30" s="11"/>
      <c r="D30" s="12">
        <v>0</v>
      </c>
      <c r="E30" s="12">
        <v>0</v>
      </c>
      <c r="F30" s="12">
        <v>0</v>
      </c>
      <c r="G30" s="12">
        <v>0</v>
      </c>
      <c r="H30" s="13">
        <v>0</v>
      </c>
      <c r="I30" s="13">
        <v>0</v>
      </c>
      <c r="J30" s="13">
        <v>0</v>
      </c>
      <c r="K30" s="14"/>
    </row>
    <row r="31" spans="2:11" ht="16.5" x14ac:dyDescent="0.3">
      <c r="B31" s="10" t="s">
        <v>6</v>
      </c>
      <c r="C31" s="11"/>
      <c r="D31" s="12">
        <v>0</v>
      </c>
      <c r="E31" s="12">
        <v>0</v>
      </c>
      <c r="F31" s="12">
        <v>0</v>
      </c>
      <c r="G31" s="12">
        <v>0</v>
      </c>
      <c r="H31" s="13">
        <v>0</v>
      </c>
      <c r="I31" s="13">
        <v>0</v>
      </c>
      <c r="J31" s="13">
        <v>0</v>
      </c>
      <c r="K31" s="14"/>
    </row>
    <row r="32" spans="2:11" ht="16.5" x14ac:dyDescent="0.3">
      <c r="B32" s="10" t="s">
        <v>7</v>
      </c>
      <c r="C32" s="11"/>
      <c r="D32" s="12">
        <v>0</v>
      </c>
      <c r="E32" s="12">
        <v>0</v>
      </c>
      <c r="F32" s="12">
        <v>0</v>
      </c>
      <c r="G32" s="12">
        <v>0</v>
      </c>
      <c r="H32" s="13">
        <v>0</v>
      </c>
      <c r="I32" s="13">
        <v>0</v>
      </c>
      <c r="J32" s="13">
        <v>0</v>
      </c>
      <c r="K32" s="14"/>
    </row>
    <row r="33" spans="2:11" ht="16.5" x14ac:dyDescent="0.3">
      <c r="B33" s="10" t="s">
        <v>8</v>
      </c>
      <c r="C33" s="11"/>
      <c r="D33" s="12">
        <v>0</v>
      </c>
      <c r="E33" s="12">
        <v>0</v>
      </c>
      <c r="F33" s="12">
        <v>0</v>
      </c>
      <c r="G33" s="12">
        <v>0</v>
      </c>
      <c r="H33" s="13">
        <v>0</v>
      </c>
      <c r="I33" s="13">
        <v>0</v>
      </c>
      <c r="J33" s="13">
        <v>0</v>
      </c>
      <c r="K33" s="14"/>
    </row>
    <row r="34" spans="2:11" ht="16.5" x14ac:dyDescent="0.3">
      <c r="B34" s="10" t="s">
        <v>9</v>
      </c>
      <c r="C34" s="11"/>
      <c r="D34" s="12">
        <v>1</v>
      </c>
      <c r="E34" s="12">
        <v>17</v>
      </c>
      <c r="F34" s="12">
        <v>12</v>
      </c>
      <c r="G34" s="12">
        <v>5</v>
      </c>
      <c r="H34" s="13">
        <v>231.96</v>
      </c>
      <c r="I34" s="13">
        <v>249.95</v>
      </c>
      <c r="J34" s="13">
        <v>189.1</v>
      </c>
      <c r="K34" s="14"/>
    </row>
    <row r="35" spans="2:11" ht="16.5" x14ac:dyDescent="0.3">
      <c r="B35" s="10" t="s">
        <v>10</v>
      </c>
      <c r="C35" s="11"/>
      <c r="D35" s="12">
        <v>9</v>
      </c>
      <c r="E35" s="12">
        <v>220</v>
      </c>
      <c r="F35" s="12">
        <v>201</v>
      </c>
      <c r="G35" s="12">
        <v>19</v>
      </c>
      <c r="H35" s="13">
        <v>578.96</v>
      </c>
      <c r="I35" s="13">
        <v>578.85</v>
      </c>
      <c r="J35" s="13">
        <v>580.19000000000005</v>
      </c>
      <c r="K35" s="14"/>
    </row>
    <row r="36" spans="2:11" ht="16.5" x14ac:dyDescent="0.3">
      <c r="B36" s="10" t="s">
        <v>11</v>
      </c>
      <c r="C36" s="11"/>
      <c r="D36" s="12">
        <v>2</v>
      </c>
      <c r="E36" s="12">
        <v>41</v>
      </c>
      <c r="F36" s="12">
        <v>26</v>
      </c>
      <c r="G36" s="12">
        <v>15</v>
      </c>
      <c r="H36" s="13">
        <v>363.87</v>
      </c>
      <c r="I36" s="13">
        <v>390.55</v>
      </c>
      <c r="J36" s="13">
        <v>316.92</v>
      </c>
      <c r="K36" s="14"/>
    </row>
    <row r="37" spans="2:11" ht="16.5" x14ac:dyDescent="0.3">
      <c r="B37" s="10" t="s">
        <v>12</v>
      </c>
      <c r="C37" s="11"/>
      <c r="D37" s="12">
        <v>0</v>
      </c>
      <c r="E37" s="12">
        <v>0</v>
      </c>
      <c r="F37" s="12">
        <v>0</v>
      </c>
      <c r="G37" s="12">
        <v>0</v>
      </c>
      <c r="H37" s="13">
        <v>0</v>
      </c>
      <c r="I37" s="13">
        <v>0</v>
      </c>
      <c r="J37" s="13">
        <v>0</v>
      </c>
      <c r="K37" s="14"/>
    </row>
    <row r="38" spans="2:11" ht="16.5" x14ac:dyDescent="0.3">
      <c r="B38" s="10" t="s">
        <v>13</v>
      </c>
      <c r="C38" s="11"/>
      <c r="D38" s="12">
        <v>0</v>
      </c>
      <c r="E38" s="12">
        <v>0</v>
      </c>
      <c r="F38" s="12">
        <v>0</v>
      </c>
      <c r="G38" s="12">
        <v>0</v>
      </c>
      <c r="H38" s="13">
        <v>0</v>
      </c>
      <c r="I38" s="13">
        <v>0</v>
      </c>
      <c r="J38" s="13">
        <v>0</v>
      </c>
      <c r="K38" s="14"/>
    </row>
    <row r="39" spans="2:11" ht="17.25" thickBot="1" x14ac:dyDescent="0.35">
      <c r="B39" s="15" t="s">
        <v>21</v>
      </c>
      <c r="C39" s="16"/>
      <c r="D39" s="17">
        <f>SUM(D25:D38)</f>
        <v>13</v>
      </c>
      <c r="E39" s="17">
        <f>SUM(E25:E38)</f>
        <v>297</v>
      </c>
      <c r="F39" s="17">
        <f>SUM(F25:F38)</f>
        <v>257</v>
      </c>
      <c r="G39" s="17">
        <f>SUM(G25:G38)</f>
        <v>40</v>
      </c>
      <c r="H39" s="18">
        <f>AVERAGE(H25:H38)</f>
        <v>118.55214285714285</v>
      </c>
      <c r="I39" s="18">
        <f>AVERAGE(I25:I38)</f>
        <v>121.67571428571428</v>
      </c>
      <c r="J39" s="18">
        <f>AVERAGE(J25:J38)</f>
        <v>113.30071428571429</v>
      </c>
      <c r="K39" s="19"/>
    </row>
    <row r="40" spans="2:11" ht="18" thickTop="1" thickBot="1" x14ac:dyDescent="0.35">
      <c r="B40" s="20" t="s">
        <v>20</v>
      </c>
      <c r="C40" s="21"/>
      <c r="D40" s="22">
        <v>27</v>
      </c>
      <c r="E40" s="22">
        <v>493</v>
      </c>
      <c r="F40" s="22">
        <v>430</v>
      </c>
      <c r="G40" s="22">
        <v>63</v>
      </c>
      <c r="H40" s="23">
        <v>473.6</v>
      </c>
      <c r="I40" s="23">
        <v>484.4</v>
      </c>
      <c r="J40" s="23">
        <v>399.79</v>
      </c>
      <c r="K40" s="24"/>
    </row>
    <row r="41" spans="2:11" ht="17.25" thickTop="1" x14ac:dyDescent="0.3">
      <c r="B41" s="29"/>
      <c r="C41" s="30"/>
      <c r="D41" s="31"/>
      <c r="E41" s="31"/>
      <c r="F41" s="31"/>
      <c r="G41" s="31"/>
      <c r="H41" s="32"/>
      <c r="I41" s="32"/>
      <c r="J41" s="32"/>
      <c r="K41" s="33"/>
    </row>
    <row r="42" spans="2:11" ht="15.75" thickBot="1" x14ac:dyDescent="0.3"/>
    <row r="43" spans="2:11" ht="31.5" thickTop="1" thickBot="1" x14ac:dyDescent="0.3">
      <c r="B43" s="27" t="s">
        <v>18</v>
      </c>
      <c r="C43" s="28" t="s">
        <v>23</v>
      </c>
      <c r="D43" s="28" t="s">
        <v>22</v>
      </c>
      <c r="E43" s="28" t="s">
        <v>19</v>
      </c>
      <c r="F43" s="28" t="s">
        <v>16</v>
      </c>
      <c r="G43" s="28" t="s">
        <v>17</v>
      </c>
      <c r="H43" s="25" t="s">
        <v>26</v>
      </c>
      <c r="I43" s="25" t="s">
        <v>24</v>
      </c>
      <c r="J43" s="25" t="s">
        <v>25</v>
      </c>
      <c r="K43" s="26" t="s">
        <v>56</v>
      </c>
    </row>
    <row r="44" spans="2:11" ht="17.25" thickTop="1" x14ac:dyDescent="0.3">
      <c r="B44" s="6" t="s">
        <v>0</v>
      </c>
      <c r="C44" s="2" t="s">
        <v>30</v>
      </c>
      <c r="D44" s="7">
        <v>159</v>
      </c>
      <c r="E44" s="7">
        <v>14072</v>
      </c>
      <c r="F44" s="7">
        <v>8423</v>
      </c>
      <c r="G44" s="7">
        <v>5649</v>
      </c>
      <c r="H44" s="8">
        <v>516.92999999999995</v>
      </c>
      <c r="I44" s="8">
        <v>548.29999999999995</v>
      </c>
      <c r="J44" s="8">
        <v>470.15</v>
      </c>
      <c r="K44" s="9">
        <v>2018</v>
      </c>
    </row>
    <row r="45" spans="2:11" ht="16.5" x14ac:dyDescent="0.3">
      <c r="B45" s="10" t="s">
        <v>1</v>
      </c>
      <c r="C45" s="11"/>
      <c r="D45" s="12">
        <v>63</v>
      </c>
      <c r="E45" s="12">
        <v>4486</v>
      </c>
      <c r="F45" s="12">
        <v>3119</v>
      </c>
      <c r="G45" s="12">
        <v>1367</v>
      </c>
      <c r="H45" s="13">
        <v>522.33000000000004</v>
      </c>
      <c r="I45" s="13">
        <v>576.07000000000005</v>
      </c>
      <c r="J45" s="13">
        <v>399.75</v>
      </c>
      <c r="K45" s="14"/>
    </row>
    <row r="46" spans="2:11" ht="16.5" x14ac:dyDescent="0.3">
      <c r="B46" s="10" t="s">
        <v>2</v>
      </c>
      <c r="C46" s="11"/>
      <c r="D46" s="12">
        <v>11</v>
      </c>
      <c r="E46" s="12">
        <v>61</v>
      </c>
      <c r="F46" s="12">
        <v>31</v>
      </c>
      <c r="G46" s="12">
        <v>30</v>
      </c>
      <c r="H46" s="13">
        <v>341.92</v>
      </c>
      <c r="I46" s="13">
        <v>370.35</v>
      </c>
      <c r="J46" s="13">
        <v>312.49</v>
      </c>
      <c r="K46" s="14"/>
    </row>
    <row r="47" spans="2:11" ht="16.5" x14ac:dyDescent="0.3">
      <c r="B47" s="10" t="s">
        <v>3</v>
      </c>
      <c r="C47" s="11"/>
      <c r="D47" s="12">
        <v>53</v>
      </c>
      <c r="E47" s="12">
        <v>984</v>
      </c>
      <c r="F47" s="12">
        <v>606</v>
      </c>
      <c r="G47" s="12">
        <v>378</v>
      </c>
      <c r="H47" s="13">
        <v>458.35</v>
      </c>
      <c r="I47" s="13">
        <v>458.36</v>
      </c>
      <c r="J47" s="13">
        <v>458.34</v>
      </c>
      <c r="K47" s="14"/>
    </row>
    <row r="48" spans="2:11" ht="16.5" x14ac:dyDescent="0.3">
      <c r="B48" s="10" t="s">
        <v>4</v>
      </c>
      <c r="C48" s="11"/>
      <c r="D48" s="12">
        <v>21</v>
      </c>
      <c r="E48" s="12">
        <v>651</v>
      </c>
      <c r="F48" s="12">
        <v>388</v>
      </c>
      <c r="G48" s="12">
        <v>263</v>
      </c>
      <c r="H48" s="13">
        <v>607.71</v>
      </c>
      <c r="I48" s="13">
        <v>618.22</v>
      </c>
      <c r="J48" s="13">
        <v>592.20000000000005</v>
      </c>
      <c r="K48" s="14"/>
    </row>
    <row r="49" spans="2:11" ht="16.5" x14ac:dyDescent="0.3">
      <c r="B49" s="10" t="s">
        <v>5</v>
      </c>
      <c r="C49" s="11"/>
      <c r="D49" s="12">
        <v>95</v>
      </c>
      <c r="E49" s="12">
        <v>16009</v>
      </c>
      <c r="F49" s="12">
        <v>6229</v>
      </c>
      <c r="G49" s="12">
        <v>9780</v>
      </c>
      <c r="H49" s="13">
        <v>421.37</v>
      </c>
      <c r="I49" s="13">
        <v>493.23</v>
      </c>
      <c r="J49" s="13">
        <v>375.6</v>
      </c>
      <c r="K49" s="14"/>
    </row>
    <row r="50" spans="2:11" ht="16.5" x14ac:dyDescent="0.3">
      <c r="B50" s="10" t="s">
        <v>6</v>
      </c>
      <c r="C50" s="11"/>
      <c r="D50" s="12">
        <v>83</v>
      </c>
      <c r="E50" s="12">
        <v>1092</v>
      </c>
      <c r="F50" s="12">
        <v>628</v>
      </c>
      <c r="G50" s="12">
        <v>464</v>
      </c>
      <c r="H50" s="13">
        <v>371.8</v>
      </c>
      <c r="I50" s="13">
        <v>385.06</v>
      </c>
      <c r="J50" s="13">
        <v>353.84</v>
      </c>
      <c r="K50" s="14"/>
    </row>
    <row r="51" spans="2:11" ht="16.5" x14ac:dyDescent="0.3">
      <c r="B51" s="10" t="s">
        <v>7</v>
      </c>
      <c r="C51" s="11"/>
      <c r="D51" s="12">
        <v>6</v>
      </c>
      <c r="E51" s="12">
        <v>41</v>
      </c>
      <c r="F51" s="12">
        <v>38</v>
      </c>
      <c r="G51" s="12">
        <v>3</v>
      </c>
      <c r="H51" s="13">
        <v>265.08999999999997</v>
      </c>
      <c r="I51" s="13">
        <v>264.2</v>
      </c>
      <c r="J51" s="13">
        <v>276.52999999999997</v>
      </c>
      <c r="K51" s="14"/>
    </row>
    <row r="52" spans="2:11" ht="16.5" x14ac:dyDescent="0.3">
      <c r="B52" s="10" t="s">
        <v>8</v>
      </c>
      <c r="C52" s="11"/>
      <c r="D52" s="12">
        <v>62</v>
      </c>
      <c r="E52" s="12">
        <v>5068</v>
      </c>
      <c r="F52" s="12">
        <v>1927</v>
      </c>
      <c r="G52" s="12">
        <v>3141</v>
      </c>
      <c r="H52" s="13">
        <v>343.99</v>
      </c>
      <c r="I52" s="13">
        <v>374.1</v>
      </c>
      <c r="J52" s="13">
        <v>325.51</v>
      </c>
      <c r="K52" s="14"/>
    </row>
    <row r="53" spans="2:11" ht="16.5" x14ac:dyDescent="0.3">
      <c r="B53" s="10" t="s">
        <v>9</v>
      </c>
      <c r="C53" s="11"/>
      <c r="D53" s="12">
        <v>19</v>
      </c>
      <c r="E53" s="12">
        <v>1090</v>
      </c>
      <c r="F53" s="12">
        <v>454</v>
      </c>
      <c r="G53" s="12">
        <v>636</v>
      </c>
      <c r="H53" s="13">
        <v>347.49</v>
      </c>
      <c r="I53" s="13">
        <v>369.83</v>
      </c>
      <c r="J53" s="13">
        <v>331.57</v>
      </c>
      <c r="K53" s="14"/>
    </row>
    <row r="54" spans="2:11" ht="16.5" x14ac:dyDescent="0.3">
      <c r="B54" s="10" t="s">
        <v>10</v>
      </c>
      <c r="C54" s="11"/>
      <c r="D54" s="12">
        <v>1118</v>
      </c>
      <c r="E54" s="12">
        <v>40495</v>
      </c>
      <c r="F54" s="12">
        <v>25964</v>
      </c>
      <c r="G54" s="12">
        <v>14531</v>
      </c>
      <c r="H54" s="13">
        <v>473.37</v>
      </c>
      <c r="I54" s="13">
        <v>511.35</v>
      </c>
      <c r="J54" s="13">
        <v>405.5</v>
      </c>
      <c r="K54" s="14"/>
    </row>
    <row r="55" spans="2:11" ht="16.5" x14ac:dyDescent="0.3">
      <c r="B55" s="10" t="s">
        <v>11</v>
      </c>
      <c r="C55" s="11"/>
      <c r="D55" s="12">
        <v>179</v>
      </c>
      <c r="E55" s="12">
        <v>6047</v>
      </c>
      <c r="F55" s="12">
        <v>3450</v>
      </c>
      <c r="G55" s="12">
        <v>2597</v>
      </c>
      <c r="H55" s="13">
        <v>439.1</v>
      </c>
      <c r="I55" s="13">
        <v>468.73</v>
      </c>
      <c r="J55" s="13">
        <v>399.74</v>
      </c>
      <c r="K55" s="14"/>
    </row>
    <row r="56" spans="2:11" ht="16.5" x14ac:dyDescent="0.3">
      <c r="B56" s="10" t="s">
        <v>12</v>
      </c>
      <c r="C56" s="11"/>
      <c r="D56" s="12">
        <v>179</v>
      </c>
      <c r="E56" s="12">
        <v>21443</v>
      </c>
      <c r="F56" s="12">
        <v>12387</v>
      </c>
      <c r="G56" s="12">
        <v>9056</v>
      </c>
      <c r="H56" s="13">
        <v>512.77</v>
      </c>
      <c r="I56" s="13">
        <v>559.86</v>
      </c>
      <c r="J56" s="13">
        <v>448.36</v>
      </c>
      <c r="K56" s="14"/>
    </row>
    <row r="57" spans="2:11" ht="16.5" x14ac:dyDescent="0.3">
      <c r="B57" s="10" t="s">
        <v>13</v>
      </c>
      <c r="C57" s="11"/>
      <c r="D57" s="12">
        <v>6</v>
      </c>
      <c r="E57" s="12">
        <v>30</v>
      </c>
      <c r="F57" s="12">
        <v>19</v>
      </c>
      <c r="G57" s="12">
        <v>11</v>
      </c>
      <c r="H57" s="13">
        <v>429.45</v>
      </c>
      <c r="I57" s="13">
        <v>456.65</v>
      </c>
      <c r="J57" s="13">
        <v>382.99</v>
      </c>
      <c r="K57" s="14"/>
    </row>
    <row r="58" spans="2:11" ht="17.25" thickBot="1" x14ac:dyDescent="0.35">
      <c r="B58" s="15" t="s">
        <v>21</v>
      </c>
      <c r="C58" s="16"/>
      <c r="D58" s="17">
        <f>SUM(D44:D57)</f>
        <v>2054</v>
      </c>
      <c r="E58" s="17">
        <f>SUM(E44:E57)</f>
        <v>111569</v>
      </c>
      <c r="F58" s="17">
        <f>SUM(F44:F57)</f>
        <v>63663</v>
      </c>
      <c r="G58" s="17">
        <f>SUM(G44:G57)</f>
        <v>47906</v>
      </c>
      <c r="H58" s="18">
        <f>AVERAGE(H44:H57)</f>
        <v>432.26214285714292</v>
      </c>
      <c r="I58" s="18">
        <f>AVERAGE(I44:I57)</f>
        <v>461.02214285714291</v>
      </c>
      <c r="J58" s="18">
        <f>AVERAGE(J44:J57)</f>
        <v>395.18357142857133</v>
      </c>
      <c r="K58" s="19"/>
    </row>
    <row r="59" spans="2:11" ht="18" thickTop="1" thickBot="1" x14ac:dyDescent="0.35">
      <c r="B59" s="20" t="s">
        <v>20</v>
      </c>
      <c r="C59" s="21"/>
      <c r="D59" s="22">
        <v>3217</v>
      </c>
      <c r="E59" s="22">
        <v>184693</v>
      </c>
      <c r="F59" s="22">
        <v>102746</v>
      </c>
      <c r="G59" s="22">
        <v>81948</v>
      </c>
      <c r="H59" s="23">
        <v>456.62</v>
      </c>
      <c r="I59" s="23">
        <v>501.49</v>
      </c>
      <c r="J59" s="23">
        <v>400.37</v>
      </c>
      <c r="K59" s="24"/>
    </row>
    <row r="60" spans="2:11" ht="15.75" thickTop="1" x14ac:dyDescent="0.25"/>
    <row r="61" spans="2:11" ht="15.75" thickBot="1" x14ac:dyDescent="0.3"/>
    <row r="62" spans="2:11" ht="31.5" thickTop="1" thickBot="1" x14ac:dyDescent="0.3">
      <c r="B62" s="27" t="s">
        <v>18</v>
      </c>
      <c r="C62" s="28" t="s">
        <v>23</v>
      </c>
      <c r="D62" s="28" t="s">
        <v>22</v>
      </c>
      <c r="E62" s="28" t="s">
        <v>19</v>
      </c>
      <c r="F62" s="28" t="s">
        <v>16</v>
      </c>
      <c r="G62" s="28" t="s">
        <v>17</v>
      </c>
      <c r="H62" s="25" t="s">
        <v>26</v>
      </c>
      <c r="I62" s="25" t="s">
        <v>24</v>
      </c>
      <c r="J62" s="25" t="s">
        <v>25</v>
      </c>
      <c r="K62" s="26" t="s">
        <v>56</v>
      </c>
    </row>
    <row r="63" spans="2:11" ht="23.25" customHeight="1" thickTop="1" x14ac:dyDescent="0.3">
      <c r="B63" s="6" t="s">
        <v>0</v>
      </c>
      <c r="C63" s="61" t="s">
        <v>31</v>
      </c>
      <c r="D63" s="7">
        <v>13</v>
      </c>
      <c r="E63" s="7">
        <v>707</v>
      </c>
      <c r="F63" s="7">
        <v>642</v>
      </c>
      <c r="G63" s="7">
        <v>65</v>
      </c>
      <c r="H63" s="8">
        <v>677.78</v>
      </c>
      <c r="I63" s="8">
        <v>666.12</v>
      </c>
      <c r="J63" s="8">
        <v>792.7</v>
      </c>
      <c r="K63" s="9">
        <v>2018</v>
      </c>
    </row>
    <row r="64" spans="2:11" ht="16.5" x14ac:dyDescent="0.3">
      <c r="B64" s="10" t="s">
        <v>1</v>
      </c>
      <c r="C64" s="62"/>
      <c r="D64" s="12">
        <v>2</v>
      </c>
      <c r="E64" s="12">
        <v>12</v>
      </c>
      <c r="F64" s="12">
        <v>11</v>
      </c>
      <c r="G64" s="12">
        <v>1</v>
      </c>
      <c r="H64" s="13">
        <v>916.49</v>
      </c>
      <c r="I64" s="13">
        <v>915.99</v>
      </c>
      <c r="J64" s="13">
        <v>925</v>
      </c>
      <c r="K64" s="14"/>
    </row>
    <row r="65" spans="2:11" ht="16.5" x14ac:dyDescent="0.3">
      <c r="B65" s="10" t="s">
        <v>2</v>
      </c>
      <c r="C65" s="11"/>
      <c r="D65" s="12">
        <v>2</v>
      </c>
      <c r="E65" s="12">
        <v>530</v>
      </c>
      <c r="F65" s="12">
        <v>453</v>
      </c>
      <c r="G65" s="12">
        <v>77</v>
      </c>
      <c r="H65" s="13">
        <v>982.87</v>
      </c>
      <c r="I65" s="13">
        <v>980.77</v>
      </c>
      <c r="J65" s="13">
        <v>995.18</v>
      </c>
      <c r="K65" s="14"/>
    </row>
    <row r="66" spans="2:11" ht="16.5" x14ac:dyDescent="0.3">
      <c r="B66" s="10" t="s">
        <v>3</v>
      </c>
      <c r="C66" s="11"/>
      <c r="D66" s="12">
        <v>0</v>
      </c>
      <c r="E66" s="12">
        <v>0</v>
      </c>
      <c r="F66" s="12">
        <v>0</v>
      </c>
      <c r="G66" s="12">
        <v>0</v>
      </c>
      <c r="H66" s="13">
        <v>0</v>
      </c>
      <c r="I66" s="13">
        <v>0</v>
      </c>
      <c r="J66" s="13">
        <v>0</v>
      </c>
      <c r="K66" s="14"/>
    </row>
    <row r="67" spans="2:11" ht="16.5" x14ac:dyDescent="0.3">
      <c r="B67" s="10" t="s">
        <v>4</v>
      </c>
      <c r="C67" s="11"/>
      <c r="D67" s="12">
        <v>1</v>
      </c>
      <c r="E67" s="12">
        <v>4</v>
      </c>
      <c r="F67" s="12">
        <v>4</v>
      </c>
      <c r="G67" s="12">
        <v>0</v>
      </c>
      <c r="H67" s="13">
        <v>270.89</v>
      </c>
      <c r="I67" s="13">
        <v>270.89</v>
      </c>
      <c r="J67" s="13">
        <v>0</v>
      </c>
      <c r="K67" s="14"/>
    </row>
    <row r="68" spans="2:11" ht="16.5" x14ac:dyDescent="0.3">
      <c r="B68" s="10" t="s">
        <v>5</v>
      </c>
      <c r="C68" s="11"/>
      <c r="D68" s="12">
        <v>1</v>
      </c>
      <c r="E68" s="12">
        <v>1</v>
      </c>
      <c r="F68" s="12">
        <v>1</v>
      </c>
      <c r="G68" s="12">
        <v>0</v>
      </c>
      <c r="H68" s="13">
        <v>1000</v>
      </c>
      <c r="I68" s="13">
        <v>1000</v>
      </c>
      <c r="J68" s="13">
        <v>0</v>
      </c>
      <c r="K68" s="14"/>
    </row>
    <row r="69" spans="2:11" ht="16.5" x14ac:dyDescent="0.3">
      <c r="B69" s="10" t="s">
        <v>6</v>
      </c>
      <c r="C69" s="11"/>
      <c r="D69" s="12">
        <v>1</v>
      </c>
      <c r="E69" s="12">
        <v>2</v>
      </c>
      <c r="F69" s="12">
        <v>2</v>
      </c>
      <c r="G69" s="12">
        <v>0</v>
      </c>
      <c r="H69" s="13">
        <v>1000</v>
      </c>
      <c r="I69" s="13">
        <v>1000</v>
      </c>
      <c r="J69" s="13">
        <v>0</v>
      </c>
      <c r="K69" s="14"/>
    </row>
    <row r="70" spans="2:11" ht="16.5" x14ac:dyDescent="0.3">
      <c r="B70" s="10" t="s">
        <v>7</v>
      </c>
      <c r="C70" s="11"/>
      <c r="D70" s="12">
        <v>1</v>
      </c>
      <c r="E70" s="12">
        <v>14</v>
      </c>
      <c r="F70" s="12">
        <v>14</v>
      </c>
      <c r="G70" s="12">
        <v>0</v>
      </c>
      <c r="H70" s="13">
        <v>999.92</v>
      </c>
      <c r="I70" s="13">
        <v>999.92</v>
      </c>
      <c r="J70" s="13">
        <v>0</v>
      </c>
      <c r="K70" s="14"/>
    </row>
    <row r="71" spans="2:11" ht="16.5" x14ac:dyDescent="0.3">
      <c r="B71" s="10" t="s">
        <v>8</v>
      </c>
      <c r="C71" s="11"/>
      <c r="D71" s="12">
        <v>0</v>
      </c>
      <c r="E71" s="12">
        <v>0</v>
      </c>
      <c r="F71" s="12">
        <v>0</v>
      </c>
      <c r="G71" s="12">
        <v>0</v>
      </c>
      <c r="H71" s="13">
        <v>0</v>
      </c>
      <c r="I71" s="13">
        <v>0</v>
      </c>
      <c r="J71" s="13">
        <v>0</v>
      </c>
      <c r="K71" s="14"/>
    </row>
    <row r="72" spans="2:11" ht="16.5" x14ac:dyDescent="0.3">
      <c r="B72" s="10" t="s">
        <v>9</v>
      </c>
      <c r="C72" s="11"/>
      <c r="D72" s="12">
        <v>0</v>
      </c>
      <c r="E72" s="12">
        <v>0</v>
      </c>
      <c r="F72" s="12">
        <v>0</v>
      </c>
      <c r="G72" s="12">
        <v>0</v>
      </c>
      <c r="H72" s="13">
        <v>0</v>
      </c>
      <c r="I72" s="13">
        <v>0</v>
      </c>
      <c r="J72" s="13">
        <v>0</v>
      </c>
      <c r="K72" s="14"/>
    </row>
    <row r="73" spans="2:11" ht="16.5" x14ac:dyDescent="0.3">
      <c r="B73" s="10" t="s">
        <v>10</v>
      </c>
      <c r="C73" s="11"/>
      <c r="D73" s="12">
        <v>31</v>
      </c>
      <c r="E73" s="12">
        <v>907</v>
      </c>
      <c r="F73" s="12">
        <v>680</v>
      </c>
      <c r="G73" s="12">
        <v>227</v>
      </c>
      <c r="H73" s="13">
        <v>705.52</v>
      </c>
      <c r="I73" s="13">
        <v>710.67</v>
      </c>
      <c r="J73" s="13">
        <v>690.07</v>
      </c>
      <c r="K73" s="14"/>
    </row>
    <row r="74" spans="2:11" ht="16.5" x14ac:dyDescent="0.3">
      <c r="B74" s="10" t="s">
        <v>11</v>
      </c>
      <c r="C74" s="11"/>
      <c r="D74" s="12">
        <v>8</v>
      </c>
      <c r="E74" s="12">
        <v>1289</v>
      </c>
      <c r="F74" s="12">
        <v>988</v>
      </c>
      <c r="G74" s="12">
        <v>301</v>
      </c>
      <c r="H74" s="13">
        <v>885.94</v>
      </c>
      <c r="I74" s="13">
        <v>875.04</v>
      </c>
      <c r="J74" s="13">
        <v>921.67</v>
      </c>
      <c r="K74" s="14"/>
    </row>
    <row r="75" spans="2:11" ht="16.5" x14ac:dyDescent="0.3">
      <c r="B75" s="10" t="s">
        <v>12</v>
      </c>
      <c r="C75" s="11"/>
      <c r="D75" s="12">
        <v>3</v>
      </c>
      <c r="E75" s="12">
        <v>489</v>
      </c>
      <c r="F75" s="12">
        <v>442</v>
      </c>
      <c r="G75" s="12">
        <v>47</v>
      </c>
      <c r="H75" s="13">
        <v>465.76</v>
      </c>
      <c r="I75" s="13">
        <v>472.09</v>
      </c>
      <c r="J75" s="13">
        <v>406.31</v>
      </c>
      <c r="K75" s="14"/>
    </row>
    <row r="76" spans="2:11" ht="16.5" x14ac:dyDescent="0.3">
      <c r="B76" s="10" t="s">
        <v>13</v>
      </c>
      <c r="C76" s="11"/>
      <c r="D76" s="12">
        <v>1</v>
      </c>
      <c r="E76" s="12">
        <v>14</v>
      </c>
      <c r="F76" s="12">
        <v>8</v>
      </c>
      <c r="G76" s="12">
        <v>6</v>
      </c>
      <c r="H76" s="13">
        <v>315.66000000000003</v>
      </c>
      <c r="I76" s="13">
        <v>308.51</v>
      </c>
      <c r="J76" s="13">
        <v>325</v>
      </c>
      <c r="K76" s="14"/>
    </row>
    <row r="77" spans="2:11" ht="17.25" thickBot="1" x14ac:dyDescent="0.35">
      <c r="B77" s="15" t="s">
        <v>21</v>
      </c>
      <c r="C77" s="16"/>
      <c r="D77" s="17">
        <f>SUM(D63:D76)</f>
        <v>64</v>
      </c>
      <c r="E77" s="17">
        <f>SUM(E63:E76)</f>
        <v>3969</v>
      </c>
      <c r="F77" s="17">
        <f>SUM(F63:F76)</f>
        <v>3245</v>
      </c>
      <c r="G77" s="17">
        <f>SUM(G63:G76)</f>
        <v>724</v>
      </c>
      <c r="H77" s="18">
        <f>AVERAGE(H63:H76)</f>
        <v>587.2021428571428</v>
      </c>
      <c r="I77" s="18">
        <f>AVERAGE(I63:I76)</f>
        <v>585.71428571428567</v>
      </c>
      <c r="J77" s="18">
        <f>AVERAGE(J63:J76)</f>
        <v>361.13785714285717</v>
      </c>
      <c r="K77" s="19"/>
    </row>
    <row r="78" spans="2:11" ht="18" thickTop="1" thickBot="1" x14ac:dyDescent="0.35">
      <c r="B78" s="20" t="s">
        <v>20</v>
      </c>
      <c r="C78" s="21"/>
      <c r="D78" s="22">
        <v>83</v>
      </c>
      <c r="E78" s="22">
        <v>4607</v>
      </c>
      <c r="F78" s="22">
        <v>3798</v>
      </c>
      <c r="G78" s="22">
        <v>809</v>
      </c>
      <c r="H78" s="23">
        <v>767.91</v>
      </c>
      <c r="I78" s="23">
        <v>759.04</v>
      </c>
      <c r="J78" s="23">
        <v>809.55</v>
      </c>
      <c r="K78" s="24"/>
    </row>
    <row r="79" spans="2:11" ht="15.75" thickTop="1" x14ac:dyDescent="0.25"/>
    <row r="80" spans="2:11" ht="15.75" thickBot="1" x14ac:dyDescent="0.3"/>
    <row r="81" spans="2:11" ht="31.5" thickTop="1" thickBot="1" x14ac:dyDescent="0.3">
      <c r="B81" s="27" t="s">
        <v>18</v>
      </c>
      <c r="C81" s="28" t="s">
        <v>23</v>
      </c>
      <c r="D81" s="28" t="s">
        <v>22</v>
      </c>
      <c r="E81" s="28" t="s">
        <v>19</v>
      </c>
      <c r="F81" s="28" t="s">
        <v>16</v>
      </c>
      <c r="G81" s="28" t="s">
        <v>17</v>
      </c>
      <c r="H81" s="25" t="s">
        <v>26</v>
      </c>
      <c r="I81" s="25" t="s">
        <v>24</v>
      </c>
      <c r="J81" s="25" t="s">
        <v>25</v>
      </c>
      <c r="K81" s="26" t="s">
        <v>56</v>
      </c>
    </row>
    <row r="82" spans="2:11" ht="23.25" customHeight="1" thickTop="1" x14ac:dyDescent="0.3">
      <c r="B82" s="6" t="s">
        <v>0</v>
      </c>
      <c r="C82" s="63" t="s">
        <v>32</v>
      </c>
      <c r="D82" s="7">
        <v>4</v>
      </c>
      <c r="E82" s="7">
        <v>106</v>
      </c>
      <c r="F82" s="7">
        <v>85</v>
      </c>
      <c r="G82" s="7">
        <v>21</v>
      </c>
      <c r="H82" s="8">
        <v>600.29999999999995</v>
      </c>
      <c r="I82" s="8">
        <v>590.13</v>
      </c>
      <c r="J82" s="8">
        <v>641.6</v>
      </c>
      <c r="K82" s="9">
        <v>2018</v>
      </c>
    </row>
    <row r="83" spans="2:11" ht="16.5" x14ac:dyDescent="0.3">
      <c r="B83" s="10" t="s">
        <v>1</v>
      </c>
      <c r="C83" s="65"/>
      <c r="D83" s="12">
        <v>3</v>
      </c>
      <c r="E83" s="12">
        <v>75</v>
      </c>
      <c r="F83" s="12">
        <v>69</v>
      </c>
      <c r="G83" s="12">
        <v>6</v>
      </c>
      <c r="H83" s="13">
        <v>333.55</v>
      </c>
      <c r="I83" s="13">
        <v>332.49</v>
      </c>
      <c r="J83" s="13">
        <v>346.6</v>
      </c>
      <c r="K83" s="14"/>
    </row>
    <row r="84" spans="2:11" ht="16.5" x14ac:dyDescent="0.3">
      <c r="B84" s="10" t="s">
        <v>2</v>
      </c>
      <c r="C84" s="11"/>
      <c r="D84" s="12">
        <v>0</v>
      </c>
      <c r="E84" s="12">
        <v>0</v>
      </c>
      <c r="F84" s="12">
        <v>0</v>
      </c>
      <c r="G84" s="12">
        <v>0</v>
      </c>
      <c r="H84" s="13">
        <v>0</v>
      </c>
      <c r="I84" s="13">
        <v>0</v>
      </c>
      <c r="J84" s="13">
        <v>0</v>
      </c>
      <c r="K84" s="14"/>
    </row>
    <row r="85" spans="2:11" ht="16.5" x14ac:dyDescent="0.3">
      <c r="B85" s="10" t="s">
        <v>3</v>
      </c>
      <c r="C85" s="11"/>
      <c r="D85" s="12">
        <v>1</v>
      </c>
      <c r="E85" s="12">
        <v>5</v>
      </c>
      <c r="F85" s="12">
        <v>5</v>
      </c>
      <c r="G85" s="12">
        <v>0</v>
      </c>
      <c r="H85" s="13">
        <v>325.76</v>
      </c>
      <c r="I85" s="13">
        <v>325.76</v>
      </c>
      <c r="J85" s="13">
        <v>0</v>
      </c>
      <c r="K85" s="14"/>
    </row>
    <row r="86" spans="2:11" ht="16.5" x14ac:dyDescent="0.3">
      <c r="B86" s="10" t="s">
        <v>4</v>
      </c>
      <c r="C86" s="11"/>
      <c r="D86" s="12">
        <v>0</v>
      </c>
      <c r="E86" s="12">
        <v>0</v>
      </c>
      <c r="F86" s="12">
        <v>0</v>
      </c>
      <c r="G86" s="12">
        <v>0</v>
      </c>
      <c r="H86" s="13">
        <v>0</v>
      </c>
      <c r="I86" s="13">
        <v>0</v>
      </c>
      <c r="J86" s="13">
        <v>0</v>
      </c>
      <c r="K86" s="14"/>
    </row>
    <row r="87" spans="2:11" ht="16.5" x14ac:dyDescent="0.3">
      <c r="B87" s="10" t="s">
        <v>5</v>
      </c>
      <c r="C87" s="11"/>
      <c r="D87" s="12">
        <v>0</v>
      </c>
      <c r="E87" s="12">
        <v>0</v>
      </c>
      <c r="F87" s="12">
        <v>0</v>
      </c>
      <c r="G87" s="12">
        <v>0</v>
      </c>
      <c r="H87" s="13">
        <v>0</v>
      </c>
      <c r="I87" s="13">
        <v>0</v>
      </c>
      <c r="J87" s="13">
        <v>0</v>
      </c>
      <c r="K87" s="14"/>
    </row>
    <row r="88" spans="2:11" ht="16.5" x14ac:dyDescent="0.3">
      <c r="B88" s="10" t="s">
        <v>6</v>
      </c>
      <c r="C88" s="11"/>
      <c r="D88" s="12">
        <v>0</v>
      </c>
      <c r="E88" s="12">
        <v>1</v>
      </c>
      <c r="F88" s="12">
        <v>1</v>
      </c>
      <c r="G88" s="12">
        <v>0</v>
      </c>
      <c r="H88" s="13">
        <v>159.88</v>
      </c>
      <c r="I88" s="13">
        <v>134.30000000000001</v>
      </c>
      <c r="J88" s="13">
        <v>296.3</v>
      </c>
      <c r="K88" s="14"/>
    </row>
    <row r="89" spans="2:11" ht="16.5" x14ac:dyDescent="0.3">
      <c r="B89" s="10" t="s">
        <v>7</v>
      </c>
      <c r="C89" s="11"/>
      <c r="D89" s="12">
        <v>1</v>
      </c>
      <c r="E89" s="12">
        <v>6</v>
      </c>
      <c r="F89" s="12">
        <v>5</v>
      </c>
      <c r="G89" s="12">
        <v>1</v>
      </c>
      <c r="H89" s="13">
        <v>368.02</v>
      </c>
      <c r="I89" s="13">
        <v>351.63</v>
      </c>
      <c r="J89" s="13">
        <v>450</v>
      </c>
      <c r="K89" s="14"/>
    </row>
    <row r="90" spans="2:11" ht="16.5" x14ac:dyDescent="0.3">
      <c r="B90" s="10" t="s">
        <v>8</v>
      </c>
      <c r="C90" s="11"/>
      <c r="D90" s="12">
        <v>3</v>
      </c>
      <c r="E90" s="12">
        <v>16</v>
      </c>
      <c r="F90" s="12">
        <v>14</v>
      </c>
      <c r="G90" s="12">
        <v>2</v>
      </c>
      <c r="H90" s="13">
        <v>295.39999999999998</v>
      </c>
      <c r="I90" s="13">
        <v>293.51</v>
      </c>
      <c r="J90" s="13">
        <v>307.47000000000003</v>
      </c>
      <c r="K90" s="14"/>
    </row>
    <row r="91" spans="2:11" ht="16.5" x14ac:dyDescent="0.3">
      <c r="B91" s="10" t="s">
        <v>9</v>
      </c>
      <c r="C91" s="11"/>
      <c r="D91" s="12">
        <v>2</v>
      </c>
      <c r="E91" s="12">
        <v>16</v>
      </c>
      <c r="F91" s="12">
        <v>15</v>
      </c>
      <c r="G91" s="12">
        <v>1</v>
      </c>
      <c r="H91" s="13">
        <v>328.49</v>
      </c>
      <c r="I91" s="13">
        <v>330.68</v>
      </c>
      <c r="J91" s="13">
        <v>304.17</v>
      </c>
      <c r="K91" s="14"/>
    </row>
    <row r="92" spans="2:11" ht="16.5" x14ac:dyDescent="0.3">
      <c r="B92" s="10" t="s">
        <v>10</v>
      </c>
      <c r="C92" s="11"/>
      <c r="D92" s="12">
        <v>37</v>
      </c>
      <c r="E92" s="12">
        <v>5945</v>
      </c>
      <c r="F92" s="12">
        <v>4739</v>
      </c>
      <c r="G92" s="12">
        <v>1206</v>
      </c>
      <c r="H92" s="13">
        <v>647.26</v>
      </c>
      <c r="I92" s="13">
        <v>643.26</v>
      </c>
      <c r="J92" s="13">
        <v>662.97</v>
      </c>
      <c r="K92" s="14"/>
    </row>
    <row r="93" spans="2:11" ht="16.5" x14ac:dyDescent="0.3">
      <c r="B93" s="10" t="s">
        <v>11</v>
      </c>
      <c r="C93" s="11"/>
      <c r="D93" s="12">
        <v>5</v>
      </c>
      <c r="E93" s="12">
        <v>68</v>
      </c>
      <c r="F93" s="12">
        <v>61</v>
      </c>
      <c r="G93" s="12">
        <v>7</v>
      </c>
      <c r="H93" s="13">
        <v>469.73</v>
      </c>
      <c r="I93" s="13">
        <v>472.4</v>
      </c>
      <c r="J93" s="13">
        <v>446.15</v>
      </c>
      <c r="K93" s="14"/>
    </row>
    <row r="94" spans="2:11" ht="16.5" x14ac:dyDescent="0.3">
      <c r="B94" s="10" t="s">
        <v>12</v>
      </c>
      <c r="C94" s="11"/>
      <c r="D94" s="12">
        <v>6</v>
      </c>
      <c r="E94" s="12">
        <v>169</v>
      </c>
      <c r="F94" s="12">
        <v>141</v>
      </c>
      <c r="G94" s="12">
        <v>28</v>
      </c>
      <c r="H94" s="13">
        <v>371.55</v>
      </c>
      <c r="I94" s="13">
        <v>351.3</v>
      </c>
      <c r="J94" s="13">
        <v>474.97</v>
      </c>
      <c r="K94" s="14"/>
    </row>
    <row r="95" spans="2:11" ht="16.5" x14ac:dyDescent="0.3">
      <c r="B95" s="10" t="s">
        <v>13</v>
      </c>
      <c r="C95" s="11"/>
      <c r="D95" s="12">
        <v>1</v>
      </c>
      <c r="E95" s="12">
        <v>7</v>
      </c>
      <c r="F95" s="12">
        <v>5</v>
      </c>
      <c r="G95" s="12">
        <v>2</v>
      </c>
      <c r="H95" s="13">
        <v>270.05</v>
      </c>
      <c r="I95" s="13">
        <v>271.16000000000003</v>
      </c>
      <c r="J95" s="13">
        <v>267.06</v>
      </c>
      <c r="K95" s="14"/>
    </row>
    <row r="96" spans="2:11" ht="17.25" thickBot="1" x14ac:dyDescent="0.35">
      <c r="B96" s="15" t="s">
        <v>21</v>
      </c>
      <c r="C96" s="16"/>
      <c r="D96" s="17">
        <f>SUM(D82:D95)</f>
        <v>63</v>
      </c>
      <c r="E96" s="17">
        <f>SUM(E82:E95)</f>
        <v>6414</v>
      </c>
      <c r="F96" s="17">
        <f>SUM(F82:F95)</f>
        <v>5140</v>
      </c>
      <c r="G96" s="17">
        <f>SUM(G82:G95)</f>
        <v>1274</v>
      </c>
      <c r="H96" s="18">
        <f>AVERAGE(H82:H95)</f>
        <v>297.85642857142858</v>
      </c>
      <c r="I96" s="18">
        <f>AVERAGE(I82:I95)</f>
        <v>292.61571428571432</v>
      </c>
      <c r="J96" s="18">
        <f>AVERAGE(J82:J95)</f>
        <v>299.80642857142857</v>
      </c>
      <c r="K96" s="19"/>
    </row>
    <row r="97" spans="2:11" ht="18" thickTop="1" thickBot="1" x14ac:dyDescent="0.35">
      <c r="B97" s="20" t="s">
        <v>20</v>
      </c>
      <c r="C97" s="21"/>
      <c r="D97" s="22">
        <v>219</v>
      </c>
      <c r="E97" s="22">
        <v>8378</v>
      </c>
      <c r="F97" s="22">
        <v>6764</v>
      </c>
      <c r="G97" s="22">
        <v>1614</v>
      </c>
      <c r="H97" s="23">
        <v>604.79</v>
      </c>
      <c r="I97" s="23">
        <v>601.47</v>
      </c>
      <c r="J97" s="23">
        <v>618.74</v>
      </c>
      <c r="K97" s="24"/>
    </row>
    <row r="98" spans="2:11" ht="15.75" thickTop="1" x14ac:dyDescent="0.25"/>
    <row r="99" spans="2:11" ht="15.75" thickBot="1" x14ac:dyDescent="0.3"/>
    <row r="100" spans="2:11" ht="31.5" thickTop="1" thickBot="1" x14ac:dyDescent="0.3">
      <c r="B100" s="27" t="s">
        <v>18</v>
      </c>
      <c r="C100" s="28" t="s">
        <v>23</v>
      </c>
      <c r="D100" s="28" t="s">
        <v>22</v>
      </c>
      <c r="E100" s="28" t="s">
        <v>19</v>
      </c>
      <c r="F100" s="28" t="s">
        <v>16</v>
      </c>
      <c r="G100" s="28" t="s">
        <v>17</v>
      </c>
      <c r="H100" s="25" t="s">
        <v>26</v>
      </c>
      <c r="I100" s="25" t="s">
        <v>24</v>
      </c>
      <c r="J100" s="25" t="s">
        <v>25</v>
      </c>
      <c r="K100" s="26" t="s">
        <v>56</v>
      </c>
    </row>
    <row r="101" spans="2:11" ht="23.25" customHeight="1" thickTop="1" x14ac:dyDescent="0.3">
      <c r="B101" s="6" t="s">
        <v>0</v>
      </c>
      <c r="C101" s="2" t="s">
        <v>33</v>
      </c>
      <c r="D101" s="7">
        <v>117</v>
      </c>
      <c r="E101" s="7">
        <v>2651</v>
      </c>
      <c r="F101" s="7">
        <v>2369</v>
      </c>
      <c r="G101" s="7">
        <v>282</v>
      </c>
      <c r="H101" s="8">
        <v>465.32</v>
      </c>
      <c r="I101" s="8">
        <v>454.19</v>
      </c>
      <c r="J101" s="8">
        <v>558.79999999999995</v>
      </c>
      <c r="K101" s="9">
        <v>2018</v>
      </c>
    </row>
    <row r="102" spans="2:11" ht="16.5" x14ac:dyDescent="0.3">
      <c r="B102" s="10" t="s">
        <v>1</v>
      </c>
      <c r="C102" s="36"/>
      <c r="D102" s="12">
        <v>13</v>
      </c>
      <c r="E102" s="12">
        <v>150</v>
      </c>
      <c r="F102" s="12">
        <v>147</v>
      </c>
      <c r="G102" s="12">
        <v>3</v>
      </c>
      <c r="H102" s="13">
        <v>363.2</v>
      </c>
      <c r="I102" s="13">
        <v>361.48</v>
      </c>
      <c r="J102" s="13">
        <v>439.43</v>
      </c>
      <c r="K102" s="14"/>
    </row>
    <row r="103" spans="2:11" ht="16.5" x14ac:dyDescent="0.3">
      <c r="B103" s="10" t="s">
        <v>2</v>
      </c>
      <c r="C103" s="11"/>
      <c r="D103" s="12">
        <v>7</v>
      </c>
      <c r="E103" s="12">
        <v>48</v>
      </c>
      <c r="F103" s="12">
        <v>42</v>
      </c>
      <c r="G103" s="12">
        <v>6</v>
      </c>
      <c r="H103" s="13">
        <v>274.32</v>
      </c>
      <c r="I103" s="13">
        <v>268.22000000000003</v>
      </c>
      <c r="J103" s="13">
        <v>316.01</v>
      </c>
      <c r="K103" s="14"/>
    </row>
    <row r="104" spans="2:11" ht="16.5" x14ac:dyDescent="0.3">
      <c r="B104" s="10" t="s">
        <v>3</v>
      </c>
      <c r="C104" s="11"/>
      <c r="D104" s="12">
        <v>15</v>
      </c>
      <c r="E104" s="12">
        <v>71</v>
      </c>
      <c r="F104" s="12">
        <v>59</v>
      </c>
      <c r="G104" s="12">
        <v>12</v>
      </c>
      <c r="H104" s="13">
        <v>286.19</v>
      </c>
      <c r="I104" s="13">
        <v>279.07</v>
      </c>
      <c r="J104" s="13">
        <v>320.92</v>
      </c>
      <c r="K104" s="14"/>
    </row>
    <row r="105" spans="2:11" ht="16.5" x14ac:dyDescent="0.3">
      <c r="B105" s="10" t="s">
        <v>4</v>
      </c>
      <c r="C105" s="11"/>
      <c r="D105" s="12">
        <v>6</v>
      </c>
      <c r="E105" s="12">
        <v>36</v>
      </c>
      <c r="F105" s="12">
        <v>29</v>
      </c>
      <c r="G105" s="12">
        <v>7</v>
      </c>
      <c r="H105" s="13">
        <v>288.08</v>
      </c>
      <c r="I105" s="13">
        <v>293.39999999999998</v>
      </c>
      <c r="J105" s="13">
        <v>265.02</v>
      </c>
      <c r="K105" s="14"/>
    </row>
    <row r="106" spans="2:11" ht="16.5" x14ac:dyDescent="0.3">
      <c r="B106" s="10" t="s">
        <v>5</v>
      </c>
      <c r="C106" s="11"/>
      <c r="D106" s="12">
        <v>14</v>
      </c>
      <c r="E106" s="12">
        <v>178</v>
      </c>
      <c r="F106" s="12">
        <v>160</v>
      </c>
      <c r="G106" s="12">
        <v>18</v>
      </c>
      <c r="H106" s="13">
        <v>335.3</v>
      </c>
      <c r="I106" s="13">
        <v>331.22</v>
      </c>
      <c r="J106" s="13">
        <v>371.54</v>
      </c>
      <c r="K106" s="14"/>
    </row>
    <row r="107" spans="2:11" ht="16.5" x14ac:dyDescent="0.3">
      <c r="B107" s="10" t="s">
        <v>6</v>
      </c>
      <c r="C107" s="11"/>
      <c r="D107" s="12">
        <v>54</v>
      </c>
      <c r="E107" s="12">
        <v>333</v>
      </c>
      <c r="F107" s="12">
        <v>284</v>
      </c>
      <c r="G107" s="12">
        <v>49</v>
      </c>
      <c r="H107" s="13">
        <v>326.39999999999998</v>
      </c>
      <c r="I107" s="13">
        <v>326.08</v>
      </c>
      <c r="J107" s="13">
        <v>328.22</v>
      </c>
      <c r="K107" s="14"/>
    </row>
    <row r="108" spans="2:11" ht="16.5" x14ac:dyDescent="0.3">
      <c r="B108" s="10" t="s">
        <v>7</v>
      </c>
      <c r="C108" s="11"/>
      <c r="D108" s="12">
        <v>1</v>
      </c>
      <c r="E108" s="12">
        <v>6</v>
      </c>
      <c r="F108" s="12">
        <v>5</v>
      </c>
      <c r="G108" s="12">
        <v>1</v>
      </c>
      <c r="H108" s="13">
        <v>352.93</v>
      </c>
      <c r="I108" s="13">
        <v>384.78</v>
      </c>
      <c r="J108" s="13">
        <v>225.54</v>
      </c>
      <c r="K108" s="14"/>
    </row>
    <row r="109" spans="2:11" ht="16.5" x14ac:dyDescent="0.3">
      <c r="B109" s="10" t="s">
        <v>8</v>
      </c>
      <c r="C109" s="11"/>
      <c r="D109" s="12">
        <v>8</v>
      </c>
      <c r="E109" s="12">
        <v>120</v>
      </c>
      <c r="F109" s="12">
        <v>101</v>
      </c>
      <c r="G109" s="12">
        <v>19</v>
      </c>
      <c r="H109" s="13">
        <v>582.12</v>
      </c>
      <c r="I109" s="13">
        <v>585.04999999999995</v>
      </c>
      <c r="J109" s="13">
        <v>566.58000000000004</v>
      </c>
      <c r="K109" s="14"/>
    </row>
    <row r="110" spans="2:11" ht="16.5" x14ac:dyDescent="0.3">
      <c r="B110" s="10" t="s">
        <v>9</v>
      </c>
      <c r="C110" s="11"/>
      <c r="D110" s="12">
        <v>10</v>
      </c>
      <c r="E110" s="12">
        <v>55</v>
      </c>
      <c r="F110" s="12">
        <v>42</v>
      </c>
      <c r="G110" s="12">
        <v>13</v>
      </c>
      <c r="H110" s="13">
        <v>331.03</v>
      </c>
      <c r="I110" s="13">
        <v>327.94</v>
      </c>
      <c r="J110" s="13">
        <v>341.17</v>
      </c>
      <c r="K110" s="14"/>
    </row>
    <row r="111" spans="2:11" ht="16.5" x14ac:dyDescent="0.3">
      <c r="B111" s="10" t="s">
        <v>10</v>
      </c>
      <c r="C111" s="11"/>
      <c r="D111" s="12">
        <v>620</v>
      </c>
      <c r="E111" s="12">
        <v>11467</v>
      </c>
      <c r="F111" s="12">
        <v>10159</v>
      </c>
      <c r="G111" s="12">
        <v>1308</v>
      </c>
      <c r="H111" s="13">
        <v>435.22</v>
      </c>
      <c r="I111" s="13">
        <v>428.78</v>
      </c>
      <c r="J111" s="13">
        <v>485.28</v>
      </c>
      <c r="K111" s="14"/>
    </row>
    <row r="112" spans="2:11" ht="16.5" x14ac:dyDescent="0.3">
      <c r="B112" s="10" t="s">
        <v>11</v>
      </c>
      <c r="C112" s="11"/>
      <c r="D112" s="12">
        <v>113</v>
      </c>
      <c r="E112" s="12">
        <v>2618</v>
      </c>
      <c r="F112" s="12">
        <v>2365</v>
      </c>
      <c r="G112" s="12">
        <v>253</v>
      </c>
      <c r="H112" s="13">
        <v>429.15</v>
      </c>
      <c r="I112" s="13">
        <v>417.12</v>
      </c>
      <c r="J112" s="13">
        <v>541.75</v>
      </c>
      <c r="K112" s="14"/>
    </row>
    <row r="113" spans="2:11" ht="16.5" x14ac:dyDescent="0.3">
      <c r="B113" s="10" t="s">
        <v>12</v>
      </c>
      <c r="C113" s="11"/>
      <c r="D113" s="12">
        <v>40</v>
      </c>
      <c r="E113" s="12">
        <v>230</v>
      </c>
      <c r="F113" s="12">
        <v>198</v>
      </c>
      <c r="G113" s="12">
        <v>32</v>
      </c>
      <c r="H113" s="13">
        <v>313.52999999999997</v>
      </c>
      <c r="I113" s="13">
        <v>315.66000000000003</v>
      </c>
      <c r="J113" s="13">
        <v>300.3</v>
      </c>
      <c r="K113" s="14"/>
    </row>
    <row r="114" spans="2:11" ht="16.5" x14ac:dyDescent="0.3">
      <c r="B114" s="10" t="s">
        <v>13</v>
      </c>
      <c r="C114" s="11"/>
      <c r="D114" s="12">
        <v>1</v>
      </c>
      <c r="E114" s="12">
        <v>2</v>
      </c>
      <c r="F114" s="12">
        <v>1</v>
      </c>
      <c r="G114" s="12">
        <v>1</v>
      </c>
      <c r="H114" s="13">
        <v>300</v>
      </c>
      <c r="I114" s="13">
        <v>300</v>
      </c>
      <c r="J114" s="13">
        <v>300</v>
      </c>
      <c r="K114" s="14"/>
    </row>
    <row r="115" spans="2:11" ht="17.25" thickBot="1" x14ac:dyDescent="0.35">
      <c r="B115" s="15" t="s">
        <v>21</v>
      </c>
      <c r="C115" s="16"/>
      <c r="D115" s="17">
        <f>SUM(D101:D114)</f>
        <v>1019</v>
      </c>
      <c r="E115" s="17">
        <f>SUM(E101:E114)</f>
        <v>17965</v>
      </c>
      <c r="F115" s="17">
        <f>SUM(F101:F114)</f>
        <v>15961</v>
      </c>
      <c r="G115" s="17">
        <f>SUM(G101:G114)</f>
        <v>2004</v>
      </c>
      <c r="H115" s="18">
        <f>AVERAGE(H101:H114)</f>
        <v>363.05642857142851</v>
      </c>
      <c r="I115" s="18">
        <f>AVERAGE(I101:I114)</f>
        <v>362.35642857142864</v>
      </c>
      <c r="J115" s="18">
        <f>AVERAGE(J101:J114)</f>
        <v>382.89714285714291</v>
      </c>
      <c r="K115" s="19"/>
    </row>
    <row r="116" spans="2:11" ht="18" thickTop="1" thickBot="1" x14ac:dyDescent="0.35">
      <c r="B116" s="20" t="s">
        <v>20</v>
      </c>
      <c r="C116" s="21"/>
      <c r="D116" s="22">
        <v>1477</v>
      </c>
      <c r="E116" s="22">
        <v>22817</v>
      </c>
      <c r="F116" s="22">
        <v>20083</v>
      </c>
      <c r="G116" s="22">
        <v>2733</v>
      </c>
      <c r="H116" s="23">
        <v>423.03</v>
      </c>
      <c r="I116" s="23">
        <v>418.6</v>
      </c>
      <c r="J116" s="23">
        <v>455.62</v>
      </c>
      <c r="K116" s="24"/>
    </row>
    <row r="117" spans="2:11" ht="15.75" thickTop="1" x14ac:dyDescent="0.25"/>
    <row r="118" spans="2:11" ht="15.75" thickBot="1" x14ac:dyDescent="0.3"/>
    <row r="119" spans="2:11" ht="31.5" thickTop="1" thickBot="1" x14ac:dyDescent="0.3">
      <c r="B119" s="27" t="s">
        <v>18</v>
      </c>
      <c r="C119" s="28" t="s">
        <v>23</v>
      </c>
      <c r="D119" s="28" t="s">
        <v>22</v>
      </c>
      <c r="E119" s="28" t="s">
        <v>19</v>
      </c>
      <c r="F119" s="28" t="s">
        <v>16</v>
      </c>
      <c r="G119" s="28" t="s">
        <v>17</v>
      </c>
      <c r="H119" s="25" t="s">
        <v>26</v>
      </c>
      <c r="I119" s="25" t="s">
        <v>24</v>
      </c>
      <c r="J119" s="25" t="s">
        <v>25</v>
      </c>
      <c r="K119" s="26" t="s">
        <v>56</v>
      </c>
    </row>
    <row r="120" spans="2:11" ht="23.25" customHeight="1" thickTop="1" x14ac:dyDescent="0.3">
      <c r="B120" s="6" t="s">
        <v>0</v>
      </c>
      <c r="C120" s="61" t="s">
        <v>34</v>
      </c>
      <c r="D120" s="7">
        <v>393</v>
      </c>
      <c r="E120" s="7">
        <v>9859</v>
      </c>
      <c r="F120" s="7">
        <v>5901</v>
      </c>
      <c r="G120" s="7">
        <v>3958</v>
      </c>
      <c r="H120" s="8">
        <v>573.08000000000004</v>
      </c>
      <c r="I120" s="8">
        <v>592.87</v>
      </c>
      <c r="J120" s="8">
        <v>543.57000000000005</v>
      </c>
      <c r="K120" s="9">
        <v>2018</v>
      </c>
    </row>
    <row r="121" spans="2:11" ht="16.5" x14ac:dyDescent="0.3">
      <c r="B121" s="10" t="s">
        <v>1</v>
      </c>
      <c r="C121" s="62"/>
      <c r="D121" s="12">
        <v>146</v>
      </c>
      <c r="E121" s="12">
        <v>1603</v>
      </c>
      <c r="F121" s="12">
        <v>1043</v>
      </c>
      <c r="G121" s="12">
        <v>560</v>
      </c>
      <c r="H121" s="13">
        <v>431.02</v>
      </c>
      <c r="I121" s="13">
        <v>445.11</v>
      </c>
      <c r="J121" s="13">
        <v>404.76</v>
      </c>
      <c r="K121" s="14"/>
    </row>
    <row r="122" spans="2:11" ht="16.5" x14ac:dyDescent="0.3">
      <c r="B122" s="10" t="s">
        <v>2</v>
      </c>
      <c r="C122" s="11"/>
      <c r="D122" s="12">
        <v>23</v>
      </c>
      <c r="E122" s="12">
        <v>95</v>
      </c>
      <c r="F122" s="12">
        <v>58</v>
      </c>
      <c r="G122" s="12">
        <v>37</v>
      </c>
      <c r="H122" s="13">
        <v>307.92</v>
      </c>
      <c r="I122" s="13">
        <v>321.17</v>
      </c>
      <c r="J122" s="13">
        <v>287.07</v>
      </c>
      <c r="K122" s="14"/>
    </row>
    <row r="123" spans="2:11" ht="16.5" x14ac:dyDescent="0.3">
      <c r="B123" s="10" t="s">
        <v>3</v>
      </c>
      <c r="C123" s="11"/>
      <c r="D123" s="12">
        <v>100</v>
      </c>
      <c r="E123" s="12">
        <v>776</v>
      </c>
      <c r="F123" s="12">
        <v>489</v>
      </c>
      <c r="G123" s="12">
        <v>287</v>
      </c>
      <c r="H123" s="13">
        <v>351.72</v>
      </c>
      <c r="I123" s="13">
        <v>360.23</v>
      </c>
      <c r="J123" s="13">
        <v>337.2</v>
      </c>
      <c r="K123" s="14"/>
    </row>
    <row r="124" spans="2:11" ht="16.5" x14ac:dyDescent="0.3">
      <c r="B124" s="10" t="s">
        <v>4</v>
      </c>
      <c r="C124" s="11"/>
      <c r="D124" s="12">
        <v>15</v>
      </c>
      <c r="E124" s="12">
        <v>104</v>
      </c>
      <c r="F124" s="12">
        <v>54</v>
      </c>
      <c r="G124" s="12">
        <v>50</v>
      </c>
      <c r="H124" s="13">
        <v>350.07</v>
      </c>
      <c r="I124" s="13">
        <v>359.74</v>
      </c>
      <c r="J124" s="13">
        <v>339.54</v>
      </c>
      <c r="K124" s="14"/>
    </row>
    <row r="125" spans="2:11" ht="16.5" x14ac:dyDescent="0.3">
      <c r="B125" s="10" t="s">
        <v>5</v>
      </c>
      <c r="C125" s="11"/>
      <c r="D125" s="12">
        <v>84</v>
      </c>
      <c r="E125" s="12">
        <v>1345</v>
      </c>
      <c r="F125" s="12">
        <v>858</v>
      </c>
      <c r="G125" s="12">
        <v>487</v>
      </c>
      <c r="H125" s="13">
        <v>464.76</v>
      </c>
      <c r="I125" s="13">
        <v>507.93</v>
      </c>
      <c r="J125" s="13">
        <v>388.68</v>
      </c>
      <c r="K125" s="14"/>
    </row>
    <row r="126" spans="2:11" ht="16.5" x14ac:dyDescent="0.3">
      <c r="B126" s="10" t="s">
        <v>6</v>
      </c>
      <c r="C126" s="11"/>
      <c r="D126" s="12">
        <v>166</v>
      </c>
      <c r="E126" s="12">
        <v>1092</v>
      </c>
      <c r="F126" s="12">
        <v>718</v>
      </c>
      <c r="G126" s="12">
        <v>374</v>
      </c>
      <c r="H126" s="13">
        <v>356.66</v>
      </c>
      <c r="I126" s="13">
        <v>363.13</v>
      </c>
      <c r="J126" s="13">
        <v>344.24</v>
      </c>
      <c r="K126" s="14"/>
    </row>
    <row r="127" spans="2:11" ht="16.5" x14ac:dyDescent="0.3">
      <c r="B127" s="10" t="s">
        <v>7</v>
      </c>
      <c r="C127" s="11"/>
      <c r="D127" s="12">
        <v>27</v>
      </c>
      <c r="E127" s="12">
        <v>545</v>
      </c>
      <c r="F127" s="12">
        <v>332</v>
      </c>
      <c r="G127" s="12">
        <v>213</v>
      </c>
      <c r="H127" s="13">
        <v>497.94</v>
      </c>
      <c r="I127" s="13">
        <v>507.9</v>
      </c>
      <c r="J127" s="13">
        <v>482.39</v>
      </c>
      <c r="K127" s="14"/>
    </row>
    <row r="128" spans="2:11" ht="16.5" x14ac:dyDescent="0.3">
      <c r="B128" s="10" t="s">
        <v>8</v>
      </c>
      <c r="C128" s="11"/>
      <c r="D128" s="12">
        <v>73</v>
      </c>
      <c r="E128" s="12">
        <v>1079</v>
      </c>
      <c r="F128" s="12">
        <v>766</v>
      </c>
      <c r="G128" s="12">
        <v>313</v>
      </c>
      <c r="H128" s="13">
        <v>445.98</v>
      </c>
      <c r="I128" s="13">
        <v>457.28</v>
      </c>
      <c r="J128" s="13">
        <v>418.31</v>
      </c>
      <c r="K128" s="14"/>
    </row>
    <row r="129" spans="2:11" ht="16.5" x14ac:dyDescent="0.3">
      <c r="B129" s="10" t="s">
        <v>9</v>
      </c>
      <c r="C129" s="11"/>
      <c r="D129" s="12">
        <v>73</v>
      </c>
      <c r="E129" s="12">
        <v>618</v>
      </c>
      <c r="F129" s="12">
        <v>418</v>
      </c>
      <c r="G129" s="12">
        <v>200</v>
      </c>
      <c r="H129" s="13">
        <v>337.38</v>
      </c>
      <c r="I129" s="13">
        <v>342.04</v>
      </c>
      <c r="J129" s="13">
        <v>327.62</v>
      </c>
      <c r="K129" s="14"/>
    </row>
    <row r="130" spans="2:11" ht="16.5" x14ac:dyDescent="0.3">
      <c r="B130" s="10" t="s">
        <v>10</v>
      </c>
      <c r="C130" s="11"/>
      <c r="D130" s="12">
        <v>3730</v>
      </c>
      <c r="E130" s="12">
        <v>67691</v>
      </c>
      <c r="F130" s="12">
        <v>40787</v>
      </c>
      <c r="G130" s="12">
        <v>26904</v>
      </c>
      <c r="H130" s="13">
        <v>470.09</v>
      </c>
      <c r="I130" s="13">
        <v>478.56</v>
      </c>
      <c r="J130" s="13">
        <v>457.26</v>
      </c>
      <c r="K130" s="14"/>
    </row>
    <row r="131" spans="2:11" ht="16.5" x14ac:dyDescent="0.3">
      <c r="B131" s="10" t="s">
        <v>11</v>
      </c>
      <c r="C131" s="11"/>
      <c r="D131" s="12">
        <v>511</v>
      </c>
      <c r="E131" s="12">
        <v>11796</v>
      </c>
      <c r="F131" s="12">
        <v>7041</v>
      </c>
      <c r="G131" s="12">
        <v>4755</v>
      </c>
      <c r="H131" s="13">
        <v>472.34</v>
      </c>
      <c r="I131" s="13">
        <v>493.84</v>
      </c>
      <c r="J131" s="13">
        <v>440.51</v>
      </c>
      <c r="K131" s="14"/>
    </row>
    <row r="132" spans="2:11" ht="16.5" x14ac:dyDescent="0.3">
      <c r="B132" s="10" t="s">
        <v>12</v>
      </c>
      <c r="C132" s="11"/>
      <c r="D132" s="12">
        <v>244</v>
      </c>
      <c r="E132" s="12">
        <v>2276</v>
      </c>
      <c r="F132" s="12">
        <v>1537</v>
      </c>
      <c r="G132" s="12">
        <v>739</v>
      </c>
      <c r="H132" s="13">
        <v>401.55</v>
      </c>
      <c r="I132" s="13">
        <v>413.55</v>
      </c>
      <c r="J132" s="13">
        <v>376.61</v>
      </c>
      <c r="K132" s="14"/>
    </row>
    <row r="133" spans="2:11" ht="16.5" x14ac:dyDescent="0.3">
      <c r="B133" s="10" t="s">
        <v>13</v>
      </c>
      <c r="C133" s="11"/>
      <c r="D133" s="12">
        <v>22</v>
      </c>
      <c r="E133" s="12">
        <v>136</v>
      </c>
      <c r="F133" s="12">
        <v>89</v>
      </c>
      <c r="G133" s="12">
        <v>47</v>
      </c>
      <c r="H133" s="13">
        <v>299.63</v>
      </c>
      <c r="I133" s="13">
        <v>292.33999999999997</v>
      </c>
      <c r="J133" s="13">
        <v>313.33</v>
      </c>
      <c r="K133" s="14"/>
    </row>
    <row r="134" spans="2:11" ht="17.25" thickBot="1" x14ac:dyDescent="0.35">
      <c r="B134" s="15" t="s">
        <v>21</v>
      </c>
      <c r="C134" s="16"/>
      <c r="D134" s="17">
        <f>SUM(D120:D133)</f>
        <v>5607</v>
      </c>
      <c r="E134" s="17">
        <f>SUM(E120:E133)</f>
        <v>99015</v>
      </c>
      <c r="F134" s="17">
        <f>SUM(F120:F133)</f>
        <v>60091</v>
      </c>
      <c r="G134" s="17">
        <f>SUM(G120:G133)</f>
        <v>38924</v>
      </c>
      <c r="H134" s="18">
        <f>AVERAGE(H120:H133)</f>
        <v>411.43857142857144</v>
      </c>
      <c r="I134" s="18">
        <f>AVERAGE(I120:I133)</f>
        <v>423.9778571428572</v>
      </c>
      <c r="J134" s="18">
        <f>AVERAGE(J120:J133)</f>
        <v>390.07785714285717</v>
      </c>
      <c r="K134" s="19"/>
    </row>
    <row r="135" spans="2:11" ht="18" thickTop="1" thickBot="1" x14ac:dyDescent="0.35">
      <c r="B135" s="20" t="s">
        <v>20</v>
      </c>
      <c r="C135" s="21"/>
      <c r="D135" s="22">
        <v>9920</v>
      </c>
      <c r="E135" s="22">
        <v>136305</v>
      </c>
      <c r="F135" s="22">
        <v>83246</v>
      </c>
      <c r="G135" s="22">
        <v>53059</v>
      </c>
      <c r="H135" s="23">
        <v>446.5</v>
      </c>
      <c r="I135" s="23">
        <v>457.03</v>
      </c>
      <c r="J135" s="23">
        <v>429.99</v>
      </c>
      <c r="K135" s="24"/>
    </row>
    <row r="136" spans="2:11" ht="15.75" thickTop="1" x14ac:dyDescent="0.25"/>
    <row r="137" spans="2:11" ht="15.75" thickBot="1" x14ac:dyDescent="0.3"/>
    <row r="138" spans="2:11" ht="31.5" thickTop="1" thickBot="1" x14ac:dyDescent="0.3">
      <c r="B138" s="27" t="s">
        <v>18</v>
      </c>
      <c r="C138" s="28" t="s">
        <v>23</v>
      </c>
      <c r="D138" s="28" t="s">
        <v>22</v>
      </c>
      <c r="E138" s="28" t="s">
        <v>19</v>
      </c>
      <c r="F138" s="28" t="s">
        <v>16</v>
      </c>
      <c r="G138" s="28" t="s">
        <v>17</v>
      </c>
      <c r="H138" s="25" t="s">
        <v>26</v>
      </c>
      <c r="I138" s="25" t="s">
        <v>24</v>
      </c>
      <c r="J138" s="25" t="s">
        <v>25</v>
      </c>
      <c r="K138" s="26" t="s">
        <v>56</v>
      </c>
    </row>
    <row r="139" spans="2:11" ht="23.25" customHeight="1" thickTop="1" x14ac:dyDescent="0.3">
      <c r="B139" s="6" t="s">
        <v>0</v>
      </c>
      <c r="C139" s="34" t="s">
        <v>35</v>
      </c>
      <c r="D139" s="7">
        <v>61</v>
      </c>
      <c r="E139" s="7">
        <v>4097</v>
      </c>
      <c r="F139" s="7">
        <v>2727</v>
      </c>
      <c r="G139" s="7">
        <v>1370</v>
      </c>
      <c r="H139" s="8">
        <v>672.97</v>
      </c>
      <c r="I139" s="8">
        <v>624.42999999999995</v>
      </c>
      <c r="J139" s="8">
        <v>769.55</v>
      </c>
      <c r="K139" s="9">
        <v>2018</v>
      </c>
    </row>
    <row r="140" spans="2:11" ht="16.5" x14ac:dyDescent="0.3">
      <c r="B140" s="10" t="s">
        <v>1</v>
      </c>
      <c r="C140" s="35"/>
      <c r="D140" s="12">
        <v>50</v>
      </c>
      <c r="E140" s="12">
        <v>890</v>
      </c>
      <c r="F140" s="12">
        <v>763</v>
      </c>
      <c r="G140" s="12">
        <v>127</v>
      </c>
      <c r="H140" s="13">
        <v>410.6</v>
      </c>
      <c r="I140" s="13">
        <v>392.2</v>
      </c>
      <c r="J140" s="13">
        <v>520.80999999999995</v>
      </c>
      <c r="K140" s="14"/>
    </row>
    <row r="141" spans="2:11" ht="16.5" x14ac:dyDescent="0.3">
      <c r="B141" s="10" t="s">
        <v>2</v>
      </c>
      <c r="C141" s="11"/>
      <c r="D141" s="12">
        <v>15</v>
      </c>
      <c r="E141" s="12">
        <v>122</v>
      </c>
      <c r="F141" s="12">
        <v>105</v>
      </c>
      <c r="G141" s="12">
        <v>17</v>
      </c>
      <c r="H141" s="13">
        <v>298.38</v>
      </c>
      <c r="I141" s="13">
        <v>300.88</v>
      </c>
      <c r="J141" s="13">
        <v>283.07</v>
      </c>
      <c r="K141" s="14"/>
    </row>
    <row r="142" spans="2:11" ht="16.5" x14ac:dyDescent="0.3">
      <c r="B142" s="10" t="s">
        <v>3</v>
      </c>
      <c r="C142" s="11"/>
      <c r="D142" s="12">
        <v>21</v>
      </c>
      <c r="E142" s="12">
        <v>128</v>
      </c>
      <c r="F142" s="12">
        <v>109</v>
      </c>
      <c r="G142" s="12">
        <v>19</v>
      </c>
      <c r="H142" s="13">
        <v>288.49</v>
      </c>
      <c r="I142" s="13">
        <v>291.89</v>
      </c>
      <c r="J142" s="13">
        <v>269.08</v>
      </c>
      <c r="K142" s="14"/>
    </row>
    <row r="143" spans="2:11" ht="16.5" x14ac:dyDescent="0.3">
      <c r="B143" s="10" t="s">
        <v>4</v>
      </c>
      <c r="C143" s="11"/>
      <c r="D143" s="12">
        <v>19</v>
      </c>
      <c r="E143" s="12">
        <v>64</v>
      </c>
      <c r="F143" s="12">
        <v>49</v>
      </c>
      <c r="G143" s="12">
        <v>15</v>
      </c>
      <c r="H143" s="13">
        <v>319.20999999999998</v>
      </c>
      <c r="I143" s="13">
        <v>327.96</v>
      </c>
      <c r="J143" s="13">
        <v>290.24</v>
      </c>
      <c r="K143" s="14"/>
    </row>
    <row r="144" spans="2:11" ht="16.5" x14ac:dyDescent="0.3">
      <c r="B144" s="10" t="s">
        <v>5</v>
      </c>
      <c r="C144" s="11"/>
      <c r="D144" s="12">
        <v>57</v>
      </c>
      <c r="E144" s="12">
        <v>559</v>
      </c>
      <c r="F144" s="12">
        <v>466</v>
      </c>
      <c r="G144" s="12">
        <v>93</v>
      </c>
      <c r="H144" s="13">
        <v>423.53</v>
      </c>
      <c r="I144" s="13">
        <v>390.24</v>
      </c>
      <c r="J144" s="13">
        <v>590.09</v>
      </c>
      <c r="K144" s="14"/>
    </row>
    <row r="145" spans="2:11" ht="16.5" x14ac:dyDescent="0.3">
      <c r="B145" s="10" t="s">
        <v>6</v>
      </c>
      <c r="C145" s="11"/>
      <c r="D145" s="12">
        <v>56</v>
      </c>
      <c r="E145" s="12">
        <v>486</v>
      </c>
      <c r="F145" s="12">
        <v>421</v>
      </c>
      <c r="G145" s="12">
        <v>65</v>
      </c>
      <c r="H145" s="13">
        <v>336.71</v>
      </c>
      <c r="I145" s="13">
        <v>338.64</v>
      </c>
      <c r="J145" s="13">
        <v>324.18</v>
      </c>
      <c r="K145" s="14"/>
    </row>
    <row r="146" spans="2:11" ht="16.5" x14ac:dyDescent="0.3">
      <c r="B146" s="10" t="s">
        <v>7</v>
      </c>
      <c r="C146" s="11"/>
      <c r="D146" s="12">
        <v>8</v>
      </c>
      <c r="E146" s="12">
        <v>83</v>
      </c>
      <c r="F146" s="12">
        <v>73</v>
      </c>
      <c r="G146" s="12">
        <v>10</v>
      </c>
      <c r="H146" s="13">
        <v>336.13</v>
      </c>
      <c r="I146" s="13">
        <v>334.97</v>
      </c>
      <c r="J146" s="13">
        <v>344.87</v>
      </c>
      <c r="K146" s="14"/>
    </row>
    <row r="147" spans="2:11" ht="16.5" x14ac:dyDescent="0.3">
      <c r="B147" s="10" t="s">
        <v>8</v>
      </c>
      <c r="C147" s="11"/>
      <c r="D147" s="12">
        <v>30</v>
      </c>
      <c r="E147" s="12">
        <v>1446</v>
      </c>
      <c r="F147" s="12">
        <v>970</v>
      </c>
      <c r="G147" s="12">
        <v>476</v>
      </c>
      <c r="H147" s="13">
        <v>408.98</v>
      </c>
      <c r="I147" s="13">
        <v>421.29</v>
      </c>
      <c r="J147" s="13">
        <v>383.9</v>
      </c>
      <c r="K147" s="14"/>
    </row>
    <row r="148" spans="2:11" ht="16.5" x14ac:dyDescent="0.3">
      <c r="B148" s="10" t="s">
        <v>9</v>
      </c>
      <c r="C148" s="11"/>
      <c r="D148" s="12">
        <v>34</v>
      </c>
      <c r="E148" s="12">
        <v>334</v>
      </c>
      <c r="F148" s="12">
        <v>295</v>
      </c>
      <c r="G148" s="12">
        <v>39</v>
      </c>
      <c r="H148" s="13">
        <v>338.1</v>
      </c>
      <c r="I148" s="13">
        <v>334.63</v>
      </c>
      <c r="J148" s="13">
        <v>364.37</v>
      </c>
      <c r="K148" s="14"/>
    </row>
    <row r="149" spans="2:11" ht="16.5" x14ac:dyDescent="0.3">
      <c r="B149" s="10" t="s">
        <v>10</v>
      </c>
      <c r="C149" s="11"/>
      <c r="D149" s="12">
        <v>485</v>
      </c>
      <c r="E149" s="12">
        <v>8806</v>
      </c>
      <c r="F149" s="12">
        <v>6902</v>
      </c>
      <c r="G149" s="12">
        <v>1904</v>
      </c>
      <c r="H149" s="13">
        <v>487.77</v>
      </c>
      <c r="I149" s="13">
        <v>474.94</v>
      </c>
      <c r="J149" s="13">
        <v>534.27</v>
      </c>
      <c r="K149" s="14"/>
    </row>
    <row r="150" spans="2:11" ht="16.5" x14ac:dyDescent="0.3">
      <c r="B150" s="10" t="s">
        <v>11</v>
      </c>
      <c r="C150" s="11"/>
      <c r="D150" s="12">
        <v>68</v>
      </c>
      <c r="E150" s="12">
        <v>413</v>
      </c>
      <c r="F150" s="12">
        <v>309</v>
      </c>
      <c r="G150" s="12">
        <v>104</v>
      </c>
      <c r="H150" s="13">
        <v>380.35</v>
      </c>
      <c r="I150" s="13">
        <v>371.43</v>
      </c>
      <c r="J150" s="13">
        <v>406.9</v>
      </c>
      <c r="K150" s="14"/>
    </row>
    <row r="151" spans="2:11" ht="16.5" x14ac:dyDescent="0.3">
      <c r="B151" s="10" t="s">
        <v>12</v>
      </c>
      <c r="C151" s="11"/>
      <c r="D151" s="12">
        <v>97</v>
      </c>
      <c r="E151" s="12">
        <v>802</v>
      </c>
      <c r="F151" s="12">
        <v>669</v>
      </c>
      <c r="G151" s="12">
        <v>133</v>
      </c>
      <c r="H151" s="13">
        <v>366.93</v>
      </c>
      <c r="I151" s="13">
        <v>363.89</v>
      </c>
      <c r="J151" s="13">
        <v>382.21</v>
      </c>
      <c r="K151" s="14"/>
    </row>
    <row r="152" spans="2:11" ht="16.5" x14ac:dyDescent="0.3">
      <c r="B152" s="10" t="s">
        <v>13</v>
      </c>
      <c r="C152" s="11"/>
      <c r="D152" s="12">
        <v>17</v>
      </c>
      <c r="E152" s="12">
        <v>221</v>
      </c>
      <c r="F152" s="12">
        <v>200</v>
      </c>
      <c r="G152" s="12">
        <v>21</v>
      </c>
      <c r="H152" s="13">
        <v>322.31</v>
      </c>
      <c r="I152" s="13">
        <v>321.77999999999997</v>
      </c>
      <c r="J152" s="13">
        <v>327.45999999999998</v>
      </c>
      <c r="K152" s="14"/>
    </row>
    <row r="153" spans="2:11" ht="17.25" thickBot="1" x14ac:dyDescent="0.35">
      <c r="B153" s="15" t="s">
        <v>21</v>
      </c>
      <c r="C153" s="16"/>
      <c r="D153" s="17">
        <f>SUM(D139:D152)</f>
        <v>1018</v>
      </c>
      <c r="E153" s="17">
        <f>SUM(E139:E152)</f>
        <v>18451</v>
      </c>
      <c r="F153" s="17">
        <f>SUM(F139:F152)</f>
        <v>14058</v>
      </c>
      <c r="G153" s="17">
        <f>SUM(G139:G152)</f>
        <v>4393</v>
      </c>
      <c r="H153" s="18">
        <f>AVERAGE(H139:H152)</f>
        <v>385.03285714285727</v>
      </c>
      <c r="I153" s="18">
        <f>AVERAGE(I139:I152)</f>
        <v>377.79785714285708</v>
      </c>
      <c r="J153" s="18">
        <f>AVERAGE(J139:J152)</f>
        <v>413.64285714285717</v>
      </c>
      <c r="K153" s="19"/>
    </row>
    <row r="154" spans="2:11" ht="18" thickTop="1" thickBot="1" x14ac:dyDescent="0.35">
      <c r="B154" s="20" t="s">
        <v>20</v>
      </c>
      <c r="C154" s="21"/>
      <c r="D154" s="22">
        <v>2070</v>
      </c>
      <c r="E154" s="22">
        <v>29309</v>
      </c>
      <c r="F154" s="22">
        <v>23811</v>
      </c>
      <c r="G154" s="22">
        <v>5499</v>
      </c>
      <c r="H154" s="23">
        <v>455.79</v>
      </c>
      <c r="I154" s="23">
        <v>436.57</v>
      </c>
      <c r="J154" s="23">
        <v>539.04</v>
      </c>
      <c r="K154" s="24"/>
    </row>
    <row r="155" spans="2:11" ht="15.75" thickTop="1" x14ac:dyDescent="0.25"/>
    <row r="156" spans="2:11" ht="15.75" thickBot="1" x14ac:dyDescent="0.3"/>
    <row r="157" spans="2:11" ht="31.5" thickTop="1" thickBot="1" x14ac:dyDescent="0.3">
      <c r="B157" s="27" t="s">
        <v>18</v>
      </c>
      <c r="C157" s="28" t="s">
        <v>23</v>
      </c>
      <c r="D157" s="28" t="s">
        <v>22</v>
      </c>
      <c r="E157" s="28" t="s">
        <v>19</v>
      </c>
      <c r="F157" s="28" t="s">
        <v>16</v>
      </c>
      <c r="G157" s="28" t="s">
        <v>17</v>
      </c>
      <c r="H157" s="25" t="s">
        <v>26</v>
      </c>
      <c r="I157" s="25" t="s">
        <v>24</v>
      </c>
      <c r="J157" s="25" t="s">
        <v>25</v>
      </c>
      <c r="K157" s="26" t="s">
        <v>56</v>
      </c>
    </row>
    <row r="158" spans="2:11" ht="23.25" customHeight="1" thickTop="1" x14ac:dyDescent="0.3">
      <c r="B158" s="6" t="s">
        <v>0</v>
      </c>
      <c r="C158" s="34" t="s">
        <v>36</v>
      </c>
      <c r="D158" s="7">
        <v>97</v>
      </c>
      <c r="E158" s="7">
        <v>2147</v>
      </c>
      <c r="F158" s="7">
        <v>1036</v>
      </c>
      <c r="G158" s="7">
        <v>1111</v>
      </c>
      <c r="H158" s="8">
        <v>393.23</v>
      </c>
      <c r="I158" s="8">
        <v>402.9</v>
      </c>
      <c r="J158" s="8">
        <v>384.21</v>
      </c>
      <c r="K158" s="9">
        <v>2018</v>
      </c>
    </row>
    <row r="159" spans="2:11" ht="16.5" x14ac:dyDescent="0.3">
      <c r="B159" s="10" t="s">
        <v>1</v>
      </c>
      <c r="C159" s="35"/>
      <c r="D159" s="12">
        <v>18</v>
      </c>
      <c r="E159" s="12">
        <v>109</v>
      </c>
      <c r="F159" s="12">
        <v>44</v>
      </c>
      <c r="G159" s="12">
        <v>65</v>
      </c>
      <c r="H159" s="13">
        <v>310.45</v>
      </c>
      <c r="I159" s="13">
        <v>360.74</v>
      </c>
      <c r="J159" s="13">
        <v>276.58</v>
      </c>
      <c r="K159" s="14"/>
    </row>
    <row r="160" spans="2:11" ht="16.5" x14ac:dyDescent="0.3">
      <c r="B160" s="10" t="s">
        <v>2</v>
      </c>
      <c r="C160" s="11"/>
      <c r="D160" s="12">
        <v>3</v>
      </c>
      <c r="E160" s="12">
        <v>16</v>
      </c>
      <c r="F160" s="12">
        <v>4</v>
      </c>
      <c r="G160" s="12">
        <v>12</v>
      </c>
      <c r="H160" s="13">
        <v>280.98</v>
      </c>
      <c r="I160" s="13">
        <v>260.31</v>
      </c>
      <c r="J160" s="13">
        <v>287.57</v>
      </c>
      <c r="K160" s="14"/>
    </row>
    <row r="161" spans="2:11" ht="16.5" x14ac:dyDescent="0.3">
      <c r="B161" s="10" t="s">
        <v>3</v>
      </c>
      <c r="C161" s="11"/>
      <c r="D161" s="12">
        <v>7</v>
      </c>
      <c r="E161" s="12">
        <v>38</v>
      </c>
      <c r="F161" s="12">
        <v>16</v>
      </c>
      <c r="G161" s="12">
        <v>22</v>
      </c>
      <c r="H161" s="13">
        <v>322.12</v>
      </c>
      <c r="I161" s="13">
        <v>343.19</v>
      </c>
      <c r="J161" s="13">
        <v>306.51</v>
      </c>
      <c r="K161" s="14"/>
    </row>
    <row r="162" spans="2:11" ht="16.5" x14ac:dyDescent="0.3">
      <c r="B162" s="10" t="s">
        <v>4</v>
      </c>
      <c r="C162" s="11"/>
      <c r="D162" s="12">
        <v>2</v>
      </c>
      <c r="E162" s="12">
        <v>4</v>
      </c>
      <c r="F162" s="12">
        <v>3</v>
      </c>
      <c r="G162" s="12">
        <v>1</v>
      </c>
      <c r="H162" s="13">
        <v>353.85</v>
      </c>
      <c r="I162" s="13">
        <v>367</v>
      </c>
      <c r="J162" s="13">
        <v>310</v>
      </c>
      <c r="K162" s="14"/>
    </row>
    <row r="163" spans="2:11" ht="16.5" x14ac:dyDescent="0.3">
      <c r="B163" s="10" t="s">
        <v>5</v>
      </c>
      <c r="C163" s="11"/>
      <c r="D163" s="12">
        <v>12</v>
      </c>
      <c r="E163" s="12">
        <v>81</v>
      </c>
      <c r="F163" s="12">
        <v>23</v>
      </c>
      <c r="G163" s="12">
        <v>58</v>
      </c>
      <c r="H163" s="13">
        <v>340.35</v>
      </c>
      <c r="I163" s="13">
        <v>387.2</v>
      </c>
      <c r="J163" s="13">
        <v>321.97000000000003</v>
      </c>
      <c r="K163" s="14"/>
    </row>
    <row r="164" spans="2:11" ht="16.5" x14ac:dyDescent="0.3">
      <c r="B164" s="10" t="s">
        <v>6</v>
      </c>
      <c r="C164" s="11"/>
      <c r="D164" s="12">
        <v>23</v>
      </c>
      <c r="E164" s="12">
        <v>134</v>
      </c>
      <c r="F164" s="12">
        <v>46</v>
      </c>
      <c r="G164" s="12">
        <v>88</v>
      </c>
      <c r="H164" s="13">
        <v>304.64999999999998</v>
      </c>
      <c r="I164" s="13">
        <v>321.18</v>
      </c>
      <c r="J164" s="13">
        <v>295.88</v>
      </c>
      <c r="K164" s="14"/>
    </row>
    <row r="165" spans="2:11" ht="16.5" x14ac:dyDescent="0.3">
      <c r="B165" s="10" t="s">
        <v>7</v>
      </c>
      <c r="C165" s="11"/>
      <c r="D165" s="12">
        <v>2</v>
      </c>
      <c r="E165" s="12">
        <v>117</v>
      </c>
      <c r="F165" s="12">
        <v>27</v>
      </c>
      <c r="G165" s="12">
        <v>90</v>
      </c>
      <c r="H165" s="13">
        <v>333.63</v>
      </c>
      <c r="I165" s="13">
        <v>348.07</v>
      </c>
      <c r="J165" s="13">
        <v>329.33</v>
      </c>
      <c r="K165" s="14"/>
    </row>
    <row r="166" spans="2:11" ht="16.5" x14ac:dyDescent="0.3">
      <c r="B166" s="10" t="s">
        <v>8</v>
      </c>
      <c r="C166" s="11"/>
      <c r="D166" s="12">
        <v>5</v>
      </c>
      <c r="E166" s="12">
        <v>38</v>
      </c>
      <c r="F166" s="12">
        <v>20</v>
      </c>
      <c r="G166" s="12">
        <v>18</v>
      </c>
      <c r="H166" s="13">
        <v>327.67</v>
      </c>
      <c r="I166" s="13">
        <v>311.61</v>
      </c>
      <c r="J166" s="13">
        <v>345.39</v>
      </c>
      <c r="K166" s="14"/>
    </row>
    <row r="167" spans="2:11" ht="16.5" x14ac:dyDescent="0.3">
      <c r="B167" s="10" t="s">
        <v>9</v>
      </c>
      <c r="C167" s="11"/>
      <c r="D167" s="12">
        <v>11</v>
      </c>
      <c r="E167" s="12">
        <v>91</v>
      </c>
      <c r="F167" s="12">
        <v>41</v>
      </c>
      <c r="G167" s="12">
        <v>50</v>
      </c>
      <c r="H167" s="13">
        <v>311.81</v>
      </c>
      <c r="I167" s="13">
        <v>329.65</v>
      </c>
      <c r="J167" s="13">
        <v>297.29000000000002</v>
      </c>
      <c r="K167" s="14"/>
    </row>
    <row r="168" spans="2:11" ht="16.5" x14ac:dyDescent="0.3">
      <c r="B168" s="10" t="s">
        <v>10</v>
      </c>
      <c r="C168" s="11"/>
      <c r="D168" s="12">
        <v>673</v>
      </c>
      <c r="E168" s="12">
        <v>14338</v>
      </c>
      <c r="F168" s="12">
        <v>7466</v>
      </c>
      <c r="G168" s="12">
        <v>6872</v>
      </c>
      <c r="H168" s="13">
        <v>373.93</v>
      </c>
      <c r="I168" s="13">
        <v>384.69</v>
      </c>
      <c r="J168" s="13">
        <v>362.24</v>
      </c>
      <c r="K168" s="14"/>
    </row>
    <row r="169" spans="2:11" ht="16.5" x14ac:dyDescent="0.3">
      <c r="B169" s="10" t="s">
        <v>11</v>
      </c>
      <c r="C169" s="11"/>
      <c r="D169" s="12">
        <v>251</v>
      </c>
      <c r="E169" s="12">
        <v>4820</v>
      </c>
      <c r="F169" s="12">
        <v>2356</v>
      </c>
      <c r="G169" s="12">
        <v>2464</v>
      </c>
      <c r="H169" s="13">
        <v>377.58</v>
      </c>
      <c r="I169" s="13">
        <v>405.57</v>
      </c>
      <c r="J169" s="13">
        <v>350.83</v>
      </c>
      <c r="K169" s="14"/>
    </row>
    <row r="170" spans="2:11" ht="16.5" x14ac:dyDescent="0.3">
      <c r="B170" s="10" t="s">
        <v>12</v>
      </c>
      <c r="C170" s="11"/>
      <c r="D170" s="12">
        <v>46</v>
      </c>
      <c r="E170" s="12">
        <v>1738</v>
      </c>
      <c r="F170" s="12">
        <v>1202</v>
      </c>
      <c r="G170" s="12">
        <v>536</v>
      </c>
      <c r="H170" s="13">
        <v>331.86</v>
      </c>
      <c r="I170" s="13">
        <v>351</v>
      </c>
      <c r="J170" s="13">
        <v>288.95</v>
      </c>
      <c r="K170" s="14"/>
    </row>
    <row r="171" spans="2:11" ht="16.5" x14ac:dyDescent="0.3">
      <c r="B171" s="10" t="s">
        <v>13</v>
      </c>
      <c r="C171" s="11"/>
      <c r="D171" s="12">
        <v>1</v>
      </c>
      <c r="E171" s="12">
        <v>3</v>
      </c>
      <c r="F171" s="12">
        <v>2</v>
      </c>
      <c r="G171" s="12">
        <v>1</v>
      </c>
      <c r="H171" s="13">
        <v>255.29</v>
      </c>
      <c r="I171" s="13">
        <v>287.86</v>
      </c>
      <c r="J171" s="13">
        <v>103.33</v>
      </c>
      <c r="K171" s="14"/>
    </row>
    <row r="172" spans="2:11" ht="17.25" thickBot="1" x14ac:dyDescent="0.35">
      <c r="B172" s="15" t="s">
        <v>21</v>
      </c>
      <c r="C172" s="16"/>
      <c r="D172" s="17">
        <f>SUM(D158:D171)</f>
        <v>1151</v>
      </c>
      <c r="E172" s="17">
        <f>SUM(E158:E171)</f>
        <v>23674</v>
      </c>
      <c r="F172" s="17">
        <f>SUM(F158:F171)</f>
        <v>12286</v>
      </c>
      <c r="G172" s="17">
        <f>SUM(G158:G171)</f>
        <v>11388</v>
      </c>
      <c r="H172" s="18">
        <f>AVERAGE(H158:H171)</f>
        <v>329.81428571428569</v>
      </c>
      <c r="I172" s="18">
        <f>AVERAGE(I158:I171)</f>
        <v>347.21214285714285</v>
      </c>
      <c r="J172" s="18">
        <f>AVERAGE(J158:J171)</f>
        <v>304.29142857142853</v>
      </c>
      <c r="K172" s="19"/>
    </row>
    <row r="173" spans="2:11" ht="18" thickTop="1" thickBot="1" x14ac:dyDescent="0.35">
      <c r="B173" s="20" t="s">
        <v>20</v>
      </c>
      <c r="C173" s="21"/>
      <c r="D173" s="22">
        <v>2008</v>
      </c>
      <c r="E173" s="22">
        <v>31972</v>
      </c>
      <c r="F173" s="22">
        <v>16382</v>
      </c>
      <c r="G173" s="22">
        <v>15590</v>
      </c>
      <c r="H173" s="23">
        <v>364.68</v>
      </c>
      <c r="I173" s="23">
        <v>380.56</v>
      </c>
      <c r="J173" s="23">
        <v>348</v>
      </c>
      <c r="K173" s="24"/>
    </row>
    <row r="174" spans="2:11" ht="15.75" thickTop="1" x14ac:dyDescent="0.25"/>
    <row r="175" spans="2:11" ht="15.75" thickBot="1" x14ac:dyDescent="0.3"/>
    <row r="176" spans="2:11" ht="31.5" thickTop="1" thickBot="1" x14ac:dyDescent="0.3">
      <c r="B176" s="27" t="s">
        <v>18</v>
      </c>
      <c r="C176" s="28" t="s">
        <v>23</v>
      </c>
      <c r="D176" s="28" t="s">
        <v>22</v>
      </c>
      <c r="E176" s="28" t="s">
        <v>19</v>
      </c>
      <c r="F176" s="28" t="s">
        <v>16</v>
      </c>
      <c r="G176" s="28" t="s">
        <v>17</v>
      </c>
      <c r="H176" s="25" t="s">
        <v>26</v>
      </c>
      <c r="I176" s="25" t="s">
        <v>24</v>
      </c>
      <c r="J176" s="25" t="s">
        <v>25</v>
      </c>
      <c r="K176" s="26" t="s">
        <v>56</v>
      </c>
    </row>
    <row r="177" spans="2:11" ht="23.25" customHeight="1" thickTop="1" x14ac:dyDescent="0.3">
      <c r="B177" s="6" t="s">
        <v>0</v>
      </c>
      <c r="C177" s="34" t="s">
        <v>37</v>
      </c>
      <c r="D177" s="7">
        <v>37</v>
      </c>
      <c r="E177" s="7">
        <v>1833</v>
      </c>
      <c r="F177" s="7">
        <v>1148</v>
      </c>
      <c r="G177" s="7">
        <v>685</v>
      </c>
      <c r="H177" s="8">
        <v>502.35</v>
      </c>
      <c r="I177" s="8">
        <v>543.41999999999996</v>
      </c>
      <c r="J177" s="8">
        <v>433.56</v>
      </c>
      <c r="K177" s="9">
        <v>2018</v>
      </c>
    </row>
    <row r="178" spans="2:11" ht="16.5" x14ac:dyDescent="0.3">
      <c r="B178" s="10" t="s">
        <v>1</v>
      </c>
      <c r="C178" s="35"/>
      <c r="D178" s="12">
        <v>2</v>
      </c>
      <c r="E178" s="12">
        <v>42</v>
      </c>
      <c r="F178" s="12">
        <v>31</v>
      </c>
      <c r="G178" s="12">
        <v>11</v>
      </c>
      <c r="H178" s="13">
        <v>489.07</v>
      </c>
      <c r="I178" s="13">
        <v>498.69</v>
      </c>
      <c r="J178" s="13">
        <v>461.86</v>
      </c>
      <c r="K178" s="14"/>
    </row>
    <row r="179" spans="2:11" ht="16.5" x14ac:dyDescent="0.3">
      <c r="B179" s="10" t="s">
        <v>2</v>
      </c>
      <c r="C179" s="11"/>
      <c r="D179" s="12">
        <v>2</v>
      </c>
      <c r="E179" s="12">
        <v>30</v>
      </c>
      <c r="F179" s="12">
        <v>27</v>
      </c>
      <c r="G179" s="12">
        <v>3</v>
      </c>
      <c r="H179" s="13">
        <v>295.77</v>
      </c>
      <c r="I179" s="13">
        <v>299.49</v>
      </c>
      <c r="J179" s="13">
        <v>257.48</v>
      </c>
      <c r="K179" s="14"/>
    </row>
    <row r="180" spans="2:11" ht="16.5" x14ac:dyDescent="0.3">
      <c r="B180" s="10" t="s">
        <v>3</v>
      </c>
      <c r="C180" s="11"/>
      <c r="D180" s="12">
        <v>1</v>
      </c>
      <c r="E180" s="12">
        <v>6</v>
      </c>
      <c r="F180" s="12">
        <v>6</v>
      </c>
      <c r="G180" s="12">
        <v>0</v>
      </c>
      <c r="H180" s="13">
        <v>361.81</v>
      </c>
      <c r="I180" s="13">
        <v>352.76</v>
      </c>
      <c r="J180" s="13">
        <v>522.5</v>
      </c>
      <c r="K180" s="14"/>
    </row>
    <row r="181" spans="2:11" ht="16.5" x14ac:dyDescent="0.3">
      <c r="B181" s="10" t="s">
        <v>4</v>
      </c>
      <c r="C181" s="11"/>
      <c r="D181" s="12">
        <v>0</v>
      </c>
      <c r="E181" s="12">
        <v>0</v>
      </c>
      <c r="F181" s="12">
        <v>0</v>
      </c>
      <c r="G181" s="12">
        <v>0</v>
      </c>
      <c r="H181" s="13">
        <v>0</v>
      </c>
      <c r="I181" s="13">
        <v>0</v>
      </c>
      <c r="J181" s="13">
        <v>0</v>
      </c>
      <c r="K181" s="14"/>
    </row>
    <row r="182" spans="2:11" ht="16.5" x14ac:dyDescent="0.3">
      <c r="B182" s="10" t="s">
        <v>5</v>
      </c>
      <c r="C182" s="11"/>
      <c r="D182" s="12">
        <v>7</v>
      </c>
      <c r="E182" s="12">
        <v>218</v>
      </c>
      <c r="F182" s="12">
        <v>170</v>
      </c>
      <c r="G182" s="12">
        <v>48</v>
      </c>
      <c r="H182" s="13">
        <v>532.65</v>
      </c>
      <c r="I182" s="13">
        <v>547.94000000000005</v>
      </c>
      <c r="J182" s="13">
        <v>478.86</v>
      </c>
      <c r="K182" s="14"/>
    </row>
    <row r="183" spans="2:11" ht="16.5" x14ac:dyDescent="0.3">
      <c r="B183" s="10" t="s">
        <v>6</v>
      </c>
      <c r="C183" s="11"/>
      <c r="D183" s="12">
        <v>14</v>
      </c>
      <c r="E183" s="12">
        <v>85</v>
      </c>
      <c r="F183" s="12">
        <v>67</v>
      </c>
      <c r="G183" s="12">
        <v>18</v>
      </c>
      <c r="H183" s="13">
        <v>420.02</v>
      </c>
      <c r="I183" s="13">
        <v>436.98</v>
      </c>
      <c r="J183" s="13">
        <v>355.98</v>
      </c>
      <c r="K183" s="14"/>
    </row>
    <row r="184" spans="2:11" ht="16.5" x14ac:dyDescent="0.3">
      <c r="B184" s="10" t="s">
        <v>7</v>
      </c>
      <c r="C184" s="11"/>
      <c r="D184" s="12">
        <v>0</v>
      </c>
      <c r="E184" s="12">
        <v>1</v>
      </c>
      <c r="F184" s="12">
        <v>0</v>
      </c>
      <c r="G184" s="12">
        <v>1</v>
      </c>
      <c r="H184" s="13">
        <v>229.59</v>
      </c>
      <c r="I184" s="13">
        <v>0</v>
      </c>
      <c r="J184" s="13">
        <v>229.59</v>
      </c>
      <c r="K184" s="14"/>
    </row>
    <row r="185" spans="2:11" ht="16.5" x14ac:dyDescent="0.3">
      <c r="B185" s="10" t="s">
        <v>8</v>
      </c>
      <c r="C185" s="11"/>
      <c r="D185" s="12">
        <v>2</v>
      </c>
      <c r="E185" s="12">
        <v>222</v>
      </c>
      <c r="F185" s="12">
        <v>135</v>
      </c>
      <c r="G185" s="12">
        <v>87</v>
      </c>
      <c r="H185" s="13">
        <v>651.17999999999995</v>
      </c>
      <c r="I185" s="13">
        <v>707.1</v>
      </c>
      <c r="J185" s="13">
        <v>564.98</v>
      </c>
      <c r="K185" s="14"/>
    </row>
    <row r="186" spans="2:11" ht="16.5" x14ac:dyDescent="0.3">
      <c r="B186" s="10" t="s">
        <v>9</v>
      </c>
      <c r="C186" s="11"/>
      <c r="D186" s="12">
        <v>0</v>
      </c>
      <c r="E186" s="12">
        <v>0</v>
      </c>
      <c r="F186" s="12">
        <v>0</v>
      </c>
      <c r="G186" s="12">
        <v>0</v>
      </c>
      <c r="H186" s="13">
        <v>0</v>
      </c>
      <c r="I186" s="13">
        <v>0</v>
      </c>
      <c r="J186" s="13">
        <v>0</v>
      </c>
      <c r="K186" s="14"/>
    </row>
    <row r="187" spans="2:11" ht="16.5" x14ac:dyDescent="0.3">
      <c r="B187" s="10" t="s">
        <v>10</v>
      </c>
      <c r="C187" s="11"/>
      <c r="D187" s="12">
        <v>347</v>
      </c>
      <c r="E187" s="12">
        <v>13763</v>
      </c>
      <c r="F187" s="12">
        <v>9357</v>
      </c>
      <c r="G187" s="12">
        <v>4406</v>
      </c>
      <c r="H187" s="13">
        <v>634.16999999999996</v>
      </c>
      <c r="I187" s="13">
        <v>637.54</v>
      </c>
      <c r="J187" s="13">
        <v>627</v>
      </c>
      <c r="K187" s="14"/>
    </row>
    <row r="188" spans="2:11" ht="16.5" x14ac:dyDescent="0.3">
      <c r="B188" s="10" t="s">
        <v>11</v>
      </c>
      <c r="C188" s="11"/>
      <c r="D188" s="12">
        <v>26</v>
      </c>
      <c r="E188" s="12">
        <v>326</v>
      </c>
      <c r="F188" s="12">
        <v>204</v>
      </c>
      <c r="G188" s="12">
        <v>122</v>
      </c>
      <c r="H188" s="13">
        <v>529.85</v>
      </c>
      <c r="I188" s="13">
        <v>540.95000000000005</v>
      </c>
      <c r="J188" s="13">
        <v>511.35</v>
      </c>
      <c r="K188" s="14"/>
    </row>
    <row r="189" spans="2:11" ht="16.5" x14ac:dyDescent="0.3">
      <c r="B189" s="10" t="s">
        <v>12</v>
      </c>
      <c r="C189" s="11"/>
      <c r="D189" s="12">
        <v>7</v>
      </c>
      <c r="E189" s="12">
        <v>50</v>
      </c>
      <c r="F189" s="12">
        <v>36</v>
      </c>
      <c r="G189" s="12">
        <v>14</v>
      </c>
      <c r="H189" s="13">
        <v>360.59</v>
      </c>
      <c r="I189" s="13">
        <v>370.38</v>
      </c>
      <c r="J189" s="13">
        <v>334.54</v>
      </c>
      <c r="K189" s="14"/>
    </row>
    <row r="190" spans="2:11" ht="16.5" x14ac:dyDescent="0.3">
      <c r="B190" s="10" t="s">
        <v>13</v>
      </c>
      <c r="C190" s="11"/>
      <c r="D190" s="12">
        <v>0</v>
      </c>
      <c r="E190" s="12">
        <v>0</v>
      </c>
      <c r="F190" s="12">
        <v>0</v>
      </c>
      <c r="G190" s="12">
        <v>0</v>
      </c>
      <c r="H190" s="13">
        <v>0</v>
      </c>
      <c r="I190" s="13">
        <v>0</v>
      </c>
      <c r="J190" s="13">
        <v>0</v>
      </c>
      <c r="K190" s="14"/>
    </row>
    <row r="191" spans="2:11" ht="17.25" thickBot="1" x14ac:dyDescent="0.35">
      <c r="B191" s="15" t="s">
        <v>21</v>
      </c>
      <c r="C191" s="16"/>
      <c r="D191" s="17">
        <f>SUM(D177:D190)</f>
        <v>445</v>
      </c>
      <c r="E191" s="17">
        <f>SUM(E177:E190)</f>
        <v>16576</v>
      </c>
      <c r="F191" s="17">
        <f>SUM(F177:F190)</f>
        <v>11181</v>
      </c>
      <c r="G191" s="17">
        <f>SUM(G177:G190)</f>
        <v>5395</v>
      </c>
      <c r="H191" s="18">
        <f>AVERAGE(H177:H190)</f>
        <v>357.6464285714286</v>
      </c>
      <c r="I191" s="18">
        <f>AVERAGE(I177:I190)</f>
        <v>352.51785714285717</v>
      </c>
      <c r="J191" s="18">
        <f>AVERAGE(J177:J190)</f>
        <v>341.26428571428579</v>
      </c>
      <c r="K191" s="19"/>
    </row>
    <row r="192" spans="2:11" ht="18" thickTop="1" thickBot="1" x14ac:dyDescent="0.35">
      <c r="B192" s="20" t="s">
        <v>20</v>
      </c>
      <c r="C192" s="21"/>
      <c r="D192" s="22">
        <v>580</v>
      </c>
      <c r="E192" s="22">
        <v>18027</v>
      </c>
      <c r="F192" s="22">
        <v>12237</v>
      </c>
      <c r="G192" s="22">
        <v>5790</v>
      </c>
      <c r="H192" s="23">
        <v>596.76</v>
      </c>
      <c r="I192" s="23">
        <v>604.45000000000005</v>
      </c>
      <c r="J192" s="23">
        <v>580.52</v>
      </c>
      <c r="K192" s="24"/>
    </row>
    <row r="193" spans="2:11" ht="15.75" thickTop="1" x14ac:dyDescent="0.25"/>
    <row r="194" spans="2:11" ht="15.75" thickBot="1" x14ac:dyDescent="0.3"/>
    <row r="195" spans="2:11" ht="31.5" thickTop="1" thickBot="1" x14ac:dyDescent="0.3">
      <c r="B195" s="27" t="s">
        <v>18</v>
      </c>
      <c r="C195" s="28" t="s">
        <v>23</v>
      </c>
      <c r="D195" s="28" t="s">
        <v>22</v>
      </c>
      <c r="E195" s="28" t="s">
        <v>19</v>
      </c>
      <c r="F195" s="28" t="s">
        <v>16</v>
      </c>
      <c r="G195" s="28" t="s">
        <v>17</v>
      </c>
      <c r="H195" s="25" t="s">
        <v>26</v>
      </c>
      <c r="I195" s="25" t="s">
        <v>24</v>
      </c>
      <c r="J195" s="25" t="s">
        <v>25</v>
      </c>
      <c r="K195" s="26" t="s">
        <v>56</v>
      </c>
    </row>
    <row r="196" spans="2:11" ht="23.25" customHeight="1" thickTop="1" x14ac:dyDescent="0.3">
      <c r="B196" s="6" t="s">
        <v>0</v>
      </c>
      <c r="C196" s="2" t="s">
        <v>38</v>
      </c>
      <c r="D196" s="7">
        <v>52</v>
      </c>
      <c r="E196" s="7">
        <v>1713</v>
      </c>
      <c r="F196" s="7">
        <v>761</v>
      </c>
      <c r="G196" s="7">
        <v>952</v>
      </c>
      <c r="H196" s="8">
        <v>647.9</v>
      </c>
      <c r="I196" s="8">
        <v>660.2</v>
      </c>
      <c r="J196" s="8">
        <v>638.07000000000005</v>
      </c>
      <c r="K196" s="9">
        <v>2018</v>
      </c>
    </row>
    <row r="197" spans="2:11" ht="16.5" x14ac:dyDescent="0.3">
      <c r="B197" s="10" t="s">
        <v>1</v>
      </c>
      <c r="C197" s="35"/>
      <c r="D197" s="12">
        <v>0</v>
      </c>
      <c r="E197" s="12">
        <v>0</v>
      </c>
      <c r="F197" s="12">
        <v>0</v>
      </c>
      <c r="G197" s="12">
        <v>0</v>
      </c>
      <c r="H197" s="13">
        <v>0</v>
      </c>
      <c r="I197" s="13">
        <v>0</v>
      </c>
      <c r="J197" s="13">
        <v>0</v>
      </c>
      <c r="K197" s="14"/>
    </row>
    <row r="198" spans="2:11" ht="16.5" x14ac:dyDescent="0.3">
      <c r="B198" s="10" t="s">
        <v>2</v>
      </c>
      <c r="C198" s="11"/>
      <c r="D198" s="12">
        <v>0</v>
      </c>
      <c r="E198" s="12">
        <v>0</v>
      </c>
      <c r="F198" s="12">
        <v>0</v>
      </c>
      <c r="G198" s="12">
        <v>0</v>
      </c>
      <c r="H198" s="13">
        <v>0</v>
      </c>
      <c r="I198" s="13">
        <v>0</v>
      </c>
      <c r="J198" s="13">
        <v>0</v>
      </c>
      <c r="K198" s="14"/>
    </row>
    <row r="199" spans="2:11" ht="16.5" x14ac:dyDescent="0.3">
      <c r="B199" s="10" t="s">
        <v>3</v>
      </c>
      <c r="C199" s="11"/>
      <c r="D199" s="12">
        <v>0</v>
      </c>
      <c r="E199" s="12">
        <v>0</v>
      </c>
      <c r="F199" s="12">
        <v>0</v>
      </c>
      <c r="G199" s="12">
        <v>0</v>
      </c>
      <c r="H199" s="13">
        <v>0</v>
      </c>
      <c r="I199" s="13">
        <v>0</v>
      </c>
      <c r="J199" s="13">
        <v>0</v>
      </c>
      <c r="K199" s="14"/>
    </row>
    <row r="200" spans="2:11" ht="16.5" x14ac:dyDescent="0.3">
      <c r="B200" s="10" t="s">
        <v>4</v>
      </c>
      <c r="C200" s="11"/>
      <c r="D200" s="12">
        <v>0</v>
      </c>
      <c r="E200" s="12">
        <v>0</v>
      </c>
      <c r="F200" s="12">
        <v>0</v>
      </c>
      <c r="G200" s="12">
        <v>0</v>
      </c>
      <c r="H200" s="13">
        <v>0</v>
      </c>
      <c r="I200" s="13">
        <v>0</v>
      </c>
      <c r="J200" s="13">
        <v>0</v>
      </c>
      <c r="K200" s="14"/>
    </row>
    <row r="201" spans="2:11" ht="16.5" x14ac:dyDescent="0.3">
      <c r="B201" s="10" t="s">
        <v>5</v>
      </c>
      <c r="C201" s="11"/>
      <c r="D201" s="12">
        <v>6</v>
      </c>
      <c r="E201" s="12">
        <v>75</v>
      </c>
      <c r="F201" s="12">
        <v>43</v>
      </c>
      <c r="G201" s="12">
        <v>32</v>
      </c>
      <c r="H201" s="13">
        <v>522.69000000000005</v>
      </c>
      <c r="I201" s="13">
        <v>519.04</v>
      </c>
      <c r="J201" s="13">
        <v>527.57000000000005</v>
      </c>
      <c r="K201" s="14"/>
    </row>
    <row r="202" spans="2:11" ht="16.5" x14ac:dyDescent="0.3">
      <c r="B202" s="10" t="s">
        <v>6</v>
      </c>
      <c r="C202" s="11"/>
      <c r="D202" s="12">
        <v>10</v>
      </c>
      <c r="E202" s="12">
        <v>53</v>
      </c>
      <c r="F202" s="12">
        <v>32</v>
      </c>
      <c r="G202" s="12">
        <v>21</v>
      </c>
      <c r="H202" s="13">
        <v>463.11</v>
      </c>
      <c r="I202" s="13">
        <v>478.93</v>
      </c>
      <c r="J202" s="13">
        <v>438.92</v>
      </c>
      <c r="K202" s="14"/>
    </row>
    <row r="203" spans="2:11" ht="16.5" x14ac:dyDescent="0.3">
      <c r="B203" s="10" t="s">
        <v>7</v>
      </c>
      <c r="C203" s="11"/>
      <c r="D203" s="12">
        <v>0</v>
      </c>
      <c r="E203" s="12">
        <v>1</v>
      </c>
      <c r="F203" s="12">
        <v>1</v>
      </c>
      <c r="G203" s="12">
        <v>0</v>
      </c>
      <c r="H203" s="13">
        <v>293.17</v>
      </c>
      <c r="I203" s="13">
        <v>322</v>
      </c>
      <c r="J203" s="13">
        <v>206.67</v>
      </c>
      <c r="K203" s="14"/>
    </row>
    <row r="204" spans="2:11" ht="16.5" x14ac:dyDescent="0.3">
      <c r="B204" s="10" t="s">
        <v>8</v>
      </c>
      <c r="C204" s="11"/>
      <c r="D204" s="12">
        <v>2</v>
      </c>
      <c r="E204" s="12">
        <v>53</v>
      </c>
      <c r="F204" s="12">
        <v>23</v>
      </c>
      <c r="G204" s="12">
        <v>30</v>
      </c>
      <c r="H204" s="13">
        <v>528.73</v>
      </c>
      <c r="I204" s="13">
        <v>523.24</v>
      </c>
      <c r="J204" s="13">
        <v>532.86</v>
      </c>
      <c r="K204" s="14"/>
    </row>
    <row r="205" spans="2:11" ht="16.5" x14ac:dyDescent="0.3">
      <c r="B205" s="10" t="s">
        <v>9</v>
      </c>
      <c r="C205" s="11"/>
      <c r="D205" s="12">
        <v>5</v>
      </c>
      <c r="E205" s="12">
        <v>104</v>
      </c>
      <c r="F205" s="12">
        <v>63</v>
      </c>
      <c r="G205" s="12">
        <v>41</v>
      </c>
      <c r="H205" s="13">
        <v>563.62</v>
      </c>
      <c r="I205" s="13">
        <v>534.32000000000005</v>
      </c>
      <c r="J205" s="13">
        <v>608.02</v>
      </c>
      <c r="K205" s="14"/>
    </row>
    <row r="206" spans="2:11" ht="16.5" x14ac:dyDescent="0.3">
      <c r="B206" s="10" t="s">
        <v>10</v>
      </c>
      <c r="C206" s="11"/>
      <c r="D206" s="12">
        <v>446</v>
      </c>
      <c r="E206" s="12">
        <v>20683</v>
      </c>
      <c r="F206" s="12">
        <v>9810</v>
      </c>
      <c r="G206" s="12">
        <v>10873</v>
      </c>
      <c r="H206" s="13">
        <v>690.19</v>
      </c>
      <c r="I206" s="13">
        <v>710.62</v>
      </c>
      <c r="J206" s="13">
        <v>671.75</v>
      </c>
      <c r="K206" s="14"/>
    </row>
    <row r="207" spans="2:11" ht="16.5" x14ac:dyDescent="0.3">
      <c r="B207" s="10" t="s">
        <v>11</v>
      </c>
      <c r="C207" s="11"/>
      <c r="D207" s="12">
        <v>39</v>
      </c>
      <c r="E207" s="12">
        <v>3489</v>
      </c>
      <c r="F207" s="12">
        <v>1590</v>
      </c>
      <c r="G207" s="12">
        <v>1899</v>
      </c>
      <c r="H207" s="13">
        <v>666.14</v>
      </c>
      <c r="I207" s="13">
        <v>667.08</v>
      </c>
      <c r="J207" s="13">
        <v>665.36</v>
      </c>
      <c r="K207" s="14"/>
    </row>
    <row r="208" spans="2:11" ht="16.5" x14ac:dyDescent="0.3">
      <c r="B208" s="10" t="s">
        <v>12</v>
      </c>
      <c r="C208" s="11"/>
      <c r="D208" s="12">
        <v>19</v>
      </c>
      <c r="E208" s="12">
        <v>249</v>
      </c>
      <c r="F208" s="12">
        <v>135</v>
      </c>
      <c r="G208" s="12">
        <v>114</v>
      </c>
      <c r="H208" s="13">
        <v>533.34</v>
      </c>
      <c r="I208" s="13">
        <v>534.72</v>
      </c>
      <c r="J208" s="13">
        <v>531.70000000000005</v>
      </c>
      <c r="K208" s="14"/>
    </row>
    <row r="209" spans="2:11" ht="16.5" x14ac:dyDescent="0.3">
      <c r="B209" s="10" t="s">
        <v>13</v>
      </c>
      <c r="C209" s="11"/>
      <c r="D209" s="12">
        <v>1</v>
      </c>
      <c r="E209" s="12">
        <v>24</v>
      </c>
      <c r="F209" s="12">
        <v>5</v>
      </c>
      <c r="G209" s="12">
        <v>19</v>
      </c>
      <c r="H209" s="13">
        <v>640.07000000000005</v>
      </c>
      <c r="I209" s="13">
        <v>654.79999999999995</v>
      </c>
      <c r="J209" s="13">
        <v>636.58000000000004</v>
      </c>
      <c r="K209" s="14"/>
    </row>
    <row r="210" spans="2:11" ht="17.25" thickBot="1" x14ac:dyDescent="0.35">
      <c r="B210" s="15" t="s">
        <v>21</v>
      </c>
      <c r="C210" s="16"/>
      <c r="D210" s="17">
        <f>SUM(D196:D209)</f>
        <v>580</v>
      </c>
      <c r="E210" s="17">
        <f>SUM(E196:E209)</f>
        <v>26444</v>
      </c>
      <c r="F210" s="17">
        <f>SUM(F196:F209)</f>
        <v>12463</v>
      </c>
      <c r="G210" s="17">
        <f>SUM(G196:G209)</f>
        <v>13981</v>
      </c>
      <c r="H210" s="18">
        <f>AVERAGE(H196:H209)</f>
        <v>396.35428571428571</v>
      </c>
      <c r="I210" s="18">
        <f>AVERAGE(I196:I209)</f>
        <v>400.35357142857146</v>
      </c>
      <c r="J210" s="18">
        <f>AVERAGE(J196:J209)</f>
        <v>389.82142857142856</v>
      </c>
      <c r="K210" s="19"/>
    </row>
    <row r="211" spans="2:11" ht="18" thickTop="1" thickBot="1" x14ac:dyDescent="0.35">
      <c r="B211" s="20" t="s">
        <v>20</v>
      </c>
      <c r="C211" s="21"/>
      <c r="D211" s="22">
        <v>876</v>
      </c>
      <c r="E211" s="22">
        <v>34558</v>
      </c>
      <c r="F211" s="22">
        <v>16857</v>
      </c>
      <c r="G211" s="22">
        <v>17702</v>
      </c>
      <c r="H211" s="23">
        <v>650.15</v>
      </c>
      <c r="I211" s="23">
        <v>661.2</v>
      </c>
      <c r="J211" s="23">
        <v>639.63</v>
      </c>
      <c r="K211" s="24"/>
    </row>
    <row r="212" spans="2:11" ht="15.75" thickTop="1" x14ac:dyDescent="0.25"/>
    <row r="213" spans="2:11" ht="15.75" thickBot="1" x14ac:dyDescent="0.3"/>
    <row r="214" spans="2:11" ht="31.5" thickTop="1" thickBot="1" x14ac:dyDescent="0.3">
      <c r="B214" s="27" t="s">
        <v>18</v>
      </c>
      <c r="C214" s="28" t="s">
        <v>23</v>
      </c>
      <c r="D214" s="28" t="s">
        <v>22</v>
      </c>
      <c r="E214" s="28" t="s">
        <v>19</v>
      </c>
      <c r="F214" s="28" t="s">
        <v>16</v>
      </c>
      <c r="G214" s="28" t="s">
        <v>17</v>
      </c>
      <c r="H214" s="25" t="s">
        <v>26</v>
      </c>
      <c r="I214" s="25" t="s">
        <v>24</v>
      </c>
      <c r="J214" s="25" t="s">
        <v>25</v>
      </c>
      <c r="K214" s="26" t="s">
        <v>56</v>
      </c>
    </row>
    <row r="215" spans="2:11" ht="23.25" customHeight="1" thickTop="1" x14ac:dyDescent="0.3">
      <c r="B215" s="6" t="s">
        <v>0</v>
      </c>
      <c r="C215" s="2" t="s">
        <v>39</v>
      </c>
      <c r="D215" s="7">
        <v>54</v>
      </c>
      <c r="E215" s="7">
        <v>489</v>
      </c>
      <c r="F215" s="7">
        <v>365</v>
      </c>
      <c r="G215" s="7">
        <v>124</v>
      </c>
      <c r="H215" s="8">
        <v>582.73</v>
      </c>
      <c r="I215" s="8">
        <v>575.14</v>
      </c>
      <c r="J215" s="8">
        <v>605</v>
      </c>
      <c r="K215" s="9">
        <v>2018</v>
      </c>
    </row>
    <row r="216" spans="2:11" ht="16.5" x14ac:dyDescent="0.3">
      <c r="B216" s="10" t="s">
        <v>1</v>
      </c>
      <c r="C216" s="35"/>
      <c r="D216" s="12">
        <v>5</v>
      </c>
      <c r="E216" s="12">
        <v>15</v>
      </c>
      <c r="F216" s="12">
        <v>8</v>
      </c>
      <c r="G216" s="12">
        <v>7</v>
      </c>
      <c r="H216" s="13">
        <v>426.69</v>
      </c>
      <c r="I216" s="13">
        <v>462.18</v>
      </c>
      <c r="J216" s="13">
        <v>381.31</v>
      </c>
      <c r="K216" s="14"/>
    </row>
    <row r="217" spans="2:11" ht="16.5" x14ac:dyDescent="0.3">
      <c r="B217" s="10" t="s">
        <v>2</v>
      </c>
      <c r="C217" s="11"/>
      <c r="D217" s="12">
        <v>1</v>
      </c>
      <c r="E217" s="12">
        <v>2</v>
      </c>
      <c r="F217" s="12">
        <v>0</v>
      </c>
      <c r="G217" s="12">
        <v>2</v>
      </c>
      <c r="H217" s="13">
        <v>310</v>
      </c>
      <c r="I217" s="13">
        <v>0</v>
      </c>
      <c r="J217" s="13">
        <v>310</v>
      </c>
      <c r="K217" s="14"/>
    </row>
    <row r="218" spans="2:11" ht="16.5" x14ac:dyDescent="0.3">
      <c r="B218" s="10" t="s">
        <v>3</v>
      </c>
      <c r="C218" s="11"/>
      <c r="D218" s="12">
        <v>3</v>
      </c>
      <c r="E218" s="12">
        <v>25</v>
      </c>
      <c r="F218" s="12">
        <v>21</v>
      </c>
      <c r="G218" s="12">
        <v>4</v>
      </c>
      <c r="H218" s="13">
        <v>396.02</v>
      </c>
      <c r="I218" s="13">
        <v>370.46</v>
      </c>
      <c r="J218" s="13">
        <v>530.17999999999995</v>
      </c>
      <c r="K218" s="14"/>
    </row>
    <row r="219" spans="2:11" ht="16.5" x14ac:dyDescent="0.3">
      <c r="B219" s="10" t="s">
        <v>4</v>
      </c>
      <c r="C219" s="11"/>
      <c r="D219" s="12">
        <v>0</v>
      </c>
      <c r="E219" s="12">
        <v>0</v>
      </c>
      <c r="F219" s="12">
        <v>0</v>
      </c>
      <c r="G219" s="12">
        <v>0</v>
      </c>
      <c r="H219" s="13">
        <v>0</v>
      </c>
      <c r="I219" s="13">
        <v>0</v>
      </c>
      <c r="J219" s="13">
        <v>0</v>
      </c>
      <c r="K219" s="14"/>
    </row>
    <row r="220" spans="2:11" ht="16.5" x14ac:dyDescent="0.3">
      <c r="B220" s="10" t="s">
        <v>5</v>
      </c>
      <c r="C220" s="11"/>
      <c r="D220" s="12">
        <v>4</v>
      </c>
      <c r="E220" s="12">
        <v>43</v>
      </c>
      <c r="F220" s="12">
        <v>34</v>
      </c>
      <c r="G220" s="12">
        <v>9</v>
      </c>
      <c r="H220" s="13">
        <v>405.86</v>
      </c>
      <c r="I220" s="13">
        <v>380.91</v>
      </c>
      <c r="J220" s="13">
        <v>499.54</v>
      </c>
      <c r="K220" s="14"/>
    </row>
    <row r="221" spans="2:11" ht="16.5" x14ac:dyDescent="0.3">
      <c r="B221" s="10" t="s">
        <v>6</v>
      </c>
      <c r="C221" s="11"/>
      <c r="D221" s="12">
        <v>9</v>
      </c>
      <c r="E221" s="12">
        <v>39</v>
      </c>
      <c r="F221" s="12">
        <v>23</v>
      </c>
      <c r="G221" s="12">
        <v>16</v>
      </c>
      <c r="H221" s="13">
        <v>301.63</v>
      </c>
      <c r="I221" s="13">
        <v>283.31</v>
      </c>
      <c r="J221" s="13">
        <v>327.68</v>
      </c>
      <c r="K221" s="14"/>
    </row>
    <row r="222" spans="2:11" ht="16.5" x14ac:dyDescent="0.3">
      <c r="B222" s="10" t="s">
        <v>7</v>
      </c>
      <c r="C222" s="11"/>
      <c r="D222" s="12">
        <v>1</v>
      </c>
      <c r="E222" s="12">
        <v>3</v>
      </c>
      <c r="F222" s="12">
        <v>2</v>
      </c>
      <c r="G222" s="12">
        <v>1</v>
      </c>
      <c r="H222" s="13">
        <v>347.9</v>
      </c>
      <c r="I222" s="13">
        <v>432.44</v>
      </c>
      <c r="J222" s="13">
        <v>178.83</v>
      </c>
      <c r="K222" s="14"/>
    </row>
    <row r="223" spans="2:11" ht="16.5" x14ac:dyDescent="0.3">
      <c r="B223" s="10" t="s">
        <v>8</v>
      </c>
      <c r="C223" s="11"/>
      <c r="D223" s="12">
        <v>3</v>
      </c>
      <c r="E223" s="12">
        <v>36</v>
      </c>
      <c r="F223" s="12">
        <v>32</v>
      </c>
      <c r="G223" s="12">
        <v>4</v>
      </c>
      <c r="H223" s="13">
        <v>354.49</v>
      </c>
      <c r="I223" s="13">
        <v>343.91</v>
      </c>
      <c r="J223" s="13">
        <v>433</v>
      </c>
      <c r="K223" s="14"/>
    </row>
    <row r="224" spans="2:11" ht="16.5" x14ac:dyDescent="0.3">
      <c r="B224" s="10" t="s">
        <v>9</v>
      </c>
      <c r="C224" s="11"/>
      <c r="D224" s="12">
        <v>0</v>
      </c>
      <c r="E224" s="12">
        <v>2</v>
      </c>
      <c r="F224" s="12">
        <v>1</v>
      </c>
      <c r="G224" s="12">
        <v>1</v>
      </c>
      <c r="H224" s="13">
        <v>282.55</v>
      </c>
      <c r="I224" s="13">
        <v>308.06</v>
      </c>
      <c r="J224" s="13">
        <v>231.53</v>
      </c>
      <c r="K224" s="14"/>
    </row>
    <row r="225" spans="2:11" ht="16.5" x14ac:dyDescent="0.3">
      <c r="B225" s="10" t="s">
        <v>10</v>
      </c>
      <c r="C225" s="11"/>
      <c r="D225" s="12">
        <v>398</v>
      </c>
      <c r="E225" s="12">
        <v>4477</v>
      </c>
      <c r="F225" s="12">
        <v>3313</v>
      </c>
      <c r="G225" s="12">
        <v>1164</v>
      </c>
      <c r="H225" s="13">
        <v>438.71</v>
      </c>
      <c r="I225" s="13">
        <v>431.13</v>
      </c>
      <c r="J225" s="13">
        <v>460.28</v>
      </c>
      <c r="K225" s="14"/>
    </row>
    <row r="226" spans="2:11" ht="16.5" x14ac:dyDescent="0.3">
      <c r="B226" s="10" t="s">
        <v>11</v>
      </c>
      <c r="C226" s="11"/>
      <c r="D226" s="12">
        <v>39</v>
      </c>
      <c r="E226" s="12">
        <v>372</v>
      </c>
      <c r="F226" s="12">
        <v>240</v>
      </c>
      <c r="G226" s="12">
        <v>132</v>
      </c>
      <c r="H226" s="13">
        <v>456.59</v>
      </c>
      <c r="I226" s="13">
        <v>447.01</v>
      </c>
      <c r="J226" s="13">
        <v>474.09</v>
      </c>
      <c r="K226" s="14"/>
    </row>
    <row r="227" spans="2:11" ht="16.5" x14ac:dyDescent="0.3">
      <c r="B227" s="10" t="s">
        <v>12</v>
      </c>
      <c r="C227" s="11"/>
      <c r="D227" s="12">
        <v>6</v>
      </c>
      <c r="E227" s="12">
        <v>126</v>
      </c>
      <c r="F227" s="12">
        <v>91</v>
      </c>
      <c r="G227" s="12">
        <v>35</v>
      </c>
      <c r="H227" s="13">
        <v>617.21</v>
      </c>
      <c r="I227" s="13">
        <v>583.91999999999996</v>
      </c>
      <c r="J227" s="13">
        <v>704.78</v>
      </c>
      <c r="K227" s="14"/>
    </row>
    <row r="228" spans="2:11" ht="16.5" x14ac:dyDescent="0.3">
      <c r="B228" s="10" t="s">
        <v>13</v>
      </c>
      <c r="C228" s="11"/>
      <c r="D228" s="12">
        <v>0</v>
      </c>
      <c r="E228" s="12">
        <v>0</v>
      </c>
      <c r="F228" s="12">
        <v>0</v>
      </c>
      <c r="G228" s="12">
        <v>0</v>
      </c>
      <c r="H228" s="13">
        <v>0</v>
      </c>
      <c r="I228" s="13">
        <v>0</v>
      </c>
      <c r="J228" s="13">
        <v>0</v>
      </c>
      <c r="K228" s="14"/>
    </row>
    <row r="229" spans="2:11" ht="17.25" thickBot="1" x14ac:dyDescent="0.35">
      <c r="B229" s="15" t="s">
        <v>21</v>
      </c>
      <c r="C229" s="16"/>
      <c r="D229" s="17">
        <f>SUM(D215:D228)</f>
        <v>523</v>
      </c>
      <c r="E229" s="17">
        <f>SUM(E215:E228)</f>
        <v>5629</v>
      </c>
      <c r="F229" s="17">
        <f>SUM(F215:F228)</f>
        <v>4130</v>
      </c>
      <c r="G229" s="17">
        <f>SUM(G215:G228)</f>
        <v>1499</v>
      </c>
      <c r="H229" s="18">
        <f>AVERAGE(H215:H228)</f>
        <v>351.45571428571435</v>
      </c>
      <c r="I229" s="18">
        <f>AVERAGE(I215:I228)</f>
        <v>329.8907142857143</v>
      </c>
      <c r="J229" s="18">
        <f>AVERAGE(J215:J228)</f>
        <v>366.87285714285707</v>
      </c>
      <c r="K229" s="19"/>
    </row>
    <row r="230" spans="2:11" ht="18" thickTop="1" thickBot="1" x14ac:dyDescent="0.35">
      <c r="B230" s="20" t="s">
        <v>20</v>
      </c>
      <c r="C230" s="21"/>
      <c r="D230" s="22">
        <v>653</v>
      </c>
      <c r="E230" s="22">
        <v>6510</v>
      </c>
      <c r="F230" s="22">
        <v>4792</v>
      </c>
      <c r="G230" s="22">
        <v>1719</v>
      </c>
      <c r="H230" s="23">
        <v>443.25</v>
      </c>
      <c r="I230" s="23">
        <v>434.42</v>
      </c>
      <c r="J230" s="23">
        <v>467.87</v>
      </c>
      <c r="K230" s="24"/>
    </row>
    <row r="231" spans="2:11" ht="15.75" thickTop="1" x14ac:dyDescent="0.25"/>
    <row r="232" spans="2:11" ht="15.75" thickBot="1" x14ac:dyDescent="0.3"/>
    <row r="233" spans="2:11" ht="31.5" thickTop="1" thickBot="1" x14ac:dyDescent="0.3">
      <c r="B233" s="27" t="s">
        <v>18</v>
      </c>
      <c r="C233" s="28" t="s">
        <v>23</v>
      </c>
      <c r="D233" s="28" t="s">
        <v>22</v>
      </c>
      <c r="E233" s="28" t="s">
        <v>19</v>
      </c>
      <c r="F233" s="28" t="s">
        <v>16</v>
      </c>
      <c r="G233" s="28" t="s">
        <v>17</v>
      </c>
      <c r="H233" s="25" t="s">
        <v>26</v>
      </c>
      <c r="I233" s="25" t="s">
        <v>24</v>
      </c>
      <c r="J233" s="25" t="s">
        <v>25</v>
      </c>
      <c r="K233" s="26" t="s">
        <v>56</v>
      </c>
    </row>
    <row r="234" spans="2:11" ht="23.25" customHeight="1" thickTop="1" x14ac:dyDescent="0.3">
      <c r="B234" s="6" t="s">
        <v>0</v>
      </c>
      <c r="C234" s="2" t="s">
        <v>40</v>
      </c>
      <c r="D234" s="7">
        <v>209</v>
      </c>
      <c r="E234" s="7">
        <v>3663</v>
      </c>
      <c r="F234" s="7">
        <v>2190</v>
      </c>
      <c r="G234" s="7">
        <v>1473</v>
      </c>
      <c r="H234" s="8">
        <v>540.16999999999996</v>
      </c>
      <c r="I234" s="8">
        <v>576</v>
      </c>
      <c r="J234" s="8">
        <v>486.89</v>
      </c>
      <c r="K234" s="9">
        <v>2018</v>
      </c>
    </row>
    <row r="235" spans="2:11" ht="16.5" x14ac:dyDescent="0.3">
      <c r="B235" s="10" t="s">
        <v>1</v>
      </c>
      <c r="C235" s="35"/>
      <c r="D235" s="12">
        <v>15</v>
      </c>
      <c r="E235" s="12">
        <v>64</v>
      </c>
      <c r="F235" s="12">
        <v>24</v>
      </c>
      <c r="G235" s="12">
        <v>40</v>
      </c>
      <c r="H235" s="13">
        <v>294.88</v>
      </c>
      <c r="I235" s="13">
        <v>314.95999999999998</v>
      </c>
      <c r="J235" s="13">
        <v>282.95</v>
      </c>
      <c r="K235" s="14"/>
    </row>
    <row r="236" spans="2:11" ht="16.5" x14ac:dyDescent="0.3">
      <c r="B236" s="10" t="s">
        <v>2</v>
      </c>
      <c r="C236" s="11"/>
      <c r="D236" s="12">
        <v>14</v>
      </c>
      <c r="E236" s="12">
        <v>88</v>
      </c>
      <c r="F236" s="12">
        <v>67</v>
      </c>
      <c r="G236" s="12">
        <v>21</v>
      </c>
      <c r="H236" s="13">
        <v>289.60000000000002</v>
      </c>
      <c r="I236" s="13">
        <v>288.70999999999998</v>
      </c>
      <c r="J236" s="13">
        <v>292.43</v>
      </c>
      <c r="K236" s="14"/>
    </row>
    <row r="237" spans="2:11" ht="16.5" x14ac:dyDescent="0.3">
      <c r="B237" s="10" t="s">
        <v>3</v>
      </c>
      <c r="C237" s="11"/>
      <c r="D237" s="12">
        <v>15</v>
      </c>
      <c r="E237" s="12">
        <v>105</v>
      </c>
      <c r="F237" s="12">
        <v>78</v>
      </c>
      <c r="G237" s="12">
        <v>27</v>
      </c>
      <c r="H237" s="13">
        <v>426.71</v>
      </c>
      <c r="I237" s="13">
        <v>452.29</v>
      </c>
      <c r="J237" s="13">
        <v>353.2</v>
      </c>
      <c r="K237" s="14"/>
    </row>
    <row r="238" spans="2:11" ht="16.5" x14ac:dyDescent="0.3">
      <c r="B238" s="10" t="s">
        <v>4</v>
      </c>
      <c r="C238" s="11"/>
      <c r="D238" s="12">
        <v>8</v>
      </c>
      <c r="E238" s="12">
        <v>18</v>
      </c>
      <c r="F238" s="12">
        <v>12</v>
      </c>
      <c r="G238" s="12">
        <v>6</v>
      </c>
      <c r="H238" s="13">
        <v>302.16000000000003</v>
      </c>
      <c r="I238" s="13">
        <v>330.59</v>
      </c>
      <c r="J238" s="13">
        <v>238.86</v>
      </c>
      <c r="K238" s="14"/>
    </row>
    <row r="239" spans="2:11" ht="16.5" x14ac:dyDescent="0.3">
      <c r="B239" s="10" t="s">
        <v>5</v>
      </c>
      <c r="C239" s="11"/>
      <c r="D239" s="12">
        <v>9</v>
      </c>
      <c r="E239" s="12">
        <v>47</v>
      </c>
      <c r="F239" s="12">
        <v>30</v>
      </c>
      <c r="G239" s="12">
        <v>17</v>
      </c>
      <c r="H239" s="13">
        <v>243.5</v>
      </c>
      <c r="I239" s="13">
        <v>245.07</v>
      </c>
      <c r="J239" s="13">
        <v>240.76</v>
      </c>
      <c r="K239" s="14"/>
    </row>
    <row r="240" spans="2:11" ht="16.5" x14ac:dyDescent="0.3">
      <c r="B240" s="10" t="s">
        <v>6</v>
      </c>
      <c r="C240" s="11"/>
      <c r="D240" s="12">
        <v>47</v>
      </c>
      <c r="E240" s="12">
        <v>188</v>
      </c>
      <c r="F240" s="12">
        <v>110</v>
      </c>
      <c r="G240" s="12">
        <v>78</v>
      </c>
      <c r="H240" s="13">
        <v>314.05</v>
      </c>
      <c r="I240" s="13">
        <v>319.75</v>
      </c>
      <c r="J240" s="13">
        <v>306.02</v>
      </c>
      <c r="K240" s="14"/>
    </row>
    <row r="241" spans="2:11" ht="16.5" x14ac:dyDescent="0.3">
      <c r="B241" s="10" t="s">
        <v>7</v>
      </c>
      <c r="C241" s="11"/>
      <c r="D241" s="12">
        <v>2</v>
      </c>
      <c r="E241" s="12">
        <v>71</v>
      </c>
      <c r="F241" s="12">
        <v>24</v>
      </c>
      <c r="G241" s="12">
        <v>47</v>
      </c>
      <c r="H241" s="13">
        <v>245.76</v>
      </c>
      <c r="I241" s="13">
        <v>304.52</v>
      </c>
      <c r="J241" s="13">
        <v>215.75</v>
      </c>
      <c r="K241" s="14"/>
    </row>
    <row r="242" spans="2:11" ht="16.5" x14ac:dyDescent="0.3">
      <c r="B242" s="10" t="s">
        <v>8</v>
      </c>
      <c r="C242" s="11"/>
      <c r="D242" s="12">
        <v>13</v>
      </c>
      <c r="E242" s="12">
        <v>294</v>
      </c>
      <c r="F242" s="12">
        <v>239</v>
      </c>
      <c r="G242" s="12">
        <v>55</v>
      </c>
      <c r="H242" s="13">
        <v>491.22</v>
      </c>
      <c r="I242" s="13">
        <v>455.4</v>
      </c>
      <c r="J242" s="13">
        <v>647.12</v>
      </c>
      <c r="K242" s="14"/>
    </row>
    <row r="243" spans="2:11" ht="16.5" x14ac:dyDescent="0.3">
      <c r="B243" s="10" t="s">
        <v>9</v>
      </c>
      <c r="C243" s="11"/>
      <c r="D243" s="12">
        <v>14</v>
      </c>
      <c r="E243" s="12">
        <v>68</v>
      </c>
      <c r="F243" s="12">
        <v>45</v>
      </c>
      <c r="G243" s="12">
        <v>23</v>
      </c>
      <c r="H243" s="13">
        <v>308.33</v>
      </c>
      <c r="I243" s="13">
        <v>310.85000000000002</v>
      </c>
      <c r="J243" s="13">
        <v>303.45999999999998</v>
      </c>
      <c r="K243" s="14"/>
    </row>
    <row r="244" spans="2:11" ht="16.5" x14ac:dyDescent="0.3">
      <c r="B244" s="10" t="s">
        <v>10</v>
      </c>
      <c r="C244" s="11"/>
      <c r="D244" s="12">
        <v>1775</v>
      </c>
      <c r="E244" s="12">
        <v>23120</v>
      </c>
      <c r="F244" s="12">
        <v>14213</v>
      </c>
      <c r="G244" s="12">
        <v>8907</v>
      </c>
      <c r="H244" s="13">
        <v>472.53</v>
      </c>
      <c r="I244" s="13">
        <v>479.08</v>
      </c>
      <c r="J244" s="13">
        <v>462.07</v>
      </c>
      <c r="K244" s="14"/>
    </row>
    <row r="245" spans="2:11" ht="16.5" x14ac:dyDescent="0.3">
      <c r="B245" s="10" t="s">
        <v>11</v>
      </c>
      <c r="C245" s="11"/>
      <c r="D245" s="12">
        <v>175</v>
      </c>
      <c r="E245" s="12">
        <v>2021</v>
      </c>
      <c r="F245" s="12">
        <v>1235</v>
      </c>
      <c r="G245" s="12">
        <v>786</v>
      </c>
      <c r="H245" s="13">
        <v>504.57</v>
      </c>
      <c r="I245" s="13">
        <v>520.14</v>
      </c>
      <c r="J245" s="13">
        <v>480.13</v>
      </c>
      <c r="K245" s="14"/>
    </row>
    <row r="246" spans="2:11" ht="16.5" x14ac:dyDescent="0.3">
      <c r="B246" s="10" t="s">
        <v>12</v>
      </c>
      <c r="C246" s="11"/>
      <c r="D246" s="12">
        <v>35</v>
      </c>
      <c r="E246" s="12">
        <v>308</v>
      </c>
      <c r="F246" s="12">
        <v>220</v>
      </c>
      <c r="G246" s="12">
        <v>88</v>
      </c>
      <c r="H246" s="13">
        <v>431.39</v>
      </c>
      <c r="I246" s="13">
        <v>481.48</v>
      </c>
      <c r="J246" s="13">
        <v>306.26</v>
      </c>
      <c r="K246" s="14"/>
    </row>
    <row r="247" spans="2:11" ht="16.5" x14ac:dyDescent="0.3">
      <c r="B247" s="10" t="s">
        <v>13</v>
      </c>
      <c r="C247" s="11"/>
      <c r="D247" s="12">
        <v>5</v>
      </c>
      <c r="E247" s="12">
        <v>27</v>
      </c>
      <c r="F247" s="12">
        <v>22</v>
      </c>
      <c r="G247" s="12">
        <v>5</v>
      </c>
      <c r="H247" s="13">
        <v>338.32</v>
      </c>
      <c r="I247" s="13">
        <v>354.75</v>
      </c>
      <c r="J247" s="13">
        <v>264.79000000000002</v>
      </c>
      <c r="K247" s="14"/>
    </row>
    <row r="248" spans="2:11" ht="17.25" thickBot="1" x14ac:dyDescent="0.35">
      <c r="B248" s="15" t="s">
        <v>21</v>
      </c>
      <c r="C248" s="16"/>
      <c r="D248" s="17">
        <f>SUM(D234:D247)</f>
        <v>2336</v>
      </c>
      <c r="E248" s="17">
        <f>SUM(E234:E247)</f>
        <v>30082</v>
      </c>
      <c r="F248" s="17">
        <f>SUM(F234:F247)</f>
        <v>18509</v>
      </c>
      <c r="G248" s="17">
        <f>SUM(G234:G247)</f>
        <v>11573</v>
      </c>
      <c r="H248" s="18">
        <f>AVERAGE(H234:H247)</f>
        <v>371.65642857142859</v>
      </c>
      <c r="I248" s="18">
        <f>AVERAGE(I234:I247)</f>
        <v>388.11357142857145</v>
      </c>
      <c r="J248" s="18">
        <f>AVERAGE(J234:J247)</f>
        <v>348.62071428571426</v>
      </c>
      <c r="K248" s="19"/>
    </row>
    <row r="249" spans="2:11" ht="18" thickTop="1" thickBot="1" x14ac:dyDescent="0.35">
      <c r="B249" s="20" t="s">
        <v>20</v>
      </c>
      <c r="C249" s="21"/>
      <c r="D249" s="22">
        <v>3042</v>
      </c>
      <c r="E249" s="22">
        <v>33229</v>
      </c>
      <c r="F249" s="22">
        <v>20394</v>
      </c>
      <c r="G249" s="22">
        <v>12835</v>
      </c>
      <c r="H249" s="23">
        <v>465.68</v>
      </c>
      <c r="I249" s="23">
        <v>478.4</v>
      </c>
      <c r="J249" s="23">
        <v>445.47</v>
      </c>
      <c r="K249" s="24"/>
    </row>
    <row r="250" spans="2:11" ht="15.75" thickTop="1" x14ac:dyDescent="0.25"/>
    <row r="251" spans="2:11" ht="15.75" thickBot="1" x14ac:dyDescent="0.3"/>
    <row r="252" spans="2:11" ht="31.5" thickTop="1" thickBot="1" x14ac:dyDescent="0.3">
      <c r="B252" s="27" t="s">
        <v>18</v>
      </c>
      <c r="C252" s="28" t="s">
        <v>23</v>
      </c>
      <c r="D252" s="28" t="s">
        <v>22</v>
      </c>
      <c r="E252" s="28" t="s">
        <v>19</v>
      </c>
      <c r="F252" s="28" t="s">
        <v>16</v>
      </c>
      <c r="G252" s="28" t="s">
        <v>17</v>
      </c>
      <c r="H252" s="25" t="s">
        <v>26</v>
      </c>
      <c r="I252" s="25" t="s">
        <v>24</v>
      </c>
      <c r="J252" s="25" t="s">
        <v>25</v>
      </c>
      <c r="K252" s="26" t="s">
        <v>56</v>
      </c>
    </row>
    <row r="253" spans="2:11" ht="23.25" customHeight="1" thickTop="1" x14ac:dyDescent="0.3">
      <c r="B253" s="6" t="s">
        <v>0</v>
      </c>
      <c r="C253" s="2" t="s">
        <v>41</v>
      </c>
      <c r="D253" s="7">
        <v>111</v>
      </c>
      <c r="E253" s="7">
        <v>7117</v>
      </c>
      <c r="F253" s="7">
        <v>4920</v>
      </c>
      <c r="G253" s="7">
        <v>2197</v>
      </c>
      <c r="H253" s="8">
        <v>436.32</v>
      </c>
      <c r="I253" s="8">
        <v>429.11</v>
      </c>
      <c r="J253" s="8">
        <v>452.48</v>
      </c>
      <c r="K253" s="9">
        <v>2018</v>
      </c>
    </row>
    <row r="254" spans="2:11" ht="16.5" x14ac:dyDescent="0.3">
      <c r="B254" s="10" t="s">
        <v>1</v>
      </c>
      <c r="C254" s="35"/>
      <c r="D254" s="12">
        <v>14</v>
      </c>
      <c r="E254" s="12">
        <v>562</v>
      </c>
      <c r="F254" s="12">
        <v>427</v>
      </c>
      <c r="G254" s="12">
        <v>135</v>
      </c>
      <c r="H254" s="13">
        <v>423.6</v>
      </c>
      <c r="I254" s="13">
        <v>453.32</v>
      </c>
      <c r="J254" s="13">
        <v>329.79</v>
      </c>
      <c r="K254" s="14"/>
    </row>
    <row r="255" spans="2:11" ht="16.5" x14ac:dyDescent="0.3">
      <c r="B255" s="10" t="s">
        <v>2</v>
      </c>
      <c r="C255" s="11"/>
      <c r="D255" s="12">
        <v>1</v>
      </c>
      <c r="E255" s="12">
        <v>5</v>
      </c>
      <c r="F255" s="12">
        <v>4</v>
      </c>
      <c r="G255" s="12">
        <v>1</v>
      </c>
      <c r="H255" s="13">
        <v>274.5</v>
      </c>
      <c r="I255" s="13">
        <v>292.94</v>
      </c>
      <c r="J255" s="13">
        <v>189.69</v>
      </c>
      <c r="K255" s="14"/>
    </row>
    <row r="256" spans="2:11" ht="16.5" x14ac:dyDescent="0.3">
      <c r="B256" s="10" t="s">
        <v>3</v>
      </c>
      <c r="C256" s="11"/>
      <c r="D256" s="12">
        <v>10</v>
      </c>
      <c r="E256" s="12">
        <v>97</v>
      </c>
      <c r="F256" s="12">
        <v>51</v>
      </c>
      <c r="G256" s="12">
        <v>46</v>
      </c>
      <c r="H256" s="13">
        <v>383.93</v>
      </c>
      <c r="I256" s="13">
        <v>375</v>
      </c>
      <c r="J256" s="13">
        <v>393.8</v>
      </c>
      <c r="K256" s="14"/>
    </row>
    <row r="257" spans="2:11" ht="16.5" x14ac:dyDescent="0.3">
      <c r="B257" s="10" t="s">
        <v>4</v>
      </c>
      <c r="C257" s="11"/>
      <c r="D257" s="12">
        <v>0</v>
      </c>
      <c r="E257" s="12">
        <v>0</v>
      </c>
      <c r="F257" s="12">
        <v>0</v>
      </c>
      <c r="G257" s="12">
        <v>0</v>
      </c>
      <c r="H257" s="13">
        <v>0</v>
      </c>
      <c r="I257" s="13">
        <v>0</v>
      </c>
      <c r="J257" s="13">
        <v>0</v>
      </c>
      <c r="K257" s="14"/>
    </row>
    <row r="258" spans="2:11" ht="16.5" x14ac:dyDescent="0.3">
      <c r="B258" s="10" t="s">
        <v>5</v>
      </c>
      <c r="C258" s="11"/>
      <c r="D258" s="12">
        <v>13</v>
      </c>
      <c r="E258" s="12">
        <v>313</v>
      </c>
      <c r="F258" s="12">
        <v>247</v>
      </c>
      <c r="G258" s="12">
        <v>66</v>
      </c>
      <c r="H258" s="13">
        <v>337.07</v>
      </c>
      <c r="I258" s="13">
        <v>325.83</v>
      </c>
      <c r="J258" s="13">
        <v>379.06</v>
      </c>
      <c r="K258" s="14"/>
    </row>
    <row r="259" spans="2:11" ht="16.5" x14ac:dyDescent="0.3">
      <c r="B259" s="10" t="s">
        <v>6</v>
      </c>
      <c r="C259" s="11"/>
      <c r="D259" s="12">
        <v>35</v>
      </c>
      <c r="E259" s="12">
        <v>524</v>
      </c>
      <c r="F259" s="12">
        <v>396</v>
      </c>
      <c r="G259" s="12">
        <v>128</v>
      </c>
      <c r="H259" s="13">
        <v>395.19</v>
      </c>
      <c r="I259" s="13">
        <v>379.62</v>
      </c>
      <c r="J259" s="13">
        <v>443.46</v>
      </c>
      <c r="K259" s="14"/>
    </row>
    <row r="260" spans="2:11" ht="16.5" x14ac:dyDescent="0.3">
      <c r="B260" s="10" t="s">
        <v>7</v>
      </c>
      <c r="C260" s="11"/>
      <c r="D260" s="12">
        <v>2</v>
      </c>
      <c r="E260" s="12">
        <v>17</v>
      </c>
      <c r="F260" s="12">
        <v>8</v>
      </c>
      <c r="G260" s="12">
        <v>9</v>
      </c>
      <c r="H260" s="13">
        <v>294.27</v>
      </c>
      <c r="I260" s="13">
        <v>349.19</v>
      </c>
      <c r="J260" s="13">
        <v>244.29</v>
      </c>
      <c r="K260" s="14"/>
    </row>
    <row r="261" spans="2:11" ht="16.5" x14ac:dyDescent="0.3">
      <c r="B261" s="10" t="s">
        <v>8</v>
      </c>
      <c r="C261" s="11"/>
      <c r="D261" s="12">
        <v>10</v>
      </c>
      <c r="E261" s="12">
        <v>159</v>
      </c>
      <c r="F261" s="12">
        <v>141</v>
      </c>
      <c r="G261" s="12">
        <v>18</v>
      </c>
      <c r="H261" s="13">
        <v>428.33</v>
      </c>
      <c r="I261" s="13">
        <v>419.46</v>
      </c>
      <c r="J261" s="13">
        <v>498.53</v>
      </c>
      <c r="K261" s="14"/>
    </row>
    <row r="262" spans="2:11" ht="16.5" x14ac:dyDescent="0.3">
      <c r="B262" s="10" t="s">
        <v>9</v>
      </c>
      <c r="C262" s="11"/>
      <c r="D262" s="12">
        <v>5</v>
      </c>
      <c r="E262" s="12">
        <v>194</v>
      </c>
      <c r="F262" s="12">
        <v>104</v>
      </c>
      <c r="G262" s="12">
        <v>90</v>
      </c>
      <c r="H262" s="13">
        <v>536.05999999999995</v>
      </c>
      <c r="I262" s="13">
        <v>541.35</v>
      </c>
      <c r="J262" s="13">
        <v>529.91</v>
      </c>
      <c r="K262" s="14"/>
    </row>
    <row r="263" spans="2:11" ht="16.5" x14ac:dyDescent="0.3">
      <c r="B263" s="10" t="s">
        <v>10</v>
      </c>
      <c r="C263" s="11"/>
      <c r="D263" s="12">
        <v>909</v>
      </c>
      <c r="E263" s="12">
        <v>56636</v>
      </c>
      <c r="F263" s="12">
        <v>40350</v>
      </c>
      <c r="G263" s="12">
        <v>16286</v>
      </c>
      <c r="H263" s="13">
        <v>434.26</v>
      </c>
      <c r="I263" s="13">
        <v>423.17</v>
      </c>
      <c r="J263" s="13">
        <v>461.73</v>
      </c>
      <c r="K263" s="14"/>
    </row>
    <row r="264" spans="2:11" ht="16.5" x14ac:dyDescent="0.3">
      <c r="B264" s="10" t="s">
        <v>11</v>
      </c>
      <c r="C264" s="11"/>
      <c r="D264" s="12">
        <v>139</v>
      </c>
      <c r="E264" s="12">
        <v>10350</v>
      </c>
      <c r="F264" s="12">
        <v>5837</v>
      </c>
      <c r="G264" s="12">
        <v>4513</v>
      </c>
      <c r="H264" s="13">
        <v>487.83</v>
      </c>
      <c r="I264" s="13">
        <v>507.45</v>
      </c>
      <c r="J264" s="13">
        <v>462.44</v>
      </c>
      <c r="K264" s="14"/>
    </row>
    <row r="265" spans="2:11" ht="16.5" x14ac:dyDescent="0.3">
      <c r="B265" s="10" t="s">
        <v>12</v>
      </c>
      <c r="C265" s="11"/>
      <c r="D265" s="12">
        <v>25</v>
      </c>
      <c r="E265" s="12">
        <v>4737</v>
      </c>
      <c r="F265" s="12">
        <v>3551</v>
      </c>
      <c r="G265" s="12">
        <v>1186</v>
      </c>
      <c r="H265" s="13">
        <v>384.54</v>
      </c>
      <c r="I265" s="13">
        <v>378.8</v>
      </c>
      <c r="J265" s="13">
        <v>401.71</v>
      </c>
      <c r="K265" s="14"/>
    </row>
    <row r="266" spans="2:11" ht="16.5" x14ac:dyDescent="0.3">
      <c r="B266" s="10" t="s">
        <v>13</v>
      </c>
      <c r="C266" s="11"/>
      <c r="D266" s="12">
        <v>2</v>
      </c>
      <c r="E266" s="12">
        <v>5</v>
      </c>
      <c r="F266" s="12">
        <v>4</v>
      </c>
      <c r="G266" s="12">
        <v>1</v>
      </c>
      <c r="H266" s="13">
        <v>212.36</v>
      </c>
      <c r="I266" s="13">
        <v>222.23</v>
      </c>
      <c r="J266" s="13">
        <v>150.63</v>
      </c>
      <c r="K266" s="14"/>
    </row>
    <row r="267" spans="2:11" ht="17.25" thickBot="1" x14ac:dyDescent="0.35">
      <c r="B267" s="15" t="s">
        <v>21</v>
      </c>
      <c r="C267" s="16"/>
      <c r="D267" s="17">
        <f>SUM(D253:D266)</f>
        <v>1276</v>
      </c>
      <c r="E267" s="17">
        <f>SUM(E253:E266)</f>
        <v>80716</v>
      </c>
      <c r="F267" s="17">
        <f>SUM(F253:F266)</f>
        <v>56040</v>
      </c>
      <c r="G267" s="17">
        <f>SUM(G253:G266)</f>
        <v>24676</v>
      </c>
      <c r="H267" s="18">
        <f>AVERAGE(H253:H266)</f>
        <v>359.16142857142853</v>
      </c>
      <c r="I267" s="18">
        <f>AVERAGE(I253:I266)</f>
        <v>364.10500000000002</v>
      </c>
      <c r="J267" s="18">
        <f>AVERAGE(J253:J266)</f>
        <v>352.67999999999995</v>
      </c>
      <c r="K267" s="19"/>
    </row>
    <row r="268" spans="2:11" ht="18" thickTop="1" thickBot="1" x14ac:dyDescent="0.35">
      <c r="B268" s="20" t="s">
        <v>20</v>
      </c>
      <c r="C268" s="21"/>
      <c r="D268" s="22">
        <v>1558</v>
      </c>
      <c r="E268" s="22">
        <v>87682</v>
      </c>
      <c r="F268" s="22">
        <v>61047</v>
      </c>
      <c r="G268" s="22">
        <v>26635</v>
      </c>
      <c r="H268" s="23">
        <v>433.84</v>
      </c>
      <c r="I268" s="23">
        <v>426.4</v>
      </c>
      <c r="J268" s="23">
        <v>450.88</v>
      </c>
      <c r="K268" s="24"/>
    </row>
    <row r="269" spans="2:11" ht="15.75" thickTop="1" x14ac:dyDescent="0.25"/>
    <row r="270" spans="2:11" ht="15.75" thickBot="1" x14ac:dyDescent="0.3"/>
    <row r="271" spans="2:11" ht="31.5" thickTop="1" thickBot="1" x14ac:dyDescent="0.3">
      <c r="B271" s="27" t="s">
        <v>18</v>
      </c>
      <c r="C271" s="28" t="s">
        <v>23</v>
      </c>
      <c r="D271" s="28" t="s">
        <v>22</v>
      </c>
      <c r="E271" s="28" t="s">
        <v>19</v>
      </c>
      <c r="F271" s="28" t="s">
        <v>16</v>
      </c>
      <c r="G271" s="28" t="s">
        <v>17</v>
      </c>
      <c r="H271" s="25" t="s">
        <v>26</v>
      </c>
      <c r="I271" s="25" t="s">
        <v>24</v>
      </c>
      <c r="J271" s="25" t="s">
        <v>25</v>
      </c>
      <c r="K271" s="26" t="s">
        <v>56</v>
      </c>
    </row>
    <row r="272" spans="2:11" ht="23.25" customHeight="1" thickTop="1" x14ac:dyDescent="0.3">
      <c r="B272" s="6" t="s">
        <v>0</v>
      </c>
      <c r="C272" s="61" t="s">
        <v>42</v>
      </c>
      <c r="D272" s="7">
        <v>12</v>
      </c>
      <c r="E272" s="7">
        <v>1968</v>
      </c>
      <c r="F272" s="7">
        <v>1232</v>
      </c>
      <c r="G272" s="7">
        <v>736</v>
      </c>
      <c r="H272" s="8">
        <v>653.66999999999996</v>
      </c>
      <c r="I272" s="8">
        <v>608.75</v>
      </c>
      <c r="J272" s="8">
        <v>728.82</v>
      </c>
      <c r="K272" s="9">
        <v>2018</v>
      </c>
    </row>
    <row r="273" spans="2:11" ht="16.5" x14ac:dyDescent="0.3">
      <c r="B273" s="10" t="s">
        <v>1</v>
      </c>
      <c r="C273" s="62"/>
      <c r="D273" s="12">
        <v>1</v>
      </c>
      <c r="E273" s="12">
        <v>665</v>
      </c>
      <c r="F273" s="12">
        <v>468</v>
      </c>
      <c r="G273" s="12">
        <v>197</v>
      </c>
      <c r="H273" s="13">
        <v>439.63</v>
      </c>
      <c r="I273" s="13">
        <v>439.09</v>
      </c>
      <c r="J273" s="13">
        <v>440.9</v>
      </c>
      <c r="K273" s="14"/>
    </row>
    <row r="274" spans="2:11" ht="16.5" x14ac:dyDescent="0.3">
      <c r="B274" s="10" t="s">
        <v>2</v>
      </c>
      <c r="C274" s="11"/>
      <c r="D274" s="12">
        <v>2</v>
      </c>
      <c r="E274" s="12">
        <v>148</v>
      </c>
      <c r="F274" s="12">
        <v>106</v>
      </c>
      <c r="G274" s="12">
        <v>42</v>
      </c>
      <c r="H274" s="13">
        <v>433.71</v>
      </c>
      <c r="I274" s="13">
        <v>431.3</v>
      </c>
      <c r="J274" s="13">
        <v>439.75</v>
      </c>
      <c r="K274" s="14"/>
    </row>
    <row r="275" spans="2:11" ht="16.5" x14ac:dyDescent="0.3">
      <c r="B275" s="10" t="s">
        <v>3</v>
      </c>
      <c r="C275" s="11"/>
      <c r="D275" s="12">
        <v>3</v>
      </c>
      <c r="E275" s="12">
        <v>400</v>
      </c>
      <c r="F275" s="12">
        <v>277</v>
      </c>
      <c r="G275" s="12">
        <v>123</v>
      </c>
      <c r="H275" s="13">
        <v>476.79</v>
      </c>
      <c r="I275" s="13">
        <v>459.5</v>
      </c>
      <c r="J275" s="13">
        <v>515.88</v>
      </c>
      <c r="K275" s="14"/>
    </row>
    <row r="276" spans="2:11" ht="16.5" x14ac:dyDescent="0.3">
      <c r="B276" s="10" t="s">
        <v>4</v>
      </c>
      <c r="C276" s="11"/>
      <c r="D276" s="12">
        <v>6</v>
      </c>
      <c r="E276" s="12">
        <v>512</v>
      </c>
      <c r="F276" s="12">
        <v>355</v>
      </c>
      <c r="G276" s="12">
        <v>157</v>
      </c>
      <c r="H276" s="13">
        <v>439.09</v>
      </c>
      <c r="I276" s="13">
        <v>433.06</v>
      </c>
      <c r="J276" s="13">
        <v>452.72</v>
      </c>
      <c r="K276" s="14"/>
    </row>
    <row r="277" spans="2:11" ht="16.5" x14ac:dyDescent="0.3">
      <c r="B277" s="10" t="s">
        <v>5</v>
      </c>
      <c r="C277" s="11"/>
      <c r="D277" s="12">
        <v>4</v>
      </c>
      <c r="E277" s="12">
        <v>1284</v>
      </c>
      <c r="F277" s="12">
        <v>809</v>
      </c>
      <c r="G277" s="12">
        <v>475</v>
      </c>
      <c r="H277" s="13">
        <v>729.36</v>
      </c>
      <c r="I277" s="13">
        <v>729.11</v>
      </c>
      <c r="J277" s="13">
        <v>729.79</v>
      </c>
      <c r="K277" s="14"/>
    </row>
    <row r="278" spans="2:11" ht="16.5" x14ac:dyDescent="0.3">
      <c r="B278" s="10" t="s">
        <v>6</v>
      </c>
      <c r="C278" s="11"/>
      <c r="D278" s="12">
        <v>1</v>
      </c>
      <c r="E278" s="12">
        <v>576</v>
      </c>
      <c r="F278" s="12">
        <v>433</v>
      </c>
      <c r="G278" s="12">
        <v>143</v>
      </c>
      <c r="H278" s="13">
        <v>461.74</v>
      </c>
      <c r="I278" s="13">
        <v>456.48</v>
      </c>
      <c r="J278" s="13">
        <v>477.65</v>
      </c>
      <c r="K278" s="14"/>
    </row>
    <row r="279" spans="2:11" ht="16.5" x14ac:dyDescent="0.3">
      <c r="B279" s="10" t="s">
        <v>7</v>
      </c>
      <c r="C279" s="11"/>
      <c r="D279" s="12">
        <v>1</v>
      </c>
      <c r="E279" s="12">
        <v>247</v>
      </c>
      <c r="F279" s="12">
        <v>175</v>
      </c>
      <c r="G279" s="12">
        <v>72</v>
      </c>
      <c r="H279" s="13">
        <v>419.16</v>
      </c>
      <c r="I279" s="13">
        <v>410.47</v>
      </c>
      <c r="J279" s="13">
        <v>440.35</v>
      </c>
      <c r="K279" s="14"/>
    </row>
    <row r="280" spans="2:11" ht="16.5" x14ac:dyDescent="0.3">
      <c r="B280" s="10" t="s">
        <v>8</v>
      </c>
      <c r="C280" s="11"/>
      <c r="D280" s="12">
        <v>1</v>
      </c>
      <c r="E280" s="12">
        <v>217</v>
      </c>
      <c r="F280" s="12">
        <v>160</v>
      </c>
      <c r="G280" s="12">
        <v>57</v>
      </c>
      <c r="H280" s="13">
        <v>530.66999999999996</v>
      </c>
      <c r="I280" s="13">
        <v>510.7</v>
      </c>
      <c r="J280" s="13">
        <v>586.29</v>
      </c>
      <c r="K280" s="14"/>
    </row>
    <row r="281" spans="2:11" ht="16.5" x14ac:dyDescent="0.3">
      <c r="B281" s="10" t="s">
        <v>9</v>
      </c>
      <c r="C281" s="11"/>
      <c r="D281" s="12">
        <v>1</v>
      </c>
      <c r="E281" s="12">
        <v>295</v>
      </c>
      <c r="F281" s="12">
        <v>222</v>
      </c>
      <c r="G281" s="12">
        <v>73</v>
      </c>
      <c r="H281" s="13">
        <v>402.44</v>
      </c>
      <c r="I281" s="13">
        <v>400.92</v>
      </c>
      <c r="J281" s="13">
        <v>407.07</v>
      </c>
      <c r="K281" s="14"/>
    </row>
    <row r="282" spans="2:11" ht="16.5" x14ac:dyDescent="0.3">
      <c r="B282" s="10" t="s">
        <v>10</v>
      </c>
      <c r="C282" s="11"/>
      <c r="D282" s="12">
        <v>249</v>
      </c>
      <c r="E282" s="12">
        <v>68519</v>
      </c>
      <c r="F282" s="12">
        <v>39081</v>
      </c>
      <c r="G282" s="12">
        <v>29438</v>
      </c>
      <c r="H282" s="13">
        <v>705.86</v>
      </c>
      <c r="I282" s="13">
        <v>664.79</v>
      </c>
      <c r="J282" s="13">
        <v>760.4</v>
      </c>
      <c r="K282" s="14"/>
    </row>
    <row r="283" spans="2:11" ht="16.5" x14ac:dyDescent="0.3">
      <c r="B283" s="10" t="s">
        <v>11</v>
      </c>
      <c r="C283" s="11"/>
      <c r="D283" s="12">
        <v>35</v>
      </c>
      <c r="E283" s="12">
        <v>9930</v>
      </c>
      <c r="F283" s="12">
        <v>5819</v>
      </c>
      <c r="G283" s="12">
        <v>4111</v>
      </c>
      <c r="H283" s="13">
        <v>706.76</v>
      </c>
      <c r="I283" s="13">
        <v>668.33</v>
      </c>
      <c r="J283" s="13">
        <v>761.15</v>
      </c>
      <c r="K283" s="14"/>
    </row>
    <row r="284" spans="2:11" ht="16.5" x14ac:dyDescent="0.3">
      <c r="B284" s="10" t="s">
        <v>12</v>
      </c>
      <c r="C284" s="11"/>
      <c r="D284" s="12">
        <v>11</v>
      </c>
      <c r="E284" s="12">
        <v>1370</v>
      </c>
      <c r="F284" s="12">
        <v>955</v>
      </c>
      <c r="G284" s="12">
        <v>415</v>
      </c>
      <c r="H284" s="13">
        <v>569.02</v>
      </c>
      <c r="I284" s="13">
        <v>573.16</v>
      </c>
      <c r="J284" s="13">
        <v>559.46</v>
      </c>
      <c r="K284" s="14"/>
    </row>
    <row r="285" spans="2:11" ht="16.5" x14ac:dyDescent="0.3">
      <c r="B285" s="10" t="s">
        <v>13</v>
      </c>
      <c r="C285" s="11"/>
      <c r="D285" s="12">
        <v>2</v>
      </c>
      <c r="E285" s="12">
        <v>279</v>
      </c>
      <c r="F285" s="12">
        <v>211</v>
      </c>
      <c r="G285" s="12">
        <v>68</v>
      </c>
      <c r="H285" s="13">
        <v>399.22</v>
      </c>
      <c r="I285" s="13">
        <v>397.5</v>
      </c>
      <c r="J285" s="13">
        <v>404.57</v>
      </c>
      <c r="K285" s="14"/>
    </row>
    <row r="286" spans="2:11" ht="17.25" thickBot="1" x14ac:dyDescent="0.35">
      <c r="B286" s="15" t="s">
        <v>21</v>
      </c>
      <c r="C286" s="16"/>
      <c r="D286" s="17">
        <f>SUM(D272:D285)</f>
        <v>329</v>
      </c>
      <c r="E286" s="17">
        <f>SUM(E272:E285)</f>
        <v>86410</v>
      </c>
      <c r="F286" s="17">
        <f>SUM(F272:F285)</f>
        <v>50303</v>
      </c>
      <c r="G286" s="17">
        <f>SUM(G272:G285)</f>
        <v>36107</v>
      </c>
      <c r="H286" s="18">
        <f>AVERAGE(H272:H285)</f>
        <v>526.22285714285715</v>
      </c>
      <c r="I286" s="18">
        <f>AVERAGE(I272:I285)</f>
        <v>513.08285714285716</v>
      </c>
      <c r="J286" s="18">
        <f>AVERAGE(J272:J285)</f>
        <v>550.34285714285704</v>
      </c>
      <c r="K286" s="19"/>
    </row>
    <row r="287" spans="2:11" ht="18" thickTop="1" thickBot="1" x14ac:dyDescent="0.35">
      <c r="B287" s="20" t="s">
        <v>20</v>
      </c>
      <c r="C287" s="21"/>
      <c r="D287" s="22">
        <v>857</v>
      </c>
      <c r="E287" s="22">
        <v>128076</v>
      </c>
      <c r="F287" s="22">
        <v>78732</v>
      </c>
      <c r="G287" s="22">
        <v>49344</v>
      </c>
      <c r="H287" s="23">
        <v>506.42</v>
      </c>
      <c r="I287" s="23">
        <v>614.05999999999995</v>
      </c>
      <c r="J287" s="23">
        <v>716</v>
      </c>
      <c r="K287" s="24"/>
    </row>
    <row r="288" spans="2:11" ht="15.75" thickTop="1" x14ac:dyDescent="0.25"/>
    <row r="289" spans="2:11" ht="15.75" thickBot="1" x14ac:dyDescent="0.3"/>
    <row r="290" spans="2:11" ht="31.5" thickTop="1" thickBot="1" x14ac:dyDescent="0.3">
      <c r="B290" s="27" t="s">
        <v>18</v>
      </c>
      <c r="C290" s="28" t="s">
        <v>23</v>
      </c>
      <c r="D290" s="28" t="s">
        <v>22</v>
      </c>
      <c r="E290" s="28" t="s">
        <v>19</v>
      </c>
      <c r="F290" s="28" t="s">
        <v>16</v>
      </c>
      <c r="G290" s="28" t="s">
        <v>17</v>
      </c>
      <c r="H290" s="25" t="s">
        <v>26</v>
      </c>
      <c r="I290" s="25" t="s">
        <v>24</v>
      </c>
      <c r="J290" s="25" t="s">
        <v>25</v>
      </c>
      <c r="K290" s="26" t="s">
        <v>56</v>
      </c>
    </row>
    <row r="291" spans="2:11" ht="23.25" customHeight="1" thickTop="1" x14ac:dyDescent="0.3">
      <c r="B291" s="6" t="s">
        <v>0</v>
      </c>
      <c r="C291" s="2" t="s">
        <v>43</v>
      </c>
      <c r="D291" s="7">
        <v>28</v>
      </c>
      <c r="E291" s="7">
        <v>1125</v>
      </c>
      <c r="F291" s="7">
        <v>482</v>
      </c>
      <c r="G291" s="7">
        <v>643</v>
      </c>
      <c r="H291" s="8">
        <v>615.51</v>
      </c>
      <c r="I291" s="8">
        <v>603.95000000000005</v>
      </c>
      <c r="J291" s="8">
        <v>624.19000000000005</v>
      </c>
      <c r="K291" s="9">
        <v>2018</v>
      </c>
    </row>
    <row r="292" spans="2:11" ht="16.5" x14ac:dyDescent="0.3">
      <c r="B292" s="10" t="s">
        <v>1</v>
      </c>
      <c r="C292" s="35"/>
      <c r="D292" s="12">
        <v>40</v>
      </c>
      <c r="E292" s="12">
        <v>404</v>
      </c>
      <c r="F292" s="12">
        <v>117</v>
      </c>
      <c r="G292" s="12">
        <v>287</v>
      </c>
      <c r="H292" s="13">
        <v>264.77999999999997</v>
      </c>
      <c r="I292" s="13">
        <v>297.89999999999998</v>
      </c>
      <c r="J292" s="13">
        <v>251.31</v>
      </c>
      <c r="K292" s="14"/>
    </row>
    <row r="293" spans="2:11" ht="16.5" x14ac:dyDescent="0.3">
      <c r="B293" s="10" t="s">
        <v>2</v>
      </c>
      <c r="C293" s="11"/>
      <c r="D293" s="12">
        <v>6</v>
      </c>
      <c r="E293" s="12">
        <v>57</v>
      </c>
      <c r="F293" s="12">
        <v>16</v>
      </c>
      <c r="G293" s="12">
        <v>41</v>
      </c>
      <c r="H293" s="13">
        <v>255.39</v>
      </c>
      <c r="I293" s="13">
        <v>285.47000000000003</v>
      </c>
      <c r="J293" s="13">
        <v>243.88</v>
      </c>
      <c r="K293" s="14"/>
    </row>
    <row r="294" spans="2:11" ht="16.5" x14ac:dyDescent="0.3">
      <c r="B294" s="10" t="s">
        <v>3</v>
      </c>
      <c r="C294" s="11"/>
      <c r="D294" s="12">
        <v>20</v>
      </c>
      <c r="E294" s="12">
        <v>145</v>
      </c>
      <c r="F294" s="12">
        <v>45</v>
      </c>
      <c r="G294" s="12">
        <v>100</v>
      </c>
      <c r="H294" s="13">
        <v>227.94</v>
      </c>
      <c r="I294" s="13">
        <v>227.51</v>
      </c>
      <c r="J294" s="13">
        <v>228.13</v>
      </c>
      <c r="K294" s="14"/>
    </row>
    <row r="295" spans="2:11" ht="16.5" x14ac:dyDescent="0.3">
      <c r="B295" s="10" t="s">
        <v>4</v>
      </c>
      <c r="C295" s="11"/>
      <c r="D295" s="12">
        <v>13</v>
      </c>
      <c r="E295" s="12">
        <v>107</v>
      </c>
      <c r="F295" s="12">
        <v>27</v>
      </c>
      <c r="G295" s="12">
        <v>80</v>
      </c>
      <c r="H295" s="13">
        <v>296.56</v>
      </c>
      <c r="I295" s="13">
        <v>289.58999999999997</v>
      </c>
      <c r="J295" s="13">
        <v>298.91000000000003</v>
      </c>
      <c r="K295" s="14"/>
    </row>
    <row r="296" spans="2:11" ht="16.5" x14ac:dyDescent="0.3">
      <c r="B296" s="10" t="s">
        <v>5</v>
      </c>
      <c r="C296" s="11"/>
      <c r="D296" s="12">
        <v>40</v>
      </c>
      <c r="E296" s="12">
        <v>401</v>
      </c>
      <c r="F296" s="12">
        <v>145</v>
      </c>
      <c r="G296" s="12">
        <v>256</v>
      </c>
      <c r="H296" s="13">
        <v>325.8</v>
      </c>
      <c r="I296" s="13">
        <v>376.49</v>
      </c>
      <c r="J296" s="13">
        <v>296.98</v>
      </c>
      <c r="K296" s="14"/>
    </row>
    <row r="297" spans="2:11" ht="16.5" x14ac:dyDescent="0.3">
      <c r="B297" s="10" t="s">
        <v>6</v>
      </c>
      <c r="C297" s="11"/>
      <c r="D297" s="12">
        <v>43</v>
      </c>
      <c r="E297" s="12">
        <v>374</v>
      </c>
      <c r="F297" s="12">
        <v>92</v>
      </c>
      <c r="G297" s="12">
        <v>282</v>
      </c>
      <c r="H297" s="13">
        <v>348.79</v>
      </c>
      <c r="I297" s="13">
        <v>393.39</v>
      </c>
      <c r="J297" s="13">
        <v>334.19</v>
      </c>
      <c r="K297" s="14"/>
    </row>
    <row r="298" spans="2:11" ht="16.5" x14ac:dyDescent="0.3">
      <c r="B298" s="10" t="s">
        <v>7</v>
      </c>
      <c r="C298" s="11"/>
      <c r="D298" s="12">
        <v>3</v>
      </c>
      <c r="E298" s="12">
        <v>13</v>
      </c>
      <c r="F298" s="12">
        <v>9</v>
      </c>
      <c r="G298" s="12">
        <v>4</v>
      </c>
      <c r="H298" s="13">
        <v>333.88</v>
      </c>
      <c r="I298" s="13">
        <v>340.47</v>
      </c>
      <c r="J298" s="13">
        <v>318.22000000000003</v>
      </c>
      <c r="K298" s="14"/>
    </row>
    <row r="299" spans="2:11" ht="16.5" x14ac:dyDescent="0.3">
      <c r="B299" s="10" t="s">
        <v>8</v>
      </c>
      <c r="C299" s="11"/>
      <c r="D299" s="12">
        <v>15</v>
      </c>
      <c r="E299" s="12">
        <v>188</v>
      </c>
      <c r="F299" s="12">
        <v>68</v>
      </c>
      <c r="G299" s="12">
        <v>120</v>
      </c>
      <c r="H299" s="13">
        <v>302.05</v>
      </c>
      <c r="I299" s="13">
        <v>334.73</v>
      </c>
      <c r="J299" s="13">
        <v>283.5</v>
      </c>
      <c r="K299" s="14"/>
    </row>
    <row r="300" spans="2:11" ht="16.5" x14ac:dyDescent="0.3">
      <c r="B300" s="10" t="s">
        <v>9</v>
      </c>
      <c r="C300" s="11"/>
      <c r="D300" s="12">
        <v>21</v>
      </c>
      <c r="E300" s="12">
        <v>169</v>
      </c>
      <c r="F300" s="12">
        <v>41</v>
      </c>
      <c r="G300" s="12">
        <v>128</v>
      </c>
      <c r="H300" s="13">
        <v>246.75</v>
      </c>
      <c r="I300" s="13">
        <v>282.24</v>
      </c>
      <c r="J300" s="13">
        <v>235.42</v>
      </c>
      <c r="K300" s="14"/>
    </row>
    <row r="301" spans="2:11" ht="16.5" x14ac:dyDescent="0.3">
      <c r="B301" s="10" t="s">
        <v>10</v>
      </c>
      <c r="C301" s="11"/>
      <c r="D301" s="12">
        <v>385</v>
      </c>
      <c r="E301" s="12">
        <v>15427</v>
      </c>
      <c r="F301" s="12">
        <v>7140</v>
      </c>
      <c r="G301" s="12">
        <v>8287</v>
      </c>
      <c r="H301" s="13">
        <v>569.99</v>
      </c>
      <c r="I301" s="13">
        <v>593.92999999999995</v>
      </c>
      <c r="J301" s="13">
        <v>549.37</v>
      </c>
      <c r="K301" s="14"/>
    </row>
    <row r="302" spans="2:11" ht="16.5" x14ac:dyDescent="0.3">
      <c r="B302" s="10" t="s">
        <v>11</v>
      </c>
      <c r="C302" s="11"/>
      <c r="D302" s="12">
        <v>71</v>
      </c>
      <c r="E302" s="12">
        <v>2253</v>
      </c>
      <c r="F302" s="12">
        <v>929</v>
      </c>
      <c r="G302" s="12">
        <v>1324</v>
      </c>
      <c r="H302" s="13">
        <v>582.37</v>
      </c>
      <c r="I302" s="13">
        <v>619.69000000000005</v>
      </c>
      <c r="J302" s="13">
        <v>556.19000000000005</v>
      </c>
      <c r="K302" s="14"/>
    </row>
    <row r="303" spans="2:11" ht="16.5" x14ac:dyDescent="0.3">
      <c r="B303" s="10" t="s">
        <v>12</v>
      </c>
      <c r="C303" s="11"/>
      <c r="D303" s="12">
        <v>75</v>
      </c>
      <c r="E303" s="12">
        <v>1312</v>
      </c>
      <c r="F303" s="12">
        <v>574</v>
      </c>
      <c r="G303" s="12">
        <v>738</v>
      </c>
      <c r="H303" s="13">
        <v>457.16</v>
      </c>
      <c r="I303" s="13">
        <v>520.28</v>
      </c>
      <c r="J303" s="13">
        <v>408.1</v>
      </c>
      <c r="K303" s="14"/>
    </row>
    <row r="304" spans="2:11" ht="16.5" x14ac:dyDescent="0.3">
      <c r="B304" s="10" t="s">
        <v>13</v>
      </c>
      <c r="C304" s="11"/>
      <c r="D304" s="12">
        <v>14</v>
      </c>
      <c r="E304" s="12">
        <v>106</v>
      </c>
      <c r="F304" s="12">
        <v>40</v>
      </c>
      <c r="G304" s="12">
        <v>66</v>
      </c>
      <c r="H304" s="13">
        <v>282.89999999999998</v>
      </c>
      <c r="I304" s="13">
        <v>277.82</v>
      </c>
      <c r="J304" s="13">
        <v>285.98</v>
      </c>
      <c r="K304" s="14"/>
    </row>
    <row r="305" spans="2:11" ht="17.25" thickBot="1" x14ac:dyDescent="0.35">
      <c r="B305" s="15" t="s">
        <v>21</v>
      </c>
      <c r="C305" s="16"/>
      <c r="D305" s="17">
        <f>SUM(D291:D304)</f>
        <v>774</v>
      </c>
      <c r="E305" s="17">
        <f>SUM(E291:E304)</f>
        <v>22081</v>
      </c>
      <c r="F305" s="17">
        <f>SUM(F291:F304)</f>
        <v>9725</v>
      </c>
      <c r="G305" s="17">
        <f>SUM(G291:G304)</f>
        <v>12356</v>
      </c>
      <c r="H305" s="18">
        <f>AVERAGE(H291:H304)</f>
        <v>364.99071428571426</v>
      </c>
      <c r="I305" s="18">
        <f>AVERAGE(I291:I304)</f>
        <v>388.81857142857137</v>
      </c>
      <c r="J305" s="18">
        <f>AVERAGE(J291:J304)</f>
        <v>351.02642857142865</v>
      </c>
      <c r="K305" s="19"/>
    </row>
    <row r="306" spans="2:11" ht="18" thickTop="1" thickBot="1" x14ac:dyDescent="0.35">
      <c r="B306" s="20" t="s">
        <v>20</v>
      </c>
      <c r="C306" s="21"/>
      <c r="D306" s="22">
        <v>1975</v>
      </c>
      <c r="E306" s="22">
        <v>31410</v>
      </c>
      <c r="F306" s="22">
        <v>13847</v>
      </c>
      <c r="G306" s="22">
        <v>17563</v>
      </c>
      <c r="H306" s="23">
        <v>500.16</v>
      </c>
      <c r="I306" s="23">
        <v>533.6</v>
      </c>
      <c r="J306" s="23">
        <v>473.8</v>
      </c>
      <c r="K306" s="24"/>
    </row>
    <row r="307" spans="2:11" ht="15.75" thickTop="1" x14ac:dyDescent="0.25"/>
    <row r="308" spans="2:11" ht="15.75" thickBot="1" x14ac:dyDescent="0.3"/>
    <row r="309" spans="2:11" ht="31.5" thickTop="1" thickBot="1" x14ac:dyDescent="0.3">
      <c r="B309" s="27" t="s">
        <v>18</v>
      </c>
      <c r="C309" s="28" t="s">
        <v>23</v>
      </c>
      <c r="D309" s="28" t="s">
        <v>22</v>
      </c>
      <c r="E309" s="28" t="s">
        <v>19</v>
      </c>
      <c r="F309" s="28" t="s">
        <v>16</v>
      </c>
      <c r="G309" s="28" t="s">
        <v>17</v>
      </c>
      <c r="H309" s="25" t="s">
        <v>26</v>
      </c>
      <c r="I309" s="25" t="s">
        <v>24</v>
      </c>
      <c r="J309" s="25" t="s">
        <v>25</v>
      </c>
      <c r="K309" s="26" t="s">
        <v>56</v>
      </c>
    </row>
    <row r="310" spans="2:11" ht="23.25" customHeight="1" thickTop="1" x14ac:dyDescent="0.3">
      <c r="B310" s="6" t="s">
        <v>0</v>
      </c>
      <c r="C310" s="2" t="s">
        <v>44</v>
      </c>
      <c r="D310" s="7">
        <v>72</v>
      </c>
      <c r="E310" s="7">
        <v>806</v>
      </c>
      <c r="F310" s="7">
        <v>328</v>
      </c>
      <c r="G310" s="7">
        <v>478</v>
      </c>
      <c r="H310" s="8">
        <v>538.26</v>
      </c>
      <c r="I310" s="8">
        <v>546.39</v>
      </c>
      <c r="J310" s="8">
        <v>532.67999999999995</v>
      </c>
      <c r="K310" s="9">
        <v>2018</v>
      </c>
    </row>
    <row r="311" spans="2:11" ht="16.5" x14ac:dyDescent="0.3">
      <c r="B311" s="10" t="s">
        <v>1</v>
      </c>
      <c r="C311" s="35"/>
      <c r="D311" s="12">
        <v>21</v>
      </c>
      <c r="E311" s="12">
        <v>78</v>
      </c>
      <c r="F311" s="12">
        <v>24</v>
      </c>
      <c r="G311" s="12">
        <v>54</v>
      </c>
      <c r="H311" s="13">
        <v>279.26</v>
      </c>
      <c r="I311" s="13">
        <v>298.27999999999997</v>
      </c>
      <c r="J311" s="13">
        <v>271.02</v>
      </c>
      <c r="K311" s="14"/>
    </row>
    <row r="312" spans="2:11" ht="16.5" x14ac:dyDescent="0.3">
      <c r="B312" s="10" t="s">
        <v>2</v>
      </c>
      <c r="C312" s="11"/>
      <c r="D312" s="12">
        <v>11</v>
      </c>
      <c r="E312" s="12">
        <v>42</v>
      </c>
      <c r="F312" s="12">
        <v>14</v>
      </c>
      <c r="G312" s="12">
        <v>28</v>
      </c>
      <c r="H312" s="13">
        <v>328.72</v>
      </c>
      <c r="I312" s="13">
        <v>301.94</v>
      </c>
      <c r="J312" s="13">
        <v>342.22</v>
      </c>
      <c r="K312" s="14"/>
    </row>
    <row r="313" spans="2:11" ht="16.5" x14ac:dyDescent="0.3">
      <c r="B313" s="10" t="s">
        <v>3</v>
      </c>
      <c r="C313" s="11"/>
      <c r="D313" s="12">
        <v>20</v>
      </c>
      <c r="E313" s="12">
        <v>335</v>
      </c>
      <c r="F313" s="12">
        <v>230</v>
      </c>
      <c r="G313" s="12">
        <v>105</v>
      </c>
      <c r="H313" s="13">
        <v>498.64</v>
      </c>
      <c r="I313" s="13">
        <v>462.97</v>
      </c>
      <c r="J313" s="13">
        <v>576.84</v>
      </c>
      <c r="K313" s="14"/>
    </row>
    <row r="314" spans="2:11" ht="16.5" x14ac:dyDescent="0.3">
      <c r="B314" s="10" t="s">
        <v>4</v>
      </c>
      <c r="C314" s="11"/>
      <c r="D314" s="12">
        <v>3</v>
      </c>
      <c r="E314" s="12">
        <v>12</v>
      </c>
      <c r="F314" s="12">
        <v>4</v>
      </c>
      <c r="G314" s="12">
        <v>8</v>
      </c>
      <c r="H314" s="13">
        <v>307.02</v>
      </c>
      <c r="I314" s="13">
        <v>313.89999999999998</v>
      </c>
      <c r="J314" s="13">
        <v>303.54000000000002</v>
      </c>
      <c r="K314" s="14"/>
    </row>
    <row r="315" spans="2:11" ht="16.5" x14ac:dyDescent="0.3">
      <c r="B315" s="10" t="s">
        <v>5</v>
      </c>
      <c r="C315" s="11"/>
      <c r="D315" s="12">
        <v>14</v>
      </c>
      <c r="E315" s="12">
        <v>356</v>
      </c>
      <c r="F315" s="12">
        <v>104</v>
      </c>
      <c r="G315" s="12">
        <v>252</v>
      </c>
      <c r="H315" s="13">
        <v>682.72</v>
      </c>
      <c r="I315" s="13">
        <v>686.13</v>
      </c>
      <c r="J315" s="13">
        <v>681.31</v>
      </c>
      <c r="K315" s="14"/>
    </row>
    <row r="316" spans="2:11" ht="16.5" x14ac:dyDescent="0.3">
      <c r="B316" s="10" t="s">
        <v>6</v>
      </c>
      <c r="C316" s="11"/>
      <c r="D316" s="12">
        <v>41</v>
      </c>
      <c r="E316" s="12">
        <v>932</v>
      </c>
      <c r="F316" s="12">
        <v>325</v>
      </c>
      <c r="G316" s="12">
        <v>607</v>
      </c>
      <c r="H316" s="13">
        <v>747.7</v>
      </c>
      <c r="I316" s="13">
        <v>759.35</v>
      </c>
      <c r="J316" s="13">
        <v>741.46</v>
      </c>
      <c r="K316" s="14"/>
    </row>
    <row r="317" spans="2:11" ht="16.5" x14ac:dyDescent="0.3">
      <c r="B317" s="10" t="s">
        <v>7</v>
      </c>
      <c r="C317" s="11"/>
      <c r="D317" s="12">
        <v>2</v>
      </c>
      <c r="E317" s="12">
        <v>4</v>
      </c>
      <c r="F317" s="12">
        <v>0</v>
      </c>
      <c r="G317" s="12">
        <v>4</v>
      </c>
      <c r="H317" s="13">
        <v>230.79</v>
      </c>
      <c r="I317" s="13">
        <v>0</v>
      </c>
      <c r="J317" s="13">
        <v>230.79</v>
      </c>
      <c r="K317" s="14"/>
    </row>
    <row r="318" spans="2:11" ht="16.5" x14ac:dyDescent="0.3">
      <c r="B318" s="10" t="s">
        <v>8</v>
      </c>
      <c r="C318" s="11"/>
      <c r="D318" s="12">
        <v>11</v>
      </c>
      <c r="E318" s="12">
        <v>55</v>
      </c>
      <c r="F318" s="12">
        <v>20</v>
      </c>
      <c r="G318" s="12">
        <v>35</v>
      </c>
      <c r="H318" s="13">
        <v>299.83999999999997</v>
      </c>
      <c r="I318" s="13">
        <v>319</v>
      </c>
      <c r="J318" s="13">
        <v>289.08</v>
      </c>
      <c r="K318" s="14"/>
    </row>
    <row r="319" spans="2:11" ht="16.5" x14ac:dyDescent="0.3">
      <c r="B319" s="10" t="s">
        <v>9</v>
      </c>
      <c r="C319" s="11"/>
      <c r="D319" s="12">
        <v>10</v>
      </c>
      <c r="E319" s="12">
        <v>44</v>
      </c>
      <c r="F319" s="12">
        <v>17</v>
      </c>
      <c r="G319" s="12">
        <v>27</v>
      </c>
      <c r="H319" s="13">
        <v>327.64999999999998</v>
      </c>
      <c r="I319" s="13">
        <v>309.8</v>
      </c>
      <c r="J319" s="13">
        <v>338.53</v>
      </c>
      <c r="K319" s="14"/>
    </row>
    <row r="320" spans="2:11" ht="16.5" x14ac:dyDescent="0.3">
      <c r="B320" s="10" t="s">
        <v>10</v>
      </c>
      <c r="C320" s="11"/>
      <c r="D320" s="12">
        <v>1498</v>
      </c>
      <c r="E320" s="12">
        <v>20593</v>
      </c>
      <c r="F320" s="12">
        <v>7794</v>
      </c>
      <c r="G320" s="12">
        <v>12799</v>
      </c>
      <c r="H320" s="13">
        <v>610.82000000000005</v>
      </c>
      <c r="I320" s="13">
        <v>616.78</v>
      </c>
      <c r="J320" s="13">
        <v>607.19000000000005</v>
      </c>
      <c r="K320" s="14"/>
    </row>
    <row r="321" spans="2:11" ht="16.5" x14ac:dyDescent="0.3">
      <c r="B321" s="10" t="s">
        <v>11</v>
      </c>
      <c r="C321" s="11"/>
      <c r="D321" s="12">
        <v>101</v>
      </c>
      <c r="E321" s="12">
        <v>744</v>
      </c>
      <c r="F321" s="12">
        <v>291</v>
      </c>
      <c r="G321" s="12">
        <v>453</v>
      </c>
      <c r="H321" s="13">
        <v>430.12</v>
      </c>
      <c r="I321" s="13">
        <v>451.32</v>
      </c>
      <c r="J321" s="13">
        <v>416.49</v>
      </c>
      <c r="K321" s="14"/>
    </row>
    <row r="322" spans="2:11" ht="16.5" x14ac:dyDescent="0.3">
      <c r="B322" s="10" t="s">
        <v>12</v>
      </c>
      <c r="C322" s="11"/>
      <c r="D322" s="12">
        <v>48</v>
      </c>
      <c r="E322" s="12">
        <v>1046</v>
      </c>
      <c r="F322" s="12">
        <v>392</v>
      </c>
      <c r="G322" s="12">
        <v>654</v>
      </c>
      <c r="H322" s="13">
        <v>613.49</v>
      </c>
      <c r="I322" s="13">
        <v>625.58000000000004</v>
      </c>
      <c r="J322" s="13">
        <v>606.23</v>
      </c>
      <c r="K322" s="14"/>
    </row>
    <row r="323" spans="2:11" ht="16.5" x14ac:dyDescent="0.3">
      <c r="B323" s="10" t="s">
        <v>13</v>
      </c>
      <c r="C323" s="11"/>
      <c r="D323" s="12">
        <v>2</v>
      </c>
      <c r="E323" s="12">
        <v>10</v>
      </c>
      <c r="F323" s="12">
        <v>6</v>
      </c>
      <c r="G323" s="12">
        <v>4</v>
      </c>
      <c r="H323" s="13">
        <v>344.2</v>
      </c>
      <c r="I323" s="13">
        <v>367.66</v>
      </c>
      <c r="J323" s="13">
        <v>306.56</v>
      </c>
      <c r="K323" s="14"/>
    </row>
    <row r="324" spans="2:11" ht="17.25" thickBot="1" x14ac:dyDescent="0.35">
      <c r="B324" s="15" t="s">
        <v>21</v>
      </c>
      <c r="C324" s="16"/>
      <c r="D324" s="17">
        <f>SUM(D310:D323)</f>
        <v>1854</v>
      </c>
      <c r="E324" s="17">
        <f>SUM(E310:E323)</f>
        <v>25057</v>
      </c>
      <c r="F324" s="17">
        <f>SUM(F310:F323)</f>
        <v>9549</v>
      </c>
      <c r="G324" s="17">
        <f>SUM(G310:G323)</f>
        <v>15508</v>
      </c>
      <c r="H324" s="18">
        <f>AVERAGE(H310:H323)</f>
        <v>445.6592857142856</v>
      </c>
      <c r="I324" s="18">
        <f>AVERAGE(I310:I323)</f>
        <v>432.79285714285709</v>
      </c>
      <c r="J324" s="18">
        <f>AVERAGE(J310:J323)</f>
        <v>445.99571428571426</v>
      </c>
      <c r="K324" s="19"/>
    </row>
    <row r="325" spans="2:11" ht="18" thickTop="1" thickBot="1" x14ac:dyDescent="0.35">
      <c r="B325" s="20" t="s">
        <v>20</v>
      </c>
      <c r="C325" s="21"/>
      <c r="D325" s="22">
        <v>3299</v>
      </c>
      <c r="E325" s="22">
        <v>39607</v>
      </c>
      <c r="F325" s="22">
        <v>14765</v>
      </c>
      <c r="G325" s="22">
        <v>24843</v>
      </c>
      <c r="H325" s="23">
        <v>448.19</v>
      </c>
      <c r="I325" s="23">
        <v>602.57000000000005</v>
      </c>
      <c r="J325" s="23">
        <v>597.79</v>
      </c>
      <c r="K325" s="24"/>
    </row>
    <row r="326" spans="2:11" ht="15.75" thickTop="1" x14ac:dyDescent="0.25"/>
    <row r="327" spans="2:11" ht="15.75" thickBot="1" x14ac:dyDescent="0.3"/>
    <row r="328" spans="2:11" ht="31.5" thickTop="1" thickBot="1" x14ac:dyDescent="0.3">
      <c r="B328" s="27" t="s">
        <v>18</v>
      </c>
      <c r="C328" s="28" t="s">
        <v>23</v>
      </c>
      <c r="D328" s="28" t="s">
        <v>22</v>
      </c>
      <c r="E328" s="28" t="s">
        <v>19</v>
      </c>
      <c r="F328" s="28" t="s">
        <v>16</v>
      </c>
      <c r="G328" s="28" t="s">
        <v>17</v>
      </c>
      <c r="H328" s="25" t="s">
        <v>26</v>
      </c>
      <c r="I328" s="25" t="s">
        <v>24</v>
      </c>
      <c r="J328" s="25" t="s">
        <v>25</v>
      </c>
      <c r="K328" s="26" t="s">
        <v>56</v>
      </c>
    </row>
    <row r="329" spans="2:11" ht="23.25" customHeight="1" thickTop="1" x14ac:dyDescent="0.3">
      <c r="B329" s="6" t="s">
        <v>0</v>
      </c>
      <c r="C329" s="2" t="s">
        <v>45</v>
      </c>
      <c r="D329" s="7">
        <v>16</v>
      </c>
      <c r="E329" s="7">
        <v>365</v>
      </c>
      <c r="F329" s="7">
        <v>279</v>
      </c>
      <c r="G329" s="7">
        <v>86</v>
      </c>
      <c r="H329" s="8">
        <v>410.87</v>
      </c>
      <c r="I329" s="8">
        <v>408.28</v>
      </c>
      <c r="J329" s="8">
        <v>419.25</v>
      </c>
      <c r="K329" s="9">
        <v>2018</v>
      </c>
    </row>
    <row r="330" spans="2:11" ht="16.5" x14ac:dyDescent="0.3">
      <c r="B330" s="10" t="s">
        <v>1</v>
      </c>
      <c r="C330" s="35"/>
      <c r="D330" s="12">
        <v>1</v>
      </c>
      <c r="E330" s="12">
        <v>2</v>
      </c>
      <c r="F330" s="12">
        <v>1</v>
      </c>
      <c r="G330" s="12">
        <v>1</v>
      </c>
      <c r="H330" s="13">
        <v>353.54</v>
      </c>
      <c r="I330" s="13">
        <v>307.08999999999997</v>
      </c>
      <c r="J330" s="13">
        <v>400</v>
      </c>
      <c r="K330" s="14"/>
    </row>
    <row r="331" spans="2:11" ht="16.5" x14ac:dyDescent="0.3">
      <c r="B331" s="10" t="s">
        <v>2</v>
      </c>
      <c r="C331" s="11"/>
      <c r="D331" s="12">
        <v>6</v>
      </c>
      <c r="E331" s="12">
        <v>35</v>
      </c>
      <c r="F331" s="12">
        <v>21</v>
      </c>
      <c r="G331" s="12">
        <v>14</v>
      </c>
      <c r="H331" s="13">
        <v>366.58</v>
      </c>
      <c r="I331" s="13">
        <v>359.95</v>
      </c>
      <c r="J331" s="13">
        <v>376.98</v>
      </c>
      <c r="K331" s="14"/>
    </row>
    <row r="332" spans="2:11" ht="16.5" x14ac:dyDescent="0.3">
      <c r="B332" s="10" t="s">
        <v>3</v>
      </c>
      <c r="C332" s="11"/>
      <c r="D332" s="12">
        <v>0</v>
      </c>
      <c r="E332" s="12">
        <v>0</v>
      </c>
      <c r="F332" s="12">
        <v>0</v>
      </c>
      <c r="G332" s="12">
        <v>0</v>
      </c>
      <c r="H332" s="13">
        <v>0</v>
      </c>
      <c r="I332" s="13">
        <v>0</v>
      </c>
      <c r="J332" s="13">
        <v>0</v>
      </c>
      <c r="K332" s="14"/>
    </row>
    <row r="333" spans="2:11" ht="16.5" x14ac:dyDescent="0.3">
      <c r="B333" s="10" t="s">
        <v>4</v>
      </c>
      <c r="C333" s="11"/>
      <c r="D333" s="12">
        <v>0</v>
      </c>
      <c r="E333" s="12">
        <v>0</v>
      </c>
      <c r="F333" s="12">
        <v>0</v>
      </c>
      <c r="G333" s="12">
        <v>0</v>
      </c>
      <c r="H333" s="13">
        <v>0</v>
      </c>
      <c r="I333" s="13">
        <v>0</v>
      </c>
      <c r="J333" s="13">
        <v>0</v>
      </c>
      <c r="K333" s="14"/>
    </row>
    <row r="334" spans="2:11" ht="16.5" x14ac:dyDescent="0.3">
      <c r="B334" s="10" t="s">
        <v>5</v>
      </c>
      <c r="C334" s="11"/>
      <c r="D334" s="12">
        <v>1</v>
      </c>
      <c r="E334" s="12">
        <v>1</v>
      </c>
      <c r="F334" s="12">
        <v>0</v>
      </c>
      <c r="G334" s="12">
        <v>1</v>
      </c>
      <c r="H334" s="13">
        <v>155</v>
      </c>
      <c r="I334" s="13">
        <v>0</v>
      </c>
      <c r="J334" s="13">
        <v>155</v>
      </c>
      <c r="K334" s="14"/>
    </row>
    <row r="335" spans="2:11" ht="16.5" x14ac:dyDescent="0.3">
      <c r="B335" s="10" t="s">
        <v>6</v>
      </c>
      <c r="C335" s="11"/>
      <c r="D335" s="12">
        <v>5</v>
      </c>
      <c r="E335" s="12">
        <v>22</v>
      </c>
      <c r="F335" s="12">
        <v>19</v>
      </c>
      <c r="G335" s="12">
        <v>3</v>
      </c>
      <c r="H335" s="13">
        <v>349.54</v>
      </c>
      <c r="I335" s="13">
        <v>353.58</v>
      </c>
      <c r="J335" s="13">
        <v>326.58</v>
      </c>
      <c r="K335" s="14"/>
    </row>
    <row r="336" spans="2:11" ht="16.5" x14ac:dyDescent="0.3">
      <c r="B336" s="10" t="s">
        <v>7</v>
      </c>
      <c r="C336" s="11"/>
      <c r="D336" s="12">
        <v>0</v>
      </c>
      <c r="E336" s="12">
        <v>0</v>
      </c>
      <c r="F336" s="12">
        <v>0</v>
      </c>
      <c r="G336" s="12">
        <v>0</v>
      </c>
      <c r="H336" s="13">
        <v>0</v>
      </c>
      <c r="I336" s="13">
        <v>0</v>
      </c>
      <c r="J336" s="13">
        <v>0</v>
      </c>
      <c r="K336" s="14"/>
    </row>
    <row r="337" spans="2:11" ht="16.5" x14ac:dyDescent="0.3">
      <c r="B337" s="10" t="s">
        <v>8</v>
      </c>
      <c r="C337" s="11"/>
      <c r="D337" s="12">
        <v>2</v>
      </c>
      <c r="E337" s="12">
        <v>4</v>
      </c>
      <c r="F337" s="12">
        <v>2</v>
      </c>
      <c r="G337" s="12">
        <v>2</v>
      </c>
      <c r="H337" s="13">
        <v>343.66</v>
      </c>
      <c r="I337" s="13">
        <v>307.33</v>
      </c>
      <c r="J337" s="13">
        <v>380</v>
      </c>
      <c r="K337" s="14"/>
    </row>
    <row r="338" spans="2:11" ht="16.5" x14ac:dyDescent="0.3">
      <c r="B338" s="10" t="s">
        <v>9</v>
      </c>
      <c r="C338" s="11"/>
      <c r="D338" s="12">
        <v>0</v>
      </c>
      <c r="E338" s="12">
        <v>0</v>
      </c>
      <c r="F338" s="12">
        <v>0</v>
      </c>
      <c r="G338" s="12">
        <v>0</v>
      </c>
      <c r="H338" s="13">
        <v>0</v>
      </c>
      <c r="I338" s="13">
        <v>0</v>
      </c>
      <c r="J338" s="13">
        <v>0</v>
      </c>
      <c r="K338" s="14"/>
    </row>
    <row r="339" spans="2:11" ht="16.5" x14ac:dyDescent="0.3">
      <c r="B339" s="10" t="s">
        <v>10</v>
      </c>
      <c r="C339" s="11"/>
      <c r="D339" s="12">
        <v>134</v>
      </c>
      <c r="E339" s="12">
        <v>2479</v>
      </c>
      <c r="F339" s="12">
        <v>1536</v>
      </c>
      <c r="G339" s="12">
        <v>943</v>
      </c>
      <c r="H339" s="13">
        <v>482.16</v>
      </c>
      <c r="I339" s="13">
        <v>486.88</v>
      </c>
      <c r="J339" s="13">
        <v>474.47</v>
      </c>
      <c r="K339" s="14"/>
    </row>
    <row r="340" spans="2:11" ht="16.5" x14ac:dyDescent="0.3">
      <c r="B340" s="10" t="s">
        <v>11</v>
      </c>
      <c r="C340" s="11"/>
      <c r="D340" s="12">
        <v>19</v>
      </c>
      <c r="E340" s="12">
        <v>284</v>
      </c>
      <c r="F340" s="12">
        <v>175</v>
      </c>
      <c r="G340" s="12">
        <v>109</v>
      </c>
      <c r="H340" s="13">
        <v>425.64</v>
      </c>
      <c r="I340" s="13">
        <v>407.98</v>
      </c>
      <c r="J340" s="13">
        <v>454.1</v>
      </c>
      <c r="K340" s="14"/>
    </row>
    <row r="341" spans="2:11" ht="16.5" x14ac:dyDescent="0.3">
      <c r="B341" s="10" t="s">
        <v>12</v>
      </c>
      <c r="C341" s="11"/>
      <c r="D341" s="12">
        <v>4</v>
      </c>
      <c r="E341" s="12">
        <v>18</v>
      </c>
      <c r="F341" s="12">
        <v>7</v>
      </c>
      <c r="G341" s="12">
        <v>11</v>
      </c>
      <c r="H341" s="13">
        <v>233.59</v>
      </c>
      <c r="I341" s="13">
        <v>268.54000000000002</v>
      </c>
      <c r="J341" s="13">
        <v>209.93</v>
      </c>
      <c r="K341" s="14"/>
    </row>
    <row r="342" spans="2:11" ht="16.5" x14ac:dyDescent="0.3">
      <c r="B342" s="10" t="s">
        <v>13</v>
      </c>
      <c r="C342" s="11"/>
      <c r="D342" s="12">
        <v>0</v>
      </c>
      <c r="E342" s="12">
        <v>0</v>
      </c>
      <c r="F342" s="12">
        <v>0</v>
      </c>
      <c r="G342" s="12">
        <v>0</v>
      </c>
      <c r="H342" s="13">
        <v>0</v>
      </c>
      <c r="I342" s="13">
        <v>0</v>
      </c>
      <c r="J342" s="13">
        <v>0</v>
      </c>
      <c r="K342" s="14"/>
    </row>
    <row r="343" spans="2:11" ht="17.25" thickBot="1" x14ac:dyDescent="0.35">
      <c r="B343" s="15" t="s">
        <v>21</v>
      </c>
      <c r="C343" s="16"/>
      <c r="D343" s="17">
        <f>SUM(D329:D342)</f>
        <v>188</v>
      </c>
      <c r="E343" s="17">
        <f>SUM(E329:E342)</f>
        <v>3210</v>
      </c>
      <c r="F343" s="17">
        <f>SUM(F329:F342)</f>
        <v>2040</v>
      </c>
      <c r="G343" s="17">
        <f>SUM(G329:G342)</f>
        <v>1170</v>
      </c>
      <c r="H343" s="18">
        <f>AVERAGE(H329:H342)</f>
        <v>222.89857142857142</v>
      </c>
      <c r="I343" s="18">
        <f>AVERAGE(I329:I342)</f>
        <v>207.11642857142854</v>
      </c>
      <c r="J343" s="18">
        <f>AVERAGE(J329:J342)</f>
        <v>228.3078571428571</v>
      </c>
      <c r="K343" s="19"/>
    </row>
    <row r="344" spans="2:11" ht="18" thickTop="1" thickBot="1" x14ac:dyDescent="0.35">
      <c r="B344" s="20" t="s">
        <v>20</v>
      </c>
      <c r="C344" s="21"/>
      <c r="D344" s="22">
        <v>247</v>
      </c>
      <c r="E344" s="22">
        <v>3754</v>
      </c>
      <c r="F344" s="22">
        <v>2404</v>
      </c>
      <c r="G344" s="22">
        <v>1351</v>
      </c>
      <c r="H344" s="23">
        <v>447.59</v>
      </c>
      <c r="I344" s="23">
        <v>446.97</v>
      </c>
      <c r="J344" s="23">
        <v>448.68</v>
      </c>
      <c r="K344" s="24"/>
    </row>
    <row r="345" spans="2:11" ht="15.75" thickTop="1" x14ac:dyDescent="0.25"/>
    <row r="346" spans="2:11" ht="15.75" thickBot="1" x14ac:dyDescent="0.3"/>
    <row r="347" spans="2:11" ht="31.5" thickTop="1" thickBot="1" x14ac:dyDescent="0.3">
      <c r="B347" s="27" t="s">
        <v>18</v>
      </c>
      <c r="C347" s="28" t="s">
        <v>23</v>
      </c>
      <c r="D347" s="28" t="s">
        <v>22</v>
      </c>
      <c r="E347" s="28" t="s">
        <v>19</v>
      </c>
      <c r="F347" s="28" t="s">
        <v>16</v>
      </c>
      <c r="G347" s="28" t="s">
        <v>17</v>
      </c>
      <c r="H347" s="25" t="s">
        <v>26</v>
      </c>
      <c r="I347" s="25" t="s">
        <v>24</v>
      </c>
      <c r="J347" s="25" t="s">
        <v>25</v>
      </c>
      <c r="K347" s="26" t="s">
        <v>56</v>
      </c>
    </row>
    <row r="348" spans="2:11" ht="23.25" customHeight="1" thickTop="1" x14ac:dyDescent="0.3">
      <c r="B348" s="6" t="s">
        <v>0</v>
      </c>
      <c r="C348" s="2" t="s">
        <v>46</v>
      </c>
      <c r="D348" s="7">
        <v>88</v>
      </c>
      <c r="E348" s="7">
        <v>1833</v>
      </c>
      <c r="F348" s="7">
        <v>953</v>
      </c>
      <c r="G348" s="7">
        <v>880</v>
      </c>
      <c r="H348" s="8">
        <v>626.29</v>
      </c>
      <c r="I348" s="8">
        <v>662.23</v>
      </c>
      <c r="J348" s="8">
        <v>587.37</v>
      </c>
      <c r="K348" s="9">
        <v>2018</v>
      </c>
    </row>
    <row r="349" spans="2:11" ht="16.5" x14ac:dyDescent="0.3">
      <c r="B349" s="10" t="s">
        <v>1</v>
      </c>
      <c r="C349" s="35"/>
      <c r="D349" s="12">
        <v>13</v>
      </c>
      <c r="E349" s="12">
        <v>49</v>
      </c>
      <c r="F349" s="12">
        <v>30</v>
      </c>
      <c r="G349" s="12">
        <v>19</v>
      </c>
      <c r="H349" s="13">
        <v>273.85000000000002</v>
      </c>
      <c r="I349" s="13">
        <v>285.91000000000003</v>
      </c>
      <c r="J349" s="13">
        <v>254.85</v>
      </c>
      <c r="K349" s="14"/>
    </row>
    <row r="350" spans="2:11" ht="16.5" x14ac:dyDescent="0.3">
      <c r="B350" s="10" t="s">
        <v>2</v>
      </c>
      <c r="C350" s="11"/>
      <c r="D350" s="12">
        <v>6</v>
      </c>
      <c r="E350" s="12">
        <v>34</v>
      </c>
      <c r="F350" s="12">
        <v>9</v>
      </c>
      <c r="G350" s="12">
        <v>25</v>
      </c>
      <c r="H350" s="13">
        <v>509.51</v>
      </c>
      <c r="I350" s="13">
        <v>499.26</v>
      </c>
      <c r="J350" s="13">
        <v>513.14</v>
      </c>
      <c r="K350" s="14"/>
    </row>
    <row r="351" spans="2:11" ht="16.5" x14ac:dyDescent="0.3">
      <c r="B351" s="10" t="s">
        <v>3</v>
      </c>
      <c r="C351" s="11"/>
      <c r="D351" s="12">
        <v>17</v>
      </c>
      <c r="E351" s="12">
        <v>171</v>
      </c>
      <c r="F351" s="12">
        <v>99</v>
      </c>
      <c r="G351" s="12">
        <v>72</v>
      </c>
      <c r="H351" s="13">
        <v>296.01</v>
      </c>
      <c r="I351" s="13">
        <v>306.51</v>
      </c>
      <c r="J351" s="13">
        <v>281.57</v>
      </c>
      <c r="K351" s="14"/>
    </row>
    <row r="352" spans="2:11" ht="16.5" x14ac:dyDescent="0.3">
      <c r="B352" s="10" t="s">
        <v>4</v>
      </c>
      <c r="C352" s="11"/>
      <c r="D352" s="12">
        <v>7</v>
      </c>
      <c r="E352" s="12">
        <v>43</v>
      </c>
      <c r="F352" s="12">
        <v>21</v>
      </c>
      <c r="G352" s="12">
        <v>22</v>
      </c>
      <c r="H352" s="13">
        <v>316.57</v>
      </c>
      <c r="I352" s="13">
        <v>294.14</v>
      </c>
      <c r="J352" s="13">
        <v>337.74</v>
      </c>
      <c r="K352" s="14"/>
    </row>
    <row r="353" spans="2:11" ht="16.5" x14ac:dyDescent="0.3">
      <c r="B353" s="10" t="s">
        <v>5</v>
      </c>
      <c r="C353" s="11"/>
      <c r="D353" s="12">
        <v>15</v>
      </c>
      <c r="E353" s="12">
        <v>154</v>
      </c>
      <c r="F353" s="12">
        <v>102</v>
      </c>
      <c r="G353" s="12">
        <v>52</v>
      </c>
      <c r="H353" s="13">
        <v>328.16</v>
      </c>
      <c r="I353" s="13">
        <v>344.8</v>
      </c>
      <c r="J353" s="13">
        <v>295.73</v>
      </c>
      <c r="K353" s="14"/>
    </row>
    <row r="354" spans="2:11" ht="16.5" x14ac:dyDescent="0.3">
      <c r="B354" s="10" t="s">
        <v>6</v>
      </c>
      <c r="C354" s="11"/>
      <c r="D354" s="12">
        <v>48</v>
      </c>
      <c r="E354" s="12">
        <v>305</v>
      </c>
      <c r="F354" s="12">
        <v>193</v>
      </c>
      <c r="G354" s="12">
        <v>112</v>
      </c>
      <c r="H354" s="13">
        <v>342.58</v>
      </c>
      <c r="I354" s="13">
        <v>336.73</v>
      </c>
      <c r="J354" s="13">
        <v>352.63</v>
      </c>
      <c r="K354" s="14"/>
    </row>
    <row r="355" spans="2:11" ht="16.5" x14ac:dyDescent="0.3">
      <c r="B355" s="10" t="s">
        <v>7</v>
      </c>
      <c r="C355" s="11"/>
      <c r="D355" s="12">
        <v>1</v>
      </c>
      <c r="E355" s="12">
        <v>2</v>
      </c>
      <c r="F355" s="12">
        <v>1</v>
      </c>
      <c r="G355" s="12">
        <v>1</v>
      </c>
      <c r="H355" s="13">
        <v>170</v>
      </c>
      <c r="I355" s="13">
        <v>170</v>
      </c>
      <c r="J355" s="13">
        <v>170</v>
      </c>
      <c r="K355" s="14"/>
    </row>
    <row r="356" spans="2:11" ht="16.5" x14ac:dyDescent="0.3">
      <c r="B356" s="10" t="s">
        <v>8</v>
      </c>
      <c r="C356" s="11"/>
      <c r="D356" s="12">
        <v>12</v>
      </c>
      <c r="E356" s="12">
        <v>87</v>
      </c>
      <c r="F356" s="12">
        <v>40</v>
      </c>
      <c r="G356" s="12">
        <v>47</v>
      </c>
      <c r="H356" s="13">
        <v>250.65</v>
      </c>
      <c r="I356" s="13">
        <v>260.12</v>
      </c>
      <c r="J356" s="13">
        <v>242.62</v>
      </c>
      <c r="K356" s="14"/>
    </row>
    <row r="357" spans="2:11" ht="16.5" x14ac:dyDescent="0.3">
      <c r="B357" s="10" t="s">
        <v>9</v>
      </c>
      <c r="C357" s="11"/>
      <c r="D357" s="12">
        <v>10</v>
      </c>
      <c r="E357" s="12">
        <v>90</v>
      </c>
      <c r="F357" s="12">
        <v>59</v>
      </c>
      <c r="G357" s="12">
        <v>31</v>
      </c>
      <c r="H357" s="13">
        <v>367.37</v>
      </c>
      <c r="I357" s="13">
        <v>374.02</v>
      </c>
      <c r="J357" s="13">
        <v>354.63</v>
      </c>
      <c r="K357" s="14"/>
    </row>
    <row r="358" spans="2:11" ht="16.5" x14ac:dyDescent="0.3">
      <c r="B358" s="10" t="s">
        <v>10</v>
      </c>
      <c r="C358" s="11"/>
      <c r="D358" s="12">
        <v>876</v>
      </c>
      <c r="E358" s="12">
        <v>10074</v>
      </c>
      <c r="F358" s="12">
        <v>4645</v>
      </c>
      <c r="G358" s="12">
        <v>5429</v>
      </c>
      <c r="H358" s="13">
        <v>453.52</v>
      </c>
      <c r="I358" s="13">
        <v>469.35</v>
      </c>
      <c r="J358" s="13">
        <v>439.97</v>
      </c>
      <c r="K358" s="14"/>
    </row>
    <row r="359" spans="2:11" ht="16.5" x14ac:dyDescent="0.3">
      <c r="B359" s="10" t="s">
        <v>11</v>
      </c>
      <c r="C359" s="11"/>
      <c r="D359" s="12">
        <v>96</v>
      </c>
      <c r="E359" s="12">
        <v>732</v>
      </c>
      <c r="F359" s="12">
        <v>379</v>
      </c>
      <c r="G359" s="12">
        <v>353</v>
      </c>
      <c r="H359" s="13">
        <v>397.03</v>
      </c>
      <c r="I359" s="13">
        <v>416.83</v>
      </c>
      <c r="J359" s="13">
        <v>375.78</v>
      </c>
      <c r="K359" s="14"/>
    </row>
    <row r="360" spans="2:11" ht="16.5" x14ac:dyDescent="0.3">
      <c r="B360" s="10" t="s">
        <v>12</v>
      </c>
      <c r="C360" s="11"/>
      <c r="D360" s="12">
        <v>50</v>
      </c>
      <c r="E360" s="12">
        <v>729</v>
      </c>
      <c r="F360" s="12">
        <v>430</v>
      </c>
      <c r="G360" s="12">
        <v>299</v>
      </c>
      <c r="H360" s="13">
        <v>439.16</v>
      </c>
      <c r="I360" s="13">
        <v>419.05</v>
      </c>
      <c r="J360" s="13">
        <v>468.1</v>
      </c>
      <c r="K360" s="14"/>
    </row>
    <row r="361" spans="2:11" ht="16.5" x14ac:dyDescent="0.3">
      <c r="B361" s="10" t="s">
        <v>13</v>
      </c>
      <c r="C361" s="11"/>
      <c r="D361" s="12">
        <v>3</v>
      </c>
      <c r="E361" s="12">
        <v>16</v>
      </c>
      <c r="F361" s="12">
        <v>6</v>
      </c>
      <c r="G361" s="12">
        <v>10</v>
      </c>
      <c r="H361" s="13">
        <v>314.10000000000002</v>
      </c>
      <c r="I361" s="13">
        <v>345.8</v>
      </c>
      <c r="J361" s="13">
        <v>294.02</v>
      </c>
      <c r="K361" s="14"/>
    </row>
    <row r="362" spans="2:11" ht="17.25" thickBot="1" x14ac:dyDescent="0.35">
      <c r="B362" s="15" t="s">
        <v>21</v>
      </c>
      <c r="C362" s="16"/>
      <c r="D362" s="17">
        <f>SUM(D348:D361)</f>
        <v>1242</v>
      </c>
      <c r="E362" s="17">
        <f>SUM(E348:E361)</f>
        <v>14319</v>
      </c>
      <c r="F362" s="17">
        <f>SUM(F348:F361)</f>
        <v>6967</v>
      </c>
      <c r="G362" s="17">
        <f>SUM(G348:G361)</f>
        <v>7352</v>
      </c>
      <c r="H362" s="18">
        <f>AVERAGE(H348:H361)</f>
        <v>363.2</v>
      </c>
      <c r="I362" s="18">
        <f>AVERAGE(I348:I361)</f>
        <v>370.33928571428578</v>
      </c>
      <c r="J362" s="18">
        <f>AVERAGE(J348:J361)</f>
        <v>354.86785714285713</v>
      </c>
      <c r="K362" s="19"/>
    </row>
    <row r="363" spans="2:11" ht="18" thickTop="1" thickBot="1" x14ac:dyDescent="0.35">
      <c r="B363" s="20" t="s">
        <v>20</v>
      </c>
      <c r="C363" s="21"/>
      <c r="D363" s="22">
        <v>2101</v>
      </c>
      <c r="E363" s="22">
        <v>19181</v>
      </c>
      <c r="F363" s="22">
        <v>9843</v>
      </c>
      <c r="G363" s="22">
        <v>9338</v>
      </c>
      <c r="H363" s="23">
        <v>432.16</v>
      </c>
      <c r="I363" s="23">
        <v>440.09</v>
      </c>
      <c r="J363" s="23">
        <v>423.8</v>
      </c>
      <c r="K363" s="24"/>
    </row>
    <row r="364" spans="2:11" ht="15.75" thickTop="1" x14ac:dyDescent="0.25"/>
    <row r="365" spans="2:11" ht="15.75" thickBot="1" x14ac:dyDescent="0.3"/>
    <row r="366" spans="2:11" ht="31.5" thickTop="1" thickBot="1" x14ac:dyDescent="0.3">
      <c r="B366" s="27" t="s">
        <v>18</v>
      </c>
      <c r="C366" s="28" t="s">
        <v>23</v>
      </c>
      <c r="D366" s="28" t="s">
        <v>22</v>
      </c>
      <c r="E366" s="28" t="s">
        <v>19</v>
      </c>
      <c r="F366" s="28" t="s">
        <v>16</v>
      </c>
      <c r="G366" s="28" t="s">
        <v>17</v>
      </c>
      <c r="H366" s="25" t="s">
        <v>26</v>
      </c>
      <c r="I366" s="25" t="s">
        <v>24</v>
      </c>
      <c r="J366" s="25" t="s">
        <v>25</v>
      </c>
      <c r="K366" s="26" t="s">
        <v>56</v>
      </c>
    </row>
    <row r="367" spans="2:11" ht="23.25" customHeight="1" thickTop="1" x14ac:dyDescent="0.3">
      <c r="B367" s="6" t="s">
        <v>0</v>
      </c>
      <c r="C367" s="63" t="s">
        <v>47</v>
      </c>
      <c r="D367" s="7">
        <v>153</v>
      </c>
      <c r="E367" s="7">
        <v>216</v>
      </c>
      <c r="F367" s="7">
        <v>34</v>
      </c>
      <c r="G367" s="7">
        <v>182</v>
      </c>
      <c r="H367" s="8">
        <v>340.34</v>
      </c>
      <c r="I367" s="8">
        <v>386.15</v>
      </c>
      <c r="J367" s="8">
        <v>331.85</v>
      </c>
      <c r="K367" s="9">
        <v>2018</v>
      </c>
    </row>
    <row r="368" spans="2:11" ht="16.5" x14ac:dyDescent="0.3">
      <c r="B368" s="10" t="s">
        <v>1</v>
      </c>
      <c r="C368" s="64"/>
      <c r="D368" s="12">
        <v>17</v>
      </c>
      <c r="E368" s="12">
        <v>17</v>
      </c>
      <c r="F368" s="12">
        <v>0</v>
      </c>
      <c r="G368" s="12">
        <v>17</v>
      </c>
      <c r="H368" s="13">
        <v>303.49</v>
      </c>
      <c r="I368" s="13">
        <v>0</v>
      </c>
      <c r="J368" s="13">
        <v>303.49</v>
      </c>
      <c r="K368" s="14"/>
    </row>
    <row r="369" spans="2:11" ht="16.5" x14ac:dyDescent="0.3">
      <c r="B369" s="10" t="s">
        <v>2</v>
      </c>
      <c r="C369" s="65"/>
      <c r="D369" s="12">
        <v>18</v>
      </c>
      <c r="E369" s="12">
        <v>18</v>
      </c>
      <c r="F369" s="12">
        <v>0</v>
      </c>
      <c r="G369" s="12">
        <v>18</v>
      </c>
      <c r="H369" s="13">
        <v>297.07</v>
      </c>
      <c r="I369" s="13">
        <v>304.17</v>
      </c>
      <c r="J369" s="13">
        <v>296.93</v>
      </c>
      <c r="K369" s="14"/>
    </row>
    <row r="370" spans="2:11" ht="16.5" x14ac:dyDescent="0.3">
      <c r="B370" s="10" t="s">
        <v>3</v>
      </c>
      <c r="C370" s="11"/>
      <c r="D370" s="12">
        <v>33</v>
      </c>
      <c r="E370" s="12">
        <v>34</v>
      </c>
      <c r="F370" s="12">
        <v>4</v>
      </c>
      <c r="G370" s="12">
        <v>30</v>
      </c>
      <c r="H370" s="13">
        <v>304.3</v>
      </c>
      <c r="I370" s="13">
        <v>301.86</v>
      </c>
      <c r="J370" s="13">
        <v>304.66000000000003</v>
      </c>
      <c r="K370" s="14"/>
    </row>
    <row r="371" spans="2:11" ht="16.5" x14ac:dyDescent="0.3">
      <c r="B371" s="10" t="s">
        <v>4</v>
      </c>
      <c r="C371" s="11"/>
      <c r="D371" s="12">
        <v>11</v>
      </c>
      <c r="E371" s="12">
        <v>11</v>
      </c>
      <c r="F371" s="12">
        <v>0</v>
      </c>
      <c r="G371" s="12">
        <v>11</v>
      </c>
      <c r="H371" s="13">
        <v>302.38</v>
      </c>
      <c r="I371" s="13">
        <v>0</v>
      </c>
      <c r="J371" s="13">
        <v>302.38</v>
      </c>
      <c r="K371" s="14"/>
    </row>
    <row r="372" spans="2:11" ht="16.5" x14ac:dyDescent="0.3">
      <c r="B372" s="10" t="s">
        <v>5</v>
      </c>
      <c r="C372" s="11"/>
      <c r="D372" s="12">
        <v>28</v>
      </c>
      <c r="E372" s="12">
        <v>28</v>
      </c>
      <c r="F372" s="12">
        <v>1</v>
      </c>
      <c r="G372" s="12">
        <v>27</v>
      </c>
      <c r="H372" s="13">
        <v>302.75</v>
      </c>
      <c r="I372" s="13">
        <v>303.61</v>
      </c>
      <c r="J372" s="13">
        <v>302.72000000000003</v>
      </c>
      <c r="K372" s="14"/>
    </row>
    <row r="373" spans="2:11" ht="16.5" x14ac:dyDescent="0.3">
      <c r="B373" s="10" t="s">
        <v>6</v>
      </c>
      <c r="C373" s="11"/>
      <c r="D373" s="12">
        <v>108</v>
      </c>
      <c r="E373" s="12">
        <v>113</v>
      </c>
      <c r="F373" s="12">
        <v>3</v>
      </c>
      <c r="G373" s="12">
        <v>110</v>
      </c>
      <c r="H373" s="13">
        <v>303.92</v>
      </c>
      <c r="I373" s="13">
        <v>306.52</v>
      </c>
      <c r="J373" s="13">
        <v>303.86</v>
      </c>
      <c r="K373" s="14"/>
    </row>
    <row r="374" spans="2:11" ht="16.5" x14ac:dyDescent="0.3">
      <c r="B374" s="10" t="s">
        <v>7</v>
      </c>
      <c r="C374" s="11"/>
      <c r="D374" s="12">
        <v>4</v>
      </c>
      <c r="E374" s="12">
        <v>4</v>
      </c>
      <c r="F374" s="12">
        <v>0</v>
      </c>
      <c r="G374" s="12">
        <v>4</v>
      </c>
      <c r="H374" s="13">
        <v>302.25</v>
      </c>
      <c r="I374" s="13">
        <v>0</v>
      </c>
      <c r="J374" s="13">
        <v>302.25</v>
      </c>
      <c r="K374" s="14"/>
    </row>
    <row r="375" spans="2:11" ht="16.5" x14ac:dyDescent="0.3">
      <c r="B375" s="10" t="s">
        <v>8</v>
      </c>
      <c r="C375" s="11"/>
      <c r="D375" s="12">
        <v>23</v>
      </c>
      <c r="E375" s="12">
        <v>23</v>
      </c>
      <c r="F375" s="12">
        <v>1</v>
      </c>
      <c r="G375" s="12">
        <v>22</v>
      </c>
      <c r="H375" s="13">
        <v>306.73</v>
      </c>
      <c r="I375" s="13">
        <v>304.31</v>
      </c>
      <c r="J375" s="13">
        <v>306.83999999999997</v>
      </c>
      <c r="K375" s="14"/>
    </row>
    <row r="376" spans="2:11" ht="16.5" x14ac:dyDescent="0.3">
      <c r="B376" s="10" t="s">
        <v>9</v>
      </c>
      <c r="C376" s="11"/>
      <c r="D376" s="12">
        <v>11</v>
      </c>
      <c r="E376" s="12">
        <v>11</v>
      </c>
      <c r="F376" s="12">
        <v>0</v>
      </c>
      <c r="G376" s="12">
        <v>11</v>
      </c>
      <c r="H376" s="13">
        <v>311.08</v>
      </c>
      <c r="I376" s="13">
        <v>725</v>
      </c>
      <c r="J376" s="13">
        <v>304.70999999999998</v>
      </c>
      <c r="K376" s="14"/>
    </row>
    <row r="377" spans="2:11" ht="16.5" x14ac:dyDescent="0.3">
      <c r="B377" s="10" t="s">
        <v>10</v>
      </c>
      <c r="C377" s="11"/>
      <c r="D377" s="12">
        <v>551</v>
      </c>
      <c r="E377" s="12">
        <v>685</v>
      </c>
      <c r="F377" s="12">
        <v>92</v>
      </c>
      <c r="G377" s="12">
        <v>593</v>
      </c>
      <c r="H377" s="13">
        <v>311.89999999999998</v>
      </c>
      <c r="I377" s="13">
        <v>328.98</v>
      </c>
      <c r="J377" s="13">
        <v>309.24</v>
      </c>
      <c r="K377" s="14"/>
    </row>
    <row r="378" spans="2:11" ht="16.5" x14ac:dyDescent="0.3">
      <c r="B378" s="10" t="s">
        <v>11</v>
      </c>
      <c r="C378" s="11"/>
      <c r="D378" s="12">
        <v>146</v>
      </c>
      <c r="E378" s="12">
        <v>173</v>
      </c>
      <c r="F378" s="12">
        <v>16</v>
      </c>
      <c r="G378" s="12">
        <v>157</v>
      </c>
      <c r="H378" s="13">
        <v>304.12</v>
      </c>
      <c r="I378" s="13">
        <v>308.95999999999998</v>
      </c>
      <c r="J378" s="13">
        <v>303.63</v>
      </c>
      <c r="K378" s="14"/>
    </row>
    <row r="379" spans="2:11" ht="16.5" x14ac:dyDescent="0.3">
      <c r="B379" s="10" t="s">
        <v>12</v>
      </c>
      <c r="C379" s="11"/>
      <c r="D379" s="12">
        <v>88</v>
      </c>
      <c r="E379" s="12">
        <v>90</v>
      </c>
      <c r="F379" s="12">
        <v>5</v>
      </c>
      <c r="G379" s="12">
        <v>85</v>
      </c>
      <c r="H379" s="13">
        <v>301.18</v>
      </c>
      <c r="I379" s="13">
        <v>304.83999999999997</v>
      </c>
      <c r="J379" s="13">
        <v>300.97000000000003</v>
      </c>
      <c r="K379" s="14"/>
    </row>
    <row r="380" spans="2:11" ht="16.5" x14ac:dyDescent="0.3">
      <c r="B380" s="10" t="s">
        <v>13</v>
      </c>
      <c r="C380" s="11"/>
      <c r="D380" s="12">
        <v>6</v>
      </c>
      <c r="E380" s="12">
        <v>6</v>
      </c>
      <c r="F380" s="12">
        <v>0</v>
      </c>
      <c r="G380" s="12">
        <v>6</v>
      </c>
      <c r="H380" s="13">
        <v>309.92</v>
      </c>
      <c r="I380" s="13">
        <v>304.17</v>
      </c>
      <c r="J380" s="13">
        <v>310</v>
      </c>
      <c r="K380" s="14"/>
    </row>
    <row r="381" spans="2:11" ht="17.25" thickBot="1" x14ac:dyDescent="0.35">
      <c r="B381" s="15" t="s">
        <v>21</v>
      </c>
      <c r="C381" s="16"/>
      <c r="D381" s="17">
        <f>SUM(D367:D380)</f>
        <v>1197</v>
      </c>
      <c r="E381" s="17">
        <f>SUM(E367:E380)</f>
        <v>1429</v>
      </c>
      <c r="F381" s="17">
        <f>SUM(F367:F380)</f>
        <v>156</v>
      </c>
      <c r="G381" s="17">
        <f>SUM(G367:G380)</f>
        <v>1273</v>
      </c>
      <c r="H381" s="18">
        <f>AVERAGE(H367:H380)</f>
        <v>307.24499999999995</v>
      </c>
      <c r="I381" s="18">
        <f>AVERAGE(I367:I380)</f>
        <v>277.04071428571427</v>
      </c>
      <c r="J381" s="18">
        <f>AVERAGE(J367:J380)</f>
        <v>305.96642857142859</v>
      </c>
      <c r="K381" s="19"/>
    </row>
    <row r="382" spans="2:11" ht="18" thickTop="1" thickBot="1" x14ac:dyDescent="0.35">
      <c r="B382" s="20" t="s">
        <v>20</v>
      </c>
      <c r="C382" s="21"/>
      <c r="D382" s="22">
        <v>1513</v>
      </c>
      <c r="E382" s="22">
        <v>1783</v>
      </c>
      <c r="F382" s="22">
        <v>187</v>
      </c>
      <c r="G382" s="22">
        <v>1596</v>
      </c>
      <c r="H382" s="23">
        <v>311.37</v>
      </c>
      <c r="I382" s="23">
        <v>331.03</v>
      </c>
      <c r="J382" s="23">
        <v>309.07</v>
      </c>
      <c r="K382" s="24"/>
    </row>
    <row r="383" spans="2:11" ht="15.75" thickTop="1" x14ac:dyDescent="0.25"/>
    <row r="384" spans="2:11" ht="15.75" thickBot="1" x14ac:dyDescent="0.3"/>
    <row r="385" spans="2:11" ht="31.5" thickTop="1" thickBot="1" x14ac:dyDescent="0.3">
      <c r="B385" s="27" t="s">
        <v>18</v>
      </c>
      <c r="C385" s="28" t="s">
        <v>23</v>
      </c>
      <c r="D385" s="28" t="s">
        <v>22</v>
      </c>
      <c r="E385" s="28" t="s">
        <v>19</v>
      </c>
      <c r="F385" s="28" t="s">
        <v>16</v>
      </c>
      <c r="G385" s="28" t="s">
        <v>17</v>
      </c>
      <c r="H385" s="25" t="s">
        <v>26</v>
      </c>
      <c r="I385" s="25" t="s">
        <v>24</v>
      </c>
      <c r="J385" s="25" t="s">
        <v>25</v>
      </c>
      <c r="K385" s="26" t="s">
        <v>56</v>
      </c>
    </row>
    <row r="386" spans="2:11" ht="23.25" customHeight="1" thickTop="1" x14ac:dyDescent="0.3">
      <c r="B386" s="6" t="s">
        <v>0</v>
      </c>
      <c r="C386" s="2" t="s">
        <v>48</v>
      </c>
      <c r="D386" s="7">
        <v>21</v>
      </c>
      <c r="E386" s="7">
        <v>403</v>
      </c>
      <c r="F386" s="7">
        <v>221</v>
      </c>
      <c r="G386" s="7">
        <v>182</v>
      </c>
      <c r="H386" s="8">
        <v>856.27</v>
      </c>
      <c r="I386" s="8">
        <v>855.04</v>
      </c>
      <c r="J386" s="8">
        <v>857.75</v>
      </c>
      <c r="K386" s="9"/>
    </row>
    <row r="387" spans="2:11" ht="16.5" x14ac:dyDescent="0.3">
      <c r="B387" s="10" t="s">
        <v>1</v>
      </c>
      <c r="C387" s="37"/>
      <c r="D387" s="12">
        <v>0</v>
      </c>
      <c r="E387" s="12">
        <v>0</v>
      </c>
      <c r="F387" s="12">
        <v>0</v>
      </c>
      <c r="G387" s="12">
        <v>0</v>
      </c>
      <c r="H387" s="13">
        <v>0</v>
      </c>
      <c r="I387" s="13">
        <v>0</v>
      </c>
      <c r="J387" s="13">
        <v>0</v>
      </c>
      <c r="K387" s="14"/>
    </row>
    <row r="388" spans="2:11" ht="16.5" x14ac:dyDescent="0.3">
      <c r="B388" s="10" t="s">
        <v>2</v>
      </c>
      <c r="C388" s="36"/>
      <c r="D388" s="12">
        <v>0</v>
      </c>
      <c r="E388" s="12">
        <v>0</v>
      </c>
      <c r="F388" s="12">
        <v>0</v>
      </c>
      <c r="G388" s="12">
        <v>0</v>
      </c>
      <c r="H388" s="13">
        <v>495</v>
      </c>
      <c r="I388" s="13">
        <v>0</v>
      </c>
      <c r="J388" s="13">
        <v>495</v>
      </c>
      <c r="K388" s="14"/>
    </row>
    <row r="389" spans="2:11" ht="16.5" x14ac:dyDescent="0.3">
      <c r="B389" s="10" t="s">
        <v>3</v>
      </c>
      <c r="C389" s="11"/>
      <c r="D389" s="12">
        <v>2</v>
      </c>
      <c r="E389" s="12">
        <v>2</v>
      </c>
      <c r="F389" s="12">
        <v>2</v>
      </c>
      <c r="G389" s="12">
        <v>0</v>
      </c>
      <c r="H389" s="13">
        <v>588.41999999999996</v>
      </c>
      <c r="I389" s="13">
        <v>588.41999999999996</v>
      </c>
      <c r="J389" s="13">
        <v>0</v>
      </c>
      <c r="K389" s="14"/>
    </row>
    <row r="390" spans="2:11" ht="16.5" x14ac:dyDescent="0.3">
      <c r="B390" s="10" t="s">
        <v>4</v>
      </c>
      <c r="C390" s="11"/>
      <c r="D390" s="12">
        <v>0</v>
      </c>
      <c r="E390" s="12">
        <v>0</v>
      </c>
      <c r="F390" s="12">
        <v>0</v>
      </c>
      <c r="G390" s="12">
        <v>0</v>
      </c>
      <c r="H390" s="13">
        <v>0</v>
      </c>
      <c r="I390" s="13">
        <v>0</v>
      </c>
      <c r="J390" s="13">
        <v>0</v>
      </c>
      <c r="K390" s="14"/>
    </row>
    <row r="391" spans="2:11" ht="16.5" x14ac:dyDescent="0.3">
      <c r="B391" s="10" t="s">
        <v>5</v>
      </c>
      <c r="C391" s="11"/>
      <c r="D391" s="12">
        <v>1</v>
      </c>
      <c r="E391" s="12">
        <v>1</v>
      </c>
      <c r="F391" s="12">
        <v>1</v>
      </c>
      <c r="G391" s="12">
        <v>0</v>
      </c>
      <c r="H391" s="13">
        <v>590</v>
      </c>
      <c r="I391" s="13">
        <v>590</v>
      </c>
      <c r="J391" s="13">
        <v>0</v>
      </c>
      <c r="K391" s="14"/>
    </row>
    <row r="392" spans="2:11" ht="16.5" x14ac:dyDescent="0.3">
      <c r="B392" s="10" t="s">
        <v>6</v>
      </c>
      <c r="C392" s="11"/>
      <c r="D392" s="12">
        <v>1</v>
      </c>
      <c r="E392" s="12">
        <v>1</v>
      </c>
      <c r="F392" s="12">
        <v>1</v>
      </c>
      <c r="G392" s="12">
        <v>0</v>
      </c>
      <c r="H392" s="13">
        <v>576</v>
      </c>
      <c r="I392" s="13">
        <v>576</v>
      </c>
      <c r="J392" s="13">
        <v>0</v>
      </c>
      <c r="K392" s="14"/>
    </row>
    <row r="393" spans="2:11" ht="16.5" x14ac:dyDescent="0.3">
      <c r="B393" s="10" t="s">
        <v>7</v>
      </c>
      <c r="C393" s="11"/>
      <c r="D393" s="12">
        <v>0</v>
      </c>
      <c r="E393" s="12">
        <v>0</v>
      </c>
      <c r="F393" s="12">
        <v>0</v>
      </c>
      <c r="G393" s="12">
        <v>0</v>
      </c>
      <c r="H393" s="13">
        <v>0</v>
      </c>
      <c r="I393" s="13">
        <v>0</v>
      </c>
      <c r="J393" s="13">
        <v>0</v>
      </c>
      <c r="K393" s="14"/>
    </row>
    <row r="394" spans="2:11" ht="16.5" x14ac:dyDescent="0.3">
      <c r="B394" s="10" t="s">
        <v>8</v>
      </c>
      <c r="C394" s="11"/>
      <c r="D394" s="12">
        <v>0</v>
      </c>
      <c r="E394" s="12">
        <v>0</v>
      </c>
      <c r="F394" s="12">
        <v>0</v>
      </c>
      <c r="G394" s="12">
        <v>0</v>
      </c>
      <c r="H394" s="13">
        <v>0</v>
      </c>
      <c r="I394" s="13">
        <v>0</v>
      </c>
      <c r="J394" s="13">
        <v>0</v>
      </c>
      <c r="K394" s="14"/>
    </row>
    <row r="395" spans="2:11" ht="16.5" x14ac:dyDescent="0.3">
      <c r="B395" s="10" t="s">
        <v>9</v>
      </c>
      <c r="C395" s="11"/>
      <c r="D395" s="12">
        <v>1</v>
      </c>
      <c r="E395" s="12">
        <v>1</v>
      </c>
      <c r="F395" s="12">
        <v>1</v>
      </c>
      <c r="G395" s="12">
        <v>0</v>
      </c>
      <c r="H395" s="13">
        <v>620</v>
      </c>
      <c r="I395" s="13">
        <v>620</v>
      </c>
      <c r="J395" s="13">
        <v>0</v>
      </c>
      <c r="K395" s="14"/>
    </row>
    <row r="396" spans="2:11" ht="16.5" x14ac:dyDescent="0.3">
      <c r="B396" s="10" t="s">
        <v>10</v>
      </c>
      <c r="C396" s="11"/>
      <c r="D396" s="12">
        <v>40</v>
      </c>
      <c r="E396" s="12">
        <v>273</v>
      </c>
      <c r="F396" s="12">
        <v>117</v>
      </c>
      <c r="G396" s="12">
        <v>156</v>
      </c>
      <c r="H396" s="13">
        <v>705.67</v>
      </c>
      <c r="I396" s="13">
        <v>692.46</v>
      </c>
      <c r="J396" s="13">
        <v>715.55</v>
      </c>
      <c r="K396" s="14"/>
    </row>
    <row r="397" spans="2:11" ht="16.5" x14ac:dyDescent="0.3">
      <c r="B397" s="10" t="s">
        <v>11</v>
      </c>
      <c r="C397" s="11"/>
      <c r="D397" s="12">
        <v>0</v>
      </c>
      <c r="E397" s="12">
        <v>0</v>
      </c>
      <c r="F397" s="12">
        <v>0</v>
      </c>
      <c r="G397" s="12">
        <v>0</v>
      </c>
      <c r="H397" s="13">
        <v>620</v>
      </c>
      <c r="I397" s="13">
        <v>620</v>
      </c>
      <c r="J397" s="13">
        <v>0</v>
      </c>
      <c r="K397" s="14"/>
    </row>
    <row r="398" spans="2:11" ht="16.5" x14ac:dyDescent="0.3">
      <c r="B398" s="10" t="s">
        <v>12</v>
      </c>
      <c r="C398" s="11"/>
      <c r="D398" s="12">
        <v>2</v>
      </c>
      <c r="E398" s="12">
        <v>2</v>
      </c>
      <c r="F398" s="12">
        <v>2</v>
      </c>
      <c r="G398" s="12">
        <v>0</v>
      </c>
      <c r="H398" s="13">
        <v>584</v>
      </c>
      <c r="I398" s="13">
        <v>584</v>
      </c>
      <c r="J398" s="13">
        <v>0</v>
      </c>
      <c r="K398" s="14"/>
    </row>
    <row r="399" spans="2:11" ht="16.5" x14ac:dyDescent="0.3">
      <c r="B399" s="10" t="s">
        <v>13</v>
      </c>
      <c r="C399" s="11"/>
      <c r="D399" s="12">
        <v>2</v>
      </c>
      <c r="E399" s="12">
        <v>2</v>
      </c>
      <c r="F399" s="12">
        <v>2</v>
      </c>
      <c r="G399" s="12">
        <v>0</v>
      </c>
      <c r="H399" s="13">
        <v>605.71</v>
      </c>
      <c r="I399" s="13">
        <v>605.71</v>
      </c>
      <c r="J399" s="13">
        <v>0</v>
      </c>
      <c r="K399" s="14"/>
    </row>
    <row r="400" spans="2:11" ht="17.25" thickBot="1" x14ac:dyDescent="0.35">
      <c r="B400" s="15" t="s">
        <v>21</v>
      </c>
      <c r="C400" s="16"/>
      <c r="D400" s="17">
        <f>SUM(D386:D399)</f>
        <v>70</v>
      </c>
      <c r="E400" s="17">
        <f>SUM(E386:E399)</f>
        <v>685</v>
      </c>
      <c r="F400" s="17">
        <f>SUM(F386:F399)</f>
        <v>347</v>
      </c>
      <c r="G400" s="17">
        <f>SUM(G386:G399)</f>
        <v>338</v>
      </c>
      <c r="H400" s="18">
        <f>AVERAGE(H386:H399)</f>
        <v>445.79071428571427</v>
      </c>
      <c r="I400" s="18">
        <f>AVERAGE(I386:I399)</f>
        <v>409.40214285714285</v>
      </c>
      <c r="J400" s="18">
        <f>AVERAGE(J386:J399)</f>
        <v>147.73571428571429</v>
      </c>
      <c r="K400" s="19"/>
    </row>
    <row r="401" spans="2:11" ht="18" thickTop="1" thickBot="1" x14ac:dyDescent="0.35">
      <c r="B401" s="20" t="s">
        <v>20</v>
      </c>
      <c r="C401" s="21"/>
      <c r="D401" s="22">
        <v>86</v>
      </c>
      <c r="E401" s="22">
        <v>702</v>
      </c>
      <c r="F401" s="22">
        <v>359</v>
      </c>
      <c r="G401" s="22">
        <v>343</v>
      </c>
      <c r="H401" s="23">
        <v>787.06</v>
      </c>
      <c r="I401" s="23">
        <v>785.17</v>
      </c>
      <c r="J401" s="23">
        <v>789.05</v>
      </c>
      <c r="K401" s="24"/>
    </row>
    <row r="402" spans="2:11" ht="15.75" thickTop="1" x14ac:dyDescent="0.25"/>
    <row r="403" spans="2:11" ht="15.75" thickBot="1" x14ac:dyDescent="0.3"/>
    <row r="404" spans="2:11" ht="31.5" thickTop="1" thickBot="1" x14ac:dyDescent="0.3">
      <c r="B404" s="27" t="s">
        <v>18</v>
      </c>
      <c r="C404" s="28" t="s">
        <v>23</v>
      </c>
      <c r="D404" s="28" t="s">
        <v>22</v>
      </c>
      <c r="E404" s="28" t="s">
        <v>19</v>
      </c>
      <c r="F404" s="28" t="s">
        <v>16</v>
      </c>
      <c r="G404" s="28" t="s">
        <v>17</v>
      </c>
      <c r="H404" s="25" t="s">
        <v>26</v>
      </c>
      <c r="I404" s="25" t="s">
        <v>24</v>
      </c>
      <c r="J404" s="25" t="s">
        <v>25</v>
      </c>
      <c r="K404" s="26" t="s">
        <v>56</v>
      </c>
    </row>
    <row r="405" spans="2:11" ht="23.25" customHeight="1" thickTop="1" x14ac:dyDescent="0.3">
      <c r="B405" s="6" t="s">
        <v>0</v>
      </c>
      <c r="C405" s="2" t="s">
        <v>50</v>
      </c>
      <c r="D405" s="7">
        <v>12</v>
      </c>
      <c r="E405" s="7">
        <v>12</v>
      </c>
      <c r="F405" s="7">
        <v>4</v>
      </c>
      <c r="G405" s="7">
        <v>8</v>
      </c>
      <c r="H405" s="8">
        <v>426.56</v>
      </c>
      <c r="I405" s="8">
        <v>435.64</v>
      </c>
      <c r="J405" s="8">
        <v>421.42</v>
      </c>
      <c r="K405" s="9"/>
    </row>
    <row r="406" spans="2:11" ht="16.5" x14ac:dyDescent="0.3">
      <c r="B406" s="10" t="s">
        <v>1</v>
      </c>
      <c r="C406" s="37"/>
      <c r="D406" s="12">
        <v>18</v>
      </c>
      <c r="E406" s="12">
        <v>18</v>
      </c>
      <c r="F406" s="12">
        <v>9</v>
      </c>
      <c r="G406" s="12">
        <v>9</v>
      </c>
      <c r="H406" s="13">
        <v>432.09</v>
      </c>
      <c r="I406" s="13">
        <v>448.86</v>
      </c>
      <c r="J406" s="13">
        <v>416.53</v>
      </c>
      <c r="K406" s="14"/>
    </row>
    <row r="407" spans="2:11" ht="16.5" x14ac:dyDescent="0.3">
      <c r="B407" s="10" t="s">
        <v>2</v>
      </c>
      <c r="C407" s="36"/>
      <c r="D407" s="12">
        <v>5</v>
      </c>
      <c r="E407" s="12">
        <v>4</v>
      </c>
      <c r="F407" s="12">
        <v>0</v>
      </c>
      <c r="G407" s="12">
        <v>4</v>
      </c>
      <c r="H407" s="13">
        <v>341.52</v>
      </c>
      <c r="I407" s="13">
        <v>386.68</v>
      </c>
      <c r="J407" s="13">
        <v>338.05</v>
      </c>
      <c r="K407" s="14"/>
    </row>
    <row r="408" spans="2:11" ht="16.5" x14ac:dyDescent="0.3">
      <c r="B408" s="10" t="s">
        <v>3</v>
      </c>
      <c r="C408" s="11"/>
      <c r="D408" s="12">
        <v>15</v>
      </c>
      <c r="E408" s="12">
        <v>15</v>
      </c>
      <c r="F408" s="12">
        <v>4</v>
      </c>
      <c r="G408" s="12">
        <v>11</v>
      </c>
      <c r="H408" s="13">
        <v>422.24</v>
      </c>
      <c r="I408" s="13">
        <v>442.56</v>
      </c>
      <c r="J408" s="13">
        <v>414.5</v>
      </c>
      <c r="K408" s="14"/>
    </row>
    <row r="409" spans="2:11" ht="16.5" x14ac:dyDescent="0.3">
      <c r="B409" s="10" t="s">
        <v>4</v>
      </c>
      <c r="C409" s="11"/>
      <c r="D409" s="12">
        <v>10</v>
      </c>
      <c r="E409" s="12">
        <v>10</v>
      </c>
      <c r="F409" s="12">
        <v>7</v>
      </c>
      <c r="G409" s="12">
        <v>3</v>
      </c>
      <c r="H409" s="13">
        <v>429.71</v>
      </c>
      <c r="I409" s="13">
        <v>462.55</v>
      </c>
      <c r="J409" s="13">
        <v>364.86</v>
      </c>
      <c r="K409" s="14"/>
    </row>
    <row r="410" spans="2:11" ht="16.5" x14ac:dyDescent="0.3">
      <c r="B410" s="10" t="s">
        <v>5</v>
      </c>
      <c r="C410" s="11"/>
      <c r="D410" s="12">
        <v>14</v>
      </c>
      <c r="E410" s="12">
        <v>14</v>
      </c>
      <c r="F410" s="12">
        <v>8</v>
      </c>
      <c r="G410" s="12">
        <v>6</v>
      </c>
      <c r="H410" s="13">
        <v>432.43</v>
      </c>
      <c r="I410" s="13">
        <v>451.3</v>
      </c>
      <c r="J410" s="13">
        <v>409.22</v>
      </c>
      <c r="K410" s="14"/>
    </row>
    <row r="411" spans="2:11" ht="16.5" x14ac:dyDescent="0.3">
      <c r="B411" s="10" t="s">
        <v>6</v>
      </c>
      <c r="C411" s="11"/>
      <c r="D411" s="12">
        <v>42</v>
      </c>
      <c r="E411" s="12">
        <v>42</v>
      </c>
      <c r="F411" s="12">
        <v>18</v>
      </c>
      <c r="G411" s="12">
        <v>24</v>
      </c>
      <c r="H411" s="13">
        <v>407.98</v>
      </c>
      <c r="I411" s="13">
        <v>415.88</v>
      </c>
      <c r="J411" s="13">
        <v>402.1</v>
      </c>
      <c r="K411" s="14"/>
    </row>
    <row r="412" spans="2:11" ht="16.5" x14ac:dyDescent="0.3">
      <c r="B412" s="10" t="s">
        <v>7</v>
      </c>
      <c r="C412" s="11"/>
      <c r="D412" s="12">
        <v>3</v>
      </c>
      <c r="E412" s="12">
        <v>3</v>
      </c>
      <c r="F412" s="12">
        <v>2</v>
      </c>
      <c r="G412" s="12">
        <v>1</v>
      </c>
      <c r="H412" s="13">
        <v>456.3</v>
      </c>
      <c r="I412" s="13">
        <v>486.96</v>
      </c>
      <c r="J412" s="13">
        <v>355.56</v>
      </c>
      <c r="K412" s="14"/>
    </row>
    <row r="413" spans="2:11" ht="16.5" x14ac:dyDescent="0.3">
      <c r="B413" s="10" t="s">
        <v>8</v>
      </c>
      <c r="C413" s="11"/>
      <c r="D413" s="12">
        <v>11</v>
      </c>
      <c r="E413" s="12">
        <v>10</v>
      </c>
      <c r="F413" s="12">
        <v>4</v>
      </c>
      <c r="G413" s="12">
        <v>6</v>
      </c>
      <c r="H413" s="13">
        <v>403.74</v>
      </c>
      <c r="I413" s="13">
        <v>396.12</v>
      </c>
      <c r="J413" s="13">
        <v>408.96</v>
      </c>
      <c r="K413" s="14"/>
    </row>
    <row r="414" spans="2:11" ht="16.5" x14ac:dyDescent="0.3">
      <c r="B414" s="10" t="s">
        <v>9</v>
      </c>
      <c r="C414" s="11"/>
      <c r="D414" s="12">
        <v>6</v>
      </c>
      <c r="E414" s="12">
        <v>6</v>
      </c>
      <c r="F414" s="12">
        <v>3</v>
      </c>
      <c r="G414" s="12">
        <v>3</v>
      </c>
      <c r="H414" s="13">
        <v>444.38</v>
      </c>
      <c r="I414" s="13">
        <v>462.51</v>
      </c>
      <c r="J414" s="13">
        <v>426.74</v>
      </c>
      <c r="K414" s="14"/>
    </row>
    <row r="415" spans="2:11" ht="16.5" x14ac:dyDescent="0.3">
      <c r="B415" s="10" t="s">
        <v>10</v>
      </c>
      <c r="C415" s="11"/>
      <c r="D415" s="12">
        <v>121</v>
      </c>
      <c r="E415" s="12">
        <v>121</v>
      </c>
      <c r="F415" s="12">
        <v>60</v>
      </c>
      <c r="G415" s="12">
        <v>61</v>
      </c>
      <c r="H415" s="13">
        <v>420.19</v>
      </c>
      <c r="I415" s="13">
        <v>427.15</v>
      </c>
      <c r="J415" s="13">
        <v>413.36</v>
      </c>
      <c r="K415" s="14"/>
    </row>
    <row r="416" spans="2:11" ht="16.5" x14ac:dyDescent="0.3">
      <c r="B416" s="10" t="s">
        <v>11</v>
      </c>
      <c r="C416" s="11"/>
      <c r="D416" s="12">
        <v>30</v>
      </c>
      <c r="E416" s="12">
        <v>30</v>
      </c>
      <c r="F416" s="12">
        <v>14</v>
      </c>
      <c r="G416" s="12">
        <v>16</v>
      </c>
      <c r="H416" s="13">
        <v>423.29</v>
      </c>
      <c r="I416" s="13">
        <v>443.96</v>
      </c>
      <c r="J416" s="13">
        <v>406.18</v>
      </c>
      <c r="K416" s="14"/>
    </row>
    <row r="417" spans="2:11" ht="16.5" x14ac:dyDescent="0.3">
      <c r="B417" s="10" t="s">
        <v>12</v>
      </c>
      <c r="C417" s="11"/>
      <c r="D417" s="12">
        <v>52</v>
      </c>
      <c r="E417" s="12">
        <v>52</v>
      </c>
      <c r="F417" s="12">
        <v>25</v>
      </c>
      <c r="G417" s="12">
        <v>27</v>
      </c>
      <c r="H417" s="13">
        <v>421.65</v>
      </c>
      <c r="I417" s="13">
        <v>451.71</v>
      </c>
      <c r="J417" s="13">
        <v>394.01</v>
      </c>
      <c r="K417" s="14"/>
    </row>
    <row r="418" spans="2:11" ht="16.5" x14ac:dyDescent="0.3">
      <c r="B418" s="10" t="s">
        <v>13</v>
      </c>
      <c r="C418" s="11"/>
      <c r="D418" s="12">
        <v>9</v>
      </c>
      <c r="E418" s="12">
        <v>8</v>
      </c>
      <c r="F418" s="12">
        <v>3</v>
      </c>
      <c r="G418" s="12">
        <v>5</v>
      </c>
      <c r="H418" s="13">
        <v>441.83</v>
      </c>
      <c r="I418" s="13">
        <v>443.73</v>
      </c>
      <c r="J418" s="13">
        <v>440.66</v>
      </c>
      <c r="K418" s="14"/>
    </row>
    <row r="419" spans="2:11" ht="17.25" thickBot="1" x14ac:dyDescent="0.35">
      <c r="B419" s="15" t="s">
        <v>21</v>
      </c>
      <c r="C419" s="16"/>
      <c r="D419" s="17">
        <f>SUM(D405:D418)</f>
        <v>348</v>
      </c>
      <c r="E419" s="17">
        <f>SUM(E405:E418)</f>
        <v>345</v>
      </c>
      <c r="F419" s="17">
        <f>SUM(F405:F418)</f>
        <v>161</v>
      </c>
      <c r="G419" s="17">
        <f>SUM(G405:G418)</f>
        <v>184</v>
      </c>
      <c r="H419" s="18">
        <f>AVERAGE(H405:H418)</f>
        <v>421.70785714285705</v>
      </c>
      <c r="I419" s="18">
        <f>AVERAGE(I405:I418)</f>
        <v>439.68642857142862</v>
      </c>
      <c r="J419" s="18">
        <f>AVERAGE(J405:J418)</f>
        <v>400.86785714285713</v>
      </c>
      <c r="K419" s="19"/>
    </row>
    <row r="420" spans="2:11" ht="18" thickTop="1" thickBot="1" x14ac:dyDescent="0.35">
      <c r="B420" s="20" t="s">
        <v>20</v>
      </c>
      <c r="C420" s="21"/>
      <c r="D420" s="22">
        <v>600</v>
      </c>
      <c r="E420" s="22">
        <v>600</v>
      </c>
      <c r="F420" s="22">
        <v>306</v>
      </c>
      <c r="G420" s="22">
        <v>294</v>
      </c>
      <c r="H420" s="23">
        <v>429.62</v>
      </c>
      <c r="I420" s="23">
        <v>446.24</v>
      </c>
      <c r="J420" s="23">
        <v>412.29</v>
      </c>
      <c r="K420" s="24"/>
    </row>
    <row r="421" spans="2:11" ht="15.75" thickTop="1" x14ac:dyDescent="0.25"/>
    <row r="422" spans="2:11" ht="15.75" thickBot="1" x14ac:dyDescent="0.3"/>
    <row r="423" spans="2:11" ht="16.5" thickTop="1" thickBot="1" x14ac:dyDescent="0.3">
      <c r="B423" s="27" t="s">
        <v>18</v>
      </c>
      <c r="C423" s="28" t="s">
        <v>23</v>
      </c>
      <c r="D423" s="28" t="s">
        <v>22</v>
      </c>
      <c r="E423" s="28" t="s">
        <v>19</v>
      </c>
      <c r="F423" s="28" t="s">
        <v>16</v>
      </c>
      <c r="G423" s="28" t="s">
        <v>17</v>
      </c>
    </row>
    <row r="424" spans="2:11" ht="23.25" customHeight="1" thickTop="1" x14ac:dyDescent="0.3">
      <c r="B424" s="6" t="s">
        <v>0</v>
      </c>
      <c r="C424" s="43" t="s">
        <v>51</v>
      </c>
      <c r="D424" s="7">
        <f t="shared" ref="D424:G439" si="0">+D6+D25+D44+D63+D82+D101+D120+D139+D158+D177+D196+D215+D234+D253+D272+D291+D310+D329+D348+D367+D386+D405</f>
        <v>1743</v>
      </c>
      <c r="E424" s="7">
        <f t="shared" si="0"/>
        <v>55482</v>
      </c>
      <c r="F424" s="7">
        <f t="shared" si="0"/>
        <v>34346</v>
      </c>
      <c r="G424" s="7">
        <f t="shared" si="0"/>
        <v>21136</v>
      </c>
    </row>
    <row r="425" spans="2:11" ht="16.5" x14ac:dyDescent="0.3">
      <c r="B425" s="10" t="s">
        <v>1</v>
      </c>
      <c r="C425" s="37"/>
      <c r="D425" s="12">
        <f t="shared" si="0"/>
        <v>447</v>
      </c>
      <c r="E425" s="12">
        <f t="shared" si="0"/>
        <v>9264</v>
      </c>
      <c r="F425" s="12">
        <f t="shared" si="0"/>
        <v>6352</v>
      </c>
      <c r="G425" s="12">
        <f t="shared" si="0"/>
        <v>2912</v>
      </c>
    </row>
    <row r="426" spans="2:11" ht="16.5" x14ac:dyDescent="0.3">
      <c r="B426" s="10" t="s">
        <v>2</v>
      </c>
      <c r="C426" s="36"/>
      <c r="D426" s="12">
        <f t="shared" si="0"/>
        <v>133</v>
      </c>
      <c r="E426" s="12">
        <f t="shared" si="0"/>
        <v>1335</v>
      </c>
      <c r="F426" s="12">
        <f t="shared" si="0"/>
        <v>957</v>
      </c>
      <c r="G426" s="12">
        <f t="shared" si="0"/>
        <v>378</v>
      </c>
    </row>
    <row r="427" spans="2:11" ht="16.5" x14ac:dyDescent="0.3">
      <c r="B427" s="10" t="s">
        <v>3</v>
      </c>
      <c r="C427" s="11"/>
      <c r="D427" s="12">
        <f t="shared" si="0"/>
        <v>336</v>
      </c>
      <c r="E427" s="12">
        <f t="shared" si="0"/>
        <v>3337</v>
      </c>
      <c r="F427" s="12">
        <f t="shared" si="0"/>
        <v>2101</v>
      </c>
      <c r="G427" s="12">
        <f t="shared" si="0"/>
        <v>1236</v>
      </c>
    </row>
    <row r="428" spans="2:11" ht="16.5" x14ac:dyDescent="0.3">
      <c r="B428" s="10" t="s">
        <v>4</v>
      </c>
      <c r="C428" s="11"/>
      <c r="D428" s="12">
        <f t="shared" si="0"/>
        <v>123</v>
      </c>
      <c r="E428" s="12">
        <f t="shared" si="0"/>
        <v>1577</v>
      </c>
      <c r="F428" s="12">
        <f t="shared" si="0"/>
        <v>954</v>
      </c>
      <c r="G428" s="12">
        <f t="shared" si="0"/>
        <v>623</v>
      </c>
    </row>
    <row r="429" spans="2:11" ht="16.5" x14ac:dyDescent="0.3">
      <c r="B429" s="10" t="s">
        <v>5</v>
      </c>
      <c r="C429" s="11"/>
      <c r="D429" s="12">
        <f t="shared" si="0"/>
        <v>422</v>
      </c>
      <c r="E429" s="12">
        <f t="shared" si="0"/>
        <v>21223</v>
      </c>
      <c r="F429" s="12">
        <f t="shared" si="0"/>
        <v>9520</v>
      </c>
      <c r="G429" s="12">
        <f t="shared" si="0"/>
        <v>11703</v>
      </c>
    </row>
    <row r="430" spans="2:11" ht="16.5" x14ac:dyDescent="0.3">
      <c r="B430" s="10" t="s">
        <v>6</v>
      </c>
      <c r="C430" s="11"/>
      <c r="D430" s="12">
        <f t="shared" si="0"/>
        <v>790</v>
      </c>
      <c r="E430" s="12">
        <f t="shared" si="0"/>
        <v>6401</v>
      </c>
      <c r="F430" s="12">
        <f t="shared" si="0"/>
        <v>3819</v>
      </c>
      <c r="G430" s="12">
        <f t="shared" si="0"/>
        <v>2582</v>
      </c>
    </row>
    <row r="431" spans="2:11" ht="16.5" x14ac:dyDescent="0.3">
      <c r="B431" s="10" t="s">
        <v>7</v>
      </c>
      <c r="C431" s="11"/>
      <c r="D431" s="12">
        <f t="shared" si="0"/>
        <v>66</v>
      </c>
      <c r="E431" s="12">
        <f t="shared" si="0"/>
        <v>1195</v>
      </c>
      <c r="F431" s="12">
        <f t="shared" si="0"/>
        <v>733</v>
      </c>
      <c r="G431" s="12">
        <f t="shared" si="0"/>
        <v>462</v>
      </c>
    </row>
    <row r="432" spans="2:11" ht="16.5" x14ac:dyDescent="0.3">
      <c r="B432" s="10" t="s">
        <v>8</v>
      </c>
      <c r="C432" s="11"/>
      <c r="D432" s="12">
        <f t="shared" si="0"/>
        <v>287</v>
      </c>
      <c r="E432" s="12">
        <f t="shared" si="0"/>
        <v>9122</v>
      </c>
      <c r="F432" s="12">
        <f t="shared" si="0"/>
        <v>4665</v>
      </c>
      <c r="G432" s="12">
        <f t="shared" si="0"/>
        <v>4457</v>
      </c>
    </row>
    <row r="433" spans="2:7" ht="16.5" x14ac:dyDescent="0.3">
      <c r="B433" s="10" t="s">
        <v>9</v>
      </c>
      <c r="C433" s="11"/>
      <c r="D433" s="12">
        <f t="shared" si="0"/>
        <v>235</v>
      </c>
      <c r="E433" s="12">
        <f t="shared" si="0"/>
        <v>3214</v>
      </c>
      <c r="F433" s="12">
        <f t="shared" si="0"/>
        <v>1838</v>
      </c>
      <c r="G433" s="12">
        <f t="shared" si="0"/>
        <v>1376</v>
      </c>
    </row>
    <row r="434" spans="2:7" ht="16.5" x14ac:dyDescent="0.3">
      <c r="B434" s="10" t="s">
        <v>10</v>
      </c>
      <c r="C434" s="11"/>
      <c r="D434" s="12">
        <f t="shared" si="0"/>
        <v>14652</v>
      </c>
      <c r="E434" s="12">
        <f t="shared" si="0"/>
        <v>388884</v>
      </c>
      <c r="F434" s="12">
        <f t="shared" si="0"/>
        <v>236084</v>
      </c>
      <c r="G434" s="12">
        <f t="shared" si="0"/>
        <v>152800</v>
      </c>
    </row>
    <row r="435" spans="2:7" ht="16.5" x14ac:dyDescent="0.3">
      <c r="B435" s="10" t="s">
        <v>11</v>
      </c>
      <c r="C435" s="11"/>
      <c r="D435" s="12">
        <f t="shared" si="0"/>
        <v>2092</v>
      </c>
      <c r="E435" s="12">
        <f t="shared" si="0"/>
        <v>59245</v>
      </c>
      <c r="F435" s="12">
        <f t="shared" si="0"/>
        <v>34413</v>
      </c>
      <c r="G435" s="12">
        <f t="shared" si="0"/>
        <v>24832</v>
      </c>
    </row>
    <row r="436" spans="2:7" ht="16.5" x14ac:dyDescent="0.3">
      <c r="B436" s="10" t="s">
        <v>12</v>
      </c>
      <c r="C436" s="11"/>
      <c r="D436" s="12">
        <f t="shared" si="0"/>
        <v>1048</v>
      </c>
      <c r="E436" s="12">
        <f t="shared" si="0"/>
        <v>40609</v>
      </c>
      <c r="F436" s="12">
        <f t="shared" si="0"/>
        <v>25436</v>
      </c>
      <c r="G436" s="12">
        <f t="shared" si="0"/>
        <v>15173</v>
      </c>
    </row>
    <row r="437" spans="2:7" ht="16.5" x14ac:dyDescent="0.3">
      <c r="B437" s="10" t="s">
        <v>13</v>
      </c>
      <c r="C437" s="11"/>
      <c r="D437" s="12">
        <f t="shared" si="0"/>
        <v>97</v>
      </c>
      <c r="E437" s="12">
        <f t="shared" si="0"/>
        <v>903</v>
      </c>
      <c r="F437" s="12">
        <f t="shared" si="0"/>
        <v>629</v>
      </c>
      <c r="G437" s="12">
        <f t="shared" si="0"/>
        <v>274</v>
      </c>
    </row>
    <row r="438" spans="2:7" ht="17.25" thickBot="1" x14ac:dyDescent="0.35">
      <c r="B438" s="15" t="s">
        <v>21</v>
      </c>
      <c r="C438" s="16"/>
      <c r="D438" s="17">
        <f>SUM(D424:D437)</f>
        <v>22471</v>
      </c>
      <c r="E438" s="17">
        <f>SUM(E424:E437)</f>
        <v>601791</v>
      </c>
      <c r="F438" s="17">
        <f>SUM(F424:F437)</f>
        <v>361847</v>
      </c>
      <c r="G438" s="17">
        <f>SUM(G424:G437)</f>
        <v>239944</v>
      </c>
    </row>
    <row r="439" spans="2:7" ht="18" thickTop="1" thickBot="1" x14ac:dyDescent="0.35">
      <c r="B439" s="20" t="s">
        <v>20</v>
      </c>
      <c r="C439" s="21"/>
      <c r="D439" s="22">
        <f t="shared" si="0"/>
        <v>37145</v>
      </c>
      <c r="E439" s="22">
        <f t="shared" si="0"/>
        <v>838388</v>
      </c>
      <c r="F439" s="22">
        <f t="shared" si="0"/>
        <v>504125</v>
      </c>
      <c r="G439" s="22">
        <f t="shared" si="0"/>
        <v>334268</v>
      </c>
    </row>
    <row r="440" spans="2:7" ht="15.75" thickTop="1" x14ac:dyDescent="0.25"/>
    <row r="441" spans="2:7" ht="15.75" x14ac:dyDescent="0.25">
      <c r="B441" s="44" t="s">
        <v>72</v>
      </c>
    </row>
    <row r="442" spans="2:7" ht="15.75" x14ac:dyDescent="0.25">
      <c r="B442" s="44" t="s">
        <v>52</v>
      </c>
    </row>
    <row r="446" spans="2:7" x14ac:dyDescent="0.25">
      <c r="D446" s="39"/>
      <c r="E446" s="39"/>
      <c r="F446" s="39"/>
    </row>
  </sheetData>
  <mergeCells count="9">
    <mergeCell ref="C367:C369"/>
    <mergeCell ref="C6:C7"/>
    <mergeCell ref="B1:K1"/>
    <mergeCell ref="B2:K2"/>
    <mergeCell ref="B3:K3"/>
    <mergeCell ref="C63:C64"/>
    <mergeCell ref="C82:C83"/>
    <mergeCell ref="C120:C121"/>
    <mergeCell ref="C272:C273"/>
  </mergeCells>
  <pageMargins left="0.11811023622047245" right="0.11811023622047245" top="0" bottom="0.15748031496062992" header="0.31496062992125984" footer="0.31496062992125984"/>
  <pageSetup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2"/>
  <sheetViews>
    <sheetView zoomScale="85" zoomScaleNormal="85" workbookViewId="0"/>
  </sheetViews>
  <sheetFormatPr baseColWidth="10" defaultRowHeight="15" x14ac:dyDescent="0.25"/>
  <cols>
    <col min="1" max="1" width="2.42578125" style="1" customWidth="1"/>
    <col min="2" max="2" width="20.5703125" style="1" customWidth="1"/>
    <col min="3" max="3" width="28.7109375" style="1" customWidth="1"/>
    <col min="4" max="4" width="11.42578125" style="1"/>
    <col min="5" max="5" width="13" style="1" customWidth="1"/>
    <col min="6" max="16384" width="11.42578125" style="1"/>
  </cols>
  <sheetData>
    <row r="1" spans="2:11" ht="18.75" x14ac:dyDescent="0.3">
      <c r="B1" s="66" t="s">
        <v>53</v>
      </c>
      <c r="C1" s="66"/>
      <c r="D1" s="66"/>
      <c r="E1" s="66"/>
      <c r="F1" s="66"/>
      <c r="G1" s="66"/>
      <c r="H1" s="66"/>
      <c r="I1" s="66"/>
      <c r="J1" s="66"/>
      <c r="K1" s="66"/>
    </row>
    <row r="2" spans="2:11" ht="18.75" x14ac:dyDescent="0.3">
      <c r="B2" s="66" t="s">
        <v>54</v>
      </c>
      <c r="C2" s="66"/>
      <c r="D2" s="66"/>
      <c r="E2" s="66"/>
      <c r="F2" s="66"/>
      <c r="G2" s="66"/>
      <c r="H2" s="66"/>
      <c r="I2" s="66"/>
      <c r="J2" s="66"/>
      <c r="K2" s="66"/>
    </row>
    <row r="3" spans="2:11" ht="18.75" x14ac:dyDescent="0.3">
      <c r="B3" s="69" t="s">
        <v>55</v>
      </c>
      <c r="C3" s="69"/>
      <c r="D3" s="69"/>
      <c r="E3" s="69"/>
      <c r="F3" s="69"/>
      <c r="G3" s="69"/>
      <c r="H3" s="69"/>
      <c r="I3" s="69"/>
      <c r="J3" s="69"/>
      <c r="K3" s="69"/>
    </row>
    <row r="4" spans="2:11" ht="22.5" customHeight="1" thickBot="1" x14ac:dyDescent="0.35">
      <c r="B4" s="5"/>
      <c r="C4" s="3"/>
      <c r="D4" s="3"/>
      <c r="E4" s="38"/>
      <c r="F4" s="38"/>
      <c r="G4" s="38"/>
      <c r="H4" s="38"/>
      <c r="I4" s="38"/>
      <c r="J4" s="38"/>
      <c r="K4" s="38"/>
    </row>
    <row r="5" spans="2:11" ht="31.5" thickTop="1" thickBot="1" x14ac:dyDescent="0.3">
      <c r="B5" s="27" t="s">
        <v>18</v>
      </c>
      <c r="C5" s="28" t="s">
        <v>23</v>
      </c>
      <c r="D5" s="28" t="s">
        <v>22</v>
      </c>
      <c r="E5" s="28" t="s">
        <v>19</v>
      </c>
      <c r="F5" s="28" t="s">
        <v>16</v>
      </c>
      <c r="G5" s="28" t="s">
        <v>17</v>
      </c>
      <c r="H5" s="25" t="s">
        <v>26</v>
      </c>
      <c r="I5" s="25" t="s">
        <v>24</v>
      </c>
      <c r="J5" s="25" t="s">
        <v>25</v>
      </c>
      <c r="K5" s="26" t="s">
        <v>56</v>
      </c>
    </row>
    <row r="6" spans="2:11" ht="17.25" thickTop="1" x14ac:dyDescent="0.3">
      <c r="B6" s="6" t="s">
        <v>0</v>
      </c>
      <c r="C6" s="67" t="s">
        <v>28</v>
      </c>
      <c r="D6" s="7">
        <v>33</v>
      </c>
      <c r="E6" s="7">
        <v>273</v>
      </c>
      <c r="F6" s="7">
        <v>220</v>
      </c>
      <c r="G6" s="7">
        <v>53</v>
      </c>
      <c r="H6" s="8">
        <v>392.4</v>
      </c>
      <c r="I6" s="8">
        <v>383.58</v>
      </c>
      <c r="J6" s="8">
        <v>429.04</v>
      </c>
      <c r="K6" s="9">
        <v>2019</v>
      </c>
    </row>
    <row r="7" spans="2:11" ht="16.5" x14ac:dyDescent="0.3">
      <c r="B7" s="10" t="s">
        <v>1</v>
      </c>
      <c r="C7" s="68"/>
      <c r="D7" s="12">
        <v>4</v>
      </c>
      <c r="E7" s="12">
        <v>30</v>
      </c>
      <c r="F7" s="12">
        <v>26</v>
      </c>
      <c r="G7" s="12">
        <v>4</v>
      </c>
      <c r="H7" s="13">
        <v>370.75</v>
      </c>
      <c r="I7" s="13">
        <v>383.72</v>
      </c>
      <c r="J7" s="13">
        <v>285.23</v>
      </c>
      <c r="K7" s="14"/>
    </row>
    <row r="8" spans="2:11" ht="16.5" x14ac:dyDescent="0.3">
      <c r="B8" s="10" t="s">
        <v>2</v>
      </c>
      <c r="C8" s="11"/>
      <c r="D8" s="12">
        <v>0</v>
      </c>
      <c r="E8" s="12">
        <v>0</v>
      </c>
      <c r="F8" s="12">
        <v>0</v>
      </c>
      <c r="G8" s="12">
        <v>0</v>
      </c>
      <c r="H8" s="13">
        <v>0</v>
      </c>
      <c r="I8" s="13">
        <v>0</v>
      </c>
      <c r="J8" s="13">
        <v>0</v>
      </c>
      <c r="K8" s="14"/>
    </row>
    <row r="9" spans="2:11" ht="16.5" x14ac:dyDescent="0.3">
      <c r="B9" s="10" t="s">
        <v>3</v>
      </c>
      <c r="C9" s="11"/>
      <c r="D9" s="12">
        <v>0</v>
      </c>
      <c r="E9" s="12">
        <v>0</v>
      </c>
      <c r="F9" s="12">
        <v>0</v>
      </c>
      <c r="G9" s="12">
        <v>0</v>
      </c>
      <c r="H9" s="13">
        <v>0</v>
      </c>
      <c r="I9" s="13">
        <v>0</v>
      </c>
      <c r="J9" s="13">
        <v>0</v>
      </c>
      <c r="K9" s="14"/>
    </row>
    <row r="10" spans="2:11" ht="16.5" x14ac:dyDescent="0.3">
      <c r="B10" s="10" t="s">
        <v>4</v>
      </c>
      <c r="C10" s="11"/>
      <c r="D10" s="12">
        <v>1</v>
      </c>
      <c r="E10" s="12">
        <v>1</v>
      </c>
      <c r="F10" s="12">
        <v>1</v>
      </c>
      <c r="G10" s="12">
        <v>0</v>
      </c>
      <c r="H10" s="13">
        <v>304.17</v>
      </c>
      <c r="I10" s="13">
        <v>304.17</v>
      </c>
      <c r="J10" s="13">
        <v>0</v>
      </c>
      <c r="K10" s="14"/>
    </row>
    <row r="11" spans="2:11" ht="16.5" x14ac:dyDescent="0.3">
      <c r="B11" s="10" t="s">
        <v>5</v>
      </c>
      <c r="C11" s="11"/>
      <c r="D11" s="12">
        <v>4</v>
      </c>
      <c r="E11" s="12">
        <v>113</v>
      </c>
      <c r="F11" s="12">
        <v>86</v>
      </c>
      <c r="G11" s="12">
        <v>27</v>
      </c>
      <c r="H11" s="13">
        <v>443.35</v>
      </c>
      <c r="I11" s="13">
        <v>458.98</v>
      </c>
      <c r="J11" s="13">
        <v>393.88</v>
      </c>
      <c r="K11" s="14"/>
    </row>
    <row r="12" spans="2:11" ht="16.5" x14ac:dyDescent="0.3">
      <c r="B12" s="10" t="s">
        <v>6</v>
      </c>
      <c r="C12" s="11"/>
      <c r="D12" s="12">
        <v>3</v>
      </c>
      <c r="E12" s="12">
        <v>7</v>
      </c>
      <c r="F12" s="12">
        <v>7</v>
      </c>
      <c r="G12" s="12">
        <v>0</v>
      </c>
      <c r="H12" s="13">
        <v>285.63</v>
      </c>
      <c r="I12" s="13">
        <v>285.63</v>
      </c>
      <c r="J12" s="13">
        <v>0</v>
      </c>
      <c r="K12" s="14"/>
    </row>
    <row r="13" spans="2:11" ht="16.5" x14ac:dyDescent="0.3">
      <c r="B13" s="10" t="s">
        <v>7</v>
      </c>
      <c r="C13" s="11"/>
      <c r="D13" s="12">
        <v>2</v>
      </c>
      <c r="E13" s="12">
        <v>28</v>
      </c>
      <c r="F13" s="12">
        <v>28</v>
      </c>
      <c r="G13" s="12">
        <v>0</v>
      </c>
      <c r="H13" s="13">
        <v>354.12</v>
      </c>
      <c r="I13" s="13">
        <v>354.12</v>
      </c>
      <c r="J13" s="13">
        <v>0</v>
      </c>
      <c r="K13" s="14"/>
    </row>
    <row r="14" spans="2:11" ht="16.5" x14ac:dyDescent="0.3">
      <c r="B14" s="10" t="s">
        <v>8</v>
      </c>
      <c r="C14" s="11"/>
      <c r="D14" s="12">
        <v>1</v>
      </c>
      <c r="E14" s="12">
        <v>4</v>
      </c>
      <c r="F14" s="12">
        <v>1</v>
      </c>
      <c r="G14" s="12">
        <v>3</v>
      </c>
      <c r="H14" s="13">
        <v>531.79999999999995</v>
      </c>
      <c r="I14" s="13">
        <v>302.08999999999997</v>
      </c>
      <c r="J14" s="13">
        <v>616.42999999999995</v>
      </c>
      <c r="K14" s="14"/>
    </row>
    <row r="15" spans="2:11" ht="16.5" x14ac:dyDescent="0.3">
      <c r="B15" s="10" t="s">
        <v>9</v>
      </c>
      <c r="C15" s="11"/>
      <c r="D15" s="12">
        <v>1</v>
      </c>
      <c r="E15" s="12">
        <v>9</v>
      </c>
      <c r="F15" s="12">
        <v>4</v>
      </c>
      <c r="G15" s="12">
        <v>5</v>
      </c>
      <c r="H15" s="13">
        <v>156.18</v>
      </c>
      <c r="I15" s="13">
        <v>167.73</v>
      </c>
      <c r="J15" s="13">
        <v>146.78</v>
      </c>
      <c r="K15" s="14"/>
    </row>
    <row r="16" spans="2:11" ht="16.5" x14ac:dyDescent="0.3">
      <c r="B16" s="10" t="s">
        <v>10</v>
      </c>
      <c r="C16" s="11"/>
      <c r="D16" s="12">
        <v>219</v>
      </c>
      <c r="E16" s="12">
        <v>2157</v>
      </c>
      <c r="F16" s="12">
        <v>1655</v>
      </c>
      <c r="G16" s="12">
        <v>502</v>
      </c>
      <c r="H16" s="13">
        <v>396.19</v>
      </c>
      <c r="I16" s="13">
        <v>391.65</v>
      </c>
      <c r="J16" s="13">
        <v>411.15</v>
      </c>
      <c r="K16" s="14"/>
    </row>
    <row r="17" spans="2:11" ht="16.5" x14ac:dyDescent="0.3">
      <c r="B17" s="10" t="s">
        <v>11</v>
      </c>
      <c r="C17" s="11"/>
      <c r="D17" s="12">
        <v>39</v>
      </c>
      <c r="E17" s="12">
        <v>1530</v>
      </c>
      <c r="F17" s="12">
        <v>1129</v>
      </c>
      <c r="G17" s="12">
        <v>401</v>
      </c>
      <c r="H17" s="13">
        <v>572.72</v>
      </c>
      <c r="I17" s="13">
        <v>565.55999999999995</v>
      </c>
      <c r="J17" s="13">
        <v>592.86</v>
      </c>
      <c r="K17" s="14"/>
    </row>
    <row r="18" spans="2:11" ht="16.5" x14ac:dyDescent="0.3">
      <c r="B18" s="10" t="s">
        <v>12</v>
      </c>
      <c r="C18" s="11"/>
      <c r="D18" s="12">
        <v>11</v>
      </c>
      <c r="E18" s="12">
        <v>3383</v>
      </c>
      <c r="F18" s="12">
        <v>2472</v>
      </c>
      <c r="G18" s="12">
        <v>911</v>
      </c>
      <c r="H18" s="13">
        <v>531.34</v>
      </c>
      <c r="I18" s="13">
        <v>560.67999999999995</v>
      </c>
      <c r="J18" s="13">
        <v>451.68</v>
      </c>
      <c r="K18" s="14"/>
    </row>
    <row r="19" spans="2:11" ht="16.5" x14ac:dyDescent="0.3">
      <c r="B19" s="10" t="s">
        <v>13</v>
      </c>
      <c r="C19" s="11"/>
      <c r="D19" s="12">
        <v>2</v>
      </c>
      <c r="E19" s="12">
        <v>10</v>
      </c>
      <c r="F19" s="12">
        <v>9</v>
      </c>
      <c r="G19" s="12">
        <v>1</v>
      </c>
      <c r="H19" s="13">
        <v>302.07</v>
      </c>
      <c r="I19" s="13">
        <v>312.67</v>
      </c>
      <c r="J19" s="13">
        <v>212</v>
      </c>
      <c r="K19" s="14"/>
    </row>
    <row r="20" spans="2:11" ht="17.25" thickBot="1" x14ac:dyDescent="0.35">
      <c r="B20" s="15" t="s">
        <v>21</v>
      </c>
      <c r="C20" s="16"/>
      <c r="D20" s="17">
        <f>SUM(D6:D19)</f>
        <v>320</v>
      </c>
      <c r="E20" s="17">
        <f>SUM(E6:E19)</f>
        <v>7545</v>
      </c>
      <c r="F20" s="17">
        <f>SUM(F6:F19)</f>
        <v>5638</v>
      </c>
      <c r="G20" s="17">
        <f>SUM(G6:G19)</f>
        <v>1907</v>
      </c>
      <c r="H20" s="18">
        <f>AVERAGE(H6:H19)</f>
        <v>331.48</v>
      </c>
      <c r="I20" s="18">
        <f>AVERAGE(I6:I19)</f>
        <v>319.32714285714286</v>
      </c>
      <c r="J20" s="18">
        <f>AVERAGE(J6:J19)</f>
        <v>252.78928571428568</v>
      </c>
      <c r="K20" s="19"/>
    </row>
    <row r="21" spans="2:11" ht="18" thickTop="1" thickBot="1" x14ac:dyDescent="0.35">
      <c r="B21" s="20" t="s">
        <v>20</v>
      </c>
      <c r="C21" s="21"/>
      <c r="D21" s="22">
        <v>729</v>
      </c>
      <c r="E21" s="22">
        <v>14725</v>
      </c>
      <c r="F21" s="22">
        <v>11083</v>
      </c>
      <c r="G21" s="22">
        <v>3642</v>
      </c>
      <c r="H21" s="23">
        <v>451.94</v>
      </c>
      <c r="I21" s="23">
        <v>461.39</v>
      </c>
      <c r="J21" s="23">
        <v>423.17</v>
      </c>
      <c r="K21" s="24"/>
    </row>
    <row r="22" spans="2:11" ht="15.75" thickTop="1" x14ac:dyDescent="0.25"/>
    <row r="23" spans="2:11" ht="15.75" thickBot="1" x14ac:dyDescent="0.3"/>
    <row r="24" spans="2:11" ht="31.5" thickTop="1" thickBot="1" x14ac:dyDescent="0.3">
      <c r="B24" s="27" t="s">
        <v>18</v>
      </c>
      <c r="C24" s="28" t="s">
        <v>23</v>
      </c>
      <c r="D24" s="28" t="s">
        <v>22</v>
      </c>
      <c r="E24" s="28" t="s">
        <v>19</v>
      </c>
      <c r="F24" s="28" t="s">
        <v>16</v>
      </c>
      <c r="G24" s="28" t="s">
        <v>17</v>
      </c>
      <c r="H24" s="25" t="s">
        <v>26</v>
      </c>
      <c r="I24" s="25" t="s">
        <v>24</v>
      </c>
      <c r="J24" s="25" t="s">
        <v>25</v>
      </c>
      <c r="K24" s="26" t="s">
        <v>56</v>
      </c>
    </row>
    <row r="25" spans="2:11" ht="17.25" thickTop="1" x14ac:dyDescent="0.3">
      <c r="B25" s="6" t="s">
        <v>0</v>
      </c>
      <c r="C25" s="2" t="s">
        <v>29</v>
      </c>
      <c r="D25" s="7">
        <v>1</v>
      </c>
      <c r="E25" s="7">
        <v>21</v>
      </c>
      <c r="F25" s="7">
        <v>20</v>
      </c>
      <c r="G25" s="7">
        <v>1</v>
      </c>
      <c r="H25" s="8">
        <v>506.58</v>
      </c>
      <c r="I25" s="8">
        <v>507.28</v>
      </c>
      <c r="J25" s="8">
        <v>483.34</v>
      </c>
      <c r="K25" s="9">
        <v>2019</v>
      </c>
    </row>
    <row r="26" spans="2:11" ht="16.5" x14ac:dyDescent="0.3">
      <c r="B26" s="10" t="s">
        <v>1</v>
      </c>
      <c r="C26" s="11"/>
      <c r="D26" s="12">
        <v>0</v>
      </c>
      <c r="E26" s="12">
        <v>0</v>
      </c>
      <c r="F26" s="12">
        <v>0</v>
      </c>
      <c r="G26" s="12">
        <v>0</v>
      </c>
      <c r="H26" s="13">
        <v>0</v>
      </c>
      <c r="I26" s="13">
        <v>0</v>
      </c>
      <c r="J26" s="13">
        <v>0</v>
      </c>
      <c r="K26" s="14"/>
    </row>
    <row r="27" spans="2:11" ht="16.5" x14ac:dyDescent="0.3">
      <c r="B27" s="10" t="s">
        <v>2</v>
      </c>
      <c r="C27" s="11"/>
      <c r="D27" s="12">
        <v>0</v>
      </c>
      <c r="E27" s="12">
        <v>0</v>
      </c>
      <c r="F27" s="12">
        <v>0</v>
      </c>
      <c r="G27" s="12">
        <v>0</v>
      </c>
      <c r="H27" s="13">
        <v>0</v>
      </c>
      <c r="I27" s="13">
        <v>0</v>
      </c>
      <c r="J27" s="13">
        <v>0</v>
      </c>
      <c r="K27" s="14"/>
    </row>
    <row r="28" spans="2:11" ht="16.5" x14ac:dyDescent="0.3">
      <c r="B28" s="10" t="s">
        <v>3</v>
      </c>
      <c r="C28" s="11"/>
      <c r="D28" s="12">
        <v>0</v>
      </c>
      <c r="E28" s="12">
        <v>0</v>
      </c>
      <c r="F28" s="12">
        <v>0</v>
      </c>
      <c r="G28" s="12">
        <v>0</v>
      </c>
      <c r="H28" s="13">
        <v>0</v>
      </c>
      <c r="I28" s="13">
        <v>0</v>
      </c>
      <c r="J28" s="13">
        <v>0</v>
      </c>
      <c r="K28" s="14"/>
    </row>
    <row r="29" spans="2:11" ht="16.5" x14ac:dyDescent="0.3">
      <c r="B29" s="10" t="s">
        <v>4</v>
      </c>
      <c r="C29" s="11"/>
      <c r="D29" s="12">
        <v>0</v>
      </c>
      <c r="E29" s="12">
        <v>0</v>
      </c>
      <c r="F29" s="12">
        <v>0</v>
      </c>
      <c r="G29" s="12">
        <v>0</v>
      </c>
      <c r="H29" s="13">
        <v>0</v>
      </c>
      <c r="I29" s="13">
        <v>0</v>
      </c>
      <c r="J29" s="13">
        <v>0</v>
      </c>
      <c r="K29" s="14"/>
    </row>
    <row r="30" spans="2:11" ht="16.5" x14ac:dyDescent="0.3">
      <c r="B30" s="10" t="s">
        <v>5</v>
      </c>
      <c r="C30" s="11"/>
      <c r="D30" s="12">
        <v>0</v>
      </c>
      <c r="E30" s="12">
        <v>0</v>
      </c>
      <c r="F30" s="12">
        <v>0</v>
      </c>
      <c r="G30" s="12">
        <v>0</v>
      </c>
      <c r="H30" s="13">
        <v>0</v>
      </c>
      <c r="I30" s="13">
        <v>0</v>
      </c>
      <c r="J30" s="13">
        <v>0</v>
      </c>
      <c r="K30" s="14"/>
    </row>
    <row r="31" spans="2:11" ht="16.5" x14ac:dyDescent="0.3">
      <c r="B31" s="10" t="s">
        <v>6</v>
      </c>
      <c r="C31" s="11"/>
      <c r="D31" s="12">
        <v>0</v>
      </c>
      <c r="E31" s="12">
        <v>0</v>
      </c>
      <c r="F31" s="12">
        <v>0</v>
      </c>
      <c r="G31" s="12">
        <v>0</v>
      </c>
      <c r="H31" s="13">
        <v>0</v>
      </c>
      <c r="I31" s="13">
        <v>0</v>
      </c>
      <c r="J31" s="13">
        <v>0</v>
      </c>
      <c r="K31" s="14"/>
    </row>
    <row r="32" spans="2:11" ht="16.5" x14ac:dyDescent="0.3">
      <c r="B32" s="10" t="s">
        <v>7</v>
      </c>
      <c r="C32" s="11"/>
      <c r="D32" s="12">
        <v>0</v>
      </c>
      <c r="E32" s="12">
        <v>0</v>
      </c>
      <c r="F32" s="12">
        <v>0</v>
      </c>
      <c r="G32" s="12">
        <v>0</v>
      </c>
      <c r="H32" s="13">
        <v>0</v>
      </c>
      <c r="I32" s="13">
        <v>0</v>
      </c>
      <c r="J32" s="13">
        <v>0</v>
      </c>
      <c r="K32" s="14"/>
    </row>
    <row r="33" spans="2:11" ht="16.5" x14ac:dyDescent="0.3">
      <c r="B33" s="10" t="s">
        <v>8</v>
      </c>
      <c r="C33" s="11"/>
      <c r="D33" s="12">
        <v>0</v>
      </c>
      <c r="E33" s="12">
        <v>0</v>
      </c>
      <c r="F33" s="12">
        <v>0</v>
      </c>
      <c r="G33" s="12">
        <v>0</v>
      </c>
      <c r="H33" s="13">
        <v>0</v>
      </c>
      <c r="I33" s="13">
        <v>0</v>
      </c>
      <c r="J33" s="13">
        <v>0</v>
      </c>
      <c r="K33" s="14"/>
    </row>
    <row r="34" spans="2:11" ht="16.5" x14ac:dyDescent="0.3">
      <c r="B34" s="10" t="s">
        <v>9</v>
      </c>
      <c r="C34" s="11"/>
      <c r="D34" s="12">
        <v>1</v>
      </c>
      <c r="E34" s="12">
        <v>14</v>
      </c>
      <c r="F34" s="12">
        <v>9</v>
      </c>
      <c r="G34" s="12">
        <v>5</v>
      </c>
      <c r="H34" s="13">
        <v>286.72000000000003</v>
      </c>
      <c r="I34" s="13">
        <v>351.46</v>
      </c>
      <c r="J34" s="13">
        <v>164.79</v>
      </c>
      <c r="K34" s="14"/>
    </row>
    <row r="35" spans="2:11" ht="16.5" x14ac:dyDescent="0.3">
      <c r="B35" s="10" t="s">
        <v>10</v>
      </c>
      <c r="C35" s="11"/>
      <c r="D35" s="12">
        <v>8</v>
      </c>
      <c r="E35" s="12">
        <v>212</v>
      </c>
      <c r="F35" s="12">
        <v>194</v>
      </c>
      <c r="G35" s="12">
        <v>18</v>
      </c>
      <c r="H35" s="13">
        <v>627.36</v>
      </c>
      <c r="I35" s="13">
        <v>626.92999999999995</v>
      </c>
      <c r="J35" s="13">
        <v>631.94000000000005</v>
      </c>
      <c r="K35" s="14"/>
    </row>
    <row r="36" spans="2:11" ht="16.5" x14ac:dyDescent="0.3">
      <c r="B36" s="10" t="s">
        <v>11</v>
      </c>
      <c r="C36" s="11"/>
      <c r="D36" s="12">
        <v>2</v>
      </c>
      <c r="E36" s="12">
        <v>31</v>
      </c>
      <c r="F36" s="12">
        <v>18</v>
      </c>
      <c r="G36" s="12">
        <v>13</v>
      </c>
      <c r="H36" s="13">
        <v>377.47</v>
      </c>
      <c r="I36" s="13">
        <v>401.38</v>
      </c>
      <c r="J36" s="13">
        <v>343.53</v>
      </c>
      <c r="K36" s="14"/>
    </row>
    <row r="37" spans="2:11" ht="16.5" x14ac:dyDescent="0.3">
      <c r="B37" s="10" t="s">
        <v>12</v>
      </c>
      <c r="C37" s="11"/>
      <c r="D37" s="12">
        <v>0</v>
      </c>
      <c r="E37" s="12">
        <v>0</v>
      </c>
      <c r="F37" s="12">
        <v>0</v>
      </c>
      <c r="G37" s="12">
        <v>0</v>
      </c>
      <c r="H37" s="13">
        <v>0</v>
      </c>
      <c r="I37" s="13">
        <v>0</v>
      </c>
      <c r="J37" s="13">
        <v>0</v>
      </c>
      <c r="K37" s="14"/>
    </row>
    <row r="38" spans="2:11" ht="16.5" x14ac:dyDescent="0.3">
      <c r="B38" s="10" t="s">
        <v>13</v>
      </c>
      <c r="C38" s="11"/>
      <c r="D38" s="12">
        <v>0</v>
      </c>
      <c r="E38" s="12">
        <v>0</v>
      </c>
      <c r="F38" s="12">
        <v>0</v>
      </c>
      <c r="G38" s="12">
        <v>0</v>
      </c>
      <c r="H38" s="13">
        <v>0</v>
      </c>
      <c r="I38" s="13">
        <v>0</v>
      </c>
      <c r="J38" s="13">
        <v>0</v>
      </c>
      <c r="K38" s="14"/>
    </row>
    <row r="39" spans="2:11" ht="17.25" thickBot="1" x14ac:dyDescent="0.35">
      <c r="B39" s="15" t="s">
        <v>21</v>
      </c>
      <c r="C39" s="16"/>
      <c r="D39" s="17">
        <f>SUM(D25:D38)</f>
        <v>12</v>
      </c>
      <c r="E39" s="17">
        <f>SUM(E25:E38)</f>
        <v>278</v>
      </c>
      <c r="F39" s="17">
        <f>SUM(F25:F38)</f>
        <v>241</v>
      </c>
      <c r="G39" s="17">
        <f>SUM(G25:G38)</f>
        <v>37</v>
      </c>
      <c r="H39" s="18">
        <f>AVERAGE(H25:H38)</f>
        <v>128.43785714285713</v>
      </c>
      <c r="I39" s="18">
        <f>AVERAGE(I25:I38)</f>
        <v>134.78928571428574</v>
      </c>
      <c r="J39" s="18">
        <f>AVERAGE(J25:J38)</f>
        <v>115.97142857142858</v>
      </c>
      <c r="K39" s="19"/>
    </row>
    <row r="40" spans="2:11" ht="18" thickTop="1" thickBot="1" x14ac:dyDescent="0.35">
      <c r="B40" s="20" t="s">
        <v>20</v>
      </c>
      <c r="C40" s="21"/>
      <c r="D40" s="22">
        <v>29</v>
      </c>
      <c r="E40" s="22">
        <v>509</v>
      </c>
      <c r="F40" s="22">
        <v>445</v>
      </c>
      <c r="G40" s="22">
        <v>64</v>
      </c>
      <c r="H40" s="23">
        <v>500.25</v>
      </c>
      <c r="I40" s="23">
        <v>511.36</v>
      </c>
      <c r="J40" s="23">
        <v>423.29</v>
      </c>
      <c r="K40" s="24"/>
    </row>
    <row r="41" spans="2:11" ht="17.25" thickTop="1" x14ac:dyDescent="0.3">
      <c r="B41" s="29"/>
      <c r="C41" s="30"/>
      <c r="D41" s="31"/>
      <c r="E41" s="31"/>
      <c r="F41" s="31"/>
      <c r="G41" s="31"/>
      <c r="H41" s="32"/>
      <c r="I41" s="32"/>
      <c r="J41" s="32"/>
      <c r="K41" s="33"/>
    </row>
    <row r="42" spans="2:11" ht="15.75" thickBot="1" x14ac:dyDescent="0.3"/>
    <row r="43" spans="2:11" ht="31.5" thickTop="1" thickBot="1" x14ac:dyDescent="0.3">
      <c r="B43" s="27" t="s">
        <v>18</v>
      </c>
      <c r="C43" s="28" t="s">
        <v>23</v>
      </c>
      <c r="D43" s="28" t="s">
        <v>22</v>
      </c>
      <c r="E43" s="28" t="s">
        <v>19</v>
      </c>
      <c r="F43" s="28" t="s">
        <v>16</v>
      </c>
      <c r="G43" s="28" t="s">
        <v>17</v>
      </c>
      <c r="H43" s="25" t="s">
        <v>26</v>
      </c>
      <c r="I43" s="25" t="s">
        <v>24</v>
      </c>
      <c r="J43" s="25" t="s">
        <v>25</v>
      </c>
      <c r="K43" s="26" t="s">
        <v>56</v>
      </c>
    </row>
    <row r="44" spans="2:11" ht="17.25" thickTop="1" x14ac:dyDescent="0.3">
      <c r="B44" s="6" t="s">
        <v>0</v>
      </c>
      <c r="C44" s="2" t="s">
        <v>30</v>
      </c>
      <c r="D44" s="7">
        <v>163</v>
      </c>
      <c r="E44" s="7">
        <v>13609</v>
      </c>
      <c r="F44" s="7">
        <v>8311</v>
      </c>
      <c r="G44" s="7">
        <v>5298</v>
      </c>
      <c r="H44" s="8">
        <v>520.42999999999995</v>
      </c>
      <c r="I44" s="8">
        <v>550.01</v>
      </c>
      <c r="J44" s="8">
        <v>474.03</v>
      </c>
      <c r="K44" s="9">
        <v>2019</v>
      </c>
    </row>
    <row r="45" spans="2:11" ht="16.5" x14ac:dyDescent="0.3">
      <c r="B45" s="10" t="s">
        <v>1</v>
      </c>
      <c r="C45" s="11"/>
      <c r="D45" s="12">
        <v>62</v>
      </c>
      <c r="E45" s="12">
        <v>4523</v>
      </c>
      <c r="F45" s="12">
        <v>3226</v>
      </c>
      <c r="G45" s="12">
        <v>1297</v>
      </c>
      <c r="H45" s="13">
        <v>529.57000000000005</v>
      </c>
      <c r="I45" s="13">
        <v>579.17999999999995</v>
      </c>
      <c r="J45" s="13">
        <v>406.22</v>
      </c>
      <c r="K45" s="14"/>
    </row>
    <row r="46" spans="2:11" ht="16.5" x14ac:dyDescent="0.3">
      <c r="B46" s="10" t="s">
        <v>2</v>
      </c>
      <c r="C46" s="11"/>
      <c r="D46" s="12">
        <v>8</v>
      </c>
      <c r="E46" s="12">
        <v>57</v>
      </c>
      <c r="F46" s="12">
        <v>31</v>
      </c>
      <c r="G46" s="12">
        <v>26</v>
      </c>
      <c r="H46" s="13">
        <v>344.07</v>
      </c>
      <c r="I46" s="13">
        <v>367.48</v>
      </c>
      <c r="J46" s="13">
        <v>316.01</v>
      </c>
      <c r="K46" s="14"/>
    </row>
    <row r="47" spans="2:11" ht="16.5" x14ac:dyDescent="0.3">
      <c r="B47" s="10" t="s">
        <v>3</v>
      </c>
      <c r="C47" s="11"/>
      <c r="D47" s="12">
        <v>55</v>
      </c>
      <c r="E47" s="12">
        <v>981</v>
      </c>
      <c r="F47" s="12">
        <v>606</v>
      </c>
      <c r="G47" s="12">
        <v>375</v>
      </c>
      <c r="H47" s="13">
        <v>454.33</v>
      </c>
      <c r="I47" s="13">
        <v>451.01</v>
      </c>
      <c r="J47" s="13">
        <v>459.68</v>
      </c>
      <c r="K47" s="14"/>
    </row>
    <row r="48" spans="2:11" ht="16.5" x14ac:dyDescent="0.3">
      <c r="B48" s="10" t="s">
        <v>4</v>
      </c>
      <c r="C48" s="11"/>
      <c r="D48" s="12">
        <v>25</v>
      </c>
      <c r="E48" s="12">
        <v>627</v>
      </c>
      <c r="F48" s="12">
        <v>364</v>
      </c>
      <c r="G48" s="12">
        <v>263</v>
      </c>
      <c r="H48" s="13">
        <v>606.71</v>
      </c>
      <c r="I48" s="13">
        <v>618.52</v>
      </c>
      <c r="J48" s="13">
        <v>590.32000000000005</v>
      </c>
      <c r="K48" s="14"/>
    </row>
    <row r="49" spans="2:11" ht="16.5" x14ac:dyDescent="0.3">
      <c r="B49" s="10" t="s">
        <v>5</v>
      </c>
      <c r="C49" s="11"/>
      <c r="D49" s="12">
        <v>94</v>
      </c>
      <c r="E49" s="12">
        <v>15110</v>
      </c>
      <c r="F49" s="12">
        <v>6069</v>
      </c>
      <c r="G49" s="12">
        <v>9041</v>
      </c>
      <c r="H49" s="13">
        <v>402.95</v>
      </c>
      <c r="I49" s="13">
        <v>477.44</v>
      </c>
      <c r="J49" s="13">
        <v>352.95</v>
      </c>
      <c r="K49" s="14"/>
    </row>
    <row r="50" spans="2:11" ht="16.5" x14ac:dyDescent="0.3">
      <c r="B50" s="10" t="s">
        <v>6</v>
      </c>
      <c r="C50" s="11"/>
      <c r="D50" s="12">
        <v>78</v>
      </c>
      <c r="E50" s="12">
        <v>1044</v>
      </c>
      <c r="F50" s="12">
        <v>608</v>
      </c>
      <c r="G50" s="12">
        <v>436</v>
      </c>
      <c r="H50" s="13">
        <v>378.42</v>
      </c>
      <c r="I50" s="13">
        <v>391.04</v>
      </c>
      <c r="J50" s="13">
        <v>360.84</v>
      </c>
      <c r="K50" s="14"/>
    </row>
    <row r="51" spans="2:11" ht="16.5" x14ac:dyDescent="0.3">
      <c r="B51" s="10" t="s">
        <v>7</v>
      </c>
      <c r="C51" s="11"/>
      <c r="D51" s="12">
        <v>5</v>
      </c>
      <c r="E51" s="12">
        <v>52</v>
      </c>
      <c r="F51" s="12">
        <v>47</v>
      </c>
      <c r="G51" s="12">
        <v>5</v>
      </c>
      <c r="H51" s="13">
        <v>301.8</v>
      </c>
      <c r="I51" s="13">
        <v>303.01</v>
      </c>
      <c r="J51" s="13">
        <v>290.3</v>
      </c>
      <c r="K51" s="14"/>
    </row>
    <row r="52" spans="2:11" ht="16.5" x14ac:dyDescent="0.3">
      <c r="B52" s="10" t="s">
        <v>8</v>
      </c>
      <c r="C52" s="11"/>
      <c r="D52" s="12">
        <v>57</v>
      </c>
      <c r="E52" s="12">
        <v>4128</v>
      </c>
      <c r="F52" s="12">
        <v>1554</v>
      </c>
      <c r="G52" s="12">
        <v>2574</v>
      </c>
      <c r="H52" s="13">
        <v>329.04</v>
      </c>
      <c r="I52" s="13">
        <v>360.77</v>
      </c>
      <c r="J52" s="13">
        <v>309.88</v>
      </c>
      <c r="K52" s="14"/>
    </row>
    <row r="53" spans="2:11" ht="16.5" x14ac:dyDescent="0.3">
      <c r="B53" s="10" t="s">
        <v>9</v>
      </c>
      <c r="C53" s="11"/>
      <c r="D53" s="12">
        <v>17</v>
      </c>
      <c r="E53" s="12">
        <v>1127</v>
      </c>
      <c r="F53" s="12">
        <v>481</v>
      </c>
      <c r="G53" s="12">
        <v>646</v>
      </c>
      <c r="H53" s="13">
        <v>359.16</v>
      </c>
      <c r="I53" s="13">
        <v>386.89</v>
      </c>
      <c r="J53" s="13">
        <v>338.49</v>
      </c>
      <c r="K53" s="14"/>
    </row>
    <row r="54" spans="2:11" ht="16.5" x14ac:dyDescent="0.3">
      <c r="B54" s="10" t="s">
        <v>10</v>
      </c>
      <c r="C54" s="11"/>
      <c r="D54" s="12">
        <v>1094</v>
      </c>
      <c r="E54" s="12">
        <v>40585</v>
      </c>
      <c r="F54" s="12">
        <v>25986</v>
      </c>
      <c r="G54" s="12">
        <v>14599</v>
      </c>
      <c r="H54" s="13">
        <v>477.25</v>
      </c>
      <c r="I54" s="13">
        <v>517.11</v>
      </c>
      <c r="J54" s="13">
        <v>406.3</v>
      </c>
      <c r="K54" s="14"/>
    </row>
    <row r="55" spans="2:11" ht="16.5" x14ac:dyDescent="0.3">
      <c r="B55" s="10" t="s">
        <v>11</v>
      </c>
      <c r="C55" s="11"/>
      <c r="D55" s="12">
        <v>180</v>
      </c>
      <c r="E55" s="12">
        <v>5867</v>
      </c>
      <c r="F55" s="12">
        <v>3342</v>
      </c>
      <c r="G55" s="12">
        <v>2525</v>
      </c>
      <c r="H55" s="13">
        <v>448.21</v>
      </c>
      <c r="I55" s="13">
        <v>479.78</v>
      </c>
      <c r="J55" s="13">
        <v>406.43</v>
      </c>
      <c r="K55" s="14"/>
    </row>
    <row r="56" spans="2:11" ht="16.5" x14ac:dyDescent="0.3">
      <c r="B56" s="10" t="s">
        <v>12</v>
      </c>
      <c r="C56" s="11"/>
      <c r="D56" s="12">
        <v>184</v>
      </c>
      <c r="E56" s="12">
        <v>21103</v>
      </c>
      <c r="F56" s="12">
        <v>12418</v>
      </c>
      <c r="G56" s="12">
        <v>8685</v>
      </c>
      <c r="H56" s="13">
        <v>517.76</v>
      </c>
      <c r="I56" s="13">
        <v>564.41</v>
      </c>
      <c r="J56" s="13">
        <v>451.06</v>
      </c>
      <c r="K56" s="14"/>
    </row>
    <row r="57" spans="2:11" ht="16.5" x14ac:dyDescent="0.3">
      <c r="B57" s="10" t="s">
        <v>13</v>
      </c>
      <c r="C57" s="11"/>
      <c r="D57" s="12">
        <v>4</v>
      </c>
      <c r="E57" s="12">
        <v>13</v>
      </c>
      <c r="F57" s="12">
        <v>9</v>
      </c>
      <c r="G57" s="12">
        <v>4</v>
      </c>
      <c r="H57" s="13">
        <v>395.73</v>
      </c>
      <c r="I57" s="13">
        <v>395.16</v>
      </c>
      <c r="J57" s="13">
        <v>397.11</v>
      </c>
      <c r="K57" s="14"/>
    </row>
    <row r="58" spans="2:11" ht="17.25" thickBot="1" x14ac:dyDescent="0.35">
      <c r="B58" s="15" t="s">
        <v>21</v>
      </c>
      <c r="C58" s="16"/>
      <c r="D58" s="17">
        <f>SUM(D44:D57)</f>
        <v>2026</v>
      </c>
      <c r="E58" s="17">
        <f>SUM(E44:E57)</f>
        <v>108826</v>
      </c>
      <c r="F58" s="17">
        <f>SUM(F44:F57)</f>
        <v>63052</v>
      </c>
      <c r="G58" s="17">
        <f>SUM(G44:G57)</f>
        <v>45774</v>
      </c>
      <c r="H58" s="18">
        <f>AVERAGE(H44:H57)</f>
        <v>433.245</v>
      </c>
      <c r="I58" s="18">
        <f>AVERAGE(I44:I57)</f>
        <v>460.12928571428563</v>
      </c>
      <c r="J58" s="18">
        <f>AVERAGE(J44:J57)</f>
        <v>397.11571428571432</v>
      </c>
      <c r="K58" s="19"/>
    </row>
    <row r="59" spans="2:11" ht="18" thickTop="1" thickBot="1" x14ac:dyDescent="0.35">
      <c r="B59" s="20" t="s">
        <v>20</v>
      </c>
      <c r="C59" s="21"/>
      <c r="D59" s="22">
        <v>3199</v>
      </c>
      <c r="E59" s="22">
        <v>182015</v>
      </c>
      <c r="F59" s="22">
        <v>102319</v>
      </c>
      <c r="G59" s="22">
        <v>79697</v>
      </c>
      <c r="H59" s="23">
        <v>459.55</v>
      </c>
      <c r="I59" s="23">
        <v>505.33</v>
      </c>
      <c r="J59" s="23">
        <v>400.78</v>
      </c>
      <c r="K59" s="24"/>
    </row>
    <row r="60" spans="2:11" ht="15.75" thickTop="1" x14ac:dyDescent="0.25"/>
    <row r="61" spans="2:11" ht="15.75" thickBot="1" x14ac:dyDescent="0.3"/>
    <row r="62" spans="2:11" ht="31.5" thickTop="1" thickBot="1" x14ac:dyDescent="0.3">
      <c r="B62" s="27" t="s">
        <v>18</v>
      </c>
      <c r="C62" s="28" t="s">
        <v>23</v>
      </c>
      <c r="D62" s="28" t="s">
        <v>22</v>
      </c>
      <c r="E62" s="28" t="s">
        <v>19</v>
      </c>
      <c r="F62" s="28" t="s">
        <v>16</v>
      </c>
      <c r="G62" s="28" t="s">
        <v>17</v>
      </c>
      <c r="H62" s="25" t="s">
        <v>26</v>
      </c>
      <c r="I62" s="25" t="s">
        <v>24</v>
      </c>
      <c r="J62" s="25" t="s">
        <v>25</v>
      </c>
      <c r="K62" s="26" t="s">
        <v>56</v>
      </c>
    </row>
    <row r="63" spans="2:11" ht="23.25" customHeight="1" thickTop="1" x14ac:dyDescent="0.3">
      <c r="B63" s="6" t="s">
        <v>0</v>
      </c>
      <c r="C63" s="61" t="s">
        <v>31</v>
      </c>
      <c r="D63" s="7">
        <v>12</v>
      </c>
      <c r="E63" s="7">
        <v>669</v>
      </c>
      <c r="F63" s="7">
        <v>612</v>
      </c>
      <c r="G63" s="7">
        <v>57</v>
      </c>
      <c r="H63" s="8">
        <v>668.2</v>
      </c>
      <c r="I63" s="8">
        <v>657.24</v>
      </c>
      <c r="J63" s="8">
        <v>785.51</v>
      </c>
      <c r="K63" s="9">
        <v>2019</v>
      </c>
    </row>
    <row r="64" spans="2:11" ht="16.5" x14ac:dyDescent="0.3">
      <c r="B64" s="10" t="s">
        <v>1</v>
      </c>
      <c r="C64" s="62"/>
      <c r="D64" s="12">
        <v>2</v>
      </c>
      <c r="E64" s="12">
        <v>31</v>
      </c>
      <c r="F64" s="12">
        <v>29</v>
      </c>
      <c r="G64" s="12">
        <v>2</v>
      </c>
      <c r="H64" s="13">
        <v>693.35</v>
      </c>
      <c r="I64" s="13">
        <v>674.21</v>
      </c>
      <c r="J64" s="13">
        <v>968.54</v>
      </c>
      <c r="K64" s="14"/>
    </row>
    <row r="65" spans="2:11" ht="16.5" x14ac:dyDescent="0.3">
      <c r="B65" s="10" t="s">
        <v>2</v>
      </c>
      <c r="C65" s="11"/>
      <c r="D65" s="12">
        <v>2</v>
      </c>
      <c r="E65" s="12">
        <v>533</v>
      </c>
      <c r="F65" s="12">
        <v>459</v>
      </c>
      <c r="G65" s="12">
        <v>74</v>
      </c>
      <c r="H65" s="13">
        <v>975.95</v>
      </c>
      <c r="I65" s="13">
        <v>973.84</v>
      </c>
      <c r="J65" s="13">
        <v>989.04</v>
      </c>
      <c r="K65" s="14"/>
    </row>
    <row r="66" spans="2:11" ht="16.5" x14ac:dyDescent="0.3">
      <c r="B66" s="10" t="s">
        <v>3</v>
      </c>
      <c r="C66" s="11"/>
      <c r="D66" s="12">
        <v>0</v>
      </c>
      <c r="E66" s="12">
        <v>0</v>
      </c>
      <c r="F66" s="12">
        <v>0</v>
      </c>
      <c r="G66" s="12">
        <v>0</v>
      </c>
      <c r="H66" s="13">
        <v>0</v>
      </c>
      <c r="I66" s="13">
        <v>0</v>
      </c>
      <c r="J66" s="13">
        <v>0</v>
      </c>
      <c r="K66" s="14"/>
    </row>
    <row r="67" spans="2:11" ht="16.5" x14ac:dyDescent="0.3">
      <c r="B67" s="10" t="s">
        <v>4</v>
      </c>
      <c r="C67" s="11"/>
      <c r="D67" s="12">
        <v>1</v>
      </c>
      <c r="E67" s="12">
        <v>6</v>
      </c>
      <c r="F67" s="12">
        <v>5</v>
      </c>
      <c r="G67" s="12">
        <v>1</v>
      </c>
      <c r="H67" s="13">
        <v>282.24</v>
      </c>
      <c r="I67" s="13">
        <v>279</v>
      </c>
      <c r="J67" s="13">
        <v>310</v>
      </c>
      <c r="K67" s="14"/>
    </row>
    <row r="68" spans="2:11" ht="16.5" x14ac:dyDescent="0.3">
      <c r="B68" s="10" t="s">
        <v>5</v>
      </c>
      <c r="C68" s="11"/>
      <c r="D68" s="12">
        <v>1</v>
      </c>
      <c r="E68" s="12">
        <v>1</v>
      </c>
      <c r="F68" s="12">
        <v>1</v>
      </c>
      <c r="G68" s="12">
        <v>0</v>
      </c>
      <c r="H68" s="13">
        <v>1000</v>
      </c>
      <c r="I68" s="13">
        <v>1000</v>
      </c>
      <c r="J68" s="13">
        <v>0</v>
      </c>
      <c r="K68" s="14"/>
    </row>
    <row r="69" spans="2:11" ht="16.5" x14ac:dyDescent="0.3">
      <c r="B69" s="10" t="s">
        <v>6</v>
      </c>
      <c r="C69" s="11"/>
      <c r="D69" s="12">
        <v>1</v>
      </c>
      <c r="E69" s="12">
        <v>2</v>
      </c>
      <c r="F69" s="12">
        <v>2</v>
      </c>
      <c r="G69" s="12">
        <v>0</v>
      </c>
      <c r="H69" s="13">
        <v>1000</v>
      </c>
      <c r="I69" s="13">
        <v>1000</v>
      </c>
      <c r="J69" s="13">
        <v>0</v>
      </c>
      <c r="K69" s="14"/>
    </row>
    <row r="70" spans="2:11" ht="16.5" x14ac:dyDescent="0.3">
      <c r="B70" s="10" t="s">
        <v>7</v>
      </c>
      <c r="C70" s="11"/>
      <c r="D70" s="12">
        <v>1</v>
      </c>
      <c r="E70" s="12">
        <v>13</v>
      </c>
      <c r="F70" s="12">
        <v>13</v>
      </c>
      <c r="G70" s="12">
        <v>0</v>
      </c>
      <c r="H70" s="13">
        <v>993.76</v>
      </c>
      <c r="I70" s="13">
        <v>993.76</v>
      </c>
      <c r="J70" s="13">
        <v>0</v>
      </c>
      <c r="K70" s="14"/>
    </row>
    <row r="71" spans="2:11" ht="16.5" x14ac:dyDescent="0.3">
      <c r="B71" s="10" t="s">
        <v>8</v>
      </c>
      <c r="C71" s="11"/>
      <c r="D71" s="12">
        <v>0</v>
      </c>
      <c r="E71" s="12">
        <v>0</v>
      </c>
      <c r="F71" s="12">
        <v>0</v>
      </c>
      <c r="G71" s="12">
        <v>0</v>
      </c>
      <c r="H71" s="13">
        <v>0</v>
      </c>
      <c r="I71" s="13">
        <v>0</v>
      </c>
      <c r="J71" s="13">
        <v>0</v>
      </c>
      <c r="K71" s="14"/>
    </row>
    <row r="72" spans="2:11" ht="16.5" x14ac:dyDescent="0.3">
      <c r="B72" s="10" t="s">
        <v>9</v>
      </c>
      <c r="C72" s="11"/>
      <c r="D72" s="12">
        <v>0</v>
      </c>
      <c r="E72" s="12">
        <v>0</v>
      </c>
      <c r="F72" s="12">
        <v>0</v>
      </c>
      <c r="G72" s="12">
        <v>0</v>
      </c>
      <c r="H72" s="13">
        <v>0</v>
      </c>
      <c r="I72" s="13">
        <v>0</v>
      </c>
      <c r="J72" s="13">
        <v>0</v>
      </c>
      <c r="K72" s="14"/>
    </row>
    <row r="73" spans="2:11" ht="16.5" x14ac:dyDescent="0.3">
      <c r="B73" s="10" t="s">
        <v>10</v>
      </c>
      <c r="C73" s="11"/>
      <c r="D73" s="12">
        <v>35</v>
      </c>
      <c r="E73" s="12">
        <v>860</v>
      </c>
      <c r="F73" s="12">
        <v>649</v>
      </c>
      <c r="G73" s="12">
        <v>211</v>
      </c>
      <c r="H73" s="13">
        <v>727.61</v>
      </c>
      <c r="I73" s="13">
        <v>728.23</v>
      </c>
      <c r="J73" s="13">
        <v>725.7</v>
      </c>
      <c r="K73" s="14"/>
    </row>
    <row r="74" spans="2:11" ht="16.5" x14ac:dyDescent="0.3">
      <c r="B74" s="10" t="s">
        <v>11</v>
      </c>
      <c r="C74" s="11"/>
      <c r="D74" s="12">
        <v>8</v>
      </c>
      <c r="E74" s="12">
        <v>1342</v>
      </c>
      <c r="F74" s="12">
        <v>1017</v>
      </c>
      <c r="G74" s="12">
        <v>325</v>
      </c>
      <c r="H74" s="13">
        <v>887.58</v>
      </c>
      <c r="I74" s="13">
        <v>874.69</v>
      </c>
      <c r="J74" s="13">
        <v>927.9</v>
      </c>
      <c r="K74" s="14"/>
    </row>
    <row r="75" spans="2:11" ht="16.5" x14ac:dyDescent="0.3">
      <c r="B75" s="10" t="s">
        <v>12</v>
      </c>
      <c r="C75" s="11"/>
      <c r="D75" s="12">
        <v>3</v>
      </c>
      <c r="E75" s="12">
        <v>506</v>
      </c>
      <c r="F75" s="12">
        <v>453</v>
      </c>
      <c r="G75" s="12">
        <v>53</v>
      </c>
      <c r="H75" s="13">
        <v>487.09</v>
      </c>
      <c r="I75" s="13">
        <v>497.51</v>
      </c>
      <c r="J75" s="13">
        <v>397.27</v>
      </c>
      <c r="K75" s="14"/>
    </row>
    <row r="76" spans="2:11" ht="16.5" x14ac:dyDescent="0.3">
      <c r="B76" s="10" t="s">
        <v>13</v>
      </c>
      <c r="C76" s="11"/>
      <c r="D76" s="12">
        <v>1</v>
      </c>
      <c r="E76" s="12">
        <v>12</v>
      </c>
      <c r="F76" s="12">
        <v>7</v>
      </c>
      <c r="G76" s="12">
        <v>5</v>
      </c>
      <c r="H76" s="13">
        <v>317.18</v>
      </c>
      <c r="I76" s="13">
        <v>309.8</v>
      </c>
      <c r="J76" s="13">
        <v>328</v>
      </c>
      <c r="K76" s="14"/>
    </row>
    <row r="77" spans="2:11" ht="17.25" thickBot="1" x14ac:dyDescent="0.35">
      <c r="B77" s="15" t="s">
        <v>21</v>
      </c>
      <c r="C77" s="16"/>
      <c r="D77" s="17">
        <f>SUM(D63:D76)</f>
        <v>67</v>
      </c>
      <c r="E77" s="17">
        <f>SUM(E63:E76)</f>
        <v>3975</v>
      </c>
      <c r="F77" s="17">
        <f>SUM(F63:F76)</f>
        <v>3247</v>
      </c>
      <c r="G77" s="17">
        <f>SUM(G63:G76)</f>
        <v>728</v>
      </c>
      <c r="H77" s="18">
        <f>AVERAGE(H63:H76)</f>
        <v>573.7828571428571</v>
      </c>
      <c r="I77" s="18">
        <f>AVERAGE(I63:I76)</f>
        <v>570.59142857142865</v>
      </c>
      <c r="J77" s="18">
        <f>AVERAGE(J63:J76)</f>
        <v>387.99714285714282</v>
      </c>
      <c r="K77" s="19"/>
    </row>
    <row r="78" spans="2:11" ht="18" thickTop="1" thickBot="1" x14ac:dyDescent="0.35">
      <c r="B78" s="20" t="s">
        <v>20</v>
      </c>
      <c r="C78" s="21"/>
      <c r="D78" s="22">
        <v>87</v>
      </c>
      <c r="E78" s="22">
        <v>4606</v>
      </c>
      <c r="F78" s="22">
        <v>3791</v>
      </c>
      <c r="G78" s="22">
        <v>815</v>
      </c>
      <c r="H78" s="23">
        <v>775.93</v>
      </c>
      <c r="I78" s="23">
        <v>765.93</v>
      </c>
      <c r="J78" s="23">
        <v>822.44</v>
      </c>
      <c r="K78" s="24"/>
    </row>
    <row r="79" spans="2:11" ht="15.75" thickTop="1" x14ac:dyDescent="0.25"/>
    <row r="80" spans="2:11" ht="15.75" thickBot="1" x14ac:dyDescent="0.3"/>
    <row r="81" spans="2:11" ht="31.5" thickTop="1" thickBot="1" x14ac:dyDescent="0.3">
      <c r="B81" s="27" t="s">
        <v>18</v>
      </c>
      <c r="C81" s="28" t="s">
        <v>23</v>
      </c>
      <c r="D81" s="28" t="s">
        <v>22</v>
      </c>
      <c r="E81" s="28" t="s">
        <v>19</v>
      </c>
      <c r="F81" s="28" t="s">
        <v>16</v>
      </c>
      <c r="G81" s="28" t="s">
        <v>17</v>
      </c>
      <c r="H81" s="25" t="s">
        <v>26</v>
      </c>
      <c r="I81" s="25" t="s">
        <v>24</v>
      </c>
      <c r="J81" s="25" t="s">
        <v>25</v>
      </c>
      <c r="K81" s="26" t="s">
        <v>56</v>
      </c>
    </row>
    <row r="82" spans="2:11" ht="23.25" customHeight="1" thickTop="1" x14ac:dyDescent="0.3">
      <c r="B82" s="6" t="s">
        <v>0</v>
      </c>
      <c r="C82" s="63" t="s">
        <v>32</v>
      </c>
      <c r="D82" s="7">
        <v>4</v>
      </c>
      <c r="E82" s="7">
        <v>91</v>
      </c>
      <c r="F82" s="7">
        <v>68</v>
      </c>
      <c r="G82" s="7">
        <v>23</v>
      </c>
      <c r="H82" s="8">
        <v>629.72</v>
      </c>
      <c r="I82" s="8">
        <v>616.77</v>
      </c>
      <c r="J82" s="8">
        <v>668.26</v>
      </c>
      <c r="K82" s="9">
        <v>2019</v>
      </c>
    </row>
    <row r="83" spans="2:11" ht="16.5" x14ac:dyDescent="0.3">
      <c r="B83" s="10" t="s">
        <v>1</v>
      </c>
      <c r="C83" s="65"/>
      <c r="D83" s="12">
        <v>4</v>
      </c>
      <c r="E83" s="12">
        <v>82</v>
      </c>
      <c r="F83" s="12">
        <v>76</v>
      </c>
      <c r="G83" s="12">
        <v>6</v>
      </c>
      <c r="H83" s="13">
        <v>321.01</v>
      </c>
      <c r="I83" s="13">
        <v>322.17</v>
      </c>
      <c r="J83" s="13">
        <v>305.01</v>
      </c>
      <c r="K83" s="14"/>
    </row>
    <row r="84" spans="2:11" ht="16.5" x14ac:dyDescent="0.3">
      <c r="B84" s="10" t="s">
        <v>2</v>
      </c>
      <c r="C84" s="11"/>
      <c r="D84" s="12">
        <v>0</v>
      </c>
      <c r="E84" s="12">
        <v>0</v>
      </c>
      <c r="F84" s="12">
        <v>0</v>
      </c>
      <c r="G84" s="12">
        <v>0</v>
      </c>
      <c r="H84" s="13">
        <v>0</v>
      </c>
      <c r="I84" s="13">
        <v>0</v>
      </c>
      <c r="J84" s="13">
        <v>0</v>
      </c>
      <c r="K84" s="14"/>
    </row>
    <row r="85" spans="2:11" ht="16.5" x14ac:dyDescent="0.3">
      <c r="B85" s="10" t="s">
        <v>3</v>
      </c>
      <c r="C85" s="11"/>
      <c r="D85" s="12">
        <v>2</v>
      </c>
      <c r="E85" s="12">
        <v>12</v>
      </c>
      <c r="F85" s="12">
        <v>11</v>
      </c>
      <c r="G85" s="12">
        <v>1</v>
      </c>
      <c r="H85" s="13">
        <v>316.77999999999997</v>
      </c>
      <c r="I85" s="13">
        <v>320.23</v>
      </c>
      <c r="J85" s="13">
        <v>280.74</v>
      </c>
      <c r="K85" s="14"/>
    </row>
    <row r="86" spans="2:11" ht="16.5" x14ac:dyDescent="0.3">
      <c r="B86" s="10" t="s">
        <v>4</v>
      </c>
      <c r="C86" s="11"/>
      <c r="D86" s="12">
        <v>0</v>
      </c>
      <c r="E86" s="12">
        <v>0</v>
      </c>
      <c r="F86" s="12">
        <v>0</v>
      </c>
      <c r="G86" s="12">
        <v>0</v>
      </c>
      <c r="H86" s="13">
        <v>0</v>
      </c>
      <c r="I86" s="13">
        <v>0</v>
      </c>
      <c r="J86" s="13">
        <v>0</v>
      </c>
      <c r="K86" s="14"/>
    </row>
    <row r="87" spans="2:11" ht="16.5" x14ac:dyDescent="0.3">
      <c r="B87" s="10" t="s">
        <v>5</v>
      </c>
      <c r="C87" s="11"/>
      <c r="D87" s="12">
        <v>0</v>
      </c>
      <c r="E87" s="12">
        <v>0</v>
      </c>
      <c r="F87" s="12">
        <v>0</v>
      </c>
      <c r="G87" s="12">
        <v>0</v>
      </c>
      <c r="H87" s="13">
        <v>0</v>
      </c>
      <c r="I87" s="13">
        <v>0</v>
      </c>
      <c r="J87" s="13">
        <v>0</v>
      </c>
      <c r="K87" s="14"/>
    </row>
    <row r="88" spans="2:11" ht="16.5" x14ac:dyDescent="0.3">
      <c r="B88" s="10" t="s">
        <v>6</v>
      </c>
      <c r="C88" s="11"/>
      <c r="D88" s="12">
        <v>0</v>
      </c>
      <c r="E88" s="12">
        <v>0</v>
      </c>
      <c r="F88" s="12">
        <v>0</v>
      </c>
      <c r="G88" s="12">
        <v>0</v>
      </c>
      <c r="H88" s="13">
        <v>0</v>
      </c>
      <c r="I88" s="13">
        <v>0</v>
      </c>
      <c r="J88" s="13">
        <v>0</v>
      </c>
      <c r="K88" s="14"/>
    </row>
    <row r="89" spans="2:11" ht="16.5" x14ac:dyDescent="0.3">
      <c r="B89" s="10" t="s">
        <v>7</v>
      </c>
      <c r="C89" s="11"/>
      <c r="D89" s="12">
        <v>1</v>
      </c>
      <c r="E89" s="12">
        <v>6</v>
      </c>
      <c r="F89" s="12">
        <v>4</v>
      </c>
      <c r="G89" s="12">
        <v>2</v>
      </c>
      <c r="H89" s="13">
        <v>377.32</v>
      </c>
      <c r="I89" s="13">
        <v>332.24</v>
      </c>
      <c r="J89" s="13">
        <v>475</v>
      </c>
      <c r="K89" s="14"/>
    </row>
    <row r="90" spans="2:11" ht="16.5" x14ac:dyDescent="0.3">
      <c r="B90" s="10" t="s">
        <v>8</v>
      </c>
      <c r="C90" s="11"/>
      <c r="D90" s="12">
        <v>2</v>
      </c>
      <c r="E90" s="12">
        <v>12</v>
      </c>
      <c r="F90" s="12">
        <v>11</v>
      </c>
      <c r="G90" s="12">
        <v>1</v>
      </c>
      <c r="H90" s="13">
        <v>295.12</v>
      </c>
      <c r="I90" s="13">
        <v>294.14</v>
      </c>
      <c r="J90" s="13">
        <v>305.56</v>
      </c>
      <c r="K90" s="14"/>
    </row>
    <row r="91" spans="2:11" ht="16.5" x14ac:dyDescent="0.3">
      <c r="B91" s="10" t="s">
        <v>9</v>
      </c>
      <c r="C91" s="11"/>
      <c r="D91" s="12">
        <v>2</v>
      </c>
      <c r="E91" s="12">
        <v>16</v>
      </c>
      <c r="F91" s="12">
        <v>14</v>
      </c>
      <c r="G91" s="12">
        <v>2</v>
      </c>
      <c r="H91" s="13">
        <v>296.22000000000003</v>
      </c>
      <c r="I91" s="13">
        <v>294.56</v>
      </c>
      <c r="J91" s="13">
        <v>307.92</v>
      </c>
      <c r="K91" s="14"/>
    </row>
    <row r="92" spans="2:11" ht="16.5" x14ac:dyDescent="0.3">
      <c r="B92" s="10" t="s">
        <v>10</v>
      </c>
      <c r="C92" s="11"/>
      <c r="D92" s="12">
        <v>40</v>
      </c>
      <c r="E92" s="12">
        <v>5936</v>
      </c>
      <c r="F92" s="12">
        <v>4715</v>
      </c>
      <c r="G92" s="12">
        <v>1221</v>
      </c>
      <c r="H92" s="13">
        <v>667.7</v>
      </c>
      <c r="I92" s="13">
        <v>663.16</v>
      </c>
      <c r="J92" s="13">
        <v>685.25</v>
      </c>
      <c r="K92" s="14"/>
    </row>
    <row r="93" spans="2:11" ht="16.5" x14ac:dyDescent="0.3">
      <c r="B93" s="10" t="s">
        <v>11</v>
      </c>
      <c r="C93" s="11"/>
      <c r="D93" s="12">
        <v>4</v>
      </c>
      <c r="E93" s="12">
        <v>70</v>
      </c>
      <c r="F93" s="12">
        <v>62</v>
      </c>
      <c r="G93" s="12">
        <v>8</v>
      </c>
      <c r="H93" s="13">
        <v>495.47</v>
      </c>
      <c r="I93" s="13">
        <v>490.65</v>
      </c>
      <c r="J93" s="13">
        <v>533.22</v>
      </c>
      <c r="K93" s="14"/>
    </row>
    <row r="94" spans="2:11" ht="16.5" x14ac:dyDescent="0.3">
      <c r="B94" s="10" t="s">
        <v>12</v>
      </c>
      <c r="C94" s="11"/>
      <c r="D94" s="12">
        <v>6</v>
      </c>
      <c r="E94" s="12">
        <v>147</v>
      </c>
      <c r="F94" s="12">
        <v>124</v>
      </c>
      <c r="G94" s="12">
        <v>23</v>
      </c>
      <c r="H94" s="13">
        <v>375.94</v>
      </c>
      <c r="I94" s="13">
        <v>355.16</v>
      </c>
      <c r="J94" s="13">
        <v>487.74</v>
      </c>
      <c r="K94" s="14"/>
    </row>
    <row r="95" spans="2:11" ht="16.5" x14ac:dyDescent="0.3">
      <c r="B95" s="10" t="s">
        <v>13</v>
      </c>
      <c r="C95" s="11"/>
      <c r="D95" s="12">
        <v>1</v>
      </c>
      <c r="E95" s="12">
        <v>8</v>
      </c>
      <c r="F95" s="12">
        <v>5</v>
      </c>
      <c r="G95" s="12">
        <v>3</v>
      </c>
      <c r="H95" s="13">
        <v>334.45</v>
      </c>
      <c r="I95" s="13">
        <v>333.61</v>
      </c>
      <c r="J95" s="13">
        <v>335.92</v>
      </c>
      <c r="K95" s="14"/>
    </row>
    <row r="96" spans="2:11" ht="17.25" thickBot="1" x14ac:dyDescent="0.35">
      <c r="B96" s="15" t="s">
        <v>21</v>
      </c>
      <c r="C96" s="16"/>
      <c r="D96" s="17">
        <f>SUM(D82:D95)</f>
        <v>66</v>
      </c>
      <c r="E96" s="17">
        <f>SUM(E82:E95)</f>
        <v>6380</v>
      </c>
      <c r="F96" s="17">
        <f>SUM(F82:F95)</f>
        <v>5090</v>
      </c>
      <c r="G96" s="17">
        <f>SUM(G82:G95)</f>
        <v>1290</v>
      </c>
      <c r="H96" s="18">
        <f>AVERAGE(H82:H95)</f>
        <v>293.55214285714288</v>
      </c>
      <c r="I96" s="18">
        <f>AVERAGE(I82:I95)</f>
        <v>287.33499999999998</v>
      </c>
      <c r="J96" s="18">
        <f>AVERAGE(J82:J95)</f>
        <v>313.18714285714287</v>
      </c>
      <c r="K96" s="19"/>
    </row>
    <row r="97" spans="2:11" ht="18" thickTop="1" thickBot="1" x14ac:dyDescent="0.35">
      <c r="B97" s="20" t="s">
        <v>20</v>
      </c>
      <c r="C97" s="21"/>
      <c r="D97" s="22">
        <v>220</v>
      </c>
      <c r="E97" s="22">
        <v>8331</v>
      </c>
      <c r="F97" s="22">
        <v>6733</v>
      </c>
      <c r="G97" s="22">
        <v>1597</v>
      </c>
      <c r="H97" s="23">
        <v>627.59</v>
      </c>
      <c r="I97" s="23">
        <v>622.58000000000004</v>
      </c>
      <c r="J97" s="23">
        <v>648.72</v>
      </c>
      <c r="K97" s="24"/>
    </row>
    <row r="98" spans="2:11" ht="15.75" thickTop="1" x14ac:dyDescent="0.25"/>
    <row r="99" spans="2:11" ht="15.75" thickBot="1" x14ac:dyDescent="0.3"/>
    <row r="100" spans="2:11" ht="31.5" thickTop="1" thickBot="1" x14ac:dyDescent="0.3">
      <c r="B100" s="27" t="s">
        <v>18</v>
      </c>
      <c r="C100" s="28" t="s">
        <v>23</v>
      </c>
      <c r="D100" s="28" t="s">
        <v>22</v>
      </c>
      <c r="E100" s="28" t="s">
        <v>19</v>
      </c>
      <c r="F100" s="28" t="s">
        <v>16</v>
      </c>
      <c r="G100" s="28" t="s">
        <v>17</v>
      </c>
      <c r="H100" s="25" t="s">
        <v>26</v>
      </c>
      <c r="I100" s="25" t="s">
        <v>24</v>
      </c>
      <c r="J100" s="25" t="s">
        <v>25</v>
      </c>
      <c r="K100" s="26" t="s">
        <v>56</v>
      </c>
    </row>
    <row r="101" spans="2:11" ht="23.25" customHeight="1" thickTop="1" x14ac:dyDescent="0.3">
      <c r="B101" s="6" t="s">
        <v>0</v>
      </c>
      <c r="C101" s="2" t="s">
        <v>33</v>
      </c>
      <c r="D101" s="7">
        <v>113</v>
      </c>
      <c r="E101" s="7">
        <v>2421</v>
      </c>
      <c r="F101" s="7">
        <v>2145</v>
      </c>
      <c r="G101" s="7">
        <v>276</v>
      </c>
      <c r="H101" s="8">
        <v>481.94</v>
      </c>
      <c r="I101" s="8">
        <v>471.24</v>
      </c>
      <c r="J101" s="8">
        <v>565.29</v>
      </c>
      <c r="K101" s="9">
        <v>2019</v>
      </c>
    </row>
    <row r="102" spans="2:11" ht="16.5" x14ac:dyDescent="0.3">
      <c r="B102" s="10" t="s">
        <v>1</v>
      </c>
      <c r="C102" s="36"/>
      <c r="D102" s="12">
        <v>12</v>
      </c>
      <c r="E102" s="12">
        <v>88</v>
      </c>
      <c r="F102" s="12">
        <v>83</v>
      </c>
      <c r="G102" s="12">
        <v>5</v>
      </c>
      <c r="H102" s="13">
        <v>323.76</v>
      </c>
      <c r="I102" s="13">
        <v>317.3</v>
      </c>
      <c r="J102" s="13">
        <v>440.15</v>
      </c>
      <c r="K102" s="14"/>
    </row>
    <row r="103" spans="2:11" ht="16.5" x14ac:dyDescent="0.3">
      <c r="B103" s="10" t="s">
        <v>2</v>
      </c>
      <c r="C103" s="11"/>
      <c r="D103" s="12">
        <v>9</v>
      </c>
      <c r="E103" s="12">
        <v>53</v>
      </c>
      <c r="F103" s="12">
        <v>45</v>
      </c>
      <c r="G103" s="12">
        <v>8</v>
      </c>
      <c r="H103" s="13">
        <v>273.73</v>
      </c>
      <c r="I103" s="13">
        <v>268.73</v>
      </c>
      <c r="J103" s="13">
        <v>302.23</v>
      </c>
      <c r="K103" s="14"/>
    </row>
    <row r="104" spans="2:11" ht="16.5" x14ac:dyDescent="0.3">
      <c r="B104" s="10" t="s">
        <v>3</v>
      </c>
      <c r="C104" s="11"/>
      <c r="D104" s="12">
        <v>13</v>
      </c>
      <c r="E104" s="12">
        <v>79</v>
      </c>
      <c r="F104" s="12">
        <v>71</v>
      </c>
      <c r="G104" s="12">
        <v>8</v>
      </c>
      <c r="H104" s="13">
        <v>277.91000000000003</v>
      </c>
      <c r="I104" s="13">
        <v>274.63</v>
      </c>
      <c r="J104" s="13">
        <v>308.72000000000003</v>
      </c>
      <c r="K104" s="14"/>
    </row>
    <row r="105" spans="2:11" ht="16.5" x14ac:dyDescent="0.3">
      <c r="B105" s="10" t="s">
        <v>4</v>
      </c>
      <c r="C105" s="11"/>
      <c r="D105" s="12">
        <v>7</v>
      </c>
      <c r="E105" s="12">
        <v>31</v>
      </c>
      <c r="F105" s="12">
        <v>26</v>
      </c>
      <c r="G105" s="12">
        <v>5</v>
      </c>
      <c r="H105" s="13">
        <v>246.18</v>
      </c>
      <c r="I105" s="13">
        <v>247.8</v>
      </c>
      <c r="J105" s="13">
        <v>238.09</v>
      </c>
      <c r="K105" s="14"/>
    </row>
    <row r="106" spans="2:11" ht="16.5" x14ac:dyDescent="0.3">
      <c r="B106" s="10" t="s">
        <v>5</v>
      </c>
      <c r="C106" s="11"/>
      <c r="D106" s="12">
        <v>12</v>
      </c>
      <c r="E106" s="12">
        <v>151</v>
      </c>
      <c r="F106" s="12">
        <v>132</v>
      </c>
      <c r="G106" s="12">
        <v>19</v>
      </c>
      <c r="H106" s="13">
        <v>334.26</v>
      </c>
      <c r="I106" s="13">
        <v>315.48</v>
      </c>
      <c r="J106" s="13">
        <v>468.06</v>
      </c>
      <c r="K106" s="14"/>
    </row>
    <row r="107" spans="2:11" ht="16.5" x14ac:dyDescent="0.3">
      <c r="B107" s="10" t="s">
        <v>6</v>
      </c>
      <c r="C107" s="11"/>
      <c r="D107" s="12">
        <v>49</v>
      </c>
      <c r="E107" s="12">
        <v>377</v>
      </c>
      <c r="F107" s="12">
        <v>332</v>
      </c>
      <c r="G107" s="12">
        <v>45</v>
      </c>
      <c r="H107" s="13">
        <v>306.38</v>
      </c>
      <c r="I107" s="13">
        <v>304.55</v>
      </c>
      <c r="J107" s="13">
        <v>320.06</v>
      </c>
      <c r="K107" s="14"/>
    </row>
    <row r="108" spans="2:11" ht="16.5" x14ac:dyDescent="0.3">
      <c r="B108" s="10" t="s">
        <v>7</v>
      </c>
      <c r="C108" s="11"/>
      <c r="D108" s="12">
        <v>1</v>
      </c>
      <c r="E108" s="12">
        <v>10</v>
      </c>
      <c r="F108" s="12">
        <v>9</v>
      </c>
      <c r="G108" s="12">
        <v>1</v>
      </c>
      <c r="H108" s="13">
        <v>281.49</v>
      </c>
      <c r="I108" s="13">
        <v>280.05</v>
      </c>
      <c r="J108" s="13">
        <v>297.83999999999997</v>
      </c>
      <c r="K108" s="14"/>
    </row>
    <row r="109" spans="2:11" ht="16.5" x14ac:dyDescent="0.3">
      <c r="B109" s="10" t="s">
        <v>8</v>
      </c>
      <c r="C109" s="11"/>
      <c r="D109" s="12">
        <v>10</v>
      </c>
      <c r="E109" s="12">
        <v>142</v>
      </c>
      <c r="F109" s="12">
        <v>119</v>
      </c>
      <c r="G109" s="12">
        <v>23</v>
      </c>
      <c r="H109" s="13">
        <v>604.84</v>
      </c>
      <c r="I109" s="13">
        <v>609.85</v>
      </c>
      <c r="J109" s="13">
        <v>579.20000000000005</v>
      </c>
      <c r="K109" s="14"/>
    </row>
    <row r="110" spans="2:11" ht="16.5" x14ac:dyDescent="0.3">
      <c r="B110" s="10" t="s">
        <v>9</v>
      </c>
      <c r="C110" s="11"/>
      <c r="D110" s="12">
        <v>11</v>
      </c>
      <c r="E110" s="12">
        <v>49</v>
      </c>
      <c r="F110" s="12">
        <v>40</v>
      </c>
      <c r="G110" s="12">
        <v>9</v>
      </c>
      <c r="H110" s="13">
        <v>328.33</v>
      </c>
      <c r="I110" s="13">
        <v>341.82</v>
      </c>
      <c r="J110" s="13">
        <v>269.35000000000002</v>
      </c>
      <c r="K110" s="14"/>
    </row>
    <row r="111" spans="2:11" ht="16.5" x14ac:dyDescent="0.3">
      <c r="B111" s="10" t="s">
        <v>10</v>
      </c>
      <c r="C111" s="11"/>
      <c r="D111" s="12">
        <v>627</v>
      </c>
      <c r="E111" s="12">
        <v>13658</v>
      </c>
      <c r="F111" s="12">
        <v>12152</v>
      </c>
      <c r="G111" s="12">
        <v>1506</v>
      </c>
      <c r="H111" s="13">
        <v>438.56</v>
      </c>
      <c r="I111" s="13">
        <v>431.65</v>
      </c>
      <c r="J111" s="13">
        <v>494.38</v>
      </c>
      <c r="K111" s="14"/>
    </row>
    <row r="112" spans="2:11" ht="16.5" x14ac:dyDescent="0.3">
      <c r="B112" s="10" t="s">
        <v>11</v>
      </c>
      <c r="C112" s="11"/>
      <c r="D112" s="12">
        <v>117</v>
      </c>
      <c r="E112" s="12">
        <v>2715</v>
      </c>
      <c r="F112" s="12">
        <v>2448</v>
      </c>
      <c r="G112" s="12">
        <v>267</v>
      </c>
      <c r="H112" s="13">
        <v>423.02</v>
      </c>
      <c r="I112" s="13">
        <v>409.06</v>
      </c>
      <c r="J112" s="13">
        <v>551.12</v>
      </c>
      <c r="K112" s="14"/>
    </row>
    <row r="113" spans="2:11" ht="16.5" x14ac:dyDescent="0.3">
      <c r="B113" s="10" t="s">
        <v>12</v>
      </c>
      <c r="C113" s="11"/>
      <c r="D113" s="12">
        <v>39</v>
      </c>
      <c r="E113" s="12">
        <v>217</v>
      </c>
      <c r="F113" s="12">
        <v>185</v>
      </c>
      <c r="G113" s="12">
        <v>32</v>
      </c>
      <c r="H113" s="13">
        <v>315.42</v>
      </c>
      <c r="I113" s="13">
        <v>319.52999999999997</v>
      </c>
      <c r="J113" s="13">
        <v>291.47000000000003</v>
      </c>
      <c r="K113" s="14"/>
    </row>
    <row r="114" spans="2:11" ht="16.5" x14ac:dyDescent="0.3">
      <c r="B114" s="10" t="s">
        <v>13</v>
      </c>
      <c r="C114" s="11"/>
      <c r="D114" s="12">
        <v>1</v>
      </c>
      <c r="E114" s="12">
        <v>3</v>
      </c>
      <c r="F114" s="12">
        <v>2</v>
      </c>
      <c r="G114" s="12">
        <v>1</v>
      </c>
      <c r="H114" s="13">
        <v>240.34</v>
      </c>
      <c r="I114" s="13">
        <v>239.18</v>
      </c>
      <c r="J114" s="13">
        <v>243.35</v>
      </c>
      <c r="K114" s="14"/>
    </row>
    <row r="115" spans="2:11" ht="17.25" thickBot="1" x14ac:dyDescent="0.35">
      <c r="B115" s="15" t="s">
        <v>21</v>
      </c>
      <c r="C115" s="16"/>
      <c r="D115" s="17">
        <f>SUM(D101:D114)</f>
        <v>1021</v>
      </c>
      <c r="E115" s="17">
        <f>SUM(E101:E114)</f>
        <v>19994</v>
      </c>
      <c r="F115" s="17">
        <f>SUM(F101:F114)</f>
        <v>17789</v>
      </c>
      <c r="G115" s="17">
        <f>SUM(G101:G114)</f>
        <v>2205</v>
      </c>
      <c r="H115" s="18">
        <f>AVERAGE(H101:H114)</f>
        <v>348.29714285714289</v>
      </c>
      <c r="I115" s="18">
        <f>AVERAGE(I101:I114)</f>
        <v>345.06214285714293</v>
      </c>
      <c r="J115" s="18">
        <f>AVERAGE(J101:J114)</f>
        <v>383.52214285714291</v>
      </c>
      <c r="K115" s="19"/>
    </row>
    <row r="116" spans="2:11" ht="18" thickTop="1" thickBot="1" x14ac:dyDescent="0.35">
      <c r="B116" s="20" t="s">
        <v>20</v>
      </c>
      <c r="C116" s="21"/>
      <c r="D116" s="22">
        <v>1484</v>
      </c>
      <c r="E116" s="22">
        <v>25771</v>
      </c>
      <c r="F116" s="22">
        <v>22834</v>
      </c>
      <c r="G116" s="22">
        <v>2937</v>
      </c>
      <c r="H116" s="23">
        <v>428.31</v>
      </c>
      <c r="I116" s="23">
        <v>423.18</v>
      </c>
      <c r="J116" s="23">
        <v>468.16</v>
      </c>
      <c r="K116" s="24"/>
    </row>
    <row r="117" spans="2:11" ht="15.75" thickTop="1" x14ac:dyDescent="0.25"/>
    <row r="118" spans="2:11" ht="15.75" thickBot="1" x14ac:dyDescent="0.3"/>
    <row r="119" spans="2:11" ht="31.5" thickTop="1" thickBot="1" x14ac:dyDescent="0.3">
      <c r="B119" s="27" t="s">
        <v>18</v>
      </c>
      <c r="C119" s="28" t="s">
        <v>23</v>
      </c>
      <c r="D119" s="28" t="s">
        <v>22</v>
      </c>
      <c r="E119" s="28" t="s">
        <v>19</v>
      </c>
      <c r="F119" s="28" t="s">
        <v>16</v>
      </c>
      <c r="G119" s="28" t="s">
        <v>17</v>
      </c>
      <c r="H119" s="25" t="s">
        <v>26</v>
      </c>
      <c r="I119" s="25" t="s">
        <v>24</v>
      </c>
      <c r="J119" s="25" t="s">
        <v>25</v>
      </c>
      <c r="K119" s="26" t="s">
        <v>56</v>
      </c>
    </row>
    <row r="120" spans="2:11" ht="23.25" customHeight="1" thickTop="1" x14ac:dyDescent="0.3">
      <c r="B120" s="6" t="s">
        <v>0</v>
      </c>
      <c r="C120" s="61" t="s">
        <v>34</v>
      </c>
      <c r="D120" s="7">
        <v>391</v>
      </c>
      <c r="E120" s="7">
        <v>10183</v>
      </c>
      <c r="F120" s="7">
        <v>6059</v>
      </c>
      <c r="G120" s="7">
        <v>4124</v>
      </c>
      <c r="H120" s="8">
        <v>576.04999999999995</v>
      </c>
      <c r="I120" s="8">
        <v>597.25</v>
      </c>
      <c r="J120" s="8">
        <v>544.89</v>
      </c>
      <c r="K120" s="9">
        <v>2019</v>
      </c>
    </row>
    <row r="121" spans="2:11" ht="16.5" x14ac:dyDescent="0.3">
      <c r="B121" s="10" t="s">
        <v>1</v>
      </c>
      <c r="C121" s="62"/>
      <c r="D121" s="12">
        <v>148</v>
      </c>
      <c r="E121" s="12">
        <v>1741</v>
      </c>
      <c r="F121" s="12">
        <v>1145</v>
      </c>
      <c r="G121" s="12">
        <v>596</v>
      </c>
      <c r="H121" s="13">
        <v>438.54</v>
      </c>
      <c r="I121" s="13">
        <v>451.83</v>
      </c>
      <c r="J121" s="13">
        <v>412.99</v>
      </c>
      <c r="K121" s="14"/>
    </row>
    <row r="122" spans="2:11" ht="16.5" x14ac:dyDescent="0.3">
      <c r="B122" s="10" t="s">
        <v>2</v>
      </c>
      <c r="C122" s="11"/>
      <c r="D122" s="12">
        <v>23</v>
      </c>
      <c r="E122" s="12">
        <v>102</v>
      </c>
      <c r="F122" s="12">
        <v>63</v>
      </c>
      <c r="G122" s="12">
        <v>39</v>
      </c>
      <c r="H122" s="13">
        <v>296.8</v>
      </c>
      <c r="I122" s="13">
        <v>307.26</v>
      </c>
      <c r="J122" s="13">
        <v>279.94</v>
      </c>
      <c r="K122" s="14"/>
    </row>
    <row r="123" spans="2:11" ht="16.5" x14ac:dyDescent="0.3">
      <c r="B123" s="10" t="s">
        <v>3</v>
      </c>
      <c r="C123" s="11"/>
      <c r="D123" s="12">
        <v>100</v>
      </c>
      <c r="E123" s="12">
        <v>743</v>
      </c>
      <c r="F123" s="12">
        <v>473</v>
      </c>
      <c r="G123" s="12">
        <v>270</v>
      </c>
      <c r="H123" s="13">
        <v>359.59</v>
      </c>
      <c r="I123" s="13">
        <v>362.65</v>
      </c>
      <c r="J123" s="13">
        <v>354.22</v>
      </c>
      <c r="K123" s="14"/>
    </row>
    <row r="124" spans="2:11" ht="16.5" x14ac:dyDescent="0.3">
      <c r="B124" s="10" t="s">
        <v>4</v>
      </c>
      <c r="C124" s="11"/>
      <c r="D124" s="12">
        <v>22</v>
      </c>
      <c r="E124" s="12">
        <v>126</v>
      </c>
      <c r="F124" s="12">
        <v>70</v>
      </c>
      <c r="G124" s="12">
        <v>56</v>
      </c>
      <c r="H124" s="13">
        <v>356.72</v>
      </c>
      <c r="I124" s="13">
        <v>356.74</v>
      </c>
      <c r="J124" s="13">
        <v>356.69</v>
      </c>
      <c r="K124" s="14"/>
    </row>
    <row r="125" spans="2:11" ht="16.5" x14ac:dyDescent="0.3">
      <c r="B125" s="10" t="s">
        <v>5</v>
      </c>
      <c r="C125" s="11"/>
      <c r="D125" s="12">
        <v>92</v>
      </c>
      <c r="E125" s="12">
        <v>1371</v>
      </c>
      <c r="F125" s="12">
        <v>880</v>
      </c>
      <c r="G125" s="12">
        <v>491</v>
      </c>
      <c r="H125" s="13">
        <v>467.77</v>
      </c>
      <c r="I125" s="13">
        <v>507.82</v>
      </c>
      <c r="J125" s="13">
        <v>395.95</v>
      </c>
      <c r="K125" s="14"/>
    </row>
    <row r="126" spans="2:11" ht="16.5" x14ac:dyDescent="0.3">
      <c r="B126" s="10" t="s">
        <v>6</v>
      </c>
      <c r="C126" s="11"/>
      <c r="D126" s="12">
        <v>166</v>
      </c>
      <c r="E126" s="12">
        <v>1114</v>
      </c>
      <c r="F126" s="12">
        <v>740</v>
      </c>
      <c r="G126" s="12">
        <v>374</v>
      </c>
      <c r="H126" s="13">
        <v>362.18</v>
      </c>
      <c r="I126" s="13">
        <v>369.15</v>
      </c>
      <c r="J126" s="13">
        <v>348.4</v>
      </c>
      <c r="K126" s="14"/>
    </row>
    <row r="127" spans="2:11" ht="16.5" x14ac:dyDescent="0.3">
      <c r="B127" s="10" t="s">
        <v>7</v>
      </c>
      <c r="C127" s="11"/>
      <c r="D127" s="12">
        <v>29</v>
      </c>
      <c r="E127" s="12">
        <v>560</v>
      </c>
      <c r="F127" s="12">
        <v>345</v>
      </c>
      <c r="G127" s="12">
        <v>215</v>
      </c>
      <c r="H127" s="13">
        <v>513.04999999999995</v>
      </c>
      <c r="I127" s="13">
        <v>524.08000000000004</v>
      </c>
      <c r="J127" s="13">
        <v>495.34</v>
      </c>
      <c r="K127" s="14"/>
    </row>
    <row r="128" spans="2:11" ht="16.5" x14ac:dyDescent="0.3">
      <c r="B128" s="10" t="s">
        <v>8</v>
      </c>
      <c r="C128" s="11"/>
      <c r="D128" s="12">
        <v>70</v>
      </c>
      <c r="E128" s="12">
        <v>1049</v>
      </c>
      <c r="F128" s="12">
        <v>747</v>
      </c>
      <c r="G128" s="12">
        <v>302</v>
      </c>
      <c r="H128" s="13">
        <v>452.21</v>
      </c>
      <c r="I128" s="13">
        <v>468.35</v>
      </c>
      <c r="J128" s="13">
        <v>412.34</v>
      </c>
      <c r="K128" s="14"/>
    </row>
    <row r="129" spans="2:11" ht="16.5" x14ac:dyDescent="0.3">
      <c r="B129" s="10" t="s">
        <v>9</v>
      </c>
      <c r="C129" s="11"/>
      <c r="D129" s="12">
        <v>70</v>
      </c>
      <c r="E129" s="12">
        <v>664</v>
      </c>
      <c r="F129" s="12">
        <v>449</v>
      </c>
      <c r="G129" s="12">
        <v>215</v>
      </c>
      <c r="H129" s="13">
        <v>332.11</v>
      </c>
      <c r="I129" s="13">
        <v>333.93</v>
      </c>
      <c r="J129" s="13">
        <v>328.33</v>
      </c>
      <c r="K129" s="14"/>
    </row>
    <row r="130" spans="2:11" ht="16.5" x14ac:dyDescent="0.3">
      <c r="B130" s="10" t="s">
        <v>10</v>
      </c>
      <c r="C130" s="11"/>
      <c r="D130" s="12">
        <v>3748</v>
      </c>
      <c r="E130" s="12">
        <v>69519</v>
      </c>
      <c r="F130" s="12">
        <v>41631</v>
      </c>
      <c r="G130" s="12">
        <v>27888</v>
      </c>
      <c r="H130" s="13">
        <v>475.7</v>
      </c>
      <c r="I130" s="13">
        <v>485.42</v>
      </c>
      <c r="J130" s="13">
        <v>461.18</v>
      </c>
      <c r="K130" s="14"/>
    </row>
    <row r="131" spans="2:11" ht="16.5" x14ac:dyDescent="0.3">
      <c r="B131" s="10" t="s">
        <v>11</v>
      </c>
      <c r="C131" s="11"/>
      <c r="D131" s="12">
        <v>503</v>
      </c>
      <c r="E131" s="12">
        <v>11788</v>
      </c>
      <c r="F131" s="12">
        <v>7035</v>
      </c>
      <c r="G131" s="12">
        <v>4753</v>
      </c>
      <c r="H131" s="13">
        <v>475.93</v>
      </c>
      <c r="I131" s="13">
        <v>494.8</v>
      </c>
      <c r="J131" s="13">
        <v>447.99</v>
      </c>
      <c r="K131" s="14"/>
    </row>
    <row r="132" spans="2:11" ht="16.5" x14ac:dyDescent="0.3">
      <c r="B132" s="10" t="s">
        <v>12</v>
      </c>
      <c r="C132" s="11"/>
      <c r="D132" s="12">
        <v>246</v>
      </c>
      <c r="E132" s="12">
        <v>2268</v>
      </c>
      <c r="F132" s="12">
        <v>1523</v>
      </c>
      <c r="G132" s="12">
        <v>745</v>
      </c>
      <c r="H132" s="13">
        <v>406.34</v>
      </c>
      <c r="I132" s="13">
        <v>419.31</v>
      </c>
      <c r="J132" s="13">
        <v>379.82</v>
      </c>
      <c r="K132" s="14"/>
    </row>
    <row r="133" spans="2:11" ht="16.5" x14ac:dyDescent="0.3">
      <c r="B133" s="10" t="s">
        <v>13</v>
      </c>
      <c r="C133" s="11"/>
      <c r="D133" s="12">
        <v>22</v>
      </c>
      <c r="E133" s="12">
        <v>139</v>
      </c>
      <c r="F133" s="12">
        <v>91</v>
      </c>
      <c r="G133" s="12">
        <v>48</v>
      </c>
      <c r="H133" s="13">
        <v>304.33999999999997</v>
      </c>
      <c r="I133" s="13">
        <v>296.31</v>
      </c>
      <c r="J133" s="13">
        <v>319.61</v>
      </c>
      <c r="K133" s="14"/>
    </row>
    <row r="134" spans="2:11" ht="17.25" thickBot="1" x14ac:dyDescent="0.35">
      <c r="B134" s="15" t="s">
        <v>21</v>
      </c>
      <c r="C134" s="16"/>
      <c r="D134" s="17">
        <f>SUM(D120:D133)</f>
        <v>5630</v>
      </c>
      <c r="E134" s="17">
        <f>SUM(E120:E133)</f>
        <v>101367</v>
      </c>
      <c r="F134" s="17">
        <f>SUM(F120:F133)</f>
        <v>61251</v>
      </c>
      <c r="G134" s="17">
        <f>SUM(G120:G133)</f>
        <v>40116</v>
      </c>
      <c r="H134" s="18">
        <f>AVERAGE(H120:H133)</f>
        <v>415.52357142857142</v>
      </c>
      <c r="I134" s="18">
        <f>AVERAGE(I120:I133)</f>
        <v>426.77857142857147</v>
      </c>
      <c r="J134" s="18">
        <f>AVERAGE(J120:J133)</f>
        <v>395.5492857142857</v>
      </c>
      <c r="K134" s="19"/>
    </row>
    <row r="135" spans="2:11" ht="18" thickTop="1" thickBot="1" x14ac:dyDescent="0.35">
      <c r="B135" s="20" t="s">
        <v>20</v>
      </c>
      <c r="C135" s="21"/>
      <c r="D135" s="22">
        <v>10026</v>
      </c>
      <c r="E135" s="22">
        <v>139957</v>
      </c>
      <c r="F135" s="22">
        <v>85339</v>
      </c>
      <c r="G135" s="22">
        <v>54618</v>
      </c>
      <c r="H135" s="23">
        <v>451.15</v>
      </c>
      <c r="I135" s="23">
        <v>461.82</v>
      </c>
      <c r="J135" s="23">
        <v>434.48</v>
      </c>
      <c r="K135" s="24"/>
    </row>
    <row r="136" spans="2:11" ht="15.75" thickTop="1" x14ac:dyDescent="0.25"/>
    <row r="137" spans="2:11" ht="15.75" thickBot="1" x14ac:dyDescent="0.3"/>
    <row r="138" spans="2:11" ht="31.5" thickTop="1" thickBot="1" x14ac:dyDescent="0.3">
      <c r="B138" s="27" t="s">
        <v>18</v>
      </c>
      <c r="C138" s="28" t="s">
        <v>23</v>
      </c>
      <c r="D138" s="28" t="s">
        <v>22</v>
      </c>
      <c r="E138" s="28" t="s">
        <v>19</v>
      </c>
      <c r="F138" s="28" t="s">
        <v>16</v>
      </c>
      <c r="G138" s="28" t="s">
        <v>17</v>
      </c>
      <c r="H138" s="25" t="s">
        <v>26</v>
      </c>
      <c r="I138" s="25" t="s">
        <v>24</v>
      </c>
      <c r="J138" s="25" t="s">
        <v>25</v>
      </c>
      <c r="K138" s="26" t="s">
        <v>56</v>
      </c>
    </row>
    <row r="139" spans="2:11" ht="23.25" customHeight="1" thickTop="1" x14ac:dyDescent="0.3">
      <c r="B139" s="6" t="s">
        <v>0</v>
      </c>
      <c r="C139" s="34" t="s">
        <v>35</v>
      </c>
      <c r="D139" s="7">
        <v>62</v>
      </c>
      <c r="E139" s="7">
        <v>4556</v>
      </c>
      <c r="F139" s="7">
        <v>3207</v>
      </c>
      <c r="G139" s="7">
        <v>1349</v>
      </c>
      <c r="H139" s="8">
        <v>604.66</v>
      </c>
      <c r="I139" s="8">
        <v>549.57000000000005</v>
      </c>
      <c r="J139" s="8">
        <v>735.59</v>
      </c>
      <c r="K139" s="9">
        <v>2019</v>
      </c>
    </row>
    <row r="140" spans="2:11" ht="16.5" x14ac:dyDescent="0.3">
      <c r="B140" s="10" t="s">
        <v>1</v>
      </c>
      <c r="C140" s="35"/>
      <c r="D140" s="12">
        <v>51</v>
      </c>
      <c r="E140" s="12">
        <v>896</v>
      </c>
      <c r="F140" s="12">
        <v>748</v>
      </c>
      <c r="G140" s="12">
        <v>148</v>
      </c>
      <c r="H140" s="13">
        <v>422.73</v>
      </c>
      <c r="I140" s="13">
        <v>405.32</v>
      </c>
      <c r="J140" s="13">
        <v>510.73</v>
      </c>
      <c r="K140" s="14"/>
    </row>
    <row r="141" spans="2:11" ht="16.5" x14ac:dyDescent="0.3">
      <c r="B141" s="10" t="s">
        <v>2</v>
      </c>
      <c r="C141" s="11"/>
      <c r="D141" s="12">
        <v>13</v>
      </c>
      <c r="E141" s="12">
        <v>119</v>
      </c>
      <c r="F141" s="12">
        <v>105</v>
      </c>
      <c r="G141" s="12">
        <v>14</v>
      </c>
      <c r="H141" s="13">
        <v>294.39</v>
      </c>
      <c r="I141" s="13">
        <v>295.95</v>
      </c>
      <c r="J141" s="13">
        <v>282.36</v>
      </c>
      <c r="K141" s="14"/>
    </row>
    <row r="142" spans="2:11" ht="16.5" x14ac:dyDescent="0.3">
      <c r="B142" s="10" t="s">
        <v>3</v>
      </c>
      <c r="C142" s="11"/>
      <c r="D142" s="12">
        <v>24</v>
      </c>
      <c r="E142" s="12">
        <v>119</v>
      </c>
      <c r="F142" s="12">
        <v>100</v>
      </c>
      <c r="G142" s="12">
        <v>19</v>
      </c>
      <c r="H142" s="13">
        <v>294.60000000000002</v>
      </c>
      <c r="I142" s="13">
        <v>296.68</v>
      </c>
      <c r="J142" s="13">
        <v>283.83999999999997</v>
      </c>
      <c r="K142" s="14"/>
    </row>
    <row r="143" spans="2:11" ht="16.5" x14ac:dyDescent="0.3">
      <c r="B143" s="10" t="s">
        <v>4</v>
      </c>
      <c r="C143" s="11"/>
      <c r="D143" s="12">
        <v>17</v>
      </c>
      <c r="E143" s="12">
        <v>57</v>
      </c>
      <c r="F143" s="12">
        <v>44</v>
      </c>
      <c r="G143" s="12">
        <v>13</v>
      </c>
      <c r="H143" s="13">
        <v>324.26</v>
      </c>
      <c r="I143" s="13">
        <v>328.11</v>
      </c>
      <c r="J143" s="13">
        <v>311.49</v>
      </c>
      <c r="K143" s="14"/>
    </row>
    <row r="144" spans="2:11" ht="16.5" x14ac:dyDescent="0.3">
      <c r="B144" s="10" t="s">
        <v>5</v>
      </c>
      <c r="C144" s="11"/>
      <c r="D144" s="12">
        <v>56</v>
      </c>
      <c r="E144" s="12">
        <v>545</v>
      </c>
      <c r="F144" s="12">
        <v>446</v>
      </c>
      <c r="G144" s="12">
        <v>99</v>
      </c>
      <c r="H144" s="13">
        <v>432.33</v>
      </c>
      <c r="I144" s="13">
        <v>399.71</v>
      </c>
      <c r="J144" s="13">
        <v>578.70000000000005</v>
      </c>
      <c r="K144" s="14"/>
    </row>
    <row r="145" spans="2:11" ht="16.5" x14ac:dyDescent="0.3">
      <c r="B145" s="10" t="s">
        <v>6</v>
      </c>
      <c r="C145" s="11"/>
      <c r="D145" s="12">
        <v>54</v>
      </c>
      <c r="E145" s="12">
        <v>490</v>
      </c>
      <c r="F145" s="12">
        <v>425</v>
      </c>
      <c r="G145" s="12">
        <v>65</v>
      </c>
      <c r="H145" s="13">
        <v>336.01</v>
      </c>
      <c r="I145" s="13">
        <v>337.52</v>
      </c>
      <c r="J145" s="13">
        <v>326.13</v>
      </c>
      <c r="K145" s="14"/>
    </row>
    <row r="146" spans="2:11" ht="16.5" x14ac:dyDescent="0.3">
      <c r="B146" s="10" t="s">
        <v>7</v>
      </c>
      <c r="C146" s="11"/>
      <c r="D146" s="12">
        <v>8</v>
      </c>
      <c r="E146" s="12">
        <v>100</v>
      </c>
      <c r="F146" s="12">
        <v>87</v>
      </c>
      <c r="G146" s="12">
        <v>13</v>
      </c>
      <c r="H146" s="13">
        <v>329.61</v>
      </c>
      <c r="I146" s="13">
        <v>324.77999999999997</v>
      </c>
      <c r="J146" s="13">
        <v>361.69</v>
      </c>
      <c r="K146" s="14"/>
    </row>
    <row r="147" spans="2:11" ht="16.5" x14ac:dyDescent="0.3">
      <c r="B147" s="10" t="s">
        <v>8</v>
      </c>
      <c r="C147" s="11"/>
      <c r="D147" s="12">
        <v>30</v>
      </c>
      <c r="E147" s="12">
        <v>1463</v>
      </c>
      <c r="F147" s="12">
        <v>980</v>
      </c>
      <c r="G147" s="12">
        <v>483</v>
      </c>
      <c r="H147" s="13">
        <v>406.35</v>
      </c>
      <c r="I147" s="13">
        <v>417.91</v>
      </c>
      <c r="J147" s="13">
        <v>382.91</v>
      </c>
      <c r="K147" s="14"/>
    </row>
    <row r="148" spans="2:11" ht="16.5" x14ac:dyDescent="0.3">
      <c r="B148" s="10" t="s">
        <v>9</v>
      </c>
      <c r="C148" s="11"/>
      <c r="D148" s="12">
        <v>37</v>
      </c>
      <c r="E148" s="12">
        <v>336</v>
      </c>
      <c r="F148" s="12">
        <v>293</v>
      </c>
      <c r="G148" s="12">
        <v>43</v>
      </c>
      <c r="H148" s="13">
        <v>331.1</v>
      </c>
      <c r="I148" s="13">
        <v>329.63</v>
      </c>
      <c r="J148" s="13">
        <v>341.11</v>
      </c>
      <c r="K148" s="14"/>
    </row>
    <row r="149" spans="2:11" ht="16.5" x14ac:dyDescent="0.3">
      <c r="B149" s="10" t="s">
        <v>10</v>
      </c>
      <c r="C149" s="11"/>
      <c r="D149" s="12">
        <v>492</v>
      </c>
      <c r="E149" s="12">
        <v>8256</v>
      </c>
      <c r="F149" s="12">
        <v>6374</v>
      </c>
      <c r="G149" s="12">
        <v>1882</v>
      </c>
      <c r="H149" s="13">
        <v>509.73</v>
      </c>
      <c r="I149" s="13">
        <v>497.49</v>
      </c>
      <c r="J149" s="13">
        <v>551.17999999999995</v>
      </c>
      <c r="K149" s="14"/>
    </row>
    <row r="150" spans="2:11" ht="16.5" x14ac:dyDescent="0.3">
      <c r="B150" s="10" t="s">
        <v>11</v>
      </c>
      <c r="C150" s="11"/>
      <c r="D150" s="12">
        <v>70</v>
      </c>
      <c r="E150" s="12">
        <v>437</v>
      </c>
      <c r="F150" s="12">
        <v>337</v>
      </c>
      <c r="G150" s="12">
        <v>100</v>
      </c>
      <c r="H150" s="13">
        <v>382.32</v>
      </c>
      <c r="I150" s="13">
        <v>369.65</v>
      </c>
      <c r="J150" s="13">
        <v>425.15</v>
      </c>
      <c r="K150" s="14"/>
    </row>
    <row r="151" spans="2:11" ht="16.5" x14ac:dyDescent="0.3">
      <c r="B151" s="10" t="s">
        <v>12</v>
      </c>
      <c r="C151" s="11"/>
      <c r="D151" s="12">
        <v>102</v>
      </c>
      <c r="E151" s="12">
        <v>833</v>
      </c>
      <c r="F151" s="12">
        <v>709</v>
      </c>
      <c r="G151" s="12">
        <v>124</v>
      </c>
      <c r="H151" s="13">
        <v>380.31</v>
      </c>
      <c r="I151" s="13">
        <v>379.2</v>
      </c>
      <c r="J151" s="13">
        <v>386.71</v>
      </c>
      <c r="K151" s="14"/>
    </row>
    <row r="152" spans="2:11" ht="16.5" x14ac:dyDescent="0.3">
      <c r="B152" s="10" t="s">
        <v>13</v>
      </c>
      <c r="C152" s="11"/>
      <c r="D152" s="12">
        <v>17</v>
      </c>
      <c r="E152" s="12">
        <v>230</v>
      </c>
      <c r="F152" s="12">
        <v>211</v>
      </c>
      <c r="G152" s="12">
        <v>19</v>
      </c>
      <c r="H152" s="13">
        <v>316.87</v>
      </c>
      <c r="I152" s="13">
        <v>311.83</v>
      </c>
      <c r="J152" s="13">
        <v>373.22</v>
      </c>
      <c r="K152" s="14"/>
    </row>
    <row r="153" spans="2:11" ht="17.25" thickBot="1" x14ac:dyDescent="0.35">
      <c r="B153" s="15" t="s">
        <v>21</v>
      </c>
      <c r="C153" s="16"/>
      <c r="D153" s="17">
        <f>SUM(D139:D152)</f>
        <v>1033</v>
      </c>
      <c r="E153" s="17">
        <f>SUM(E139:E152)</f>
        <v>18437</v>
      </c>
      <c r="F153" s="17">
        <f>SUM(F139:F152)</f>
        <v>14066</v>
      </c>
      <c r="G153" s="17">
        <f>SUM(G139:G152)</f>
        <v>4371</v>
      </c>
      <c r="H153" s="18">
        <f>AVERAGE(H139:H152)</f>
        <v>383.23357142857139</v>
      </c>
      <c r="I153" s="18">
        <f>AVERAGE(I139:I152)</f>
        <v>374.52499999999998</v>
      </c>
      <c r="J153" s="18">
        <f>AVERAGE(J139:J152)</f>
        <v>417.91500000000002</v>
      </c>
      <c r="K153" s="19"/>
    </row>
    <row r="154" spans="2:11" ht="18" thickTop="1" thickBot="1" x14ac:dyDescent="0.35">
      <c r="B154" s="20" t="s">
        <v>20</v>
      </c>
      <c r="C154" s="21"/>
      <c r="D154" s="22">
        <v>2140</v>
      </c>
      <c r="E154" s="22">
        <v>29882</v>
      </c>
      <c r="F154" s="22">
        <v>24300</v>
      </c>
      <c r="G154" s="22">
        <v>5582</v>
      </c>
      <c r="H154" s="23">
        <v>458.73</v>
      </c>
      <c r="I154" s="23">
        <v>441.06</v>
      </c>
      <c r="J154" s="23">
        <v>535.64</v>
      </c>
      <c r="K154" s="24"/>
    </row>
    <row r="155" spans="2:11" ht="15.75" thickTop="1" x14ac:dyDescent="0.25"/>
    <row r="156" spans="2:11" ht="15.75" thickBot="1" x14ac:dyDescent="0.3"/>
    <row r="157" spans="2:11" ht="31.5" thickTop="1" thickBot="1" x14ac:dyDescent="0.3">
      <c r="B157" s="27" t="s">
        <v>18</v>
      </c>
      <c r="C157" s="28" t="s">
        <v>23</v>
      </c>
      <c r="D157" s="28" t="s">
        <v>22</v>
      </c>
      <c r="E157" s="28" t="s">
        <v>19</v>
      </c>
      <c r="F157" s="28" t="s">
        <v>16</v>
      </c>
      <c r="G157" s="28" t="s">
        <v>17</v>
      </c>
      <c r="H157" s="25" t="s">
        <v>26</v>
      </c>
      <c r="I157" s="25" t="s">
        <v>24</v>
      </c>
      <c r="J157" s="25" t="s">
        <v>25</v>
      </c>
      <c r="K157" s="26" t="s">
        <v>56</v>
      </c>
    </row>
    <row r="158" spans="2:11" ht="23.25" customHeight="1" thickTop="1" x14ac:dyDescent="0.3">
      <c r="B158" s="6" t="s">
        <v>0</v>
      </c>
      <c r="C158" s="34" t="s">
        <v>36</v>
      </c>
      <c r="D158" s="7">
        <v>98</v>
      </c>
      <c r="E158" s="7">
        <v>2340</v>
      </c>
      <c r="F158" s="7">
        <v>1167</v>
      </c>
      <c r="G158" s="7">
        <v>1173</v>
      </c>
      <c r="H158" s="8">
        <v>395.87</v>
      </c>
      <c r="I158" s="8">
        <v>404.31</v>
      </c>
      <c r="J158" s="8">
        <v>387.49</v>
      </c>
      <c r="K158" s="9">
        <v>2019</v>
      </c>
    </row>
    <row r="159" spans="2:11" ht="16.5" x14ac:dyDescent="0.3">
      <c r="B159" s="10" t="s">
        <v>1</v>
      </c>
      <c r="C159" s="35"/>
      <c r="D159" s="12">
        <v>21</v>
      </c>
      <c r="E159" s="12">
        <v>121</v>
      </c>
      <c r="F159" s="12">
        <v>50</v>
      </c>
      <c r="G159" s="12">
        <v>71</v>
      </c>
      <c r="H159" s="13">
        <v>301.2</v>
      </c>
      <c r="I159" s="13">
        <v>337.87</v>
      </c>
      <c r="J159" s="13">
        <v>275.66000000000003</v>
      </c>
      <c r="K159" s="14"/>
    </row>
    <row r="160" spans="2:11" ht="16.5" x14ac:dyDescent="0.3">
      <c r="B160" s="10" t="s">
        <v>2</v>
      </c>
      <c r="C160" s="11"/>
      <c r="D160" s="12">
        <v>5</v>
      </c>
      <c r="E160" s="12">
        <v>21</v>
      </c>
      <c r="F160" s="12">
        <v>3</v>
      </c>
      <c r="G160" s="12">
        <v>18</v>
      </c>
      <c r="H160" s="13">
        <v>270.16000000000003</v>
      </c>
      <c r="I160" s="13">
        <v>252.03</v>
      </c>
      <c r="J160" s="13">
        <v>273.29000000000002</v>
      </c>
      <c r="K160" s="14"/>
    </row>
    <row r="161" spans="2:11" ht="16.5" x14ac:dyDescent="0.3">
      <c r="B161" s="10" t="s">
        <v>3</v>
      </c>
      <c r="C161" s="11"/>
      <c r="D161" s="12">
        <v>7</v>
      </c>
      <c r="E161" s="12">
        <v>39</v>
      </c>
      <c r="F161" s="12">
        <v>15</v>
      </c>
      <c r="G161" s="12">
        <v>24</v>
      </c>
      <c r="H161" s="13">
        <v>333.08</v>
      </c>
      <c r="I161" s="13">
        <v>369.41</v>
      </c>
      <c r="J161" s="13">
        <v>310.17</v>
      </c>
      <c r="K161" s="14"/>
    </row>
    <row r="162" spans="2:11" ht="16.5" x14ac:dyDescent="0.3">
      <c r="B162" s="10" t="s">
        <v>4</v>
      </c>
      <c r="C162" s="11"/>
      <c r="D162" s="12">
        <v>2</v>
      </c>
      <c r="E162" s="12">
        <v>13</v>
      </c>
      <c r="F162" s="12">
        <v>7</v>
      </c>
      <c r="G162" s="12">
        <v>6</v>
      </c>
      <c r="H162" s="13">
        <v>350.95</v>
      </c>
      <c r="I162" s="13">
        <v>359.3</v>
      </c>
      <c r="J162" s="13">
        <v>341.64</v>
      </c>
      <c r="K162" s="14"/>
    </row>
    <row r="163" spans="2:11" ht="16.5" x14ac:dyDescent="0.3">
      <c r="B163" s="10" t="s">
        <v>5</v>
      </c>
      <c r="C163" s="11"/>
      <c r="D163" s="12">
        <v>12</v>
      </c>
      <c r="E163" s="12">
        <v>75</v>
      </c>
      <c r="F163" s="12">
        <v>23</v>
      </c>
      <c r="G163" s="12">
        <v>52</v>
      </c>
      <c r="H163" s="13">
        <v>339.7</v>
      </c>
      <c r="I163" s="13">
        <v>394.05</v>
      </c>
      <c r="J163" s="13">
        <v>316.08999999999997</v>
      </c>
      <c r="K163" s="14"/>
    </row>
    <row r="164" spans="2:11" ht="16.5" x14ac:dyDescent="0.3">
      <c r="B164" s="10" t="s">
        <v>6</v>
      </c>
      <c r="C164" s="11"/>
      <c r="D164" s="12">
        <v>24</v>
      </c>
      <c r="E164" s="12">
        <v>106</v>
      </c>
      <c r="F164" s="12">
        <v>30</v>
      </c>
      <c r="G164" s="12">
        <v>76</v>
      </c>
      <c r="H164" s="13">
        <v>293.33</v>
      </c>
      <c r="I164" s="13">
        <v>301.61</v>
      </c>
      <c r="J164" s="13">
        <v>290.06</v>
      </c>
      <c r="K164" s="14"/>
    </row>
    <row r="165" spans="2:11" ht="16.5" x14ac:dyDescent="0.3">
      <c r="B165" s="10" t="s">
        <v>7</v>
      </c>
      <c r="C165" s="11"/>
      <c r="D165" s="12">
        <v>2</v>
      </c>
      <c r="E165" s="12">
        <v>135</v>
      </c>
      <c r="F165" s="12">
        <v>32</v>
      </c>
      <c r="G165" s="12">
        <v>103</v>
      </c>
      <c r="H165" s="13">
        <v>327.22000000000003</v>
      </c>
      <c r="I165" s="13">
        <v>345.42</v>
      </c>
      <c r="J165" s="13">
        <v>321.60000000000002</v>
      </c>
      <c r="K165" s="14"/>
    </row>
    <row r="166" spans="2:11" ht="16.5" x14ac:dyDescent="0.3">
      <c r="B166" s="10" t="s">
        <v>8</v>
      </c>
      <c r="C166" s="11"/>
      <c r="D166" s="12">
        <v>5</v>
      </c>
      <c r="E166" s="12">
        <v>32</v>
      </c>
      <c r="F166" s="12">
        <v>14</v>
      </c>
      <c r="G166" s="12">
        <v>18</v>
      </c>
      <c r="H166" s="13">
        <v>331.83</v>
      </c>
      <c r="I166" s="13">
        <v>308.57</v>
      </c>
      <c r="J166" s="13">
        <v>350.78</v>
      </c>
      <c r="K166" s="14"/>
    </row>
    <row r="167" spans="2:11" ht="16.5" x14ac:dyDescent="0.3">
      <c r="B167" s="10" t="s">
        <v>9</v>
      </c>
      <c r="C167" s="11"/>
      <c r="D167" s="12">
        <v>10</v>
      </c>
      <c r="E167" s="12">
        <v>96</v>
      </c>
      <c r="F167" s="12">
        <v>50</v>
      </c>
      <c r="G167" s="12">
        <v>46</v>
      </c>
      <c r="H167" s="13">
        <v>322.52999999999997</v>
      </c>
      <c r="I167" s="13">
        <v>329.75</v>
      </c>
      <c r="J167" s="13">
        <v>314.64999999999998</v>
      </c>
      <c r="K167" s="14"/>
    </row>
    <row r="168" spans="2:11" ht="16.5" x14ac:dyDescent="0.3">
      <c r="B168" s="10" t="s">
        <v>10</v>
      </c>
      <c r="C168" s="11"/>
      <c r="D168" s="12">
        <v>669</v>
      </c>
      <c r="E168" s="12">
        <v>14522</v>
      </c>
      <c r="F168" s="12">
        <v>7542</v>
      </c>
      <c r="G168" s="12">
        <v>6980</v>
      </c>
      <c r="H168" s="13">
        <v>376.56</v>
      </c>
      <c r="I168" s="13">
        <v>387.91</v>
      </c>
      <c r="J168" s="13">
        <v>364.3</v>
      </c>
      <c r="K168" s="14"/>
    </row>
    <row r="169" spans="2:11" ht="16.5" x14ac:dyDescent="0.3">
      <c r="B169" s="10" t="s">
        <v>11</v>
      </c>
      <c r="C169" s="11"/>
      <c r="D169" s="12">
        <v>266</v>
      </c>
      <c r="E169" s="12">
        <v>5223</v>
      </c>
      <c r="F169" s="12">
        <v>2590</v>
      </c>
      <c r="G169" s="12">
        <v>2633</v>
      </c>
      <c r="H169" s="13">
        <v>373.69</v>
      </c>
      <c r="I169" s="13">
        <v>399.07</v>
      </c>
      <c r="J169" s="13">
        <v>348.72</v>
      </c>
      <c r="K169" s="14"/>
    </row>
    <row r="170" spans="2:11" ht="16.5" x14ac:dyDescent="0.3">
      <c r="B170" s="10" t="s">
        <v>12</v>
      </c>
      <c r="C170" s="11"/>
      <c r="D170" s="12">
        <v>44</v>
      </c>
      <c r="E170" s="12">
        <v>1813</v>
      </c>
      <c r="F170" s="12">
        <v>1281</v>
      </c>
      <c r="G170" s="12">
        <v>532</v>
      </c>
      <c r="H170" s="13">
        <v>341.08</v>
      </c>
      <c r="I170" s="13">
        <v>357.38</v>
      </c>
      <c r="J170" s="13">
        <v>301.81</v>
      </c>
      <c r="K170" s="14"/>
    </row>
    <row r="171" spans="2:11" ht="16.5" x14ac:dyDescent="0.3">
      <c r="B171" s="10" t="s">
        <v>13</v>
      </c>
      <c r="C171" s="11"/>
      <c r="D171" s="12">
        <v>2</v>
      </c>
      <c r="E171" s="12">
        <v>8</v>
      </c>
      <c r="F171" s="12">
        <v>4</v>
      </c>
      <c r="G171" s="12">
        <v>4</v>
      </c>
      <c r="H171" s="13">
        <v>265.63</v>
      </c>
      <c r="I171" s="13">
        <v>298.3</v>
      </c>
      <c r="J171" s="13">
        <v>230.28</v>
      </c>
      <c r="K171" s="14"/>
    </row>
    <row r="172" spans="2:11" ht="17.25" thickBot="1" x14ac:dyDescent="0.35">
      <c r="B172" s="15" t="s">
        <v>21</v>
      </c>
      <c r="C172" s="16"/>
      <c r="D172" s="17">
        <f>SUM(D158:D171)</f>
        <v>1167</v>
      </c>
      <c r="E172" s="17">
        <f>SUM(E158:E171)</f>
        <v>24544</v>
      </c>
      <c r="F172" s="17">
        <f>SUM(F158:F171)</f>
        <v>12808</v>
      </c>
      <c r="G172" s="17">
        <f>SUM(G158:G171)</f>
        <v>11736</v>
      </c>
      <c r="H172" s="18">
        <f>AVERAGE(H158:H171)</f>
        <v>330.20214285714286</v>
      </c>
      <c r="I172" s="18">
        <f>AVERAGE(I158:I171)</f>
        <v>346.07000000000005</v>
      </c>
      <c r="J172" s="18">
        <f>AVERAGE(J158:J171)</f>
        <v>316.18142857142857</v>
      </c>
      <c r="K172" s="19"/>
    </row>
    <row r="173" spans="2:11" ht="18" thickTop="1" thickBot="1" x14ac:dyDescent="0.35">
      <c r="B173" s="20" t="s">
        <v>20</v>
      </c>
      <c r="C173" s="21"/>
      <c r="D173" s="22">
        <v>2066</v>
      </c>
      <c r="E173" s="22">
        <v>33364</v>
      </c>
      <c r="F173" s="22">
        <v>17209</v>
      </c>
      <c r="G173" s="22">
        <v>16155</v>
      </c>
      <c r="H173" s="23">
        <v>366.41</v>
      </c>
      <c r="I173" s="23">
        <v>382.02</v>
      </c>
      <c r="J173" s="23">
        <v>349.78</v>
      </c>
      <c r="K173" s="24"/>
    </row>
    <row r="174" spans="2:11" ht="15.75" thickTop="1" x14ac:dyDescent="0.25"/>
    <row r="175" spans="2:11" ht="15.75" thickBot="1" x14ac:dyDescent="0.3"/>
    <row r="176" spans="2:11" ht="31.5" thickTop="1" thickBot="1" x14ac:dyDescent="0.3">
      <c r="B176" s="27" t="s">
        <v>18</v>
      </c>
      <c r="C176" s="28" t="s">
        <v>23</v>
      </c>
      <c r="D176" s="28" t="s">
        <v>22</v>
      </c>
      <c r="E176" s="28" t="s">
        <v>19</v>
      </c>
      <c r="F176" s="28" t="s">
        <v>16</v>
      </c>
      <c r="G176" s="28" t="s">
        <v>17</v>
      </c>
      <c r="H176" s="25" t="s">
        <v>26</v>
      </c>
      <c r="I176" s="25" t="s">
        <v>24</v>
      </c>
      <c r="J176" s="25" t="s">
        <v>25</v>
      </c>
      <c r="K176" s="26" t="s">
        <v>56</v>
      </c>
    </row>
    <row r="177" spans="2:11" ht="23.25" customHeight="1" thickTop="1" x14ac:dyDescent="0.3">
      <c r="B177" s="6" t="s">
        <v>0</v>
      </c>
      <c r="C177" s="34" t="s">
        <v>37</v>
      </c>
      <c r="D177" s="7">
        <v>35</v>
      </c>
      <c r="E177" s="7">
        <v>1628</v>
      </c>
      <c r="F177" s="7">
        <v>996</v>
      </c>
      <c r="G177" s="7">
        <v>632</v>
      </c>
      <c r="H177" s="8">
        <v>520.02</v>
      </c>
      <c r="I177" s="8">
        <v>554.23</v>
      </c>
      <c r="J177" s="8">
        <v>466.08</v>
      </c>
      <c r="K177" s="9">
        <v>2019</v>
      </c>
    </row>
    <row r="178" spans="2:11" ht="16.5" x14ac:dyDescent="0.3">
      <c r="B178" s="10" t="s">
        <v>1</v>
      </c>
      <c r="C178" s="35"/>
      <c r="D178" s="12">
        <v>3</v>
      </c>
      <c r="E178" s="12">
        <v>41</v>
      </c>
      <c r="F178" s="12">
        <v>29</v>
      </c>
      <c r="G178" s="12">
        <v>12</v>
      </c>
      <c r="H178" s="13">
        <v>506.02</v>
      </c>
      <c r="I178" s="13">
        <v>490.88</v>
      </c>
      <c r="J178" s="13">
        <v>542.83000000000004</v>
      </c>
      <c r="K178" s="14"/>
    </row>
    <row r="179" spans="2:11" ht="16.5" x14ac:dyDescent="0.3">
      <c r="B179" s="10" t="s">
        <v>2</v>
      </c>
      <c r="C179" s="11"/>
      <c r="D179" s="12">
        <v>2</v>
      </c>
      <c r="E179" s="12">
        <v>36</v>
      </c>
      <c r="F179" s="12">
        <v>32</v>
      </c>
      <c r="G179" s="12">
        <v>4</v>
      </c>
      <c r="H179" s="13">
        <v>291.60000000000002</v>
      </c>
      <c r="I179" s="13">
        <v>296.62</v>
      </c>
      <c r="J179" s="13">
        <v>245.6</v>
      </c>
      <c r="K179" s="14"/>
    </row>
    <row r="180" spans="2:11" ht="16.5" x14ac:dyDescent="0.3">
      <c r="B180" s="10" t="s">
        <v>3</v>
      </c>
      <c r="C180" s="11"/>
      <c r="D180" s="12">
        <v>2</v>
      </c>
      <c r="E180" s="12">
        <v>9</v>
      </c>
      <c r="F180" s="12">
        <v>8</v>
      </c>
      <c r="G180" s="12">
        <v>1</v>
      </c>
      <c r="H180" s="13">
        <v>342.96</v>
      </c>
      <c r="I180" s="13">
        <v>341.57</v>
      </c>
      <c r="J180" s="13">
        <v>351.56</v>
      </c>
      <c r="K180" s="14"/>
    </row>
    <row r="181" spans="2:11" ht="16.5" x14ac:dyDescent="0.3">
      <c r="B181" s="10" t="s">
        <v>4</v>
      </c>
      <c r="C181" s="11"/>
      <c r="D181" s="12">
        <v>0</v>
      </c>
      <c r="E181" s="12">
        <v>0</v>
      </c>
      <c r="F181" s="12">
        <v>0</v>
      </c>
      <c r="G181" s="12">
        <v>0</v>
      </c>
      <c r="H181" s="13">
        <v>0</v>
      </c>
      <c r="I181" s="13">
        <v>0</v>
      </c>
      <c r="J181" s="13">
        <v>0</v>
      </c>
      <c r="K181" s="14"/>
    </row>
    <row r="182" spans="2:11" ht="16.5" x14ac:dyDescent="0.3">
      <c r="B182" s="10" t="s">
        <v>5</v>
      </c>
      <c r="C182" s="11"/>
      <c r="D182" s="12">
        <v>7</v>
      </c>
      <c r="E182" s="12">
        <v>221</v>
      </c>
      <c r="F182" s="12">
        <v>169</v>
      </c>
      <c r="G182" s="12">
        <v>52</v>
      </c>
      <c r="H182" s="13">
        <v>547.83000000000004</v>
      </c>
      <c r="I182" s="13">
        <v>566.20000000000005</v>
      </c>
      <c r="J182" s="13">
        <v>487.87</v>
      </c>
      <c r="K182" s="14"/>
    </row>
    <row r="183" spans="2:11" ht="16.5" x14ac:dyDescent="0.3">
      <c r="B183" s="10" t="s">
        <v>6</v>
      </c>
      <c r="C183" s="11"/>
      <c r="D183" s="12">
        <v>12</v>
      </c>
      <c r="E183" s="12">
        <v>89</v>
      </c>
      <c r="F183" s="12">
        <v>70</v>
      </c>
      <c r="G183" s="12">
        <v>19</v>
      </c>
      <c r="H183" s="13">
        <v>444.54</v>
      </c>
      <c r="I183" s="13">
        <v>463.65</v>
      </c>
      <c r="J183" s="13">
        <v>374.33</v>
      </c>
      <c r="K183" s="14"/>
    </row>
    <row r="184" spans="2:11" ht="16.5" x14ac:dyDescent="0.3">
      <c r="B184" s="10" t="s">
        <v>7</v>
      </c>
      <c r="C184" s="11"/>
      <c r="D184" s="12">
        <v>1</v>
      </c>
      <c r="E184" s="12">
        <v>2</v>
      </c>
      <c r="F184" s="12">
        <v>0</v>
      </c>
      <c r="G184" s="12">
        <v>2</v>
      </c>
      <c r="H184" s="13">
        <v>232.46</v>
      </c>
      <c r="I184" s="13">
        <v>0</v>
      </c>
      <c r="J184" s="13">
        <v>232.46</v>
      </c>
      <c r="K184" s="14"/>
    </row>
    <row r="185" spans="2:11" ht="16.5" x14ac:dyDescent="0.3">
      <c r="B185" s="10" t="s">
        <v>8</v>
      </c>
      <c r="C185" s="11"/>
      <c r="D185" s="12">
        <v>2</v>
      </c>
      <c r="E185" s="12">
        <v>182</v>
      </c>
      <c r="F185" s="12">
        <v>113</v>
      </c>
      <c r="G185" s="12">
        <v>69</v>
      </c>
      <c r="H185" s="13">
        <v>685.84</v>
      </c>
      <c r="I185" s="13">
        <v>735.62</v>
      </c>
      <c r="J185" s="13">
        <v>604.74</v>
      </c>
      <c r="K185" s="14"/>
    </row>
    <row r="186" spans="2:11" ht="16.5" x14ac:dyDescent="0.3">
      <c r="B186" s="10" t="s">
        <v>9</v>
      </c>
      <c r="C186" s="11"/>
      <c r="D186" s="12">
        <v>0</v>
      </c>
      <c r="E186" s="12">
        <v>0</v>
      </c>
      <c r="F186" s="12">
        <v>0</v>
      </c>
      <c r="G186" s="12">
        <v>0</v>
      </c>
      <c r="H186" s="13">
        <v>0</v>
      </c>
      <c r="I186" s="13">
        <v>0</v>
      </c>
      <c r="J186" s="13">
        <v>0</v>
      </c>
      <c r="K186" s="14"/>
    </row>
    <row r="187" spans="2:11" ht="16.5" x14ac:dyDescent="0.3">
      <c r="B187" s="10" t="s">
        <v>10</v>
      </c>
      <c r="C187" s="11"/>
      <c r="D187" s="12">
        <v>346</v>
      </c>
      <c r="E187" s="12">
        <v>13323</v>
      </c>
      <c r="F187" s="12">
        <v>9110</v>
      </c>
      <c r="G187" s="12">
        <v>4213</v>
      </c>
      <c r="H187" s="13">
        <v>641.66</v>
      </c>
      <c r="I187" s="13">
        <v>644.86</v>
      </c>
      <c r="J187" s="13">
        <v>634.76</v>
      </c>
      <c r="K187" s="14"/>
    </row>
    <row r="188" spans="2:11" ht="16.5" x14ac:dyDescent="0.3">
      <c r="B188" s="10" t="s">
        <v>11</v>
      </c>
      <c r="C188" s="11"/>
      <c r="D188" s="12">
        <v>26</v>
      </c>
      <c r="E188" s="12">
        <v>505</v>
      </c>
      <c r="F188" s="12">
        <v>327</v>
      </c>
      <c r="G188" s="12">
        <v>178</v>
      </c>
      <c r="H188" s="13">
        <v>576.34</v>
      </c>
      <c r="I188" s="13">
        <v>596.99</v>
      </c>
      <c r="J188" s="13">
        <v>538.48</v>
      </c>
      <c r="K188" s="14"/>
    </row>
    <row r="189" spans="2:11" ht="16.5" x14ac:dyDescent="0.3">
      <c r="B189" s="10" t="s">
        <v>12</v>
      </c>
      <c r="C189" s="11"/>
      <c r="D189" s="12">
        <v>7</v>
      </c>
      <c r="E189" s="12">
        <v>83</v>
      </c>
      <c r="F189" s="12">
        <v>70</v>
      </c>
      <c r="G189" s="12">
        <v>13</v>
      </c>
      <c r="H189" s="13">
        <v>367.67</v>
      </c>
      <c r="I189" s="13">
        <v>371.75</v>
      </c>
      <c r="J189" s="13">
        <v>345.36</v>
      </c>
      <c r="K189" s="14"/>
    </row>
    <row r="190" spans="2:11" ht="16.5" x14ac:dyDescent="0.3">
      <c r="B190" s="10" t="s">
        <v>13</v>
      </c>
      <c r="C190" s="11"/>
      <c r="D190" s="12">
        <v>0</v>
      </c>
      <c r="E190" s="12">
        <v>0</v>
      </c>
      <c r="F190" s="12">
        <v>0</v>
      </c>
      <c r="G190" s="12">
        <v>0</v>
      </c>
      <c r="H190" s="13">
        <v>0</v>
      </c>
      <c r="I190" s="13">
        <v>0</v>
      </c>
      <c r="J190" s="13">
        <v>0</v>
      </c>
      <c r="K190" s="14"/>
    </row>
    <row r="191" spans="2:11" ht="17.25" thickBot="1" x14ac:dyDescent="0.35">
      <c r="B191" s="15" t="s">
        <v>21</v>
      </c>
      <c r="C191" s="16"/>
      <c r="D191" s="17">
        <f>SUM(D177:D190)</f>
        <v>443</v>
      </c>
      <c r="E191" s="17">
        <f>SUM(E177:E190)</f>
        <v>16119</v>
      </c>
      <c r="F191" s="17">
        <f>SUM(F177:F190)</f>
        <v>10924</v>
      </c>
      <c r="G191" s="17">
        <f>SUM(G177:G190)</f>
        <v>5195</v>
      </c>
      <c r="H191" s="18">
        <f>AVERAGE(H177:H190)</f>
        <v>368.3528571428572</v>
      </c>
      <c r="I191" s="18">
        <f>AVERAGE(I177:I190)</f>
        <v>361.59785714285715</v>
      </c>
      <c r="J191" s="18">
        <f>AVERAGE(J177:J190)</f>
        <v>344.57642857142861</v>
      </c>
      <c r="K191" s="19"/>
    </row>
    <row r="192" spans="2:11" ht="18" thickTop="1" thickBot="1" x14ac:dyDescent="0.35">
      <c r="B192" s="20" t="s">
        <v>20</v>
      </c>
      <c r="C192" s="21"/>
      <c r="D192" s="22">
        <v>575</v>
      </c>
      <c r="E192" s="22">
        <v>17755</v>
      </c>
      <c r="F192" s="22">
        <v>12109</v>
      </c>
      <c r="G192" s="22">
        <v>5646</v>
      </c>
      <c r="H192" s="23">
        <v>603.70000000000005</v>
      </c>
      <c r="I192" s="23">
        <v>610.65</v>
      </c>
      <c r="J192" s="23">
        <v>588.79999999999995</v>
      </c>
      <c r="K192" s="24"/>
    </row>
    <row r="193" spans="2:11" ht="15.75" thickTop="1" x14ac:dyDescent="0.25"/>
    <row r="194" spans="2:11" ht="15.75" thickBot="1" x14ac:dyDescent="0.3"/>
    <row r="195" spans="2:11" ht="31.5" thickTop="1" thickBot="1" x14ac:dyDescent="0.3">
      <c r="B195" s="27" t="s">
        <v>18</v>
      </c>
      <c r="C195" s="28" t="s">
        <v>23</v>
      </c>
      <c r="D195" s="28" t="s">
        <v>22</v>
      </c>
      <c r="E195" s="28" t="s">
        <v>19</v>
      </c>
      <c r="F195" s="28" t="s">
        <v>16</v>
      </c>
      <c r="G195" s="28" t="s">
        <v>17</v>
      </c>
      <c r="H195" s="25" t="s">
        <v>26</v>
      </c>
      <c r="I195" s="25" t="s">
        <v>24</v>
      </c>
      <c r="J195" s="25" t="s">
        <v>25</v>
      </c>
      <c r="K195" s="26" t="s">
        <v>56</v>
      </c>
    </row>
    <row r="196" spans="2:11" ht="23.25" customHeight="1" thickTop="1" x14ac:dyDescent="0.3">
      <c r="B196" s="6" t="s">
        <v>0</v>
      </c>
      <c r="C196" s="2" t="s">
        <v>38</v>
      </c>
      <c r="D196" s="7">
        <v>54</v>
      </c>
      <c r="E196" s="7">
        <v>1819</v>
      </c>
      <c r="F196" s="7">
        <v>820</v>
      </c>
      <c r="G196" s="7">
        <v>999</v>
      </c>
      <c r="H196" s="8">
        <v>650.88</v>
      </c>
      <c r="I196" s="8">
        <v>664.66</v>
      </c>
      <c r="J196" s="8">
        <v>639.58000000000004</v>
      </c>
      <c r="K196" s="9">
        <v>2019</v>
      </c>
    </row>
    <row r="197" spans="2:11" ht="16.5" x14ac:dyDescent="0.3">
      <c r="B197" s="10" t="s">
        <v>1</v>
      </c>
      <c r="C197" s="35"/>
      <c r="D197" s="12">
        <v>1</v>
      </c>
      <c r="E197" s="12">
        <v>272</v>
      </c>
      <c r="F197" s="12">
        <v>264</v>
      </c>
      <c r="G197" s="12">
        <v>8</v>
      </c>
      <c r="H197" s="13">
        <v>586.6</v>
      </c>
      <c r="I197" s="13">
        <v>589.79999999999995</v>
      </c>
      <c r="J197" s="13">
        <v>485.22</v>
      </c>
      <c r="K197" s="14"/>
    </row>
    <row r="198" spans="2:11" ht="16.5" x14ac:dyDescent="0.3">
      <c r="B198" s="10" t="s">
        <v>2</v>
      </c>
      <c r="C198" s="11"/>
      <c r="D198" s="12">
        <v>0</v>
      </c>
      <c r="E198" s="12">
        <v>0</v>
      </c>
      <c r="F198" s="12">
        <v>0</v>
      </c>
      <c r="G198" s="12">
        <v>0</v>
      </c>
      <c r="H198" s="13">
        <v>0</v>
      </c>
      <c r="I198" s="13">
        <v>0</v>
      </c>
      <c r="J198" s="13">
        <v>0</v>
      </c>
      <c r="K198" s="14"/>
    </row>
    <row r="199" spans="2:11" ht="16.5" x14ac:dyDescent="0.3">
      <c r="B199" s="10" t="s">
        <v>3</v>
      </c>
      <c r="C199" s="11"/>
      <c r="D199" s="12">
        <v>0</v>
      </c>
      <c r="E199" s="12">
        <v>0</v>
      </c>
      <c r="F199" s="12">
        <v>0</v>
      </c>
      <c r="G199" s="12">
        <v>0</v>
      </c>
      <c r="H199" s="13">
        <v>0</v>
      </c>
      <c r="I199" s="13">
        <v>0</v>
      </c>
      <c r="J199" s="13">
        <v>0</v>
      </c>
      <c r="K199" s="14"/>
    </row>
    <row r="200" spans="2:11" ht="16.5" x14ac:dyDescent="0.3">
      <c r="B200" s="10" t="s">
        <v>4</v>
      </c>
      <c r="C200" s="11"/>
      <c r="D200" s="12">
        <v>0</v>
      </c>
      <c r="E200" s="12">
        <v>0</v>
      </c>
      <c r="F200" s="12">
        <v>0</v>
      </c>
      <c r="G200" s="12">
        <v>0</v>
      </c>
      <c r="H200" s="13">
        <v>0</v>
      </c>
      <c r="I200" s="13">
        <v>0</v>
      </c>
      <c r="J200" s="13">
        <v>0</v>
      </c>
      <c r="K200" s="14"/>
    </row>
    <row r="201" spans="2:11" ht="16.5" x14ac:dyDescent="0.3">
      <c r="B201" s="10" t="s">
        <v>5</v>
      </c>
      <c r="C201" s="11"/>
      <c r="D201" s="12">
        <v>7</v>
      </c>
      <c r="E201" s="12">
        <v>83</v>
      </c>
      <c r="F201" s="12">
        <v>44</v>
      </c>
      <c r="G201" s="12">
        <v>39</v>
      </c>
      <c r="H201" s="13">
        <v>534.42999999999995</v>
      </c>
      <c r="I201" s="13">
        <v>554.44000000000005</v>
      </c>
      <c r="J201" s="13">
        <v>512.26</v>
      </c>
      <c r="K201" s="14"/>
    </row>
    <row r="202" spans="2:11" ht="16.5" x14ac:dyDescent="0.3">
      <c r="B202" s="10" t="s">
        <v>6</v>
      </c>
      <c r="C202" s="11"/>
      <c r="D202" s="12">
        <v>9</v>
      </c>
      <c r="E202" s="12">
        <v>52</v>
      </c>
      <c r="F202" s="12">
        <v>31</v>
      </c>
      <c r="G202" s="12">
        <v>21</v>
      </c>
      <c r="H202" s="13">
        <v>461.75</v>
      </c>
      <c r="I202" s="13">
        <v>466.64</v>
      </c>
      <c r="J202" s="13">
        <v>454.53</v>
      </c>
      <c r="K202" s="14"/>
    </row>
    <row r="203" spans="2:11" ht="16.5" x14ac:dyDescent="0.3">
      <c r="B203" s="10" t="s">
        <v>7</v>
      </c>
      <c r="C203" s="11"/>
      <c r="D203" s="12">
        <v>0</v>
      </c>
      <c r="E203" s="12">
        <v>0</v>
      </c>
      <c r="F203" s="12">
        <v>0</v>
      </c>
      <c r="G203" s="12">
        <v>0</v>
      </c>
      <c r="H203" s="13">
        <v>0</v>
      </c>
      <c r="I203" s="13">
        <v>0</v>
      </c>
      <c r="J203" s="13">
        <v>0</v>
      </c>
      <c r="K203" s="14"/>
    </row>
    <row r="204" spans="2:11" ht="16.5" x14ac:dyDescent="0.3">
      <c r="B204" s="10" t="s">
        <v>8</v>
      </c>
      <c r="C204" s="11"/>
      <c r="D204" s="12">
        <v>1</v>
      </c>
      <c r="E204" s="12">
        <v>56</v>
      </c>
      <c r="F204" s="12">
        <v>25</v>
      </c>
      <c r="G204" s="12">
        <v>31</v>
      </c>
      <c r="H204" s="13">
        <v>551.23</v>
      </c>
      <c r="I204" s="13">
        <v>539.25</v>
      </c>
      <c r="J204" s="13">
        <v>560.96</v>
      </c>
      <c r="K204" s="14"/>
    </row>
    <row r="205" spans="2:11" ht="16.5" x14ac:dyDescent="0.3">
      <c r="B205" s="10" t="s">
        <v>9</v>
      </c>
      <c r="C205" s="11"/>
      <c r="D205" s="12">
        <v>4</v>
      </c>
      <c r="E205" s="12">
        <v>98</v>
      </c>
      <c r="F205" s="12">
        <v>57</v>
      </c>
      <c r="G205" s="12">
        <v>41</v>
      </c>
      <c r="H205" s="13">
        <v>582.59</v>
      </c>
      <c r="I205" s="13">
        <v>571.59</v>
      </c>
      <c r="J205" s="13">
        <v>598.09</v>
      </c>
      <c r="K205" s="14"/>
    </row>
    <row r="206" spans="2:11" ht="16.5" x14ac:dyDescent="0.3">
      <c r="B206" s="10" t="s">
        <v>10</v>
      </c>
      <c r="C206" s="11"/>
      <c r="D206" s="12">
        <v>445</v>
      </c>
      <c r="E206" s="12">
        <v>21403</v>
      </c>
      <c r="F206" s="12">
        <v>10340</v>
      </c>
      <c r="G206" s="12">
        <v>11063</v>
      </c>
      <c r="H206" s="13">
        <v>693.19</v>
      </c>
      <c r="I206" s="13">
        <v>706.07</v>
      </c>
      <c r="J206" s="13">
        <v>681.16</v>
      </c>
      <c r="K206" s="14"/>
    </row>
    <row r="207" spans="2:11" ht="16.5" x14ac:dyDescent="0.3">
      <c r="B207" s="10" t="s">
        <v>11</v>
      </c>
      <c r="C207" s="11"/>
      <c r="D207" s="12">
        <v>38</v>
      </c>
      <c r="E207" s="12">
        <v>3701</v>
      </c>
      <c r="F207" s="12">
        <v>1697</v>
      </c>
      <c r="G207" s="12">
        <v>2004</v>
      </c>
      <c r="H207" s="13">
        <v>669.69</v>
      </c>
      <c r="I207" s="13">
        <v>669.03</v>
      </c>
      <c r="J207" s="13">
        <v>670.24</v>
      </c>
      <c r="K207" s="14"/>
    </row>
    <row r="208" spans="2:11" ht="16.5" x14ac:dyDescent="0.3">
      <c r="B208" s="10" t="s">
        <v>12</v>
      </c>
      <c r="C208" s="11"/>
      <c r="D208" s="12">
        <v>19</v>
      </c>
      <c r="E208" s="12">
        <v>211</v>
      </c>
      <c r="F208" s="12">
        <v>104</v>
      </c>
      <c r="G208" s="12">
        <v>107</v>
      </c>
      <c r="H208" s="13">
        <v>548.91</v>
      </c>
      <c r="I208" s="13">
        <v>548.26</v>
      </c>
      <c r="J208" s="13">
        <v>549.54</v>
      </c>
      <c r="K208" s="14"/>
    </row>
    <row r="209" spans="2:11" ht="16.5" x14ac:dyDescent="0.3">
      <c r="B209" s="10" t="s">
        <v>13</v>
      </c>
      <c r="C209" s="11"/>
      <c r="D209" s="12">
        <v>1</v>
      </c>
      <c r="E209" s="12">
        <v>25</v>
      </c>
      <c r="F209" s="12">
        <v>5</v>
      </c>
      <c r="G209" s="12">
        <v>20</v>
      </c>
      <c r="H209" s="13">
        <v>666.4</v>
      </c>
      <c r="I209" s="13">
        <v>671.24</v>
      </c>
      <c r="J209" s="13">
        <v>665.18</v>
      </c>
      <c r="K209" s="14"/>
    </row>
    <row r="210" spans="2:11" ht="17.25" thickBot="1" x14ac:dyDescent="0.35">
      <c r="B210" s="15" t="s">
        <v>21</v>
      </c>
      <c r="C210" s="16"/>
      <c r="D210" s="17">
        <f>SUM(D196:D209)</f>
        <v>579</v>
      </c>
      <c r="E210" s="17">
        <f>SUM(E196:E209)</f>
        <v>27720</v>
      </c>
      <c r="F210" s="17">
        <f>SUM(F196:F209)</f>
        <v>13387</v>
      </c>
      <c r="G210" s="17">
        <f>SUM(G196:G209)</f>
        <v>14333</v>
      </c>
      <c r="H210" s="18">
        <f>AVERAGE(H196:H209)</f>
        <v>424.69071428571431</v>
      </c>
      <c r="I210" s="18">
        <f>AVERAGE(I196:I209)</f>
        <v>427.21285714285716</v>
      </c>
      <c r="J210" s="18">
        <f>AVERAGE(J196:J209)</f>
        <v>415.48285714285714</v>
      </c>
      <c r="K210" s="19"/>
    </row>
    <row r="211" spans="2:11" ht="18" thickTop="1" thickBot="1" x14ac:dyDescent="0.35">
      <c r="B211" s="20" t="s">
        <v>20</v>
      </c>
      <c r="C211" s="21"/>
      <c r="D211" s="41">
        <v>893</v>
      </c>
      <c r="E211" s="41">
        <v>36181</v>
      </c>
      <c r="F211" s="41">
        <v>17938</v>
      </c>
      <c r="G211" s="41">
        <v>18243</v>
      </c>
      <c r="H211" s="41">
        <v>653.98</v>
      </c>
      <c r="I211" s="41">
        <v>662.19</v>
      </c>
      <c r="J211" s="41">
        <v>645.91</v>
      </c>
      <c r="K211" s="24"/>
    </row>
    <row r="212" spans="2:11" ht="15.75" thickTop="1" x14ac:dyDescent="0.25"/>
    <row r="213" spans="2:11" ht="15.75" thickBot="1" x14ac:dyDescent="0.3"/>
    <row r="214" spans="2:11" ht="31.5" thickTop="1" thickBot="1" x14ac:dyDescent="0.3">
      <c r="B214" s="27" t="s">
        <v>18</v>
      </c>
      <c r="C214" s="28" t="s">
        <v>23</v>
      </c>
      <c r="D214" s="28" t="s">
        <v>22</v>
      </c>
      <c r="E214" s="28" t="s">
        <v>19</v>
      </c>
      <c r="F214" s="28" t="s">
        <v>16</v>
      </c>
      <c r="G214" s="28" t="s">
        <v>17</v>
      </c>
      <c r="H214" s="25" t="s">
        <v>26</v>
      </c>
      <c r="I214" s="25" t="s">
        <v>24</v>
      </c>
      <c r="J214" s="25" t="s">
        <v>25</v>
      </c>
      <c r="K214" s="26" t="s">
        <v>56</v>
      </c>
    </row>
    <row r="215" spans="2:11" ht="23.25" customHeight="1" thickTop="1" x14ac:dyDescent="0.3">
      <c r="B215" s="6" t="s">
        <v>0</v>
      </c>
      <c r="C215" s="2" t="s">
        <v>39</v>
      </c>
      <c r="D215" s="7">
        <v>55</v>
      </c>
      <c r="E215" s="7">
        <v>845</v>
      </c>
      <c r="F215" s="7">
        <v>710</v>
      </c>
      <c r="G215" s="7">
        <v>135</v>
      </c>
      <c r="H215" s="8">
        <v>576.1</v>
      </c>
      <c r="I215" s="8">
        <v>571.72</v>
      </c>
      <c r="J215" s="8">
        <v>599.16</v>
      </c>
      <c r="K215" s="9">
        <v>2019</v>
      </c>
    </row>
    <row r="216" spans="2:11" ht="16.5" x14ac:dyDescent="0.3">
      <c r="B216" s="10" t="s">
        <v>1</v>
      </c>
      <c r="C216" s="35"/>
      <c r="D216" s="12">
        <v>6</v>
      </c>
      <c r="E216" s="12">
        <v>17</v>
      </c>
      <c r="F216" s="12">
        <v>9</v>
      </c>
      <c r="G216" s="12">
        <v>8</v>
      </c>
      <c r="H216" s="13">
        <v>396.11</v>
      </c>
      <c r="I216" s="13">
        <v>344.77</v>
      </c>
      <c r="J216" s="13">
        <v>449.54</v>
      </c>
      <c r="K216" s="14"/>
    </row>
    <row r="217" spans="2:11" ht="16.5" x14ac:dyDescent="0.3">
      <c r="B217" s="10" t="s">
        <v>2</v>
      </c>
      <c r="C217" s="11"/>
      <c r="D217" s="12">
        <v>1</v>
      </c>
      <c r="E217" s="12">
        <v>2</v>
      </c>
      <c r="F217" s="12">
        <v>0</v>
      </c>
      <c r="G217" s="12">
        <v>2</v>
      </c>
      <c r="H217" s="13">
        <v>310</v>
      </c>
      <c r="I217" s="13">
        <v>0</v>
      </c>
      <c r="J217" s="13">
        <v>310</v>
      </c>
      <c r="K217" s="14"/>
    </row>
    <row r="218" spans="2:11" ht="16.5" x14ac:dyDescent="0.3">
      <c r="B218" s="10" t="s">
        <v>3</v>
      </c>
      <c r="C218" s="11"/>
      <c r="D218" s="12">
        <v>3</v>
      </c>
      <c r="E218" s="12">
        <v>27</v>
      </c>
      <c r="F218" s="12">
        <v>23</v>
      </c>
      <c r="G218" s="12">
        <v>4</v>
      </c>
      <c r="H218" s="13">
        <v>409.19</v>
      </c>
      <c r="I218" s="13">
        <v>386.38</v>
      </c>
      <c r="J218" s="13">
        <v>550.20000000000005</v>
      </c>
      <c r="K218" s="14"/>
    </row>
    <row r="219" spans="2:11" ht="16.5" x14ac:dyDescent="0.3">
      <c r="B219" s="10" t="s">
        <v>4</v>
      </c>
      <c r="C219" s="11"/>
      <c r="D219" s="12">
        <v>0</v>
      </c>
      <c r="E219" s="12">
        <v>0</v>
      </c>
      <c r="F219" s="12">
        <v>0</v>
      </c>
      <c r="G219" s="12">
        <v>0</v>
      </c>
      <c r="H219" s="13">
        <v>0</v>
      </c>
      <c r="I219" s="13">
        <v>0</v>
      </c>
      <c r="J219" s="13">
        <v>0</v>
      </c>
      <c r="K219" s="14"/>
    </row>
    <row r="220" spans="2:11" ht="16.5" x14ac:dyDescent="0.3">
      <c r="B220" s="10" t="s">
        <v>5</v>
      </c>
      <c r="C220" s="11"/>
      <c r="D220" s="12">
        <v>5</v>
      </c>
      <c r="E220" s="12">
        <v>47</v>
      </c>
      <c r="F220" s="12">
        <v>37</v>
      </c>
      <c r="G220" s="12">
        <v>10</v>
      </c>
      <c r="H220" s="13">
        <v>452.62</v>
      </c>
      <c r="I220" s="13">
        <v>420.14</v>
      </c>
      <c r="J220" s="13">
        <v>568.26</v>
      </c>
      <c r="K220" s="14"/>
    </row>
    <row r="221" spans="2:11" ht="16.5" x14ac:dyDescent="0.3">
      <c r="B221" s="10" t="s">
        <v>6</v>
      </c>
      <c r="C221" s="11"/>
      <c r="D221" s="12">
        <v>9</v>
      </c>
      <c r="E221" s="12">
        <v>38</v>
      </c>
      <c r="F221" s="12">
        <v>19</v>
      </c>
      <c r="G221" s="12">
        <v>19</v>
      </c>
      <c r="H221" s="13">
        <v>302.45999999999998</v>
      </c>
      <c r="I221" s="13">
        <v>287.94</v>
      </c>
      <c r="J221" s="13">
        <v>316.72000000000003</v>
      </c>
      <c r="K221" s="14"/>
    </row>
    <row r="222" spans="2:11" ht="16.5" x14ac:dyDescent="0.3">
      <c r="B222" s="10" t="s">
        <v>7</v>
      </c>
      <c r="C222" s="11"/>
      <c r="D222" s="12">
        <v>1</v>
      </c>
      <c r="E222" s="12">
        <v>3</v>
      </c>
      <c r="F222" s="12">
        <v>2</v>
      </c>
      <c r="G222" s="12">
        <v>1</v>
      </c>
      <c r="H222" s="13">
        <v>336.18</v>
      </c>
      <c r="I222" s="13">
        <v>403.95</v>
      </c>
      <c r="J222" s="13">
        <v>178.06</v>
      </c>
      <c r="K222" s="14"/>
    </row>
    <row r="223" spans="2:11" ht="16.5" x14ac:dyDescent="0.3">
      <c r="B223" s="10" t="s">
        <v>8</v>
      </c>
      <c r="C223" s="11"/>
      <c r="D223" s="12">
        <v>3</v>
      </c>
      <c r="E223" s="12">
        <v>37</v>
      </c>
      <c r="F223" s="12">
        <v>34</v>
      </c>
      <c r="G223" s="12">
        <v>3</v>
      </c>
      <c r="H223" s="13">
        <v>370.04</v>
      </c>
      <c r="I223" s="13">
        <v>357.98</v>
      </c>
      <c r="J223" s="13">
        <v>488.48</v>
      </c>
      <c r="K223" s="14"/>
    </row>
    <row r="224" spans="2:11" ht="16.5" x14ac:dyDescent="0.3">
      <c r="B224" s="10" t="s">
        <v>9</v>
      </c>
      <c r="C224" s="11"/>
      <c r="D224" s="12">
        <v>0</v>
      </c>
      <c r="E224" s="12">
        <v>1</v>
      </c>
      <c r="F224" s="12">
        <v>1</v>
      </c>
      <c r="G224" s="12">
        <v>0</v>
      </c>
      <c r="H224" s="13">
        <v>266.14</v>
      </c>
      <c r="I224" s="13">
        <v>307.81</v>
      </c>
      <c r="J224" s="13">
        <v>155</v>
      </c>
      <c r="K224" s="14"/>
    </row>
    <row r="225" spans="2:11" ht="16.5" x14ac:dyDescent="0.3">
      <c r="B225" s="10" t="s">
        <v>10</v>
      </c>
      <c r="C225" s="11"/>
      <c r="D225" s="12">
        <v>395</v>
      </c>
      <c r="E225" s="12">
        <v>4135</v>
      </c>
      <c r="F225" s="12">
        <v>2917</v>
      </c>
      <c r="G225" s="12">
        <v>1218</v>
      </c>
      <c r="H225" s="13">
        <v>448.37</v>
      </c>
      <c r="I225" s="13">
        <v>439.32</v>
      </c>
      <c r="J225" s="13">
        <v>470.04</v>
      </c>
      <c r="K225" s="14"/>
    </row>
    <row r="226" spans="2:11" ht="16.5" x14ac:dyDescent="0.3">
      <c r="B226" s="10" t="s">
        <v>11</v>
      </c>
      <c r="C226" s="11"/>
      <c r="D226" s="12">
        <v>42</v>
      </c>
      <c r="E226" s="12">
        <v>693</v>
      </c>
      <c r="F226" s="12">
        <v>554</v>
      </c>
      <c r="G226" s="12">
        <v>139</v>
      </c>
      <c r="H226" s="13">
        <v>468.01</v>
      </c>
      <c r="I226" s="13">
        <v>450.34</v>
      </c>
      <c r="J226" s="13">
        <v>538.41</v>
      </c>
      <c r="K226" s="14"/>
    </row>
    <row r="227" spans="2:11" ht="16.5" x14ac:dyDescent="0.3">
      <c r="B227" s="10" t="s">
        <v>12</v>
      </c>
      <c r="C227" s="11"/>
      <c r="D227" s="12">
        <v>6</v>
      </c>
      <c r="E227" s="12">
        <v>132</v>
      </c>
      <c r="F227" s="12">
        <v>92</v>
      </c>
      <c r="G227" s="12">
        <v>40</v>
      </c>
      <c r="H227" s="13">
        <v>627.49</v>
      </c>
      <c r="I227" s="13">
        <v>585.14</v>
      </c>
      <c r="J227" s="13">
        <v>726.49</v>
      </c>
      <c r="K227" s="14"/>
    </row>
    <row r="228" spans="2:11" ht="16.5" x14ac:dyDescent="0.3">
      <c r="B228" s="10" t="s">
        <v>13</v>
      </c>
      <c r="C228" s="11"/>
      <c r="D228" s="12">
        <v>0</v>
      </c>
      <c r="E228" s="12">
        <v>0</v>
      </c>
      <c r="F228" s="12">
        <v>0</v>
      </c>
      <c r="G228" s="12">
        <v>0</v>
      </c>
      <c r="H228" s="13">
        <v>0</v>
      </c>
      <c r="I228" s="13">
        <v>0</v>
      </c>
      <c r="J228" s="13">
        <v>0</v>
      </c>
      <c r="K228" s="14"/>
    </row>
    <row r="229" spans="2:11" ht="17.25" thickBot="1" x14ac:dyDescent="0.35">
      <c r="B229" s="15" t="s">
        <v>21</v>
      </c>
      <c r="C229" s="16"/>
      <c r="D229" s="17">
        <f>SUM(D215:D228)</f>
        <v>526</v>
      </c>
      <c r="E229" s="17">
        <f>SUM(E215:E228)</f>
        <v>5977</v>
      </c>
      <c r="F229" s="17">
        <f>SUM(F215:F228)</f>
        <v>4398</v>
      </c>
      <c r="G229" s="17">
        <f>SUM(G215:G228)</f>
        <v>1579</v>
      </c>
      <c r="H229" s="18">
        <f>AVERAGE(H215:H228)</f>
        <v>354.47928571428565</v>
      </c>
      <c r="I229" s="18">
        <f>AVERAGE(I215:I228)</f>
        <v>325.39214285714286</v>
      </c>
      <c r="J229" s="18">
        <f>AVERAGE(J215:J228)</f>
        <v>382.1685714285714</v>
      </c>
      <c r="K229" s="19"/>
    </row>
    <row r="230" spans="2:11" ht="18" thickTop="1" thickBot="1" x14ac:dyDescent="0.35">
      <c r="B230" s="20" t="s">
        <v>20</v>
      </c>
      <c r="C230" s="21"/>
      <c r="D230" s="22">
        <v>660</v>
      </c>
      <c r="E230" s="22">
        <v>6866</v>
      </c>
      <c r="F230" s="22">
        <v>5059</v>
      </c>
      <c r="G230" s="22">
        <v>1807</v>
      </c>
      <c r="H230" s="23">
        <v>458.79</v>
      </c>
      <c r="I230" s="23">
        <v>450.68</v>
      </c>
      <c r="J230" s="23">
        <v>481.51</v>
      </c>
      <c r="K230" s="24"/>
    </row>
    <row r="231" spans="2:11" ht="15.75" thickTop="1" x14ac:dyDescent="0.25"/>
    <row r="232" spans="2:11" ht="15.75" thickBot="1" x14ac:dyDescent="0.3"/>
    <row r="233" spans="2:11" ht="31.5" thickTop="1" thickBot="1" x14ac:dyDescent="0.3">
      <c r="B233" s="27" t="s">
        <v>18</v>
      </c>
      <c r="C233" s="28" t="s">
        <v>23</v>
      </c>
      <c r="D233" s="28" t="s">
        <v>22</v>
      </c>
      <c r="E233" s="28" t="s">
        <v>19</v>
      </c>
      <c r="F233" s="28" t="s">
        <v>16</v>
      </c>
      <c r="G233" s="28" t="s">
        <v>17</v>
      </c>
      <c r="H233" s="25" t="s">
        <v>26</v>
      </c>
      <c r="I233" s="25" t="s">
        <v>24</v>
      </c>
      <c r="J233" s="25" t="s">
        <v>25</v>
      </c>
      <c r="K233" s="26" t="s">
        <v>56</v>
      </c>
    </row>
    <row r="234" spans="2:11" ht="23.25" customHeight="1" thickTop="1" x14ac:dyDescent="0.3">
      <c r="B234" s="6" t="s">
        <v>0</v>
      </c>
      <c r="C234" s="2" t="s">
        <v>40</v>
      </c>
      <c r="D234" s="7">
        <v>198</v>
      </c>
      <c r="E234" s="7">
        <v>3176</v>
      </c>
      <c r="F234" s="7">
        <v>1837</v>
      </c>
      <c r="G234" s="7">
        <v>1339</v>
      </c>
      <c r="H234" s="8">
        <v>558.4</v>
      </c>
      <c r="I234" s="8">
        <v>596.33000000000004</v>
      </c>
      <c r="J234" s="8">
        <v>506.36</v>
      </c>
      <c r="K234" s="9">
        <v>2019</v>
      </c>
    </row>
    <row r="235" spans="2:11" ht="16.5" x14ac:dyDescent="0.3">
      <c r="B235" s="10" t="s">
        <v>1</v>
      </c>
      <c r="C235" s="35"/>
      <c r="D235" s="12">
        <v>15</v>
      </c>
      <c r="E235" s="12">
        <v>68</v>
      </c>
      <c r="F235" s="12">
        <v>24</v>
      </c>
      <c r="G235" s="12">
        <v>44</v>
      </c>
      <c r="H235" s="13">
        <v>294.13</v>
      </c>
      <c r="I235" s="13">
        <v>332.56</v>
      </c>
      <c r="J235" s="13">
        <v>273</v>
      </c>
      <c r="K235" s="14"/>
    </row>
    <row r="236" spans="2:11" ht="16.5" x14ac:dyDescent="0.3">
      <c r="B236" s="10" t="s">
        <v>2</v>
      </c>
      <c r="C236" s="11"/>
      <c r="D236" s="12">
        <v>14</v>
      </c>
      <c r="E236" s="12">
        <v>94</v>
      </c>
      <c r="F236" s="12">
        <v>71</v>
      </c>
      <c r="G236" s="12">
        <v>23</v>
      </c>
      <c r="H236" s="13">
        <v>288.17</v>
      </c>
      <c r="I236" s="13">
        <v>289.10000000000002</v>
      </c>
      <c r="J236" s="13">
        <v>285.31</v>
      </c>
      <c r="K236" s="14"/>
    </row>
    <row r="237" spans="2:11" ht="16.5" x14ac:dyDescent="0.3">
      <c r="B237" s="10" t="s">
        <v>3</v>
      </c>
      <c r="C237" s="11"/>
      <c r="D237" s="12">
        <v>16</v>
      </c>
      <c r="E237" s="12">
        <v>113</v>
      </c>
      <c r="F237" s="12">
        <v>82</v>
      </c>
      <c r="G237" s="12">
        <v>31</v>
      </c>
      <c r="H237" s="13">
        <v>421.71</v>
      </c>
      <c r="I237" s="13">
        <v>449.78</v>
      </c>
      <c r="J237" s="13">
        <v>347.09</v>
      </c>
      <c r="K237" s="14"/>
    </row>
    <row r="238" spans="2:11" ht="16.5" x14ac:dyDescent="0.3">
      <c r="B238" s="10" t="s">
        <v>4</v>
      </c>
      <c r="C238" s="11"/>
      <c r="D238" s="12">
        <v>8</v>
      </c>
      <c r="E238" s="12">
        <v>21</v>
      </c>
      <c r="F238" s="12">
        <v>12</v>
      </c>
      <c r="G238" s="12">
        <v>9</v>
      </c>
      <c r="H238" s="13">
        <v>379.3</v>
      </c>
      <c r="I238" s="13">
        <v>465.96</v>
      </c>
      <c r="J238" s="13">
        <v>260.23</v>
      </c>
      <c r="K238" s="14"/>
    </row>
    <row r="239" spans="2:11" ht="16.5" x14ac:dyDescent="0.3">
      <c r="B239" s="10" t="s">
        <v>5</v>
      </c>
      <c r="C239" s="11"/>
      <c r="D239" s="12">
        <v>11</v>
      </c>
      <c r="E239" s="12">
        <v>59</v>
      </c>
      <c r="F239" s="12">
        <v>38</v>
      </c>
      <c r="G239" s="12">
        <v>21</v>
      </c>
      <c r="H239" s="13">
        <v>231.48</v>
      </c>
      <c r="I239" s="13">
        <v>235.79</v>
      </c>
      <c r="J239" s="13">
        <v>223.65</v>
      </c>
      <c r="K239" s="14"/>
    </row>
    <row r="240" spans="2:11" ht="16.5" x14ac:dyDescent="0.3">
      <c r="B240" s="10" t="s">
        <v>6</v>
      </c>
      <c r="C240" s="11"/>
      <c r="D240" s="12">
        <v>44</v>
      </c>
      <c r="E240" s="12">
        <v>185</v>
      </c>
      <c r="F240" s="12">
        <v>107</v>
      </c>
      <c r="G240" s="12">
        <v>78</v>
      </c>
      <c r="H240" s="13">
        <v>317.25</v>
      </c>
      <c r="I240" s="13">
        <v>322.18</v>
      </c>
      <c r="J240" s="13">
        <v>310.54000000000002</v>
      </c>
      <c r="K240" s="14"/>
    </row>
    <row r="241" spans="2:11" ht="16.5" x14ac:dyDescent="0.3">
      <c r="B241" s="10" t="s">
        <v>7</v>
      </c>
      <c r="C241" s="11"/>
      <c r="D241" s="12">
        <v>2</v>
      </c>
      <c r="E241" s="12">
        <v>64</v>
      </c>
      <c r="F241" s="12">
        <v>22</v>
      </c>
      <c r="G241" s="12">
        <v>42</v>
      </c>
      <c r="H241" s="13">
        <v>255.88</v>
      </c>
      <c r="I241" s="13">
        <v>315.29000000000002</v>
      </c>
      <c r="J241" s="13">
        <v>224.32</v>
      </c>
      <c r="K241" s="14"/>
    </row>
    <row r="242" spans="2:11" ht="16.5" x14ac:dyDescent="0.3">
      <c r="B242" s="10" t="s">
        <v>8</v>
      </c>
      <c r="C242" s="11"/>
      <c r="D242" s="12">
        <v>12</v>
      </c>
      <c r="E242" s="12">
        <v>307</v>
      </c>
      <c r="F242" s="12">
        <v>244</v>
      </c>
      <c r="G242" s="12">
        <v>63</v>
      </c>
      <c r="H242" s="13">
        <v>502.96</v>
      </c>
      <c r="I242" s="13">
        <v>471.98</v>
      </c>
      <c r="J242" s="13">
        <v>623.02</v>
      </c>
      <c r="K242" s="14"/>
    </row>
    <row r="243" spans="2:11" ht="16.5" x14ac:dyDescent="0.3">
      <c r="B243" s="10" t="s">
        <v>9</v>
      </c>
      <c r="C243" s="11"/>
      <c r="D243" s="12">
        <v>13</v>
      </c>
      <c r="E243" s="12">
        <v>52</v>
      </c>
      <c r="F243" s="12">
        <v>31</v>
      </c>
      <c r="G243" s="12">
        <v>21</v>
      </c>
      <c r="H243" s="13">
        <v>294.08999999999997</v>
      </c>
      <c r="I243" s="13">
        <v>301.95</v>
      </c>
      <c r="J243" s="13">
        <v>282.52</v>
      </c>
      <c r="K243" s="14"/>
    </row>
    <row r="244" spans="2:11" ht="16.5" x14ac:dyDescent="0.3">
      <c r="B244" s="10" t="s">
        <v>10</v>
      </c>
      <c r="C244" s="11"/>
      <c r="D244" s="12">
        <v>1773</v>
      </c>
      <c r="E244" s="12">
        <v>22864</v>
      </c>
      <c r="F244" s="12">
        <v>14333</v>
      </c>
      <c r="G244" s="12">
        <v>8531</v>
      </c>
      <c r="H244" s="13">
        <v>478.92</v>
      </c>
      <c r="I244" s="13">
        <v>481.81</v>
      </c>
      <c r="J244" s="13">
        <v>474.04</v>
      </c>
      <c r="K244" s="14"/>
    </row>
    <row r="245" spans="2:11" ht="16.5" x14ac:dyDescent="0.3">
      <c r="B245" s="10" t="s">
        <v>11</v>
      </c>
      <c r="C245" s="11"/>
      <c r="D245" s="12">
        <v>174</v>
      </c>
      <c r="E245" s="12">
        <v>2010</v>
      </c>
      <c r="F245" s="12">
        <v>1232</v>
      </c>
      <c r="G245" s="12">
        <v>778</v>
      </c>
      <c r="H245" s="13">
        <v>517.6</v>
      </c>
      <c r="I245" s="13">
        <v>529.47</v>
      </c>
      <c r="J245" s="13">
        <v>498.81</v>
      </c>
      <c r="K245" s="14"/>
    </row>
    <row r="246" spans="2:11" ht="16.5" x14ac:dyDescent="0.3">
      <c r="B246" s="10" t="s">
        <v>12</v>
      </c>
      <c r="C246" s="11"/>
      <c r="D246" s="12">
        <v>37</v>
      </c>
      <c r="E246" s="12">
        <v>231</v>
      </c>
      <c r="F246" s="12">
        <v>142</v>
      </c>
      <c r="G246" s="12">
        <v>89</v>
      </c>
      <c r="H246" s="13">
        <v>323.22000000000003</v>
      </c>
      <c r="I246" s="13">
        <v>313.26</v>
      </c>
      <c r="J246" s="13">
        <v>339.13</v>
      </c>
      <c r="K246" s="14"/>
    </row>
    <row r="247" spans="2:11" ht="16.5" x14ac:dyDescent="0.3">
      <c r="B247" s="10" t="s">
        <v>13</v>
      </c>
      <c r="C247" s="11"/>
      <c r="D247" s="12">
        <v>5</v>
      </c>
      <c r="E247" s="12">
        <v>20</v>
      </c>
      <c r="F247" s="12">
        <v>16</v>
      </c>
      <c r="G247" s="12">
        <v>4</v>
      </c>
      <c r="H247" s="13">
        <v>291.87</v>
      </c>
      <c r="I247" s="13">
        <v>308.52999999999997</v>
      </c>
      <c r="J247" s="13">
        <v>227.53</v>
      </c>
      <c r="K247" s="14"/>
    </row>
    <row r="248" spans="2:11" ht="17.25" thickBot="1" x14ac:dyDescent="0.35">
      <c r="B248" s="15" t="s">
        <v>21</v>
      </c>
      <c r="C248" s="16"/>
      <c r="D248" s="17">
        <f>SUM(D234:D247)</f>
        <v>2322</v>
      </c>
      <c r="E248" s="17">
        <f>SUM(E234:E247)</f>
        <v>29264</v>
      </c>
      <c r="F248" s="17">
        <f>SUM(F234:F247)</f>
        <v>18191</v>
      </c>
      <c r="G248" s="17">
        <f>SUM(G234:G247)</f>
        <v>11073</v>
      </c>
      <c r="H248" s="18">
        <f>AVERAGE(H234:H247)</f>
        <v>368.21285714285716</v>
      </c>
      <c r="I248" s="18">
        <f>AVERAGE(I234:I247)</f>
        <v>386.71357142857141</v>
      </c>
      <c r="J248" s="18">
        <f>AVERAGE(J234:J247)</f>
        <v>348.25357142857143</v>
      </c>
      <c r="K248" s="19"/>
    </row>
    <row r="249" spans="2:11" ht="18" thickTop="1" thickBot="1" x14ac:dyDescent="0.35">
      <c r="B249" s="20" t="s">
        <v>20</v>
      </c>
      <c r="C249" s="21"/>
      <c r="D249" s="22">
        <v>3046</v>
      </c>
      <c r="E249" s="22">
        <v>32565</v>
      </c>
      <c r="F249" s="22">
        <v>20157</v>
      </c>
      <c r="G249" s="22">
        <v>12407</v>
      </c>
      <c r="H249" s="23">
        <v>470.55</v>
      </c>
      <c r="I249" s="23">
        <v>479.44</v>
      </c>
      <c r="J249" s="23">
        <v>456.1</v>
      </c>
      <c r="K249" s="24"/>
    </row>
    <row r="250" spans="2:11" ht="15.75" thickTop="1" x14ac:dyDescent="0.25"/>
    <row r="251" spans="2:11" ht="15.75" thickBot="1" x14ac:dyDescent="0.3"/>
    <row r="252" spans="2:11" ht="31.5" thickTop="1" thickBot="1" x14ac:dyDescent="0.3">
      <c r="B252" s="27" t="s">
        <v>18</v>
      </c>
      <c r="C252" s="28" t="s">
        <v>23</v>
      </c>
      <c r="D252" s="28" t="s">
        <v>22</v>
      </c>
      <c r="E252" s="28" t="s">
        <v>19</v>
      </c>
      <c r="F252" s="28" t="s">
        <v>16</v>
      </c>
      <c r="G252" s="28" t="s">
        <v>17</v>
      </c>
      <c r="H252" s="25" t="s">
        <v>26</v>
      </c>
      <c r="I252" s="25" t="s">
        <v>24</v>
      </c>
      <c r="J252" s="25" t="s">
        <v>25</v>
      </c>
      <c r="K252" s="26" t="s">
        <v>56</v>
      </c>
    </row>
    <row r="253" spans="2:11" ht="23.25" customHeight="1" thickTop="1" x14ac:dyDescent="0.3">
      <c r="B253" s="6" t="s">
        <v>0</v>
      </c>
      <c r="C253" s="2" t="s">
        <v>41</v>
      </c>
      <c r="D253" s="7">
        <v>124</v>
      </c>
      <c r="E253" s="7">
        <v>7655</v>
      </c>
      <c r="F253" s="7">
        <v>5465</v>
      </c>
      <c r="G253" s="7">
        <v>2190</v>
      </c>
      <c r="H253" s="8">
        <v>450.39</v>
      </c>
      <c r="I253" s="8">
        <v>440.63</v>
      </c>
      <c r="J253" s="8">
        <v>474.76</v>
      </c>
      <c r="K253" s="9">
        <v>2019</v>
      </c>
    </row>
    <row r="254" spans="2:11" ht="16.5" x14ac:dyDescent="0.3">
      <c r="B254" s="10" t="s">
        <v>1</v>
      </c>
      <c r="C254" s="35"/>
      <c r="D254" s="12">
        <v>15</v>
      </c>
      <c r="E254" s="12">
        <v>620</v>
      </c>
      <c r="F254" s="12">
        <v>437</v>
      </c>
      <c r="G254" s="12">
        <v>183</v>
      </c>
      <c r="H254" s="13">
        <v>403.26</v>
      </c>
      <c r="I254" s="13">
        <v>432.38</v>
      </c>
      <c r="J254" s="13">
        <v>333.63</v>
      </c>
      <c r="K254" s="14"/>
    </row>
    <row r="255" spans="2:11" ht="16.5" x14ac:dyDescent="0.3">
      <c r="B255" s="10" t="s">
        <v>2</v>
      </c>
      <c r="C255" s="11"/>
      <c r="D255" s="12">
        <v>2</v>
      </c>
      <c r="E255" s="12">
        <v>9</v>
      </c>
      <c r="F255" s="12">
        <v>8</v>
      </c>
      <c r="G255" s="12">
        <v>1</v>
      </c>
      <c r="H255" s="13">
        <v>339.63</v>
      </c>
      <c r="I255" s="13">
        <v>343.88</v>
      </c>
      <c r="J255" s="13">
        <v>306.86</v>
      </c>
      <c r="K255" s="14"/>
    </row>
    <row r="256" spans="2:11" ht="16.5" x14ac:dyDescent="0.3">
      <c r="B256" s="10" t="s">
        <v>3</v>
      </c>
      <c r="C256" s="11"/>
      <c r="D256" s="12">
        <v>9</v>
      </c>
      <c r="E256" s="12">
        <v>83</v>
      </c>
      <c r="F256" s="12">
        <v>45</v>
      </c>
      <c r="G256" s="12">
        <v>38</v>
      </c>
      <c r="H256" s="13">
        <v>394.52</v>
      </c>
      <c r="I256" s="13">
        <v>369.77</v>
      </c>
      <c r="J256" s="13">
        <v>423.59</v>
      </c>
      <c r="K256" s="14"/>
    </row>
    <row r="257" spans="2:11" ht="16.5" x14ac:dyDescent="0.3">
      <c r="B257" s="10" t="s">
        <v>4</v>
      </c>
      <c r="C257" s="11"/>
      <c r="D257" s="12">
        <v>1</v>
      </c>
      <c r="E257" s="12">
        <v>5</v>
      </c>
      <c r="F257" s="12">
        <v>1</v>
      </c>
      <c r="G257" s="12">
        <v>4</v>
      </c>
      <c r="H257" s="13">
        <v>241</v>
      </c>
      <c r="I257" s="13">
        <v>345.81</v>
      </c>
      <c r="J257" s="13">
        <v>202</v>
      </c>
      <c r="K257" s="14"/>
    </row>
    <row r="258" spans="2:11" ht="16.5" x14ac:dyDescent="0.3">
      <c r="B258" s="10" t="s">
        <v>5</v>
      </c>
      <c r="C258" s="11"/>
      <c r="D258" s="12">
        <v>15</v>
      </c>
      <c r="E258" s="12">
        <v>295</v>
      </c>
      <c r="F258" s="12">
        <v>243</v>
      </c>
      <c r="G258" s="12">
        <v>52</v>
      </c>
      <c r="H258" s="13">
        <v>332.17</v>
      </c>
      <c r="I258" s="13">
        <v>324.27</v>
      </c>
      <c r="J258" s="13">
        <v>369.25</v>
      </c>
      <c r="K258" s="14"/>
    </row>
    <row r="259" spans="2:11" ht="16.5" x14ac:dyDescent="0.3">
      <c r="B259" s="10" t="s">
        <v>6</v>
      </c>
      <c r="C259" s="11"/>
      <c r="D259" s="12">
        <v>37</v>
      </c>
      <c r="E259" s="12">
        <v>604</v>
      </c>
      <c r="F259" s="12">
        <v>493</v>
      </c>
      <c r="G259" s="12">
        <v>111</v>
      </c>
      <c r="H259" s="13">
        <v>390.99</v>
      </c>
      <c r="I259" s="13">
        <v>370.43</v>
      </c>
      <c r="J259" s="13">
        <v>482.07</v>
      </c>
      <c r="K259" s="14"/>
    </row>
    <row r="260" spans="2:11" ht="16.5" x14ac:dyDescent="0.3">
      <c r="B260" s="10" t="s">
        <v>7</v>
      </c>
      <c r="C260" s="11"/>
      <c r="D260" s="12">
        <v>2</v>
      </c>
      <c r="E260" s="12">
        <v>19</v>
      </c>
      <c r="F260" s="12">
        <v>9</v>
      </c>
      <c r="G260" s="12">
        <v>10</v>
      </c>
      <c r="H260" s="13">
        <v>281.14</v>
      </c>
      <c r="I260" s="13">
        <v>333.3</v>
      </c>
      <c r="J260" s="13">
        <v>233.55</v>
      </c>
      <c r="K260" s="14"/>
    </row>
    <row r="261" spans="2:11" ht="16.5" x14ac:dyDescent="0.3">
      <c r="B261" s="10" t="s">
        <v>8</v>
      </c>
      <c r="C261" s="11"/>
      <c r="D261" s="12">
        <v>8</v>
      </c>
      <c r="E261" s="12">
        <v>120</v>
      </c>
      <c r="F261" s="12">
        <v>108</v>
      </c>
      <c r="G261" s="12">
        <v>12</v>
      </c>
      <c r="H261" s="13">
        <v>422</v>
      </c>
      <c r="I261" s="13">
        <v>419</v>
      </c>
      <c r="J261" s="13">
        <v>448.4</v>
      </c>
      <c r="K261" s="14"/>
    </row>
    <row r="262" spans="2:11" ht="16.5" x14ac:dyDescent="0.3">
      <c r="B262" s="10" t="s">
        <v>9</v>
      </c>
      <c r="C262" s="11"/>
      <c r="D262" s="12">
        <v>6</v>
      </c>
      <c r="E262" s="12">
        <v>271</v>
      </c>
      <c r="F262" s="12">
        <v>147</v>
      </c>
      <c r="G262" s="12">
        <v>124</v>
      </c>
      <c r="H262" s="13">
        <v>506.66</v>
      </c>
      <c r="I262" s="13">
        <v>532.25</v>
      </c>
      <c r="J262" s="13">
        <v>476.46</v>
      </c>
      <c r="K262" s="14"/>
    </row>
    <row r="263" spans="2:11" ht="16.5" x14ac:dyDescent="0.3">
      <c r="B263" s="10" t="s">
        <v>10</v>
      </c>
      <c r="C263" s="11"/>
      <c r="D263" s="12">
        <v>932</v>
      </c>
      <c r="E263" s="12">
        <v>57594</v>
      </c>
      <c r="F263" s="12">
        <v>40575</v>
      </c>
      <c r="G263" s="12">
        <v>17019</v>
      </c>
      <c r="H263" s="13">
        <v>443.06</v>
      </c>
      <c r="I263" s="13">
        <v>431.07</v>
      </c>
      <c r="J263" s="13">
        <v>471.66</v>
      </c>
      <c r="K263" s="14"/>
    </row>
    <row r="264" spans="2:11" ht="16.5" x14ac:dyDescent="0.3">
      <c r="B264" s="10" t="s">
        <v>11</v>
      </c>
      <c r="C264" s="11"/>
      <c r="D264" s="12">
        <v>145</v>
      </c>
      <c r="E264" s="12">
        <v>12397</v>
      </c>
      <c r="F264" s="12">
        <v>6946</v>
      </c>
      <c r="G264" s="12">
        <v>5451</v>
      </c>
      <c r="H264" s="13">
        <v>500.61</v>
      </c>
      <c r="I264" s="13">
        <v>525.47</v>
      </c>
      <c r="J264" s="13">
        <v>468.93</v>
      </c>
      <c r="K264" s="14"/>
    </row>
    <row r="265" spans="2:11" ht="16.5" x14ac:dyDescent="0.3">
      <c r="B265" s="10" t="s">
        <v>12</v>
      </c>
      <c r="C265" s="11"/>
      <c r="D265" s="12">
        <v>27</v>
      </c>
      <c r="E265" s="12">
        <v>5175</v>
      </c>
      <c r="F265" s="12">
        <v>3686</v>
      </c>
      <c r="G265" s="12">
        <v>1489</v>
      </c>
      <c r="H265" s="13">
        <v>405.97</v>
      </c>
      <c r="I265" s="13">
        <v>394.67</v>
      </c>
      <c r="J265" s="13">
        <v>433.97</v>
      </c>
      <c r="K265" s="14"/>
    </row>
    <row r="266" spans="2:11" ht="16.5" x14ac:dyDescent="0.3">
      <c r="B266" s="10" t="s">
        <v>13</v>
      </c>
      <c r="C266" s="11"/>
      <c r="D266" s="12">
        <v>2</v>
      </c>
      <c r="E266" s="12">
        <v>7</v>
      </c>
      <c r="F266" s="12">
        <v>6</v>
      </c>
      <c r="G266" s="12">
        <v>1</v>
      </c>
      <c r="H266" s="13">
        <v>196.81</v>
      </c>
      <c r="I266" s="13">
        <v>204.71</v>
      </c>
      <c r="J266" s="13">
        <v>152.08000000000001</v>
      </c>
      <c r="K266" s="14"/>
    </row>
    <row r="267" spans="2:11" ht="17.25" thickBot="1" x14ac:dyDescent="0.35">
      <c r="B267" s="15" t="s">
        <v>21</v>
      </c>
      <c r="C267" s="16"/>
      <c r="D267" s="17">
        <f>SUM(D253:D266)</f>
        <v>1325</v>
      </c>
      <c r="E267" s="17">
        <f>SUM(E253:E266)</f>
        <v>84854</v>
      </c>
      <c r="F267" s="17">
        <f>SUM(F253:F266)</f>
        <v>58169</v>
      </c>
      <c r="G267" s="17">
        <f>SUM(G253:G266)</f>
        <v>26685</v>
      </c>
      <c r="H267" s="18">
        <f>AVERAGE(H253:H266)</f>
        <v>379.15785714285715</v>
      </c>
      <c r="I267" s="18">
        <f>AVERAGE(I253:I266)</f>
        <v>390.54571428571433</v>
      </c>
      <c r="J267" s="18">
        <f>AVERAGE(J253:J266)</f>
        <v>376.94357142857149</v>
      </c>
      <c r="K267" s="19"/>
    </row>
    <row r="268" spans="2:11" ht="18" thickTop="1" thickBot="1" x14ac:dyDescent="0.35">
      <c r="B268" s="20" t="s">
        <v>20</v>
      </c>
      <c r="C268" s="21"/>
      <c r="D268" s="22">
        <v>1612</v>
      </c>
      <c r="E268" s="22">
        <v>92853</v>
      </c>
      <c r="F268" s="22">
        <v>63871</v>
      </c>
      <c r="G268" s="22">
        <v>28982</v>
      </c>
      <c r="H268" s="23">
        <v>444.32</v>
      </c>
      <c r="I268" s="23">
        <v>436.95</v>
      </c>
      <c r="J268" s="23">
        <v>460.55</v>
      </c>
      <c r="K268" s="24"/>
    </row>
    <row r="269" spans="2:11" ht="15.75" thickTop="1" x14ac:dyDescent="0.25"/>
    <row r="270" spans="2:11" ht="15.75" thickBot="1" x14ac:dyDescent="0.3"/>
    <row r="271" spans="2:11" ht="31.5" thickTop="1" thickBot="1" x14ac:dyDescent="0.3">
      <c r="B271" s="27" t="s">
        <v>18</v>
      </c>
      <c r="C271" s="28" t="s">
        <v>23</v>
      </c>
      <c r="D271" s="28" t="s">
        <v>22</v>
      </c>
      <c r="E271" s="28" t="s">
        <v>19</v>
      </c>
      <c r="F271" s="28" t="s">
        <v>16</v>
      </c>
      <c r="G271" s="28" t="s">
        <v>17</v>
      </c>
      <c r="H271" s="25" t="s">
        <v>26</v>
      </c>
      <c r="I271" s="25" t="s">
        <v>24</v>
      </c>
      <c r="J271" s="25" t="s">
        <v>25</v>
      </c>
      <c r="K271" s="26" t="s">
        <v>56</v>
      </c>
    </row>
    <row r="272" spans="2:11" ht="23.25" customHeight="1" thickTop="1" x14ac:dyDescent="0.3">
      <c r="B272" s="6" t="s">
        <v>0</v>
      </c>
      <c r="C272" s="61" t="s">
        <v>42</v>
      </c>
      <c r="D272" s="7">
        <v>10</v>
      </c>
      <c r="E272" s="7">
        <v>2006</v>
      </c>
      <c r="F272" s="7">
        <v>1255</v>
      </c>
      <c r="G272" s="7">
        <v>751</v>
      </c>
      <c r="H272" s="8">
        <v>656</v>
      </c>
      <c r="I272" s="8">
        <v>603.30999999999995</v>
      </c>
      <c r="J272" s="8">
        <v>744.08</v>
      </c>
      <c r="K272" s="9">
        <v>2019</v>
      </c>
    </row>
    <row r="273" spans="2:11" ht="16.5" x14ac:dyDescent="0.3">
      <c r="B273" s="10" t="s">
        <v>1</v>
      </c>
      <c r="C273" s="62"/>
      <c r="D273" s="12">
        <v>1</v>
      </c>
      <c r="E273" s="12">
        <v>633</v>
      </c>
      <c r="F273" s="12">
        <v>438</v>
      </c>
      <c r="G273" s="12">
        <v>195</v>
      </c>
      <c r="H273" s="13">
        <v>442.87</v>
      </c>
      <c r="I273" s="13">
        <v>442.09</v>
      </c>
      <c r="J273" s="13">
        <v>444.62</v>
      </c>
      <c r="K273" s="14"/>
    </row>
    <row r="274" spans="2:11" ht="16.5" x14ac:dyDescent="0.3">
      <c r="B274" s="10" t="s">
        <v>2</v>
      </c>
      <c r="C274" s="11"/>
      <c r="D274" s="12">
        <v>2</v>
      </c>
      <c r="E274" s="12">
        <v>148</v>
      </c>
      <c r="F274" s="12">
        <v>106</v>
      </c>
      <c r="G274" s="12">
        <v>42</v>
      </c>
      <c r="H274" s="13">
        <v>433.44</v>
      </c>
      <c r="I274" s="13">
        <v>434.55</v>
      </c>
      <c r="J274" s="13">
        <v>430.6</v>
      </c>
      <c r="K274" s="14"/>
    </row>
    <row r="275" spans="2:11" ht="16.5" x14ac:dyDescent="0.3">
      <c r="B275" s="10" t="s">
        <v>3</v>
      </c>
      <c r="C275" s="11"/>
      <c r="D275" s="12">
        <v>3</v>
      </c>
      <c r="E275" s="12">
        <v>437</v>
      </c>
      <c r="F275" s="12">
        <v>299</v>
      </c>
      <c r="G275" s="12">
        <v>138</v>
      </c>
      <c r="H275" s="13">
        <v>459.9</v>
      </c>
      <c r="I275" s="13">
        <v>445.73</v>
      </c>
      <c r="J275" s="13">
        <v>490.54</v>
      </c>
      <c r="K275" s="14"/>
    </row>
    <row r="276" spans="2:11" ht="16.5" x14ac:dyDescent="0.3">
      <c r="B276" s="10" t="s">
        <v>4</v>
      </c>
      <c r="C276" s="11"/>
      <c r="D276" s="12">
        <v>5</v>
      </c>
      <c r="E276" s="12">
        <v>519</v>
      </c>
      <c r="F276" s="12">
        <v>365</v>
      </c>
      <c r="G276" s="12">
        <v>154</v>
      </c>
      <c r="H276" s="13">
        <v>450.19</v>
      </c>
      <c r="I276" s="13">
        <v>442.44</v>
      </c>
      <c r="J276" s="13">
        <v>468.47</v>
      </c>
      <c r="K276" s="14"/>
    </row>
    <row r="277" spans="2:11" ht="16.5" x14ac:dyDescent="0.3">
      <c r="B277" s="10" t="s">
        <v>5</v>
      </c>
      <c r="C277" s="11"/>
      <c r="D277" s="12">
        <v>4</v>
      </c>
      <c r="E277" s="12">
        <v>1311</v>
      </c>
      <c r="F277" s="12">
        <v>822</v>
      </c>
      <c r="G277" s="12">
        <v>489</v>
      </c>
      <c r="H277" s="13">
        <v>715.3</v>
      </c>
      <c r="I277" s="13">
        <v>713.69</v>
      </c>
      <c r="J277" s="13">
        <v>718.01</v>
      </c>
      <c r="K277" s="14"/>
    </row>
    <row r="278" spans="2:11" ht="16.5" x14ac:dyDescent="0.3">
      <c r="B278" s="10" t="s">
        <v>6</v>
      </c>
      <c r="C278" s="11"/>
      <c r="D278" s="12">
        <v>1</v>
      </c>
      <c r="E278" s="12">
        <v>581</v>
      </c>
      <c r="F278" s="12">
        <v>437</v>
      </c>
      <c r="G278" s="12">
        <v>144</v>
      </c>
      <c r="H278" s="13">
        <v>461.1</v>
      </c>
      <c r="I278" s="13">
        <v>454.78</v>
      </c>
      <c r="J278" s="13">
        <v>480.28</v>
      </c>
      <c r="K278" s="14"/>
    </row>
    <row r="279" spans="2:11" ht="16.5" x14ac:dyDescent="0.3">
      <c r="B279" s="10" t="s">
        <v>7</v>
      </c>
      <c r="C279" s="11"/>
      <c r="D279" s="12">
        <v>1</v>
      </c>
      <c r="E279" s="12">
        <v>271</v>
      </c>
      <c r="F279" s="12">
        <v>187</v>
      </c>
      <c r="G279" s="12">
        <v>84</v>
      </c>
      <c r="H279" s="13">
        <v>446.6</v>
      </c>
      <c r="I279" s="13">
        <v>435.82</v>
      </c>
      <c r="J279" s="13">
        <v>470.75</v>
      </c>
      <c r="K279" s="14"/>
    </row>
    <row r="280" spans="2:11" ht="16.5" x14ac:dyDescent="0.3">
      <c r="B280" s="10" t="s">
        <v>8</v>
      </c>
      <c r="C280" s="11"/>
      <c r="D280" s="12">
        <v>1</v>
      </c>
      <c r="E280" s="12">
        <v>222</v>
      </c>
      <c r="F280" s="12">
        <v>164</v>
      </c>
      <c r="G280" s="12">
        <v>58</v>
      </c>
      <c r="H280" s="13">
        <v>532.39</v>
      </c>
      <c r="I280" s="13">
        <v>511.26</v>
      </c>
      <c r="J280" s="13">
        <v>592.08000000000004</v>
      </c>
      <c r="K280" s="14"/>
    </row>
    <row r="281" spans="2:11" ht="16.5" x14ac:dyDescent="0.3">
      <c r="B281" s="10" t="s">
        <v>9</v>
      </c>
      <c r="C281" s="11"/>
      <c r="D281" s="12">
        <v>1</v>
      </c>
      <c r="E281" s="12">
        <v>289</v>
      </c>
      <c r="F281" s="12">
        <v>218</v>
      </c>
      <c r="G281" s="12">
        <v>71</v>
      </c>
      <c r="H281" s="13">
        <v>402.95</v>
      </c>
      <c r="I281" s="13">
        <v>398.11</v>
      </c>
      <c r="J281" s="13">
        <v>417.77</v>
      </c>
      <c r="K281" s="14"/>
    </row>
    <row r="282" spans="2:11" ht="16.5" x14ac:dyDescent="0.3">
      <c r="B282" s="10" t="s">
        <v>10</v>
      </c>
      <c r="C282" s="11"/>
      <c r="D282" s="12">
        <v>247</v>
      </c>
      <c r="E282" s="12">
        <v>70456</v>
      </c>
      <c r="F282" s="12">
        <v>39957</v>
      </c>
      <c r="G282" s="12">
        <v>30499</v>
      </c>
      <c r="H282" s="13">
        <v>702.49</v>
      </c>
      <c r="I282" s="13">
        <v>664</v>
      </c>
      <c r="J282" s="13">
        <v>752.92</v>
      </c>
      <c r="K282" s="14"/>
    </row>
    <row r="283" spans="2:11" ht="16.5" x14ac:dyDescent="0.3">
      <c r="B283" s="10" t="s">
        <v>11</v>
      </c>
      <c r="C283" s="11"/>
      <c r="D283" s="12">
        <v>29</v>
      </c>
      <c r="E283" s="12">
        <v>9424</v>
      </c>
      <c r="F283" s="12">
        <v>5403</v>
      </c>
      <c r="G283" s="12">
        <v>4021</v>
      </c>
      <c r="H283" s="13">
        <v>718.4</v>
      </c>
      <c r="I283" s="13">
        <v>678.74</v>
      </c>
      <c r="J283" s="13">
        <v>771.7</v>
      </c>
      <c r="K283" s="14"/>
    </row>
    <row r="284" spans="2:11" ht="16.5" x14ac:dyDescent="0.3">
      <c r="B284" s="10" t="s">
        <v>12</v>
      </c>
      <c r="C284" s="11"/>
      <c r="D284" s="12">
        <v>10</v>
      </c>
      <c r="E284" s="12">
        <v>1510</v>
      </c>
      <c r="F284" s="12">
        <v>1032</v>
      </c>
      <c r="G284" s="12">
        <v>478</v>
      </c>
      <c r="H284" s="13">
        <v>570.15</v>
      </c>
      <c r="I284" s="13">
        <v>573.67999999999995</v>
      </c>
      <c r="J284" s="13">
        <v>562.5</v>
      </c>
      <c r="K284" s="14"/>
    </row>
    <row r="285" spans="2:11" ht="16.5" x14ac:dyDescent="0.3">
      <c r="B285" s="10" t="s">
        <v>13</v>
      </c>
      <c r="C285" s="11"/>
      <c r="D285" s="12">
        <v>2</v>
      </c>
      <c r="E285" s="12">
        <v>279</v>
      </c>
      <c r="F285" s="12">
        <v>213</v>
      </c>
      <c r="G285" s="12">
        <v>66</v>
      </c>
      <c r="H285" s="13">
        <v>407.22</v>
      </c>
      <c r="I285" s="13">
        <v>403.21</v>
      </c>
      <c r="J285" s="13">
        <v>420.22</v>
      </c>
      <c r="K285" s="14"/>
    </row>
    <row r="286" spans="2:11" ht="17.25" thickBot="1" x14ac:dyDescent="0.35">
      <c r="B286" s="15" t="s">
        <v>21</v>
      </c>
      <c r="C286" s="16"/>
      <c r="D286" s="17">
        <f>SUM(D272:D285)</f>
        <v>317</v>
      </c>
      <c r="E286" s="17">
        <f>SUM(E272:E285)</f>
        <v>88086</v>
      </c>
      <c r="F286" s="17">
        <f>SUM(F272:F285)</f>
        <v>50896</v>
      </c>
      <c r="G286" s="17">
        <f>SUM(G272:G285)</f>
        <v>37190</v>
      </c>
      <c r="H286" s="18">
        <f>AVERAGE(H272:H285)</f>
        <v>528.49999999999989</v>
      </c>
      <c r="I286" s="18">
        <f>AVERAGE(I272:I285)</f>
        <v>514.38642857142861</v>
      </c>
      <c r="J286" s="18">
        <f>AVERAGE(J272:J285)</f>
        <v>554.61</v>
      </c>
      <c r="K286" s="19"/>
    </row>
    <row r="287" spans="2:11" ht="18" thickTop="1" thickBot="1" x14ac:dyDescent="0.35">
      <c r="B287" s="20" t="s">
        <v>20</v>
      </c>
      <c r="C287" s="21"/>
      <c r="D287" s="22">
        <v>832</v>
      </c>
      <c r="E287" s="22">
        <v>130121</v>
      </c>
      <c r="F287" s="22">
        <v>79491</v>
      </c>
      <c r="G287" s="22">
        <v>50630</v>
      </c>
      <c r="H287" s="23">
        <v>504.63</v>
      </c>
      <c r="I287" s="23">
        <v>615.29</v>
      </c>
      <c r="J287" s="23">
        <v>714.66</v>
      </c>
      <c r="K287" s="24"/>
    </row>
    <row r="288" spans="2:11" ht="15.75" thickTop="1" x14ac:dyDescent="0.25"/>
    <row r="289" spans="2:11" ht="15.75" thickBot="1" x14ac:dyDescent="0.3"/>
    <row r="290" spans="2:11" ht="31.5" thickTop="1" thickBot="1" x14ac:dyDescent="0.3">
      <c r="B290" s="27" t="s">
        <v>18</v>
      </c>
      <c r="C290" s="28" t="s">
        <v>23</v>
      </c>
      <c r="D290" s="28" t="s">
        <v>22</v>
      </c>
      <c r="E290" s="28" t="s">
        <v>19</v>
      </c>
      <c r="F290" s="28" t="s">
        <v>16</v>
      </c>
      <c r="G290" s="28" t="s">
        <v>17</v>
      </c>
      <c r="H290" s="25" t="s">
        <v>26</v>
      </c>
      <c r="I290" s="25" t="s">
        <v>24</v>
      </c>
      <c r="J290" s="25" t="s">
        <v>25</v>
      </c>
      <c r="K290" s="26" t="s">
        <v>56</v>
      </c>
    </row>
    <row r="291" spans="2:11" ht="23.25" customHeight="1" thickTop="1" x14ac:dyDescent="0.3">
      <c r="B291" s="6" t="s">
        <v>0</v>
      </c>
      <c r="C291" s="2" t="s">
        <v>43</v>
      </c>
      <c r="D291" s="7">
        <v>31</v>
      </c>
      <c r="E291" s="7">
        <v>1222</v>
      </c>
      <c r="F291" s="7">
        <v>517</v>
      </c>
      <c r="G291" s="7">
        <v>705</v>
      </c>
      <c r="H291" s="8">
        <v>640.28</v>
      </c>
      <c r="I291" s="8">
        <v>629.69000000000005</v>
      </c>
      <c r="J291" s="8">
        <v>648.04</v>
      </c>
      <c r="K291" s="9">
        <v>2019</v>
      </c>
    </row>
    <row r="292" spans="2:11" ht="16.5" x14ac:dyDescent="0.3">
      <c r="B292" s="10" t="s">
        <v>1</v>
      </c>
      <c r="C292" s="35"/>
      <c r="D292" s="12">
        <v>42</v>
      </c>
      <c r="E292" s="12">
        <v>393</v>
      </c>
      <c r="F292" s="12">
        <v>114</v>
      </c>
      <c r="G292" s="12">
        <v>279</v>
      </c>
      <c r="H292" s="13">
        <v>261.27999999999997</v>
      </c>
      <c r="I292" s="13">
        <v>296.01</v>
      </c>
      <c r="J292" s="13">
        <v>247.1</v>
      </c>
      <c r="K292" s="14"/>
    </row>
    <row r="293" spans="2:11" ht="16.5" x14ac:dyDescent="0.3">
      <c r="B293" s="10" t="s">
        <v>2</v>
      </c>
      <c r="C293" s="11"/>
      <c r="D293" s="12">
        <v>6</v>
      </c>
      <c r="E293" s="12">
        <v>62</v>
      </c>
      <c r="F293" s="12">
        <v>20</v>
      </c>
      <c r="G293" s="12">
        <v>42</v>
      </c>
      <c r="H293" s="13">
        <v>247.64</v>
      </c>
      <c r="I293" s="13">
        <v>272.85000000000002</v>
      </c>
      <c r="J293" s="13">
        <v>235.83</v>
      </c>
      <c r="K293" s="14"/>
    </row>
    <row r="294" spans="2:11" ht="16.5" x14ac:dyDescent="0.3">
      <c r="B294" s="10" t="s">
        <v>3</v>
      </c>
      <c r="C294" s="11"/>
      <c r="D294" s="12">
        <v>20</v>
      </c>
      <c r="E294" s="12">
        <v>147</v>
      </c>
      <c r="F294" s="12">
        <v>46</v>
      </c>
      <c r="G294" s="12">
        <v>101</v>
      </c>
      <c r="H294" s="13">
        <v>238.72</v>
      </c>
      <c r="I294" s="13">
        <v>238.81</v>
      </c>
      <c r="J294" s="13">
        <v>238.68</v>
      </c>
      <c r="K294" s="14"/>
    </row>
    <row r="295" spans="2:11" ht="16.5" x14ac:dyDescent="0.3">
      <c r="B295" s="10" t="s">
        <v>4</v>
      </c>
      <c r="C295" s="11"/>
      <c r="D295" s="12">
        <v>13</v>
      </c>
      <c r="E295" s="12">
        <v>105</v>
      </c>
      <c r="F295" s="12">
        <v>28</v>
      </c>
      <c r="G295" s="12">
        <v>77</v>
      </c>
      <c r="H295" s="13">
        <v>295.67</v>
      </c>
      <c r="I295" s="13">
        <v>306.93</v>
      </c>
      <c r="J295" s="13">
        <v>291.62</v>
      </c>
      <c r="K295" s="14"/>
    </row>
    <row r="296" spans="2:11" ht="16.5" x14ac:dyDescent="0.3">
      <c r="B296" s="10" t="s">
        <v>5</v>
      </c>
      <c r="C296" s="11"/>
      <c r="D296" s="12">
        <v>39</v>
      </c>
      <c r="E296" s="12">
        <v>497</v>
      </c>
      <c r="F296" s="12">
        <v>192</v>
      </c>
      <c r="G296" s="12">
        <v>305</v>
      </c>
      <c r="H296" s="13">
        <v>327.29000000000002</v>
      </c>
      <c r="I296" s="13">
        <v>377.89</v>
      </c>
      <c r="J296" s="13">
        <v>295.48</v>
      </c>
      <c r="K296" s="14"/>
    </row>
    <row r="297" spans="2:11" ht="16.5" x14ac:dyDescent="0.3">
      <c r="B297" s="10" t="s">
        <v>6</v>
      </c>
      <c r="C297" s="11"/>
      <c r="D297" s="12">
        <v>43</v>
      </c>
      <c r="E297" s="12">
        <v>373</v>
      </c>
      <c r="F297" s="12">
        <v>90</v>
      </c>
      <c r="G297" s="12">
        <v>283</v>
      </c>
      <c r="H297" s="13">
        <v>365.26</v>
      </c>
      <c r="I297" s="13">
        <v>416.01</v>
      </c>
      <c r="J297" s="13">
        <v>349.24</v>
      </c>
      <c r="K297" s="14"/>
    </row>
    <row r="298" spans="2:11" ht="16.5" x14ac:dyDescent="0.3">
      <c r="B298" s="10" t="s">
        <v>7</v>
      </c>
      <c r="C298" s="11"/>
      <c r="D298" s="12">
        <v>4</v>
      </c>
      <c r="E298" s="12">
        <v>15</v>
      </c>
      <c r="F298" s="12">
        <v>9</v>
      </c>
      <c r="G298" s="12">
        <v>6</v>
      </c>
      <c r="H298" s="13">
        <v>341.09</v>
      </c>
      <c r="I298" s="13">
        <v>369.5</v>
      </c>
      <c r="J298" s="13">
        <v>297.64999999999998</v>
      </c>
      <c r="K298" s="14"/>
    </row>
    <row r="299" spans="2:11" ht="16.5" x14ac:dyDescent="0.3">
      <c r="B299" s="10" t="s">
        <v>8</v>
      </c>
      <c r="C299" s="11"/>
      <c r="D299" s="12">
        <v>15</v>
      </c>
      <c r="E299" s="12">
        <v>185</v>
      </c>
      <c r="F299" s="12">
        <v>62</v>
      </c>
      <c r="G299" s="12">
        <v>123</v>
      </c>
      <c r="H299" s="13">
        <v>305.01</v>
      </c>
      <c r="I299" s="13">
        <v>342.71</v>
      </c>
      <c r="J299" s="13">
        <v>285.89999999999998</v>
      </c>
      <c r="K299" s="14"/>
    </row>
    <row r="300" spans="2:11" ht="16.5" x14ac:dyDescent="0.3">
      <c r="B300" s="10" t="s">
        <v>9</v>
      </c>
      <c r="C300" s="11"/>
      <c r="D300" s="12">
        <v>20</v>
      </c>
      <c r="E300" s="12">
        <v>174</v>
      </c>
      <c r="F300" s="12">
        <v>49</v>
      </c>
      <c r="G300" s="12">
        <v>125</v>
      </c>
      <c r="H300" s="13">
        <v>232.7</v>
      </c>
      <c r="I300" s="13">
        <v>256.86</v>
      </c>
      <c r="J300" s="13">
        <v>223.35</v>
      </c>
      <c r="K300" s="14"/>
    </row>
    <row r="301" spans="2:11" ht="16.5" x14ac:dyDescent="0.3">
      <c r="B301" s="10" t="s">
        <v>10</v>
      </c>
      <c r="C301" s="11"/>
      <c r="D301" s="12">
        <v>384</v>
      </c>
      <c r="E301" s="12">
        <v>15625</v>
      </c>
      <c r="F301" s="12">
        <v>7183</v>
      </c>
      <c r="G301" s="12">
        <v>8442</v>
      </c>
      <c r="H301" s="13">
        <v>576.82000000000005</v>
      </c>
      <c r="I301" s="13">
        <v>600.27</v>
      </c>
      <c r="J301" s="13">
        <v>556.86</v>
      </c>
      <c r="K301" s="14"/>
    </row>
    <row r="302" spans="2:11" ht="16.5" x14ac:dyDescent="0.3">
      <c r="B302" s="10" t="s">
        <v>11</v>
      </c>
      <c r="C302" s="11"/>
      <c r="D302" s="12">
        <v>73</v>
      </c>
      <c r="E302" s="12">
        <v>2291</v>
      </c>
      <c r="F302" s="12">
        <v>954</v>
      </c>
      <c r="G302" s="12">
        <v>1337</v>
      </c>
      <c r="H302" s="13">
        <v>592.09</v>
      </c>
      <c r="I302" s="13">
        <v>620.96</v>
      </c>
      <c r="J302" s="13">
        <v>571.51</v>
      </c>
      <c r="K302" s="14"/>
    </row>
    <row r="303" spans="2:11" ht="16.5" x14ac:dyDescent="0.3">
      <c r="B303" s="10" t="s">
        <v>12</v>
      </c>
      <c r="C303" s="11"/>
      <c r="D303" s="12">
        <v>72</v>
      </c>
      <c r="E303" s="12">
        <v>1262</v>
      </c>
      <c r="F303" s="12">
        <v>560</v>
      </c>
      <c r="G303" s="12">
        <v>702</v>
      </c>
      <c r="H303" s="13">
        <v>466.65</v>
      </c>
      <c r="I303" s="13">
        <v>529.61</v>
      </c>
      <c r="J303" s="13">
        <v>416.43</v>
      </c>
      <c r="K303" s="14"/>
    </row>
    <row r="304" spans="2:11" ht="16.5" x14ac:dyDescent="0.3">
      <c r="B304" s="10" t="s">
        <v>13</v>
      </c>
      <c r="C304" s="11"/>
      <c r="D304" s="12">
        <v>15</v>
      </c>
      <c r="E304" s="12">
        <v>111</v>
      </c>
      <c r="F304" s="12">
        <v>39</v>
      </c>
      <c r="G304" s="12">
        <v>72</v>
      </c>
      <c r="H304" s="13">
        <v>305.36</v>
      </c>
      <c r="I304" s="13">
        <v>281.33999999999997</v>
      </c>
      <c r="J304" s="13">
        <v>318.54000000000002</v>
      </c>
      <c r="K304" s="14"/>
    </row>
    <row r="305" spans="2:11" ht="17.25" thickBot="1" x14ac:dyDescent="0.35">
      <c r="B305" s="15" t="s">
        <v>21</v>
      </c>
      <c r="C305" s="16"/>
      <c r="D305" s="17">
        <f>SUM(D291:D304)</f>
        <v>777</v>
      </c>
      <c r="E305" s="17">
        <f>SUM(E291:E304)</f>
        <v>22462</v>
      </c>
      <c r="F305" s="17">
        <f>SUM(F291:F304)</f>
        <v>9863</v>
      </c>
      <c r="G305" s="17">
        <f>SUM(G291:G304)</f>
        <v>12599</v>
      </c>
      <c r="H305" s="18">
        <f>AVERAGE(H291:H304)</f>
        <v>371.13285714285706</v>
      </c>
      <c r="I305" s="18">
        <f>AVERAGE(I291:I304)</f>
        <v>395.67428571428576</v>
      </c>
      <c r="J305" s="18">
        <f>AVERAGE(J291:J304)</f>
        <v>355.44500000000005</v>
      </c>
      <c r="K305" s="19"/>
    </row>
    <row r="306" spans="2:11" ht="18" thickTop="1" thickBot="1" x14ac:dyDescent="0.35">
      <c r="B306" s="20" t="s">
        <v>20</v>
      </c>
      <c r="C306" s="21"/>
      <c r="D306" s="22">
        <v>2029</v>
      </c>
      <c r="E306" s="22">
        <v>32111</v>
      </c>
      <c r="F306" s="22">
        <v>14155</v>
      </c>
      <c r="G306" s="22">
        <v>17956</v>
      </c>
      <c r="H306" s="23">
        <v>507.05</v>
      </c>
      <c r="I306" s="23">
        <v>539.16999999999996</v>
      </c>
      <c r="J306" s="23">
        <v>481.73</v>
      </c>
      <c r="K306" s="24"/>
    </row>
    <row r="307" spans="2:11" ht="15.75" thickTop="1" x14ac:dyDescent="0.25"/>
    <row r="308" spans="2:11" ht="15.75" thickBot="1" x14ac:dyDescent="0.3"/>
    <row r="309" spans="2:11" ht="31.5" thickTop="1" thickBot="1" x14ac:dyDescent="0.3">
      <c r="B309" s="27" t="s">
        <v>18</v>
      </c>
      <c r="C309" s="28" t="s">
        <v>23</v>
      </c>
      <c r="D309" s="28" t="s">
        <v>22</v>
      </c>
      <c r="E309" s="28" t="s">
        <v>19</v>
      </c>
      <c r="F309" s="28" t="s">
        <v>16</v>
      </c>
      <c r="G309" s="28" t="s">
        <v>17</v>
      </c>
      <c r="H309" s="25" t="s">
        <v>26</v>
      </c>
      <c r="I309" s="25" t="s">
        <v>24</v>
      </c>
      <c r="J309" s="25" t="s">
        <v>25</v>
      </c>
      <c r="K309" s="26" t="s">
        <v>56</v>
      </c>
    </row>
    <row r="310" spans="2:11" ht="23.25" customHeight="1" thickTop="1" x14ac:dyDescent="0.3">
      <c r="B310" s="6" t="s">
        <v>0</v>
      </c>
      <c r="C310" s="2" t="s">
        <v>44</v>
      </c>
      <c r="D310" s="7">
        <v>75</v>
      </c>
      <c r="E310" s="7">
        <v>886</v>
      </c>
      <c r="F310" s="7">
        <v>353</v>
      </c>
      <c r="G310" s="7">
        <v>533</v>
      </c>
      <c r="H310" s="8">
        <v>540.96</v>
      </c>
      <c r="I310" s="8">
        <v>554.29</v>
      </c>
      <c r="J310" s="8">
        <v>532.12</v>
      </c>
      <c r="K310" s="9">
        <v>2019</v>
      </c>
    </row>
    <row r="311" spans="2:11" ht="16.5" x14ac:dyDescent="0.3">
      <c r="B311" s="10" t="s">
        <v>1</v>
      </c>
      <c r="C311" s="35"/>
      <c r="D311" s="12">
        <v>21</v>
      </c>
      <c r="E311" s="12">
        <v>80</v>
      </c>
      <c r="F311" s="12">
        <v>23</v>
      </c>
      <c r="G311" s="12">
        <v>57</v>
      </c>
      <c r="H311" s="13">
        <v>282.86</v>
      </c>
      <c r="I311" s="13">
        <v>280.48</v>
      </c>
      <c r="J311" s="13">
        <v>283.8</v>
      </c>
      <c r="K311" s="14"/>
    </row>
    <row r="312" spans="2:11" ht="16.5" x14ac:dyDescent="0.3">
      <c r="B312" s="10" t="s">
        <v>2</v>
      </c>
      <c r="C312" s="11"/>
      <c r="D312" s="12">
        <v>10</v>
      </c>
      <c r="E312" s="12">
        <v>37</v>
      </c>
      <c r="F312" s="12">
        <v>12</v>
      </c>
      <c r="G312" s="12">
        <v>25</v>
      </c>
      <c r="H312" s="13">
        <v>328.02</v>
      </c>
      <c r="I312" s="13">
        <v>351.62</v>
      </c>
      <c r="J312" s="13">
        <v>317.05</v>
      </c>
      <c r="K312" s="14"/>
    </row>
    <row r="313" spans="2:11" ht="16.5" x14ac:dyDescent="0.3">
      <c r="B313" s="10" t="s">
        <v>3</v>
      </c>
      <c r="C313" s="11"/>
      <c r="D313" s="12">
        <v>20</v>
      </c>
      <c r="E313" s="12">
        <v>373</v>
      </c>
      <c r="F313" s="12">
        <v>256</v>
      </c>
      <c r="G313" s="12">
        <v>117</v>
      </c>
      <c r="H313" s="13">
        <v>512.29</v>
      </c>
      <c r="I313" s="13">
        <v>481.85</v>
      </c>
      <c r="J313" s="13">
        <v>578.75</v>
      </c>
      <c r="K313" s="14"/>
    </row>
    <row r="314" spans="2:11" ht="16.5" x14ac:dyDescent="0.3">
      <c r="B314" s="10" t="s">
        <v>4</v>
      </c>
      <c r="C314" s="11"/>
      <c r="D314" s="12">
        <v>3</v>
      </c>
      <c r="E314" s="12">
        <v>12</v>
      </c>
      <c r="F314" s="12">
        <v>4</v>
      </c>
      <c r="G314" s="12">
        <v>8</v>
      </c>
      <c r="H314" s="13">
        <v>307.43</v>
      </c>
      <c r="I314" s="13">
        <v>313.93</v>
      </c>
      <c r="J314" s="13">
        <v>303.86</v>
      </c>
      <c r="K314" s="14"/>
    </row>
    <row r="315" spans="2:11" ht="16.5" x14ac:dyDescent="0.3">
      <c r="B315" s="10" t="s">
        <v>5</v>
      </c>
      <c r="C315" s="11"/>
      <c r="D315" s="12">
        <v>15</v>
      </c>
      <c r="E315" s="12">
        <v>363</v>
      </c>
      <c r="F315" s="12">
        <v>100</v>
      </c>
      <c r="G315" s="12">
        <v>263</v>
      </c>
      <c r="H315" s="13">
        <v>683.01</v>
      </c>
      <c r="I315" s="13">
        <v>689.23</v>
      </c>
      <c r="J315" s="13">
        <v>680.66</v>
      </c>
      <c r="K315" s="14"/>
    </row>
    <row r="316" spans="2:11" ht="16.5" x14ac:dyDescent="0.3">
      <c r="B316" s="10" t="s">
        <v>6</v>
      </c>
      <c r="C316" s="11"/>
      <c r="D316" s="12">
        <v>38</v>
      </c>
      <c r="E316" s="12">
        <v>924</v>
      </c>
      <c r="F316" s="12">
        <v>308</v>
      </c>
      <c r="G316" s="12">
        <v>616</v>
      </c>
      <c r="H316" s="13">
        <v>747.48</v>
      </c>
      <c r="I316" s="13">
        <v>751.57</v>
      </c>
      <c r="J316" s="13">
        <v>745.43</v>
      </c>
      <c r="K316" s="14"/>
    </row>
    <row r="317" spans="2:11" ht="16.5" x14ac:dyDescent="0.3">
      <c r="B317" s="10" t="s">
        <v>7</v>
      </c>
      <c r="C317" s="11"/>
      <c r="D317" s="12">
        <v>2</v>
      </c>
      <c r="E317" s="12">
        <v>3</v>
      </c>
      <c r="F317" s="12">
        <v>0</v>
      </c>
      <c r="G317" s="12">
        <v>3</v>
      </c>
      <c r="H317" s="13">
        <v>183.48</v>
      </c>
      <c r="I317" s="13">
        <v>0</v>
      </c>
      <c r="J317" s="13">
        <v>183.48</v>
      </c>
      <c r="K317" s="14"/>
    </row>
    <row r="318" spans="2:11" ht="16.5" x14ac:dyDescent="0.3">
      <c r="B318" s="10" t="s">
        <v>8</v>
      </c>
      <c r="C318" s="11"/>
      <c r="D318" s="12">
        <v>12</v>
      </c>
      <c r="E318" s="12">
        <v>59</v>
      </c>
      <c r="F318" s="12">
        <v>20</v>
      </c>
      <c r="G318" s="12">
        <v>39</v>
      </c>
      <c r="H318" s="13">
        <v>295.02</v>
      </c>
      <c r="I318" s="13">
        <v>318.24</v>
      </c>
      <c r="J318" s="13">
        <v>282.89999999999998</v>
      </c>
      <c r="K318" s="14"/>
    </row>
    <row r="319" spans="2:11" ht="16.5" x14ac:dyDescent="0.3">
      <c r="B319" s="10" t="s">
        <v>9</v>
      </c>
      <c r="C319" s="11"/>
      <c r="D319" s="12">
        <v>10</v>
      </c>
      <c r="E319" s="12">
        <v>44</v>
      </c>
      <c r="F319" s="12">
        <v>17</v>
      </c>
      <c r="G319" s="12">
        <v>27</v>
      </c>
      <c r="H319" s="13">
        <v>330.25</v>
      </c>
      <c r="I319" s="13">
        <v>300.73</v>
      </c>
      <c r="J319" s="13">
        <v>348.88</v>
      </c>
      <c r="K319" s="14"/>
    </row>
    <row r="320" spans="2:11" ht="16.5" x14ac:dyDescent="0.3">
      <c r="B320" s="10" t="s">
        <v>10</v>
      </c>
      <c r="C320" s="11"/>
      <c r="D320" s="12">
        <v>1486</v>
      </c>
      <c r="E320" s="12">
        <v>20845</v>
      </c>
      <c r="F320" s="12">
        <v>7915</v>
      </c>
      <c r="G320" s="12">
        <v>12930</v>
      </c>
      <c r="H320" s="13">
        <v>612.75</v>
      </c>
      <c r="I320" s="13">
        <v>615.55999999999995</v>
      </c>
      <c r="J320" s="13">
        <v>611.02</v>
      </c>
      <c r="K320" s="14"/>
    </row>
    <row r="321" spans="2:11" ht="16.5" x14ac:dyDescent="0.3">
      <c r="B321" s="10" t="s">
        <v>11</v>
      </c>
      <c r="C321" s="11"/>
      <c r="D321" s="12">
        <v>103</v>
      </c>
      <c r="E321" s="12">
        <v>745</v>
      </c>
      <c r="F321" s="12">
        <v>305</v>
      </c>
      <c r="G321" s="12">
        <v>440</v>
      </c>
      <c r="H321" s="13">
        <v>437.77</v>
      </c>
      <c r="I321" s="13">
        <v>465.76</v>
      </c>
      <c r="J321" s="13">
        <v>418.38</v>
      </c>
      <c r="K321" s="14"/>
    </row>
    <row r="322" spans="2:11" ht="16.5" x14ac:dyDescent="0.3">
      <c r="B322" s="10" t="s">
        <v>12</v>
      </c>
      <c r="C322" s="11"/>
      <c r="D322" s="12">
        <v>48</v>
      </c>
      <c r="E322" s="12">
        <v>1056</v>
      </c>
      <c r="F322" s="12">
        <v>390</v>
      </c>
      <c r="G322" s="12">
        <v>666</v>
      </c>
      <c r="H322" s="13">
        <v>605.42999999999995</v>
      </c>
      <c r="I322" s="13">
        <v>612.94000000000005</v>
      </c>
      <c r="J322" s="13">
        <v>601.04</v>
      </c>
      <c r="K322" s="14"/>
    </row>
    <row r="323" spans="2:11" ht="16.5" x14ac:dyDescent="0.3">
      <c r="B323" s="10" t="s">
        <v>13</v>
      </c>
      <c r="C323" s="11"/>
      <c r="D323" s="12">
        <v>2</v>
      </c>
      <c r="E323" s="12">
        <v>10</v>
      </c>
      <c r="F323" s="12">
        <v>6</v>
      </c>
      <c r="G323" s="12">
        <v>4</v>
      </c>
      <c r="H323" s="13">
        <v>345.83</v>
      </c>
      <c r="I323" s="13">
        <v>371.67</v>
      </c>
      <c r="J323" s="13">
        <v>307.08999999999997</v>
      </c>
      <c r="K323" s="14"/>
    </row>
    <row r="324" spans="2:11" ht="17.25" thickBot="1" x14ac:dyDescent="0.35">
      <c r="B324" s="15" t="s">
        <v>21</v>
      </c>
      <c r="C324" s="16"/>
      <c r="D324" s="17">
        <f>SUM(D310:D323)</f>
        <v>1845</v>
      </c>
      <c r="E324" s="17">
        <f>SUM(E310:E323)</f>
        <v>25437</v>
      </c>
      <c r="F324" s="17">
        <f>SUM(F310:F323)</f>
        <v>9709</v>
      </c>
      <c r="G324" s="17">
        <f>SUM(G310:G323)</f>
        <v>15728</v>
      </c>
      <c r="H324" s="18">
        <f>AVERAGE(H310:H323)</f>
        <v>443.7557142857143</v>
      </c>
      <c r="I324" s="18">
        <f>AVERAGE(I310:I323)</f>
        <v>436.27642857142865</v>
      </c>
      <c r="J324" s="18">
        <f>AVERAGE(J310:J323)</f>
        <v>442.46142857142848</v>
      </c>
      <c r="K324" s="19"/>
    </row>
    <row r="325" spans="2:11" ht="18" thickTop="1" thickBot="1" x14ac:dyDescent="0.35">
      <c r="B325" s="20" t="s">
        <v>20</v>
      </c>
      <c r="C325" s="21"/>
      <c r="D325" s="22">
        <v>3551</v>
      </c>
      <c r="E325" s="22">
        <v>40389</v>
      </c>
      <c r="F325" s="22">
        <v>15059</v>
      </c>
      <c r="G325" s="22">
        <v>25330</v>
      </c>
      <c r="H325" s="23">
        <v>451.54</v>
      </c>
      <c r="I325" s="23">
        <v>598.89</v>
      </c>
      <c r="J325" s="23">
        <v>597.44000000000005</v>
      </c>
      <c r="K325" s="24"/>
    </row>
    <row r="326" spans="2:11" ht="15.75" thickTop="1" x14ac:dyDescent="0.25"/>
    <row r="327" spans="2:11" ht="15.75" thickBot="1" x14ac:dyDescent="0.3"/>
    <row r="328" spans="2:11" ht="31.5" thickTop="1" thickBot="1" x14ac:dyDescent="0.3">
      <c r="B328" s="27" t="s">
        <v>18</v>
      </c>
      <c r="C328" s="28" t="s">
        <v>23</v>
      </c>
      <c r="D328" s="28" t="s">
        <v>22</v>
      </c>
      <c r="E328" s="28" t="s">
        <v>19</v>
      </c>
      <c r="F328" s="28" t="s">
        <v>16</v>
      </c>
      <c r="G328" s="28" t="s">
        <v>17</v>
      </c>
      <c r="H328" s="25" t="s">
        <v>26</v>
      </c>
      <c r="I328" s="25" t="s">
        <v>24</v>
      </c>
      <c r="J328" s="25" t="s">
        <v>25</v>
      </c>
      <c r="K328" s="26" t="s">
        <v>56</v>
      </c>
    </row>
    <row r="329" spans="2:11" ht="23.25" customHeight="1" thickTop="1" x14ac:dyDescent="0.3">
      <c r="B329" s="6" t="s">
        <v>0</v>
      </c>
      <c r="C329" s="2" t="s">
        <v>45</v>
      </c>
      <c r="D329" s="7">
        <v>17</v>
      </c>
      <c r="E329" s="7">
        <v>291</v>
      </c>
      <c r="F329" s="7">
        <v>224</v>
      </c>
      <c r="G329" s="7">
        <v>67</v>
      </c>
      <c r="H329" s="8">
        <v>411.72</v>
      </c>
      <c r="I329" s="8">
        <v>403.45</v>
      </c>
      <c r="J329" s="8">
        <v>439.19</v>
      </c>
      <c r="K329" s="9">
        <v>2019</v>
      </c>
    </row>
    <row r="330" spans="2:11" ht="16.5" x14ac:dyDescent="0.3">
      <c r="B330" s="10" t="s">
        <v>1</v>
      </c>
      <c r="C330" s="35"/>
      <c r="D330" s="12">
        <v>0</v>
      </c>
      <c r="E330" s="12">
        <v>0</v>
      </c>
      <c r="F330" s="12">
        <v>0</v>
      </c>
      <c r="G330" s="12">
        <v>0</v>
      </c>
      <c r="H330" s="13">
        <v>0</v>
      </c>
      <c r="I330" s="13">
        <v>0</v>
      </c>
      <c r="J330" s="13">
        <v>0</v>
      </c>
      <c r="K330" s="14"/>
    </row>
    <row r="331" spans="2:11" ht="16.5" x14ac:dyDescent="0.3">
      <c r="B331" s="10" t="s">
        <v>2</v>
      </c>
      <c r="C331" s="11"/>
      <c r="D331" s="12">
        <v>6</v>
      </c>
      <c r="E331" s="12">
        <v>48</v>
      </c>
      <c r="F331" s="12">
        <v>30</v>
      </c>
      <c r="G331" s="12">
        <v>18</v>
      </c>
      <c r="H331" s="13">
        <v>364.9</v>
      </c>
      <c r="I331" s="13">
        <v>361.06</v>
      </c>
      <c r="J331" s="13">
        <v>371.09</v>
      </c>
      <c r="K331" s="14"/>
    </row>
    <row r="332" spans="2:11" ht="16.5" x14ac:dyDescent="0.3">
      <c r="B332" s="10" t="s">
        <v>3</v>
      </c>
      <c r="C332" s="11"/>
      <c r="D332" s="12">
        <v>0</v>
      </c>
      <c r="E332" s="12">
        <v>0</v>
      </c>
      <c r="F332" s="12">
        <v>0</v>
      </c>
      <c r="G332" s="12">
        <v>0</v>
      </c>
      <c r="H332" s="13">
        <v>0</v>
      </c>
      <c r="I332" s="13">
        <v>0</v>
      </c>
      <c r="J332" s="13">
        <v>0</v>
      </c>
      <c r="K332" s="14"/>
    </row>
    <row r="333" spans="2:11" ht="16.5" x14ac:dyDescent="0.3">
      <c r="B333" s="10" t="s">
        <v>4</v>
      </c>
      <c r="C333" s="11"/>
      <c r="D333" s="12">
        <v>0</v>
      </c>
      <c r="E333" s="12">
        <v>0</v>
      </c>
      <c r="F333" s="12">
        <v>0</v>
      </c>
      <c r="G333" s="12">
        <v>0</v>
      </c>
      <c r="H333" s="13">
        <v>0</v>
      </c>
      <c r="I333" s="13">
        <v>0</v>
      </c>
      <c r="J333" s="13">
        <v>0</v>
      </c>
      <c r="K333" s="14"/>
    </row>
    <row r="334" spans="2:11" ht="16.5" x14ac:dyDescent="0.3">
      <c r="B334" s="10" t="s">
        <v>5</v>
      </c>
      <c r="C334" s="11"/>
      <c r="D334" s="12">
        <v>1</v>
      </c>
      <c r="E334" s="12">
        <v>1</v>
      </c>
      <c r="F334" s="12">
        <v>0</v>
      </c>
      <c r="G334" s="12">
        <v>1</v>
      </c>
      <c r="H334" s="13">
        <v>155</v>
      </c>
      <c r="I334" s="13">
        <v>0</v>
      </c>
      <c r="J334" s="13">
        <v>155</v>
      </c>
      <c r="K334" s="14"/>
    </row>
    <row r="335" spans="2:11" ht="16.5" x14ac:dyDescent="0.3">
      <c r="B335" s="10" t="s">
        <v>6</v>
      </c>
      <c r="C335" s="11"/>
      <c r="D335" s="12">
        <v>5</v>
      </c>
      <c r="E335" s="12">
        <v>23</v>
      </c>
      <c r="F335" s="12">
        <v>20</v>
      </c>
      <c r="G335" s="12">
        <v>3</v>
      </c>
      <c r="H335" s="13">
        <v>348.92</v>
      </c>
      <c r="I335" s="13">
        <v>352.46</v>
      </c>
      <c r="J335" s="13">
        <v>325</v>
      </c>
      <c r="K335" s="14"/>
    </row>
    <row r="336" spans="2:11" ht="16.5" x14ac:dyDescent="0.3">
      <c r="B336" s="10" t="s">
        <v>7</v>
      </c>
      <c r="C336" s="11"/>
      <c r="D336" s="12">
        <v>0</v>
      </c>
      <c r="E336" s="12">
        <v>0</v>
      </c>
      <c r="F336" s="12">
        <v>0</v>
      </c>
      <c r="G336" s="12">
        <v>0</v>
      </c>
      <c r="H336" s="13">
        <v>0</v>
      </c>
      <c r="I336" s="13">
        <v>0</v>
      </c>
      <c r="J336" s="13">
        <v>0</v>
      </c>
      <c r="K336" s="14"/>
    </row>
    <row r="337" spans="2:11" ht="16.5" x14ac:dyDescent="0.3">
      <c r="B337" s="10" t="s">
        <v>8</v>
      </c>
      <c r="C337" s="11"/>
      <c r="D337" s="12">
        <v>2</v>
      </c>
      <c r="E337" s="12">
        <v>4</v>
      </c>
      <c r="F337" s="12">
        <v>2</v>
      </c>
      <c r="G337" s="12">
        <v>2</v>
      </c>
      <c r="H337" s="13">
        <v>343.54</v>
      </c>
      <c r="I337" s="13">
        <v>307.08999999999997</v>
      </c>
      <c r="J337" s="13">
        <v>380</v>
      </c>
      <c r="K337" s="14"/>
    </row>
    <row r="338" spans="2:11" ht="16.5" x14ac:dyDescent="0.3">
      <c r="B338" s="10" t="s">
        <v>9</v>
      </c>
      <c r="C338" s="11"/>
      <c r="D338" s="12">
        <v>0</v>
      </c>
      <c r="E338" s="12">
        <v>0</v>
      </c>
      <c r="F338" s="12">
        <v>0</v>
      </c>
      <c r="G338" s="12">
        <v>0</v>
      </c>
      <c r="H338" s="13">
        <v>0</v>
      </c>
      <c r="I338" s="13">
        <v>0</v>
      </c>
      <c r="J338" s="13">
        <v>0</v>
      </c>
      <c r="K338" s="14"/>
    </row>
    <row r="339" spans="2:11" ht="16.5" x14ac:dyDescent="0.3">
      <c r="B339" s="10" t="s">
        <v>10</v>
      </c>
      <c r="C339" s="11"/>
      <c r="D339" s="12">
        <v>134</v>
      </c>
      <c r="E339" s="12">
        <v>2468</v>
      </c>
      <c r="F339" s="12">
        <v>1517</v>
      </c>
      <c r="G339" s="12">
        <v>951</v>
      </c>
      <c r="H339" s="13">
        <v>484.33</v>
      </c>
      <c r="I339" s="13">
        <v>487.48</v>
      </c>
      <c r="J339" s="13">
        <v>479.31</v>
      </c>
      <c r="K339" s="14"/>
    </row>
    <row r="340" spans="2:11" ht="16.5" x14ac:dyDescent="0.3">
      <c r="B340" s="10" t="s">
        <v>11</v>
      </c>
      <c r="C340" s="11"/>
      <c r="D340" s="12">
        <v>20</v>
      </c>
      <c r="E340" s="12">
        <v>330</v>
      </c>
      <c r="F340" s="12">
        <v>214</v>
      </c>
      <c r="G340" s="12">
        <v>116</v>
      </c>
      <c r="H340" s="13">
        <v>452.01</v>
      </c>
      <c r="I340" s="13">
        <v>449.54</v>
      </c>
      <c r="J340" s="13">
        <v>456.56</v>
      </c>
      <c r="K340" s="14"/>
    </row>
    <row r="341" spans="2:11" ht="16.5" x14ac:dyDescent="0.3">
      <c r="B341" s="10" t="s">
        <v>12</v>
      </c>
      <c r="C341" s="11"/>
      <c r="D341" s="12">
        <v>3</v>
      </c>
      <c r="E341" s="12">
        <v>10</v>
      </c>
      <c r="F341" s="12">
        <v>4</v>
      </c>
      <c r="G341" s="12">
        <v>6</v>
      </c>
      <c r="H341" s="13">
        <v>193.26</v>
      </c>
      <c r="I341" s="13">
        <v>224.25</v>
      </c>
      <c r="J341" s="13">
        <v>173.68</v>
      </c>
      <c r="K341" s="14"/>
    </row>
    <row r="342" spans="2:11" ht="16.5" x14ac:dyDescent="0.3">
      <c r="B342" s="10" t="s">
        <v>13</v>
      </c>
      <c r="C342" s="11"/>
      <c r="D342" s="12">
        <v>0</v>
      </c>
      <c r="E342" s="12">
        <v>0</v>
      </c>
      <c r="F342" s="12">
        <v>0</v>
      </c>
      <c r="G342" s="12">
        <v>0</v>
      </c>
      <c r="H342" s="13">
        <v>0</v>
      </c>
      <c r="I342" s="13">
        <v>0</v>
      </c>
      <c r="J342" s="13">
        <v>0</v>
      </c>
      <c r="K342" s="14"/>
    </row>
    <row r="343" spans="2:11" ht="17.25" thickBot="1" x14ac:dyDescent="0.35">
      <c r="B343" s="15" t="s">
        <v>21</v>
      </c>
      <c r="C343" s="16"/>
      <c r="D343" s="17">
        <f>SUM(D329:D342)</f>
        <v>188</v>
      </c>
      <c r="E343" s="17">
        <f>SUM(E329:E342)</f>
        <v>3175</v>
      </c>
      <c r="F343" s="17">
        <f>SUM(F329:F342)</f>
        <v>2011</v>
      </c>
      <c r="G343" s="17">
        <f>SUM(G329:G342)</f>
        <v>1164</v>
      </c>
      <c r="H343" s="18">
        <f>AVERAGE(H329:H342)</f>
        <v>196.69142857142859</v>
      </c>
      <c r="I343" s="18">
        <f>AVERAGE(I329:I342)</f>
        <v>184.66642857142855</v>
      </c>
      <c r="J343" s="18">
        <f>AVERAGE(J329:J342)</f>
        <v>198.55928571428572</v>
      </c>
      <c r="K343" s="19"/>
    </row>
    <row r="344" spans="2:11" ht="18" thickTop="1" thickBot="1" x14ac:dyDescent="0.35">
      <c r="B344" s="20" t="s">
        <v>20</v>
      </c>
      <c r="C344" s="21"/>
      <c r="D344" s="22">
        <v>245</v>
      </c>
      <c r="E344" s="22">
        <v>3678</v>
      </c>
      <c r="F344" s="22">
        <v>2350</v>
      </c>
      <c r="G344" s="22">
        <v>1328</v>
      </c>
      <c r="H344" s="23">
        <v>454.23</v>
      </c>
      <c r="I344" s="23">
        <v>452.88</v>
      </c>
      <c r="J344" s="23">
        <v>456.61</v>
      </c>
      <c r="K344" s="24"/>
    </row>
    <row r="345" spans="2:11" ht="15.75" thickTop="1" x14ac:dyDescent="0.25"/>
    <row r="346" spans="2:11" ht="15.75" thickBot="1" x14ac:dyDescent="0.3"/>
    <row r="347" spans="2:11" ht="31.5" thickTop="1" thickBot="1" x14ac:dyDescent="0.3">
      <c r="B347" s="27" t="s">
        <v>18</v>
      </c>
      <c r="C347" s="28" t="s">
        <v>23</v>
      </c>
      <c r="D347" s="28" t="s">
        <v>22</v>
      </c>
      <c r="E347" s="28" t="s">
        <v>19</v>
      </c>
      <c r="F347" s="28" t="s">
        <v>16</v>
      </c>
      <c r="G347" s="28" t="s">
        <v>17</v>
      </c>
      <c r="H347" s="25" t="s">
        <v>26</v>
      </c>
      <c r="I347" s="25" t="s">
        <v>24</v>
      </c>
      <c r="J347" s="25" t="s">
        <v>25</v>
      </c>
      <c r="K347" s="26" t="s">
        <v>56</v>
      </c>
    </row>
    <row r="348" spans="2:11" ht="23.25" customHeight="1" thickTop="1" x14ac:dyDescent="0.3">
      <c r="B348" s="6" t="s">
        <v>0</v>
      </c>
      <c r="C348" s="2" t="s">
        <v>46</v>
      </c>
      <c r="D348" s="7">
        <v>87</v>
      </c>
      <c r="E348" s="7">
        <v>1963</v>
      </c>
      <c r="F348" s="7">
        <v>1020</v>
      </c>
      <c r="G348" s="7">
        <v>943</v>
      </c>
      <c r="H348" s="8">
        <v>655.28</v>
      </c>
      <c r="I348" s="8">
        <v>696.53</v>
      </c>
      <c r="J348" s="8">
        <v>610.67999999999995</v>
      </c>
      <c r="K348" s="9">
        <v>2019</v>
      </c>
    </row>
    <row r="349" spans="2:11" ht="16.5" x14ac:dyDescent="0.3">
      <c r="B349" s="10" t="s">
        <v>1</v>
      </c>
      <c r="C349" s="35"/>
      <c r="D349" s="12">
        <v>15</v>
      </c>
      <c r="E349" s="12">
        <v>94</v>
      </c>
      <c r="F349" s="12">
        <v>67</v>
      </c>
      <c r="G349" s="12">
        <v>27</v>
      </c>
      <c r="H349" s="13">
        <v>379.95</v>
      </c>
      <c r="I349" s="13">
        <v>423.37</v>
      </c>
      <c r="J349" s="13">
        <v>273.01</v>
      </c>
      <c r="K349" s="14"/>
    </row>
    <row r="350" spans="2:11" ht="16.5" x14ac:dyDescent="0.3">
      <c r="B350" s="10" t="s">
        <v>2</v>
      </c>
      <c r="C350" s="11"/>
      <c r="D350" s="12">
        <v>7</v>
      </c>
      <c r="E350" s="12">
        <v>38</v>
      </c>
      <c r="F350" s="12">
        <v>10</v>
      </c>
      <c r="G350" s="12">
        <v>28</v>
      </c>
      <c r="H350" s="13">
        <v>483.25</v>
      </c>
      <c r="I350" s="13">
        <v>431.86</v>
      </c>
      <c r="J350" s="13">
        <v>501.09</v>
      </c>
      <c r="K350" s="14"/>
    </row>
    <row r="351" spans="2:11" ht="16.5" x14ac:dyDescent="0.3">
      <c r="B351" s="10" t="s">
        <v>3</v>
      </c>
      <c r="C351" s="11"/>
      <c r="D351" s="12">
        <v>18</v>
      </c>
      <c r="E351" s="12">
        <v>185</v>
      </c>
      <c r="F351" s="12">
        <v>98</v>
      </c>
      <c r="G351" s="12">
        <v>87</v>
      </c>
      <c r="H351" s="13">
        <v>280.67</v>
      </c>
      <c r="I351" s="13">
        <v>302.16000000000003</v>
      </c>
      <c r="J351" s="13">
        <v>256.45</v>
      </c>
      <c r="K351" s="14"/>
    </row>
    <row r="352" spans="2:11" ht="16.5" x14ac:dyDescent="0.3">
      <c r="B352" s="10" t="s">
        <v>4</v>
      </c>
      <c r="C352" s="11"/>
      <c r="D352" s="12">
        <v>7</v>
      </c>
      <c r="E352" s="12">
        <v>47</v>
      </c>
      <c r="F352" s="12">
        <v>24</v>
      </c>
      <c r="G352" s="12">
        <v>23</v>
      </c>
      <c r="H352" s="13">
        <v>319.68</v>
      </c>
      <c r="I352" s="13">
        <v>304.93</v>
      </c>
      <c r="J352" s="13">
        <v>335.24</v>
      </c>
      <c r="K352" s="14"/>
    </row>
    <row r="353" spans="2:11" ht="16.5" x14ac:dyDescent="0.3">
      <c r="B353" s="10" t="s">
        <v>5</v>
      </c>
      <c r="C353" s="11"/>
      <c r="D353" s="12">
        <v>16</v>
      </c>
      <c r="E353" s="12">
        <v>173</v>
      </c>
      <c r="F353" s="12">
        <v>112</v>
      </c>
      <c r="G353" s="12">
        <v>61</v>
      </c>
      <c r="H353" s="13">
        <v>330.35</v>
      </c>
      <c r="I353" s="13">
        <v>343.89</v>
      </c>
      <c r="J353" s="13">
        <v>305.57</v>
      </c>
      <c r="K353" s="14"/>
    </row>
    <row r="354" spans="2:11" ht="16.5" x14ac:dyDescent="0.3">
      <c r="B354" s="10" t="s">
        <v>6</v>
      </c>
      <c r="C354" s="11"/>
      <c r="D354" s="12">
        <v>48</v>
      </c>
      <c r="E354" s="12">
        <v>273</v>
      </c>
      <c r="F354" s="12">
        <v>158</v>
      </c>
      <c r="G354" s="12">
        <v>115</v>
      </c>
      <c r="H354" s="13">
        <v>366.02</v>
      </c>
      <c r="I354" s="13">
        <v>374.39</v>
      </c>
      <c r="J354" s="13">
        <v>354.46</v>
      </c>
      <c r="K354" s="14"/>
    </row>
    <row r="355" spans="2:11" ht="16.5" x14ac:dyDescent="0.3">
      <c r="B355" s="10" t="s">
        <v>7</v>
      </c>
      <c r="C355" s="11"/>
      <c r="D355" s="12"/>
      <c r="E355" s="12"/>
      <c r="F355" s="12"/>
      <c r="G355" s="12"/>
      <c r="H355" s="13"/>
      <c r="I355" s="13"/>
      <c r="J355" s="13"/>
      <c r="K355" s="14"/>
    </row>
    <row r="356" spans="2:11" ht="16.5" x14ac:dyDescent="0.3">
      <c r="B356" s="10" t="s">
        <v>8</v>
      </c>
      <c r="C356" s="11"/>
      <c r="D356" s="12">
        <v>12</v>
      </c>
      <c r="E356" s="12">
        <v>89</v>
      </c>
      <c r="F356" s="12">
        <v>43</v>
      </c>
      <c r="G356" s="12">
        <v>46</v>
      </c>
      <c r="H356" s="13">
        <v>250.77</v>
      </c>
      <c r="I356" s="13">
        <v>270.06</v>
      </c>
      <c r="J356" s="13">
        <v>232.65</v>
      </c>
      <c r="K356" s="14"/>
    </row>
    <row r="357" spans="2:11" ht="16.5" x14ac:dyDescent="0.3">
      <c r="B357" s="10" t="s">
        <v>9</v>
      </c>
      <c r="C357" s="11"/>
      <c r="D357" s="12">
        <v>10</v>
      </c>
      <c r="E357" s="12">
        <v>94</v>
      </c>
      <c r="F357" s="12">
        <v>61</v>
      </c>
      <c r="G357" s="12">
        <v>33</v>
      </c>
      <c r="H357" s="13">
        <v>390.84</v>
      </c>
      <c r="I357" s="13">
        <v>390.16</v>
      </c>
      <c r="J357" s="13">
        <v>392.09</v>
      </c>
      <c r="K357" s="14"/>
    </row>
    <row r="358" spans="2:11" ht="16.5" x14ac:dyDescent="0.3">
      <c r="B358" s="10" t="s">
        <v>10</v>
      </c>
      <c r="C358" s="11"/>
      <c r="D358" s="12">
        <v>883</v>
      </c>
      <c r="E358" s="12">
        <v>10268</v>
      </c>
      <c r="F358" s="12">
        <v>4711</v>
      </c>
      <c r="G358" s="12">
        <v>5557</v>
      </c>
      <c r="H358" s="13">
        <v>462.56</v>
      </c>
      <c r="I358" s="13">
        <v>477.77</v>
      </c>
      <c r="J358" s="13">
        <v>449.68</v>
      </c>
      <c r="K358" s="14"/>
    </row>
    <row r="359" spans="2:11" ht="16.5" x14ac:dyDescent="0.3">
      <c r="B359" s="10" t="s">
        <v>11</v>
      </c>
      <c r="C359" s="11"/>
      <c r="D359" s="12">
        <v>102</v>
      </c>
      <c r="E359" s="12">
        <v>787</v>
      </c>
      <c r="F359" s="12">
        <v>424</v>
      </c>
      <c r="G359" s="12">
        <v>363</v>
      </c>
      <c r="H359" s="13">
        <v>400.5</v>
      </c>
      <c r="I359" s="13">
        <v>413.75</v>
      </c>
      <c r="J359" s="13">
        <v>385.05</v>
      </c>
      <c r="K359" s="14"/>
    </row>
    <row r="360" spans="2:11" ht="16.5" x14ac:dyDescent="0.3">
      <c r="B360" s="10" t="s">
        <v>12</v>
      </c>
      <c r="C360" s="11"/>
      <c r="D360" s="12">
        <v>55</v>
      </c>
      <c r="E360" s="12">
        <v>791</v>
      </c>
      <c r="F360" s="12">
        <v>455</v>
      </c>
      <c r="G360" s="12">
        <v>336</v>
      </c>
      <c r="H360" s="13">
        <v>428.64</v>
      </c>
      <c r="I360" s="13">
        <v>412.98</v>
      </c>
      <c r="J360" s="13">
        <v>449.85</v>
      </c>
      <c r="K360" s="14"/>
    </row>
    <row r="361" spans="2:11" ht="16.5" x14ac:dyDescent="0.3">
      <c r="B361" s="10" t="s">
        <v>13</v>
      </c>
      <c r="C361" s="11"/>
      <c r="D361" s="12">
        <v>3</v>
      </c>
      <c r="E361" s="12">
        <v>20</v>
      </c>
      <c r="F361" s="12">
        <v>11</v>
      </c>
      <c r="G361" s="12">
        <v>9</v>
      </c>
      <c r="H361" s="13">
        <v>318.48</v>
      </c>
      <c r="I361" s="13">
        <v>341.38</v>
      </c>
      <c r="J361" s="13">
        <v>289.69</v>
      </c>
      <c r="K361" s="14"/>
    </row>
    <row r="362" spans="2:11" ht="17.25" thickBot="1" x14ac:dyDescent="0.35">
      <c r="B362" s="15" t="s">
        <v>21</v>
      </c>
      <c r="C362" s="16"/>
      <c r="D362" s="17">
        <f>SUM(D348:D361)</f>
        <v>1263</v>
      </c>
      <c r="E362" s="17">
        <f>SUM(E348:E361)</f>
        <v>14822</v>
      </c>
      <c r="F362" s="17">
        <f>SUM(F348:F361)</f>
        <v>7194</v>
      </c>
      <c r="G362" s="17">
        <f>SUM(G348:G361)</f>
        <v>7628</v>
      </c>
      <c r="H362" s="18">
        <f>AVERAGE(H348:H361)</f>
        <v>389.76846153846151</v>
      </c>
      <c r="I362" s="18">
        <f>AVERAGE(I348:I361)</f>
        <v>398.71000000000004</v>
      </c>
      <c r="J362" s="18">
        <f>AVERAGE(J348:J361)</f>
        <v>371.96230769230772</v>
      </c>
      <c r="K362" s="19"/>
    </row>
    <row r="363" spans="2:11" ht="18" thickTop="1" thickBot="1" x14ac:dyDescent="0.35">
      <c r="B363" s="20" t="s">
        <v>20</v>
      </c>
      <c r="C363" s="21"/>
      <c r="D363" s="22">
        <v>2130</v>
      </c>
      <c r="E363" s="22">
        <v>19944</v>
      </c>
      <c r="F363" s="22">
        <v>10232</v>
      </c>
      <c r="G363" s="22">
        <v>9712</v>
      </c>
      <c r="H363" s="23">
        <v>439.61</v>
      </c>
      <c r="I363" s="23">
        <v>447.71</v>
      </c>
      <c r="J363" s="23">
        <v>431.08</v>
      </c>
      <c r="K363" s="24"/>
    </row>
    <row r="364" spans="2:11" ht="15.75" thickTop="1" x14ac:dyDescent="0.25"/>
    <row r="365" spans="2:11" ht="15.75" thickBot="1" x14ac:dyDescent="0.3"/>
    <row r="366" spans="2:11" ht="31.5" thickTop="1" thickBot="1" x14ac:dyDescent="0.3">
      <c r="B366" s="27" t="s">
        <v>18</v>
      </c>
      <c r="C366" s="28" t="s">
        <v>23</v>
      </c>
      <c r="D366" s="28" t="s">
        <v>22</v>
      </c>
      <c r="E366" s="28" t="s">
        <v>19</v>
      </c>
      <c r="F366" s="28" t="s">
        <v>16</v>
      </c>
      <c r="G366" s="28" t="s">
        <v>17</v>
      </c>
      <c r="H366" s="25" t="s">
        <v>26</v>
      </c>
      <c r="I366" s="25" t="s">
        <v>24</v>
      </c>
      <c r="J366" s="25" t="s">
        <v>25</v>
      </c>
      <c r="K366" s="26" t="s">
        <v>56</v>
      </c>
    </row>
    <row r="367" spans="2:11" ht="23.25" customHeight="1" thickTop="1" x14ac:dyDescent="0.3">
      <c r="B367" s="6" t="s">
        <v>0</v>
      </c>
      <c r="C367" s="63" t="s">
        <v>47</v>
      </c>
      <c r="D367" s="7">
        <v>156</v>
      </c>
      <c r="E367" s="7">
        <v>226</v>
      </c>
      <c r="F367" s="7">
        <v>36</v>
      </c>
      <c r="G367" s="7">
        <v>190</v>
      </c>
      <c r="H367" s="8">
        <v>335.33</v>
      </c>
      <c r="I367" s="8">
        <v>383.9</v>
      </c>
      <c r="J367" s="8">
        <v>326.10000000000002</v>
      </c>
      <c r="K367" s="9">
        <v>2019</v>
      </c>
    </row>
    <row r="368" spans="2:11" ht="16.5" x14ac:dyDescent="0.3">
      <c r="B368" s="10" t="s">
        <v>1</v>
      </c>
      <c r="C368" s="64"/>
      <c r="D368" s="12">
        <v>22</v>
      </c>
      <c r="E368" s="12">
        <v>22</v>
      </c>
      <c r="F368" s="12">
        <v>0</v>
      </c>
      <c r="G368" s="12">
        <v>22</v>
      </c>
      <c r="H368" s="13">
        <v>292.81</v>
      </c>
      <c r="I368" s="13">
        <v>0</v>
      </c>
      <c r="J368" s="13">
        <v>292.81</v>
      </c>
      <c r="K368" s="14"/>
    </row>
    <row r="369" spans="2:11" ht="16.5" x14ac:dyDescent="0.3">
      <c r="B369" s="10" t="s">
        <v>2</v>
      </c>
      <c r="C369" s="65"/>
      <c r="D369" s="12">
        <v>16</v>
      </c>
      <c r="E369" s="12">
        <v>16</v>
      </c>
      <c r="F369" s="12">
        <v>0</v>
      </c>
      <c r="G369" s="12">
        <v>16</v>
      </c>
      <c r="H369" s="13">
        <v>294.08</v>
      </c>
      <c r="I369" s="13">
        <v>0</v>
      </c>
      <c r="J369" s="13">
        <v>294.08</v>
      </c>
      <c r="K369" s="14"/>
    </row>
    <row r="370" spans="2:11" ht="16.5" x14ac:dyDescent="0.3">
      <c r="B370" s="10" t="s">
        <v>3</v>
      </c>
      <c r="C370" s="11"/>
      <c r="D370" s="12">
        <v>34</v>
      </c>
      <c r="E370" s="12">
        <v>37</v>
      </c>
      <c r="F370" s="12">
        <v>5</v>
      </c>
      <c r="G370" s="12">
        <v>32</v>
      </c>
      <c r="H370" s="13">
        <v>304.41000000000003</v>
      </c>
      <c r="I370" s="13">
        <v>298.48</v>
      </c>
      <c r="J370" s="13">
        <v>305.39999999999998</v>
      </c>
      <c r="K370" s="14"/>
    </row>
    <row r="371" spans="2:11" ht="16.5" x14ac:dyDescent="0.3">
      <c r="B371" s="10" t="s">
        <v>4</v>
      </c>
      <c r="C371" s="11"/>
      <c r="D371" s="12">
        <v>12</v>
      </c>
      <c r="E371" s="12">
        <v>12</v>
      </c>
      <c r="F371" s="12">
        <v>0</v>
      </c>
      <c r="G371" s="12">
        <v>12</v>
      </c>
      <c r="H371" s="13">
        <v>300.43</v>
      </c>
      <c r="I371" s="13">
        <v>315</v>
      </c>
      <c r="J371" s="13">
        <v>300.33</v>
      </c>
      <c r="K371" s="14"/>
    </row>
    <row r="372" spans="2:11" ht="16.5" x14ac:dyDescent="0.3">
      <c r="B372" s="10" t="s">
        <v>5</v>
      </c>
      <c r="C372" s="11"/>
      <c r="D372" s="12">
        <v>26</v>
      </c>
      <c r="E372" s="12">
        <v>26</v>
      </c>
      <c r="F372" s="12">
        <v>1</v>
      </c>
      <c r="G372" s="12">
        <v>25</v>
      </c>
      <c r="H372" s="13">
        <v>301.02</v>
      </c>
      <c r="I372" s="13">
        <v>304.17</v>
      </c>
      <c r="J372" s="13">
        <v>300.92</v>
      </c>
      <c r="K372" s="14"/>
    </row>
    <row r="373" spans="2:11" ht="16.5" x14ac:dyDescent="0.3">
      <c r="B373" s="10" t="s">
        <v>6</v>
      </c>
      <c r="C373" s="11"/>
      <c r="D373" s="12">
        <v>109</v>
      </c>
      <c r="E373" s="12">
        <v>113</v>
      </c>
      <c r="F373" s="12">
        <v>3</v>
      </c>
      <c r="G373" s="12">
        <v>110</v>
      </c>
      <c r="H373" s="13">
        <v>303.3</v>
      </c>
      <c r="I373" s="13">
        <v>307.88</v>
      </c>
      <c r="J373" s="13">
        <v>303.18</v>
      </c>
      <c r="K373" s="14"/>
    </row>
    <row r="374" spans="2:11" ht="16.5" x14ac:dyDescent="0.3">
      <c r="B374" s="10" t="s">
        <v>7</v>
      </c>
      <c r="C374" s="11"/>
      <c r="D374" s="12">
        <v>3</v>
      </c>
      <c r="E374" s="12">
        <v>3</v>
      </c>
      <c r="F374" s="12">
        <v>0</v>
      </c>
      <c r="G374" s="12">
        <v>3</v>
      </c>
      <c r="H374" s="13">
        <v>309.23</v>
      </c>
      <c r="I374" s="13">
        <v>0</v>
      </c>
      <c r="J374" s="13">
        <v>309.23</v>
      </c>
      <c r="K374" s="14"/>
    </row>
    <row r="375" spans="2:11" ht="16.5" x14ac:dyDescent="0.3">
      <c r="B375" s="10" t="s">
        <v>8</v>
      </c>
      <c r="C375" s="11"/>
      <c r="D375" s="12">
        <v>19</v>
      </c>
      <c r="E375" s="12">
        <v>20</v>
      </c>
      <c r="F375" s="12">
        <v>1</v>
      </c>
      <c r="G375" s="12">
        <v>19</v>
      </c>
      <c r="H375" s="13">
        <v>306.31</v>
      </c>
      <c r="I375" s="13">
        <v>304.17</v>
      </c>
      <c r="J375" s="13">
        <v>306.42</v>
      </c>
      <c r="K375" s="14"/>
    </row>
    <row r="376" spans="2:11" ht="16.5" x14ac:dyDescent="0.3">
      <c r="B376" s="10" t="s">
        <v>9</v>
      </c>
      <c r="C376" s="11"/>
      <c r="D376" s="12">
        <v>11</v>
      </c>
      <c r="E376" s="12">
        <v>11</v>
      </c>
      <c r="F376" s="12">
        <v>0</v>
      </c>
      <c r="G376" s="12">
        <v>11</v>
      </c>
      <c r="H376" s="13">
        <v>304.27</v>
      </c>
      <c r="I376" s="13">
        <v>0</v>
      </c>
      <c r="J376" s="13">
        <v>304.27</v>
      </c>
      <c r="K376" s="14"/>
    </row>
    <row r="377" spans="2:11" ht="16.5" x14ac:dyDescent="0.3">
      <c r="B377" s="10" t="s">
        <v>10</v>
      </c>
      <c r="C377" s="11"/>
      <c r="D377" s="12">
        <v>569</v>
      </c>
      <c r="E377" s="12">
        <v>719</v>
      </c>
      <c r="F377" s="12">
        <v>100</v>
      </c>
      <c r="G377" s="12">
        <v>619</v>
      </c>
      <c r="H377" s="13">
        <v>312.08999999999997</v>
      </c>
      <c r="I377" s="13">
        <v>330.52</v>
      </c>
      <c r="J377" s="13">
        <v>309.11</v>
      </c>
      <c r="K377" s="14"/>
    </row>
    <row r="378" spans="2:11" ht="16.5" x14ac:dyDescent="0.3">
      <c r="B378" s="10" t="s">
        <v>11</v>
      </c>
      <c r="C378" s="11"/>
      <c r="D378" s="12">
        <v>154</v>
      </c>
      <c r="E378" s="12">
        <v>182</v>
      </c>
      <c r="F378" s="12">
        <v>15</v>
      </c>
      <c r="G378" s="12">
        <v>167</v>
      </c>
      <c r="H378" s="13">
        <v>304.89</v>
      </c>
      <c r="I378" s="13">
        <v>310.01</v>
      </c>
      <c r="J378" s="13">
        <v>304.43</v>
      </c>
      <c r="K378" s="14"/>
    </row>
    <row r="379" spans="2:11" ht="16.5" x14ac:dyDescent="0.3">
      <c r="B379" s="10" t="s">
        <v>12</v>
      </c>
      <c r="C379" s="11"/>
      <c r="D379" s="12">
        <v>88</v>
      </c>
      <c r="E379" s="12">
        <v>89</v>
      </c>
      <c r="F379" s="12">
        <v>5</v>
      </c>
      <c r="G379" s="12">
        <v>84</v>
      </c>
      <c r="H379" s="13">
        <v>300.89999999999998</v>
      </c>
      <c r="I379" s="13">
        <v>307.67</v>
      </c>
      <c r="J379" s="13">
        <v>300.5</v>
      </c>
      <c r="K379" s="14"/>
    </row>
    <row r="380" spans="2:11" ht="16.5" x14ac:dyDescent="0.3">
      <c r="B380" s="10" t="s">
        <v>13</v>
      </c>
      <c r="C380" s="11"/>
      <c r="D380" s="12">
        <v>7</v>
      </c>
      <c r="E380" s="12">
        <v>7</v>
      </c>
      <c r="F380" s="12">
        <v>1</v>
      </c>
      <c r="G380" s="12">
        <v>6</v>
      </c>
      <c r="H380" s="13">
        <v>309.37</v>
      </c>
      <c r="I380" s="13">
        <v>304.17</v>
      </c>
      <c r="J380" s="13">
        <v>310</v>
      </c>
      <c r="K380" s="14"/>
    </row>
    <row r="381" spans="2:11" ht="17.25" thickBot="1" x14ac:dyDescent="0.35">
      <c r="B381" s="15" t="s">
        <v>21</v>
      </c>
      <c r="C381" s="16"/>
      <c r="D381" s="17">
        <f>SUM(D367:D380)</f>
        <v>1226</v>
      </c>
      <c r="E381" s="17">
        <f>SUM(E367:E380)</f>
        <v>1483</v>
      </c>
      <c r="F381" s="17">
        <f>SUM(F367:F380)</f>
        <v>167</v>
      </c>
      <c r="G381" s="17">
        <f>SUM(G367:G380)</f>
        <v>1316</v>
      </c>
      <c r="H381" s="18">
        <f>AVERAGE(H367:H380)</f>
        <v>305.6028571428572</v>
      </c>
      <c r="I381" s="18">
        <f>AVERAGE(I367:I380)</f>
        <v>226.1407142857143</v>
      </c>
      <c r="J381" s="18">
        <f>AVERAGE(J367:J380)</f>
        <v>304.77</v>
      </c>
      <c r="K381" s="19"/>
    </row>
    <row r="382" spans="2:11" ht="18" thickTop="1" thickBot="1" x14ac:dyDescent="0.35">
      <c r="B382" s="20" t="s">
        <v>20</v>
      </c>
      <c r="C382" s="21"/>
      <c r="D382" s="22">
        <v>1576</v>
      </c>
      <c r="E382" s="22">
        <v>1871</v>
      </c>
      <c r="F382" s="22">
        <v>198</v>
      </c>
      <c r="G382" s="22">
        <v>1673</v>
      </c>
      <c r="H382" s="23">
        <v>310.39999999999998</v>
      </c>
      <c r="I382" s="23">
        <v>331.55</v>
      </c>
      <c r="J382" s="23">
        <v>307.89999999999998</v>
      </c>
      <c r="K382" s="24"/>
    </row>
    <row r="383" spans="2:11" ht="15.75" thickTop="1" x14ac:dyDescent="0.25"/>
    <row r="384" spans="2:11" ht="15.75" thickBot="1" x14ac:dyDescent="0.3"/>
    <row r="385" spans="2:11" ht="31.5" thickTop="1" thickBot="1" x14ac:dyDescent="0.3">
      <c r="B385" s="27" t="s">
        <v>18</v>
      </c>
      <c r="C385" s="28" t="s">
        <v>23</v>
      </c>
      <c r="D385" s="28" t="s">
        <v>22</v>
      </c>
      <c r="E385" s="28" t="s">
        <v>19</v>
      </c>
      <c r="F385" s="28" t="s">
        <v>16</v>
      </c>
      <c r="G385" s="28" t="s">
        <v>17</v>
      </c>
      <c r="H385" s="25" t="s">
        <v>26</v>
      </c>
      <c r="I385" s="25" t="s">
        <v>24</v>
      </c>
      <c r="J385" s="25" t="s">
        <v>25</v>
      </c>
      <c r="K385" s="26" t="s">
        <v>56</v>
      </c>
    </row>
    <row r="386" spans="2:11" ht="23.25" customHeight="1" thickTop="1" x14ac:dyDescent="0.3">
      <c r="B386" s="6" t="s">
        <v>0</v>
      </c>
      <c r="C386" s="2" t="s">
        <v>48</v>
      </c>
      <c r="D386" s="7">
        <v>24</v>
      </c>
      <c r="E386" s="7">
        <v>418</v>
      </c>
      <c r="F386" s="7">
        <v>233</v>
      </c>
      <c r="G386" s="7">
        <v>185</v>
      </c>
      <c r="H386" s="8">
        <v>852.39</v>
      </c>
      <c r="I386" s="8">
        <v>850.33</v>
      </c>
      <c r="J386" s="8">
        <v>854.99</v>
      </c>
      <c r="K386" s="9"/>
    </row>
    <row r="387" spans="2:11" ht="16.5" x14ac:dyDescent="0.3">
      <c r="B387" s="10" t="s">
        <v>1</v>
      </c>
      <c r="C387" s="37"/>
      <c r="D387" s="12">
        <v>0</v>
      </c>
      <c r="E387" s="12">
        <v>0</v>
      </c>
      <c r="F387" s="12">
        <v>0</v>
      </c>
      <c r="G387" s="12">
        <v>0</v>
      </c>
      <c r="H387" s="13">
        <v>0</v>
      </c>
      <c r="I387" s="13">
        <v>0</v>
      </c>
      <c r="J387" s="13">
        <v>0</v>
      </c>
      <c r="K387" s="14"/>
    </row>
    <row r="388" spans="2:11" ht="16.5" x14ac:dyDescent="0.3">
      <c r="B388" s="10" t="s">
        <v>2</v>
      </c>
      <c r="C388" s="36"/>
      <c r="D388" s="12">
        <v>1</v>
      </c>
      <c r="E388" s="12">
        <v>1</v>
      </c>
      <c r="F388" s="12">
        <v>0</v>
      </c>
      <c r="G388" s="12">
        <v>1</v>
      </c>
      <c r="H388" s="13">
        <v>606.66999999999996</v>
      </c>
      <c r="I388" s="13">
        <v>0</v>
      </c>
      <c r="J388" s="13">
        <v>606.66999999999996</v>
      </c>
      <c r="K388" s="14"/>
    </row>
    <row r="389" spans="2:11" ht="16.5" x14ac:dyDescent="0.3">
      <c r="B389" s="10" t="s">
        <v>3</v>
      </c>
      <c r="C389" s="11"/>
      <c r="D389" s="12">
        <v>3</v>
      </c>
      <c r="E389" s="12">
        <v>3</v>
      </c>
      <c r="F389" s="12">
        <v>3</v>
      </c>
      <c r="G389" s="12">
        <v>0</v>
      </c>
      <c r="H389" s="13">
        <v>620</v>
      </c>
      <c r="I389" s="13">
        <v>620</v>
      </c>
      <c r="J389" s="13">
        <v>0</v>
      </c>
      <c r="K389" s="14"/>
    </row>
    <row r="390" spans="2:11" ht="16.5" x14ac:dyDescent="0.3">
      <c r="B390" s="10" t="s">
        <v>4</v>
      </c>
      <c r="C390" s="11"/>
      <c r="D390" s="12">
        <v>1</v>
      </c>
      <c r="E390" s="12">
        <v>1</v>
      </c>
      <c r="F390" s="12">
        <v>1</v>
      </c>
      <c r="G390" s="12">
        <v>0</v>
      </c>
      <c r="H390" s="13">
        <v>577.14</v>
      </c>
      <c r="I390" s="13">
        <v>577.14</v>
      </c>
      <c r="J390" s="13">
        <v>0</v>
      </c>
      <c r="K390" s="14"/>
    </row>
    <row r="391" spans="2:11" ht="16.5" x14ac:dyDescent="0.3">
      <c r="B391" s="10" t="s">
        <v>5</v>
      </c>
      <c r="C391" s="11"/>
      <c r="D391" s="12">
        <v>3</v>
      </c>
      <c r="E391" s="12">
        <v>3</v>
      </c>
      <c r="F391" s="12">
        <v>3</v>
      </c>
      <c r="G391" s="12">
        <v>0</v>
      </c>
      <c r="H391" s="13">
        <v>620</v>
      </c>
      <c r="I391" s="13">
        <v>620</v>
      </c>
      <c r="J391" s="13">
        <v>0</v>
      </c>
      <c r="K391" s="14"/>
    </row>
    <row r="392" spans="2:11" ht="16.5" x14ac:dyDescent="0.3">
      <c r="B392" s="10" t="s">
        <v>6</v>
      </c>
      <c r="C392" s="11"/>
      <c r="D392" s="12">
        <v>1</v>
      </c>
      <c r="E392" s="12">
        <v>1</v>
      </c>
      <c r="F392" s="12">
        <v>1</v>
      </c>
      <c r="G392" s="12">
        <v>0</v>
      </c>
      <c r="H392" s="13">
        <v>567.5</v>
      </c>
      <c r="I392" s="13">
        <v>567.5</v>
      </c>
      <c r="J392" s="13">
        <v>0</v>
      </c>
      <c r="K392" s="14"/>
    </row>
    <row r="393" spans="2:11" ht="16.5" x14ac:dyDescent="0.3">
      <c r="B393" s="10" t="s">
        <v>7</v>
      </c>
      <c r="C393" s="11"/>
      <c r="D393" s="12">
        <v>0</v>
      </c>
      <c r="E393" s="12">
        <v>0</v>
      </c>
      <c r="F393" s="12">
        <v>0</v>
      </c>
      <c r="G393" s="12">
        <v>0</v>
      </c>
      <c r="H393" s="13">
        <v>0</v>
      </c>
      <c r="I393" s="13">
        <v>0</v>
      </c>
      <c r="J393" s="13">
        <v>0</v>
      </c>
      <c r="K393" s="14"/>
    </row>
    <row r="394" spans="2:11" ht="16.5" x14ac:dyDescent="0.3">
      <c r="B394" s="10" t="s">
        <v>8</v>
      </c>
      <c r="C394" s="11"/>
      <c r="D394" s="12">
        <v>0</v>
      </c>
      <c r="E394" s="12">
        <v>0</v>
      </c>
      <c r="F394" s="12">
        <v>0</v>
      </c>
      <c r="G394" s="12">
        <v>0</v>
      </c>
      <c r="H394" s="13">
        <v>0</v>
      </c>
      <c r="I394" s="13">
        <v>0</v>
      </c>
      <c r="J394" s="13">
        <v>0</v>
      </c>
      <c r="K394" s="14"/>
    </row>
    <row r="395" spans="2:11" ht="16.5" x14ac:dyDescent="0.3">
      <c r="B395" s="10" t="s">
        <v>9</v>
      </c>
      <c r="C395" s="11"/>
      <c r="D395" s="12">
        <v>2</v>
      </c>
      <c r="E395" s="12">
        <v>2</v>
      </c>
      <c r="F395" s="12">
        <v>2</v>
      </c>
      <c r="G395" s="12">
        <v>0</v>
      </c>
      <c r="H395" s="13">
        <v>602.73</v>
      </c>
      <c r="I395" s="13">
        <v>602.73</v>
      </c>
      <c r="J395" s="13">
        <v>0</v>
      </c>
      <c r="K395" s="14"/>
    </row>
    <row r="396" spans="2:11" ht="16.5" x14ac:dyDescent="0.3">
      <c r="B396" s="10" t="s">
        <v>10</v>
      </c>
      <c r="C396" s="11"/>
      <c r="D396" s="12">
        <v>48</v>
      </c>
      <c r="E396" s="12">
        <v>272</v>
      </c>
      <c r="F396" s="12">
        <v>110</v>
      </c>
      <c r="G396" s="12">
        <v>162</v>
      </c>
      <c r="H396" s="13">
        <v>719.51</v>
      </c>
      <c r="I396" s="13">
        <v>720.59</v>
      </c>
      <c r="J396" s="13">
        <v>718.78</v>
      </c>
      <c r="K396" s="14"/>
    </row>
    <row r="397" spans="2:11" ht="16.5" x14ac:dyDescent="0.3">
      <c r="B397" s="10" t="s">
        <v>11</v>
      </c>
      <c r="C397" s="11"/>
      <c r="D397" s="12">
        <v>1</v>
      </c>
      <c r="E397" s="12">
        <v>1</v>
      </c>
      <c r="F397" s="12">
        <v>1</v>
      </c>
      <c r="G397" s="12">
        <v>0</v>
      </c>
      <c r="H397" s="13">
        <v>618.82000000000005</v>
      </c>
      <c r="I397" s="13">
        <v>618.82000000000005</v>
      </c>
      <c r="J397" s="13">
        <v>0</v>
      </c>
      <c r="K397" s="14"/>
    </row>
    <row r="398" spans="2:11" ht="16.5" x14ac:dyDescent="0.3">
      <c r="B398" s="10" t="s">
        <v>12</v>
      </c>
      <c r="C398" s="11"/>
      <c r="D398" s="12">
        <v>5</v>
      </c>
      <c r="E398" s="12">
        <v>4</v>
      </c>
      <c r="F398" s="12">
        <v>4</v>
      </c>
      <c r="G398" s="12">
        <v>0</v>
      </c>
      <c r="H398" s="13">
        <v>592.22</v>
      </c>
      <c r="I398" s="13">
        <v>592.94000000000005</v>
      </c>
      <c r="J398" s="13">
        <v>580</v>
      </c>
      <c r="K398" s="14"/>
    </row>
    <row r="399" spans="2:11" ht="16.5" x14ac:dyDescent="0.3">
      <c r="B399" s="10" t="s">
        <v>13</v>
      </c>
      <c r="C399" s="11"/>
      <c r="D399" s="12">
        <v>1</v>
      </c>
      <c r="E399" s="12">
        <v>1</v>
      </c>
      <c r="F399" s="12">
        <v>1</v>
      </c>
      <c r="G399" s="12">
        <v>0</v>
      </c>
      <c r="H399" s="13">
        <v>584.62</v>
      </c>
      <c r="I399" s="13">
        <v>584.62</v>
      </c>
      <c r="J399" s="13">
        <v>0</v>
      </c>
      <c r="K399" s="14"/>
    </row>
    <row r="400" spans="2:11" ht="17.25" thickBot="1" x14ac:dyDescent="0.35">
      <c r="B400" s="15" t="s">
        <v>21</v>
      </c>
      <c r="C400" s="16"/>
      <c r="D400" s="17">
        <f>SUM(D386:D399)</f>
        <v>90</v>
      </c>
      <c r="E400" s="17">
        <f>SUM(E386:E399)</f>
        <v>707</v>
      </c>
      <c r="F400" s="17">
        <f>SUM(F386:F399)</f>
        <v>359</v>
      </c>
      <c r="G400" s="17">
        <f>SUM(G386:G399)</f>
        <v>348</v>
      </c>
      <c r="H400" s="18">
        <f>AVERAGE(H386:H399)</f>
        <v>497.25714285714287</v>
      </c>
      <c r="I400" s="18">
        <f>AVERAGE(I386:I399)</f>
        <v>453.90499999999992</v>
      </c>
      <c r="J400" s="18">
        <f>AVERAGE(J386:J399)</f>
        <v>197.17428571428567</v>
      </c>
      <c r="K400" s="19"/>
    </row>
    <row r="401" spans="2:11" ht="18" thickTop="1" thickBot="1" x14ac:dyDescent="0.35">
      <c r="B401" s="20" t="s">
        <v>20</v>
      </c>
      <c r="C401" s="21"/>
      <c r="D401" s="22">
        <v>114</v>
      </c>
      <c r="E401" s="22">
        <v>733</v>
      </c>
      <c r="F401" s="22">
        <v>378</v>
      </c>
      <c r="G401" s="22">
        <v>354</v>
      </c>
      <c r="H401" s="23">
        <v>788.26</v>
      </c>
      <c r="I401" s="23">
        <v>788.89</v>
      </c>
      <c r="J401" s="23">
        <v>787.59</v>
      </c>
      <c r="K401" s="24"/>
    </row>
    <row r="402" spans="2:11" ht="15.75" thickTop="1" x14ac:dyDescent="0.25"/>
    <row r="403" spans="2:11" ht="15.75" thickBot="1" x14ac:dyDescent="0.3"/>
    <row r="404" spans="2:11" ht="31.5" thickTop="1" thickBot="1" x14ac:dyDescent="0.3">
      <c r="B404" s="27" t="s">
        <v>18</v>
      </c>
      <c r="C404" s="28" t="s">
        <v>23</v>
      </c>
      <c r="D404" s="28" t="s">
        <v>22</v>
      </c>
      <c r="E404" s="28" t="s">
        <v>19</v>
      </c>
      <c r="F404" s="28" t="s">
        <v>16</v>
      </c>
      <c r="G404" s="28" t="s">
        <v>17</v>
      </c>
      <c r="H404" s="25" t="s">
        <v>26</v>
      </c>
      <c r="I404" s="25" t="s">
        <v>24</v>
      </c>
      <c r="J404" s="25" t="s">
        <v>25</v>
      </c>
      <c r="K404" s="26" t="s">
        <v>56</v>
      </c>
    </row>
    <row r="405" spans="2:11" ht="23.25" customHeight="1" thickTop="1" x14ac:dyDescent="0.3">
      <c r="B405" s="6" t="s">
        <v>0</v>
      </c>
      <c r="C405" s="2" t="s">
        <v>50</v>
      </c>
      <c r="D405" s="7">
        <v>40</v>
      </c>
      <c r="E405" s="7">
        <v>41</v>
      </c>
      <c r="F405" s="7">
        <v>22</v>
      </c>
      <c r="G405" s="7">
        <v>19</v>
      </c>
      <c r="H405" s="8">
        <v>447.41</v>
      </c>
      <c r="I405" s="8">
        <v>466.03</v>
      </c>
      <c r="J405" s="8">
        <v>426.08</v>
      </c>
      <c r="K405" s="9"/>
    </row>
    <row r="406" spans="2:11" ht="16.5" x14ac:dyDescent="0.3">
      <c r="B406" s="10" t="s">
        <v>1</v>
      </c>
      <c r="C406" s="37"/>
      <c r="D406" s="12">
        <v>55</v>
      </c>
      <c r="E406" s="12">
        <v>55</v>
      </c>
      <c r="F406" s="12">
        <v>27</v>
      </c>
      <c r="G406" s="12">
        <v>28</v>
      </c>
      <c r="H406" s="13">
        <v>465.35</v>
      </c>
      <c r="I406" s="13">
        <v>489.67</v>
      </c>
      <c r="J406" s="13">
        <v>442.19</v>
      </c>
      <c r="K406" s="14"/>
    </row>
    <row r="407" spans="2:11" ht="16.5" x14ac:dyDescent="0.3">
      <c r="B407" s="10" t="s">
        <v>2</v>
      </c>
      <c r="C407" s="36"/>
      <c r="D407" s="12">
        <v>19</v>
      </c>
      <c r="E407" s="12">
        <v>19</v>
      </c>
      <c r="F407" s="12">
        <v>5</v>
      </c>
      <c r="G407" s="12">
        <v>14</v>
      </c>
      <c r="H407" s="13">
        <v>426.55</v>
      </c>
      <c r="I407" s="13">
        <v>487.72</v>
      </c>
      <c r="J407" s="13">
        <v>404.07</v>
      </c>
      <c r="K407" s="14"/>
    </row>
    <row r="408" spans="2:11" ht="16.5" x14ac:dyDescent="0.3">
      <c r="B408" s="10" t="s">
        <v>3</v>
      </c>
      <c r="C408" s="11"/>
      <c r="D408" s="12">
        <v>57</v>
      </c>
      <c r="E408" s="12">
        <v>57</v>
      </c>
      <c r="F408" s="12">
        <v>19</v>
      </c>
      <c r="G408" s="12">
        <v>38</v>
      </c>
      <c r="H408" s="13">
        <v>467.99</v>
      </c>
      <c r="I408" s="13">
        <v>488.61</v>
      </c>
      <c r="J408" s="13">
        <v>457.86</v>
      </c>
      <c r="K408" s="14"/>
    </row>
    <row r="409" spans="2:11" ht="16.5" x14ac:dyDescent="0.3">
      <c r="B409" s="10" t="s">
        <v>4</v>
      </c>
      <c r="C409" s="11"/>
      <c r="D409" s="12">
        <v>31</v>
      </c>
      <c r="E409" s="12">
        <v>31</v>
      </c>
      <c r="F409" s="12">
        <v>14</v>
      </c>
      <c r="G409" s="12">
        <v>17</v>
      </c>
      <c r="H409" s="13">
        <v>462.46</v>
      </c>
      <c r="I409" s="13">
        <v>494.38</v>
      </c>
      <c r="J409" s="13">
        <v>436.18</v>
      </c>
      <c r="K409" s="14"/>
    </row>
    <row r="410" spans="2:11" ht="16.5" x14ac:dyDescent="0.3">
      <c r="B410" s="10" t="s">
        <v>5</v>
      </c>
      <c r="C410" s="11"/>
      <c r="D410" s="12">
        <v>56</v>
      </c>
      <c r="E410" s="12">
        <v>56</v>
      </c>
      <c r="F410" s="12">
        <v>27</v>
      </c>
      <c r="G410" s="12">
        <v>29</v>
      </c>
      <c r="H410" s="13">
        <v>457.6</v>
      </c>
      <c r="I410" s="13">
        <v>484.54</v>
      </c>
      <c r="J410" s="13">
        <v>433.05</v>
      </c>
      <c r="K410" s="14"/>
    </row>
    <row r="411" spans="2:11" ht="16.5" x14ac:dyDescent="0.3">
      <c r="B411" s="10" t="s">
        <v>6</v>
      </c>
      <c r="C411" s="11"/>
      <c r="D411" s="12">
        <v>138</v>
      </c>
      <c r="E411" s="12">
        <v>138</v>
      </c>
      <c r="F411" s="12">
        <v>63</v>
      </c>
      <c r="G411" s="12">
        <v>75</v>
      </c>
      <c r="H411" s="13">
        <v>452.44</v>
      </c>
      <c r="I411" s="13">
        <v>466.62</v>
      </c>
      <c r="J411" s="13">
        <v>440.43</v>
      </c>
      <c r="K411" s="14"/>
    </row>
    <row r="412" spans="2:11" ht="16.5" x14ac:dyDescent="0.3">
      <c r="B412" s="10" t="s">
        <v>7</v>
      </c>
      <c r="C412" s="11"/>
      <c r="D412" s="12">
        <v>6</v>
      </c>
      <c r="E412" s="12">
        <v>7</v>
      </c>
      <c r="F412" s="12">
        <v>3</v>
      </c>
      <c r="G412" s="12">
        <v>4</v>
      </c>
      <c r="H412" s="13">
        <v>459.95</v>
      </c>
      <c r="I412" s="13">
        <v>513.89</v>
      </c>
      <c r="J412" s="13">
        <v>421.59</v>
      </c>
      <c r="K412" s="14"/>
    </row>
    <row r="413" spans="2:11" ht="16.5" x14ac:dyDescent="0.3">
      <c r="B413" s="10" t="s">
        <v>8</v>
      </c>
      <c r="C413" s="11"/>
      <c r="D413" s="12">
        <v>40</v>
      </c>
      <c r="E413" s="12">
        <v>40</v>
      </c>
      <c r="F413" s="12">
        <v>16</v>
      </c>
      <c r="G413" s="12">
        <v>24</v>
      </c>
      <c r="H413" s="13">
        <v>457.1</v>
      </c>
      <c r="I413" s="13">
        <v>465.98</v>
      </c>
      <c r="J413" s="13">
        <v>451.39</v>
      </c>
      <c r="K413" s="14"/>
    </row>
    <row r="414" spans="2:11" ht="16.5" x14ac:dyDescent="0.3">
      <c r="B414" s="10" t="s">
        <v>9</v>
      </c>
      <c r="C414" s="11"/>
      <c r="D414" s="12">
        <v>22</v>
      </c>
      <c r="E414" s="12">
        <v>22</v>
      </c>
      <c r="F414" s="12">
        <v>11</v>
      </c>
      <c r="G414" s="12">
        <v>11</v>
      </c>
      <c r="H414" s="13">
        <v>455.38</v>
      </c>
      <c r="I414" s="13">
        <v>482.91</v>
      </c>
      <c r="J414" s="13">
        <v>428.66</v>
      </c>
      <c r="K414" s="14"/>
    </row>
    <row r="415" spans="2:11" ht="16.5" x14ac:dyDescent="0.3">
      <c r="B415" s="10" t="s">
        <v>10</v>
      </c>
      <c r="C415" s="11"/>
      <c r="D415" s="12">
        <v>382</v>
      </c>
      <c r="E415" s="12">
        <v>382</v>
      </c>
      <c r="F415" s="12">
        <v>180</v>
      </c>
      <c r="G415" s="12">
        <v>202</v>
      </c>
      <c r="H415" s="13">
        <v>448.79</v>
      </c>
      <c r="I415" s="13">
        <v>461.47</v>
      </c>
      <c r="J415" s="13">
        <v>437.48</v>
      </c>
      <c r="K415" s="14"/>
    </row>
    <row r="416" spans="2:11" ht="16.5" x14ac:dyDescent="0.3">
      <c r="B416" s="10" t="s">
        <v>11</v>
      </c>
      <c r="C416" s="11"/>
      <c r="D416" s="12">
        <v>95</v>
      </c>
      <c r="E416" s="12">
        <v>95</v>
      </c>
      <c r="F416" s="12">
        <v>40</v>
      </c>
      <c r="G416" s="12">
        <v>55</v>
      </c>
      <c r="H416" s="13">
        <v>453.07</v>
      </c>
      <c r="I416" s="13">
        <v>466.48</v>
      </c>
      <c r="J416" s="13">
        <v>443.46</v>
      </c>
      <c r="K416" s="14"/>
    </row>
    <row r="417" spans="2:11" ht="16.5" x14ac:dyDescent="0.3">
      <c r="B417" s="10" t="s">
        <v>12</v>
      </c>
      <c r="C417" s="11"/>
      <c r="D417" s="12">
        <v>188</v>
      </c>
      <c r="E417" s="12">
        <v>188</v>
      </c>
      <c r="F417" s="12">
        <v>86</v>
      </c>
      <c r="G417" s="12">
        <v>102</v>
      </c>
      <c r="H417" s="13">
        <v>453.25</v>
      </c>
      <c r="I417" s="13">
        <v>476.73</v>
      </c>
      <c r="J417" s="13">
        <v>433.43</v>
      </c>
      <c r="K417" s="14"/>
    </row>
    <row r="418" spans="2:11" ht="16.5" x14ac:dyDescent="0.3">
      <c r="B418" s="10" t="s">
        <v>13</v>
      </c>
      <c r="C418" s="11"/>
      <c r="D418" s="12">
        <v>24</v>
      </c>
      <c r="E418" s="12">
        <v>24</v>
      </c>
      <c r="F418" s="12">
        <v>9</v>
      </c>
      <c r="G418" s="12">
        <v>15</v>
      </c>
      <c r="H418" s="13">
        <v>461.18</v>
      </c>
      <c r="I418" s="13">
        <v>476.35</v>
      </c>
      <c r="J418" s="13">
        <v>451.66</v>
      </c>
      <c r="K418" s="14"/>
    </row>
    <row r="419" spans="2:11" ht="17.25" thickBot="1" x14ac:dyDescent="0.35">
      <c r="B419" s="15" t="s">
        <v>21</v>
      </c>
      <c r="C419" s="16"/>
      <c r="D419" s="17">
        <f>SUM(D405:D418)</f>
        <v>1153</v>
      </c>
      <c r="E419" s="17">
        <f>SUM(E405:E418)</f>
        <v>1155</v>
      </c>
      <c r="F419" s="17">
        <f>SUM(F405:F418)</f>
        <v>522</v>
      </c>
      <c r="G419" s="17">
        <f>SUM(G405:G418)</f>
        <v>633</v>
      </c>
      <c r="H419" s="18">
        <f>AVERAGE(H405:H418)</f>
        <v>454.89428571428567</v>
      </c>
      <c r="I419" s="18">
        <f>AVERAGE(I405:I418)</f>
        <v>480.09857142857152</v>
      </c>
      <c r="J419" s="18">
        <f>AVERAGE(J405:J418)</f>
        <v>436.25214285714281</v>
      </c>
      <c r="K419" s="19"/>
    </row>
    <row r="420" spans="2:11" ht="18" thickTop="1" thickBot="1" x14ac:dyDescent="0.35">
      <c r="B420" s="20" t="s">
        <v>20</v>
      </c>
      <c r="C420" s="21"/>
      <c r="D420" s="22">
        <v>2016</v>
      </c>
      <c r="E420" s="22">
        <v>2015</v>
      </c>
      <c r="F420" s="22">
        <v>973</v>
      </c>
      <c r="G420" s="22">
        <v>1042</v>
      </c>
      <c r="H420" s="23">
        <v>461.05</v>
      </c>
      <c r="I420" s="23">
        <v>478.57</v>
      </c>
      <c r="J420" s="23">
        <v>444.69</v>
      </c>
      <c r="K420" s="24"/>
    </row>
    <row r="421" spans="2:11" ht="15.75" thickTop="1" x14ac:dyDescent="0.25"/>
    <row r="422" spans="2:11" ht="15.75" thickBot="1" x14ac:dyDescent="0.3"/>
    <row r="423" spans="2:11" ht="16.5" thickTop="1" thickBot="1" x14ac:dyDescent="0.3">
      <c r="B423" s="27" t="s">
        <v>18</v>
      </c>
      <c r="C423" s="28" t="s">
        <v>23</v>
      </c>
      <c r="D423" s="28" t="s">
        <v>22</v>
      </c>
      <c r="E423" s="28" t="s">
        <v>19</v>
      </c>
      <c r="F423" s="28" t="s">
        <v>16</v>
      </c>
      <c r="G423" s="28" t="s">
        <v>17</v>
      </c>
    </row>
    <row r="424" spans="2:11" ht="23.25" customHeight="1" thickTop="1" x14ac:dyDescent="0.3">
      <c r="B424" s="6" t="s">
        <v>0</v>
      </c>
      <c r="C424" s="43" t="s">
        <v>51</v>
      </c>
      <c r="D424" s="7">
        <f t="shared" ref="D424:G439" si="0">+D6+D25+D44+D63+D82+D101+D120+D139+D158+D177+D196+D215+D234+D253+D272+D291+D310+D329+D348+D367+D386+D405</f>
        <v>1783</v>
      </c>
      <c r="E424" s="7">
        <f t="shared" si="0"/>
        <v>56339</v>
      </c>
      <c r="F424" s="7">
        <f t="shared" si="0"/>
        <v>35297</v>
      </c>
      <c r="G424" s="7">
        <f t="shared" si="0"/>
        <v>21042</v>
      </c>
    </row>
    <row r="425" spans="2:11" ht="16.5" x14ac:dyDescent="0.3">
      <c r="B425" s="10" t="s">
        <v>1</v>
      </c>
      <c r="C425" s="37"/>
      <c r="D425" s="12">
        <f t="shared" si="0"/>
        <v>500</v>
      </c>
      <c r="E425" s="12">
        <f t="shared" si="0"/>
        <v>9807</v>
      </c>
      <c r="F425" s="12">
        <f t="shared" si="0"/>
        <v>6815</v>
      </c>
      <c r="G425" s="12">
        <f t="shared" si="0"/>
        <v>2992</v>
      </c>
    </row>
    <row r="426" spans="2:11" ht="16.5" x14ac:dyDescent="0.3">
      <c r="B426" s="10" t="s">
        <v>2</v>
      </c>
      <c r="C426" s="36"/>
      <c r="D426" s="12">
        <f t="shared" si="0"/>
        <v>146</v>
      </c>
      <c r="E426" s="12">
        <f t="shared" si="0"/>
        <v>1395</v>
      </c>
      <c r="F426" s="12">
        <f t="shared" si="0"/>
        <v>1000</v>
      </c>
      <c r="G426" s="12">
        <f t="shared" si="0"/>
        <v>395</v>
      </c>
    </row>
    <row r="427" spans="2:11" ht="16.5" x14ac:dyDescent="0.3">
      <c r="B427" s="10" t="s">
        <v>3</v>
      </c>
      <c r="C427" s="11"/>
      <c r="D427" s="12">
        <f t="shared" si="0"/>
        <v>386</v>
      </c>
      <c r="E427" s="12">
        <f t="shared" si="0"/>
        <v>3444</v>
      </c>
      <c r="F427" s="12">
        <f t="shared" si="0"/>
        <v>2160</v>
      </c>
      <c r="G427" s="12">
        <f t="shared" si="0"/>
        <v>1284</v>
      </c>
    </row>
    <row r="428" spans="2:11" ht="16.5" x14ac:dyDescent="0.3">
      <c r="B428" s="10" t="s">
        <v>4</v>
      </c>
      <c r="C428" s="11"/>
      <c r="D428" s="12">
        <f t="shared" si="0"/>
        <v>156</v>
      </c>
      <c r="E428" s="12">
        <f t="shared" si="0"/>
        <v>1614</v>
      </c>
      <c r="F428" s="12">
        <f t="shared" si="0"/>
        <v>966</v>
      </c>
      <c r="G428" s="12">
        <f t="shared" si="0"/>
        <v>648</v>
      </c>
    </row>
    <row r="429" spans="2:11" ht="16.5" x14ac:dyDescent="0.3">
      <c r="B429" s="10" t="s">
        <v>5</v>
      </c>
      <c r="C429" s="11"/>
      <c r="D429" s="12">
        <f t="shared" si="0"/>
        <v>476</v>
      </c>
      <c r="E429" s="12">
        <f t="shared" si="0"/>
        <v>20501</v>
      </c>
      <c r="F429" s="12">
        <f t="shared" si="0"/>
        <v>9425</v>
      </c>
      <c r="G429" s="12">
        <f t="shared" si="0"/>
        <v>11076</v>
      </c>
    </row>
    <row r="430" spans="2:11" ht="16.5" x14ac:dyDescent="0.3">
      <c r="B430" s="10" t="s">
        <v>6</v>
      </c>
      <c r="C430" s="11"/>
      <c r="D430" s="12">
        <f t="shared" si="0"/>
        <v>869</v>
      </c>
      <c r="E430" s="12">
        <f t="shared" si="0"/>
        <v>6534</v>
      </c>
      <c r="F430" s="12">
        <f t="shared" si="0"/>
        <v>3944</v>
      </c>
      <c r="G430" s="12">
        <f t="shared" si="0"/>
        <v>2590</v>
      </c>
    </row>
    <row r="431" spans="2:11" ht="16.5" x14ac:dyDescent="0.3">
      <c r="B431" s="10" t="s">
        <v>7</v>
      </c>
      <c r="C431" s="11"/>
      <c r="D431" s="12">
        <f t="shared" si="0"/>
        <v>71</v>
      </c>
      <c r="E431" s="12">
        <f t="shared" si="0"/>
        <v>1291</v>
      </c>
      <c r="F431" s="12">
        <f t="shared" si="0"/>
        <v>797</v>
      </c>
      <c r="G431" s="12">
        <f t="shared" si="0"/>
        <v>494</v>
      </c>
    </row>
    <row r="432" spans="2:11" ht="16.5" x14ac:dyDescent="0.3">
      <c r="B432" s="10" t="s">
        <v>8</v>
      </c>
      <c r="C432" s="11"/>
      <c r="D432" s="12">
        <f t="shared" si="0"/>
        <v>302</v>
      </c>
      <c r="E432" s="12">
        <f t="shared" si="0"/>
        <v>8151</v>
      </c>
      <c r="F432" s="12">
        <f t="shared" si="0"/>
        <v>4258</v>
      </c>
      <c r="G432" s="12">
        <f t="shared" si="0"/>
        <v>3893</v>
      </c>
    </row>
    <row r="433" spans="2:7" ht="16.5" x14ac:dyDescent="0.3">
      <c r="B433" s="10" t="s">
        <v>9</v>
      </c>
      <c r="C433" s="11"/>
      <c r="D433" s="12">
        <f t="shared" si="0"/>
        <v>248</v>
      </c>
      <c r="E433" s="12">
        <f t="shared" si="0"/>
        <v>3369</v>
      </c>
      <c r="F433" s="12">
        <f t="shared" si="0"/>
        <v>1934</v>
      </c>
      <c r="G433" s="12">
        <f t="shared" si="0"/>
        <v>1435</v>
      </c>
    </row>
    <row r="434" spans="2:7" ht="16.5" x14ac:dyDescent="0.3">
      <c r="B434" s="10" t="s">
        <v>10</v>
      </c>
      <c r="C434" s="11"/>
      <c r="D434" s="12">
        <f t="shared" si="0"/>
        <v>14956</v>
      </c>
      <c r="E434" s="12">
        <f t="shared" si="0"/>
        <v>396059</v>
      </c>
      <c r="F434" s="12">
        <f t="shared" si="0"/>
        <v>239846</v>
      </c>
      <c r="G434" s="12">
        <f t="shared" si="0"/>
        <v>156213</v>
      </c>
    </row>
    <row r="435" spans="2:7" ht="16.5" x14ac:dyDescent="0.3">
      <c r="B435" s="10" t="s">
        <v>11</v>
      </c>
      <c r="C435" s="11"/>
      <c r="D435" s="12">
        <f t="shared" si="0"/>
        <v>2191</v>
      </c>
      <c r="E435" s="12">
        <f t="shared" si="0"/>
        <v>62164</v>
      </c>
      <c r="F435" s="12">
        <f t="shared" si="0"/>
        <v>36090</v>
      </c>
      <c r="G435" s="12">
        <f t="shared" si="0"/>
        <v>26074</v>
      </c>
    </row>
    <row r="436" spans="2:7" ht="16.5" x14ac:dyDescent="0.3">
      <c r="B436" s="10" t="s">
        <v>12</v>
      </c>
      <c r="C436" s="11"/>
      <c r="D436" s="12">
        <f t="shared" si="0"/>
        <v>1200</v>
      </c>
      <c r="E436" s="12">
        <f t="shared" si="0"/>
        <v>41012</v>
      </c>
      <c r="F436" s="12">
        <f t="shared" si="0"/>
        <v>25795</v>
      </c>
      <c r="G436" s="12">
        <f t="shared" si="0"/>
        <v>15217</v>
      </c>
    </row>
    <row r="437" spans="2:7" ht="16.5" x14ac:dyDescent="0.3">
      <c r="B437" s="10" t="s">
        <v>13</v>
      </c>
      <c r="C437" s="11"/>
      <c r="D437" s="12">
        <f t="shared" si="0"/>
        <v>112</v>
      </c>
      <c r="E437" s="12">
        <f t="shared" si="0"/>
        <v>927</v>
      </c>
      <c r="F437" s="12">
        <f t="shared" si="0"/>
        <v>645</v>
      </c>
      <c r="G437" s="12">
        <f t="shared" si="0"/>
        <v>282</v>
      </c>
    </row>
    <row r="438" spans="2:7" ht="17.25" thickBot="1" x14ac:dyDescent="0.35">
      <c r="B438" s="15" t="s">
        <v>21</v>
      </c>
      <c r="C438" s="16"/>
      <c r="D438" s="17">
        <f>SUM(D424:D437)</f>
        <v>23396</v>
      </c>
      <c r="E438" s="17">
        <f>SUM(E424:E437)</f>
        <v>612607</v>
      </c>
      <c r="F438" s="17">
        <f>SUM(F424:F437)</f>
        <v>368972</v>
      </c>
      <c r="G438" s="17">
        <f>SUM(G424:G437)</f>
        <v>243635</v>
      </c>
    </row>
    <row r="439" spans="2:7" ht="18" thickTop="1" thickBot="1" x14ac:dyDescent="0.35">
      <c r="B439" s="20" t="s">
        <v>20</v>
      </c>
      <c r="C439" s="21"/>
      <c r="D439" s="22">
        <f t="shared" si="0"/>
        <v>39259</v>
      </c>
      <c r="E439" s="22">
        <f t="shared" si="0"/>
        <v>856242</v>
      </c>
      <c r="F439" s="22">
        <f t="shared" si="0"/>
        <v>516023</v>
      </c>
      <c r="G439" s="22">
        <f t="shared" si="0"/>
        <v>340217</v>
      </c>
    </row>
    <row r="440" spans="2:7" ht="15.75" thickTop="1" x14ac:dyDescent="0.25"/>
    <row r="441" spans="2:7" ht="15.75" x14ac:dyDescent="0.25">
      <c r="B441" s="44" t="s">
        <v>72</v>
      </c>
    </row>
    <row r="442" spans="2:7" ht="15.75" x14ac:dyDescent="0.25">
      <c r="B442" s="44" t="s">
        <v>52</v>
      </c>
    </row>
    <row r="446" spans="2:7" x14ac:dyDescent="0.25">
      <c r="D446" s="39"/>
      <c r="E446" s="39"/>
      <c r="F446" s="39"/>
    </row>
    <row r="452" spans="4:6" x14ac:dyDescent="0.25">
      <c r="D452" s="39"/>
      <c r="E452" s="39"/>
      <c r="F452" s="39"/>
    </row>
  </sheetData>
  <mergeCells count="9">
    <mergeCell ref="C367:C369"/>
    <mergeCell ref="C6:C7"/>
    <mergeCell ref="B1:K1"/>
    <mergeCell ref="B2:K2"/>
    <mergeCell ref="B3:K3"/>
    <mergeCell ref="C63:C64"/>
    <mergeCell ref="C82:C83"/>
    <mergeCell ref="C120:C121"/>
    <mergeCell ref="C272:C273"/>
  </mergeCells>
  <pageMargins left="0.11811023622047245" right="0.11811023622047245" top="0" bottom="0.15748031496062992" header="0.31496062992125984" footer="0.31496062992125984"/>
  <pageSetup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4"/>
  <sheetViews>
    <sheetView showGridLines="0" workbookViewId="0">
      <selection activeCell="G20" sqref="G20"/>
    </sheetView>
  </sheetViews>
  <sheetFormatPr baseColWidth="10" defaultRowHeight="15" x14ac:dyDescent="0.25"/>
  <cols>
    <col min="1" max="1" width="4.7109375" customWidth="1"/>
    <col min="2" max="2" width="28.140625" customWidth="1"/>
  </cols>
  <sheetData>
    <row r="1" spans="2:10" x14ac:dyDescent="0.25">
      <c r="B1" s="70" t="s">
        <v>53</v>
      </c>
      <c r="C1" s="70"/>
      <c r="D1" s="70"/>
      <c r="E1" s="70"/>
      <c r="F1" s="70"/>
      <c r="G1" s="70"/>
      <c r="H1" s="70"/>
      <c r="I1" s="70"/>
      <c r="J1" s="70"/>
    </row>
    <row r="2" spans="2:10" x14ac:dyDescent="0.25">
      <c r="B2" s="70" t="s">
        <v>54</v>
      </c>
      <c r="C2" s="70"/>
      <c r="D2" s="70"/>
      <c r="E2" s="70"/>
      <c r="F2" s="70"/>
      <c r="G2" s="70"/>
      <c r="H2" s="70"/>
      <c r="I2" s="70"/>
      <c r="J2" s="70"/>
    </row>
    <row r="3" spans="2:10" x14ac:dyDescent="0.25">
      <c r="B3" s="71" t="s">
        <v>57</v>
      </c>
      <c r="C3" s="71"/>
      <c r="D3" s="71"/>
      <c r="E3" s="71"/>
      <c r="F3" s="71"/>
      <c r="G3" s="71"/>
      <c r="H3" s="71"/>
      <c r="I3" s="71"/>
      <c r="J3" s="71"/>
    </row>
    <row r="5" spans="2:10" ht="15.75" thickBot="1" x14ac:dyDescent="0.3">
      <c r="B5" s="45" t="s">
        <v>58</v>
      </c>
      <c r="H5" s="45"/>
    </row>
    <row r="6" spans="2:10" ht="24" customHeight="1" thickTop="1" thickBot="1" x14ac:dyDescent="0.3">
      <c r="B6" s="46" t="s">
        <v>59</v>
      </c>
      <c r="C6" s="47" t="s">
        <v>60</v>
      </c>
      <c r="D6" s="47" t="s">
        <v>61</v>
      </c>
      <c r="E6" s="47" t="s">
        <v>62</v>
      </c>
      <c r="F6" s="47" t="s">
        <v>63</v>
      </c>
      <c r="G6" s="47" t="s">
        <v>64</v>
      </c>
      <c r="H6" s="47" t="s">
        <v>65</v>
      </c>
      <c r="I6" s="47" t="s">
        <v>66</v>
      </c>
      <c r="J6" s="48" t="s">
        <v>27</v>
      </c>
    </row>
    <row r="7" spans="2:10" ht="15.75" thickTop="1" x14ac:dyDescent="0.25">
      <c r="B7" s="49" t="s">
        <v>0</v>
      </c>
      <c r="C7" s="50">
        <v>8248</v>
      </c>
      <c r="D7" s="50">
        <v>19046</v>
      </c>
      <c r="E7" s="50">
        <v>14122</v>
      </c>
      <c r="F7" s="50">
        <v>7501</v>
      </c>
      <c r="G7" s="50">
        <v>2637</v>
      </c>
      <c r="H7" s="50">
        <v>383</v>
      </c>
      <c r="I7" s="50">
        <v>40</v>
      </c>
      <c r="J7" s="51">
        <f>SUM(C7:I7)</f>
        <v>51977</v>
      </c>
    </row>
    <row r="8" spans="2:10" x14ac:dyDescent="0.25">
      <c r="B8" s="52" t="s">
        <v>1</v>
      </c>
      <c r="C8" s="53">
        <v>1139</v>
      </c>
      <c r="D8" s="53">
        <v>2836</v>
      </c>
      <c r="E8" s="53">
        <v>2518</v>
      </c>
      <c r="F8" s="53">
        <v>1423</v>
      </c>
      <c r="G8" s="53">
        <v>561</v>
      </c>
      <c r="H8" s="53">
        <v>97</v>
      </c>
      <c r="I8" s="53">
        <v>5</v>
      </c>
      <c r="J8" s="54">
        <f t="shared" ref="J8:J22" si="0">SUM(C8:I8)</f>
        <v>8579</v>
      </c>
    </row>
    <row r="9" spans="2:10" x14ac:dyDescent="0.25">
      <c r="B9" s="52" t="s">
        <v>2</v>
      </c>
      <c r="C9" s="53">
        <v>94</v>
      </c>
      <c r="D9" s="53">
        <v>332</v>
      </c>
      <c r="E9" s="53">
        <v>472</v>
      </c>
      <c r="F9" s="53">
        <v>456</v>
      </c>
      <c r="G9" s="53">
        <v>184</v>
      </c>
      <c r="H9" s="53">
        <v>19</v>
      </c>
      <c r="I9" s="53">
        <v>2</v>
      </c>
      <c r="J9" s="54">
        <f t="shared" si="0"/>
        <v>1559</v>
      </c>
    </row>
    <row r="10" spans="2:10" x14ac:dyDescent="0.25">
      <c r="B10" s="52" t="s">
        <v>3</v>
      </c>
      <c r="C10" s="53">
        <v>375</v>
      </c>
      <c r="D10" s="53">
        <v>941</v>
      </c>
      <c r="E10" s="53">
        <v>930</v>
      </c>
      <c r="F10" s="53">
        <v>724</v>
      </c>
      <c r="G10" s="53">
        <v>329</v>
      </c>
      <c r="H10" s="53">
        <v>82</v>
      </c>
      <c r="I10" s="53">
        <v>15</v>
      </c>
      <c r="J10" s="54">
        <f t="shared" si="0"/>
        <v>3396</v>
      </c>
    </row>
    <row r="11" spans="2:10" x14ac:dyDescent="0.25">
      <c r="B11" s="52" t="s">
        <v>4</v>
      </c>
      <c r="C11" s="53">
        <v>70</v>
      </c>
      <c r="D11" s="53">
        <v>317</v>
      </c>
      <c r="E11" s="53">
        <v>353</v>
      </c>
      <c r="F11" s="53">
        <v>219</v>
      </c>
      <c r="G11" s="53">
        <v>115</v>
      </c>
      <c r="H11" s="53">
        <v>27</v>
      </c>
      <c r="I11" s="53">
        <v>4</v>
      </c>
      <c r="J11" s="54">
        <f t="shared" si="0"/>
        <v>1105</v>
      </c>
    </row>
    <row r="12" spans="2:10" x14ac:dyDescent="0.25">
      <c r="B12" s="52" t="s">
        <v>5</v>
      </c>
      <c r="C12" s="53">
        <v>2481</v>
      </c>
      <c r="D12" s="53">
        <v>4619</v>
      </c>
      <c r="E12" s="53">
        <v>4749</v>
      </c>
      <c r="F12" s="53">
        <v>2409</v>
      </c>
      <c r="G12" s="53">
        <v>714</v>
      </c>
      <c r="H12" s="53">
        <v>98</v>
      </c>
      <c r="I12" s="53">
        <v>18</v>
      </c>
      <c r="J12" s="54">
        <f t="shared" si="0"/>
        <v>15088</v>
      </c>
    </row>
    <row r="13" spans="2:10" x14ac:dyDescent="0.25">
      <c r="B13" s="52" t="s">
        <v>6</v>
      </c>
      <c r="C13" s="53">
        <v>587</v>
      </c>
      <c r="D13" s="53">
        <v>1841</v>
      </c>
      <c r="E13" s="53">
        <v>1959</v>
      </c>
      <c r="F13" s="53">
        <v>1452</v>
      </c>
      <c r="G13" s="53">
        <v>632</v>
      </c>
      <c r="H13" s="53">
        <v>177</v>
      </c>
      <c r="I13" s="53">
        <v>31</v>
      </c>
      <c r="J13" s="54">
        <f t="shared" si="0"/>
        <v>6679</v>
      </c>
    </row>
    <row r="14" spans="2:10" x14ac:dyDescent="0.25">
      <c r="B14" s="52" t="s">
        <v>7</v>
      </c>
      <c r="C14" s="53">
        <v>67</v>
      </c>
      <c r="D14" s="53">
        <v>252</v>
      </c>
      <c r="E14" s="53">
        <v>273</v>
      </c>
      <c r="F14" s="53">
        <v>176</v>
      </c>
      <c r="G14" s="53">
        <v>56</v>
      </c>
      <c r="H14" s="53">
        <v>24</v>
      </c>
      <c r="I14" s="53">
        <v>2</v>
      </c>
      <c r="J14" s="54">
        <f t="shared" si="0"/>
        <v>850</v>
      </c>
    </row>
    <row r="15" spans="2:10" x14ac:dyDescent="0.25">
      <c r="B15" s="52" t="s">
        <v>8</v>
      </c>
      <c r="C15" s="53">
        <v>2106</v>
      </c>
      <c r="D15" s="53">
        <v>3567</v>
      </c>
      <c r="E15" s="53">
        <v>3108</v>
      </c>
      <c r="F15" s="53">
        <v>1320</v>
      </c>
      <c r="G15" s="53">
        <v>390</v>
      </c>
      <c r="H15" s="53">
        <v>56</v>
      </c>
      <c r="I15" s="53">
        <v>9</v>
      </c>
      <c r="J15" s="54">
        <f t="shared" si="0"/>
        <v>10556</v>
      </c>
    </row>
    <row r="16" spans="2:10" x14ac:dyDescent="0.25">
      <c r="B16" s="52" t="s">
        <v>9</v>
      </c>
      <c r="C16" s="53">
        <v>324</v>
      </c>
      <c r="D16" s="53">
        <v>1020</v>
      </c>
      <c r="E16" s="53">
        <v>1049</v>
      </c>
      <c r="F16" s="53">
        <v>517</v>
      </c>
      <c r="G16" s="53">
        <v>229</v>
      </c>
      <c r="H16" s="53">
        <v>51</v>
      </c>
      <c r="I16" s="53">
        <v>4</v>
      </c>
      <c r="J16" s="54">
        <f t="shared" si="0"/>
        <v>3194</v>
      </c>
    </row>
    <row r="17" spans="2:10" x14ac:dyDescent="0.25">
      <c r="B17" s="52" t="s">
        <v>10</v>
      </c>
      <c r="C17" s="53">
        <v>46492</v>
      </c>
      <c r="D17" s="53">
        <v>124934</v>
      </c>
      <c r="E17" s="53">
        <v>107139</v>
      </c>
      <c r="F17" s="53">
        <v>71177</v>
      </c>
      <c r="G17" s="53">
        <v>27016</v>
      </c>
      <c r="H17" s="53">
        <v>4594</v>
      </c>
      <c r="I17" s="53">
        <v>587</v>
      </c>
      <c r="J17" s="54">
        <f t="shared" si="0"/>
        <v>381939</v>
      </c>
    </row>
    <row r="18" spans="2:10" x14ac:dyDescent="0.25">
      <c r="B18" s="52" t="s">
        <v>11</v>
      </c>
      <c r="C18" s="53">
        <v>8813</v>
      </c>
      <c r="D18" s="53">
        <v>20671</v>
      </c>
      <c r="E18" s="53">
        <v>15018</v>
      </c>
      <c r="F18" s="53">
        <v>8875</v>
      </c>
      <c r="G18" s="53">
        <v>3243</v>
      </c>
      <c r="H18" s="53">
        <v>544</v>
      </c>
      <c r="I18" s="53">
        <v>77</v>
      </c>
      <c r="J18" s="54">
        <f t="shared" si="0"/>
        <v>57241</v>
      </c>
    </row>
    <row r="19" spans="2:10" x14ac:dyDescent="0.25">
      <c r="B19" s="52" t="s">
        <v>12</v>
      </c>
      <c r="C19" s="53">
        <v>6035</v>
      </c>
      <c r="D19" s="53">
        <v>11972</v>
      </c>
      <c r="E19" s="53">
        <v>9861</v>
      </c>
      <c r="F19" s="53">
        <v>5831</v>
      </c>
      <c r="G19" s="53">
        <v>1877</v>
      </c>
      <c r="H19" s="53">
        <v>304</v>
      </c>
      <c r="I19" s="53">
        <v>23</v>
      </c>
      <c r="J19" s="54">
        <f t="shared" si="0"/>
        <v>35903</v>
      </c>
    </row>
    <row r="20" spans="2:10" x14ac:dyDescent="0.25">
      <c r="B20" s="52" t="s">
        <v>13</v>
      </c>
      <c r="C20" s="53">
        <v>68</v>
      </c>
      <c r="D20" s="53">
        <v>275</v>
      </c>
      <c r="E20" s="53">
        <v>346</v>
      </c>
      <c r="F20" s="53">
        <v>219</v>
      </c>
      <c r="G20" s="53">
        <v>83</v>
      </c>
      <c r="H20" s="53">
        <v>14</v>
      </c>
      <c r="I20" s="53">
        <v>3</v>
      </c>
      <c r="J20" s="54">
        <f t="shared" si="0"/>
        <v>1008</v>
      </c>
    </row>
    <row r="21" spans="2:10" ht="15.75" thickBot="1" x14ac:dyDescent="0.3">
      <c r="B21" s="55" t="s">
        <v>14</v>
      </c>
      <c r="C21" s="56">
        <f>SUM(C7:C20)</f>
        <v>76899</v>
      </c>
      <c r="D21" s="56">
        <f t="shared" ref="D21:I21" si="1">SUM(D7:D20)</f>
        <v>192623</v>
      </c>
      <c r="E21" s="56">
        <f t="shared" si="1"/>
        <v>161897</v>
      </c>
      <c r="F21" s="56">
        <f t="shared" si="1"/>
        <v>102299</v>
      </c>
      <c r="G21" s="56">
        <f t="shared" si="1"/>
        <v>38066</v>
      </c>
      <c r="H21" s="56">
        <f t="shared" si="1"/>
        <v>6470</v>
      </c>
      <c r="I21" s="56">
        <f t="shared" si="1"/>
        <v>820</v>
      </c>
      <c r="J21" s="57">
        <f t="shared" si="0"/>
        <v>579074</v>
      </c>
    </row>
    <row r="22" spans="2:10" ht="16.5" thickTop="1" thickBot="1" x14ac:dyDescent="0.3">
      <c r="B22" s="58" t="s">
        <v>15</v>
      </c>
      <c r="C22" s="59">
        <v>108932</v>
      </c>
      <c r="D22" s="59">
        <v>268471</v>
      </c>
      <c r="E22" s="59">
        <v>221535</v>
      </c>
      <c r="F22" s="59">
        <v>134526</v>
      </c>
      <c r="G22" s="59">
        <v>51849</v>
      </c>
      <c r="H22" s="59">
        <v>9878</v>
      </c>
      <c r="I22" s="59">
        <v>1313</v>
      </c>
      <c r="J22" s="60">
        <f t="shared" si="0"/>
        <v>796504</v>
      </c>
    </row>
    <row r="23" spans="2:10" ht="15.75" thickTop="1" x14ac:dyDescent="0.25"/>
    <row r="25" spans="2:10" ht="15.75" thickBot="1" x14ac:dyDescent="0.3">
      <c r="B25" s="45" t="s">
        <v>67</v>
      </c>
    </row>
    <row r="26" spans="2:10" ht="24" customHeight="1" thickTop="1" thickBot="1" x14ac:dyDescent="0.3">
      <c r="B26" s="46" t="s">
        <v>59</v>
      </c>
      <c r="C26" s="47" t="s">
        <v>60</v>
      </c>
      <c r="D26" s="47" t="s">
        <v>61</v>
      </c>
      <c r="E26" s="47" t="s">
        <v>62</v>
      </c>
      <c r="F26" s="47" t="s">
        <v>63</v>
      </c>
      <c r="G26" s="47" t="s">
        <v>64</v>
      </c>
      <c r="H26" s="47" t="s">
        <v>65</v>
      </c>
      <c r="I26" s="47" t="s">
        <v>66</v>
      </c>
      <c r="J26" s="48" t="s">
        <v>27</v>
      </c>
    </row>
    <row r="27" spans="2:10" ht="15.75" thickTop="1" x14ac:dyDescent="0.25">
      <c r="B27" s="49" t="s">
        <v>0</v>
      </c>
      <c r="C27" s="50">
        <v>8488</v>
      </c>
      <c r="D27" s="50">
        <v>20306</v>
      </c>
      <c r="E27" s="50">
        <v>14157</v>
      </c>
      <c r="F27" s="50">
        <v>7668</v>
      </c>
      <c r="G27" s="50">
        <v>2768</v>
      </c>
      <c r="H27" s="50">
        <v>471</v>
      </c>
      <c r="I27" s="50">
        <v>57</v>
      </c>
      <c r="J27" s="51">
        <f>SUM(C27:I27)</f>
        <v>53915</v>
      </c>
    </row>
    <row r="28" spans="2:10" x14ac:dyDescent="0.25">
      <c r="B28" s="52" t="s">
        <v>1</v>
      </c>
      <c r="C28" s="53">
        <v>1163</v>
      </c>
      <c r="D28" s="53">
        <v>2862</v>
      </c>
      <c r="E28" s="53">
        <v>2597</v>
      </c>
      <c r="F28" s="53">
        <v>1550</v>
      </c>
      <c r="G28" s="53">
        <v>676</v>
      </c>
      <c r="H28" s="53">
        <v>141</v>
      </c>
      <c r="I28" s="53">
        <v>9</v>
      </c>
      <c r="J28" s="54">
        <f t="shared" ref="J28:J41" si="2">SUM(C28:I28)</f>
        <v>8998</v>
      </c>
    </row>
    <row r="29" spans="2:10" x14ac:dyDescent="0.25">
      <c r="B29" s="52" t="s">
        <v>2</v>
      </c>
      <c r="C29" s="53">
        <v>65</v>
      </c>
      <c r="D29" s="53">
        <v>279</v>
      </c>
      <c r="E29" s="53">
        <v>387</v>
      </c>
      <c r="F29" s="53">
        <v>443</v>
      </c>
      <c r="G29" s="53">
        <v>170</v>
      </c>
      <c r="H29" s="53">
        <v>25</v>
      </c>
      <c r="I29" s="53">
        <v>1</v>
      </c>
      <c r="J29" s="54">
        <f t="shared" si="2"/>
        <v>1370</v>
      </c>
    </row>
    <row r="30" spans="2:10" x14ac:dyDescent="0.25">
      <c r="B30" s="52" t="s">
        <v>3</v>
      </c>
      <c r="C30" s="53">
        <v>419</v>
      </c>
      <c r="D30" s="53">
        <v>1002</v>
      </c>
      <c r="E30" s="53">
        <v>984</v>
      </c>
      <c r="F30" s="53">
        <v>767</v>
      </c>
      <c r="G30" s="53">
        <v>365</v>
      </c>
      <c r="H30" s="53">
        <v>90</v>
      </c>
      <c r="I30" s="53">
        <v>15</v>
      </c>
      <c r="J30" s="54">
        <f t="shared" si="2"/>
        <v>3642</v>
      </c>
    </row>
    <row r="31" spans="2:10" x14ac:dyDescent="0.25">
      <c r="B31" s="52" t="s">
        <v>4</v>
      </c>
      <c r="C31" s="53">
        <v>53</v>
      </c>
      <c r="D31" s="53">
        <v>299</v>
      </c>
      <c r="E31" s="53">
        <v>348</v>
      </c>
      <c r="F31" s="53">
        <v>235</v>
      </c>
      <c r="G31" s="53">
        <v>125</v>
      </c>
      <c r="H31" s="53">
        <v>30</v>
      </c>
      <c r="I31" s="53">
        <v>7</v>
      </c>
      <c r="J31" s="54">
        <f t="shared" si="2"/>
        <v>1097</v>
      </c>
    </row>
    <row r="32" spans="2:10" x14ac:dyDescent="0.25">
      <c r="B32" s="52" t="s">
        <v>5</v>
      </c>
      <c r="C32" s="53">
        <v>2525</v>
      </c>
      <c r="D32" s="53">
        <v>5675</v>
      </c>
      <c r="E32" s="53">
        <v>5109</v>
      </c>
      <c r="F32" s="53">
        <v>2947</v>
      </c>
      <c r="G32" s="53">
        <v>881</v>
      </c>
      <c r="H32" s="53">
        <v>158</v>
      </c>
      <c r="I32" s="53">
        <v>17</v>
      </c>
      <c r="J32" s="54">
        <f t="shared" si="2"/>
        <v>17312</v>
      </c>
    </row>
    <row r="33" spans="2:10" x14ac:dyDescent="0.25">
      <c r="B33" s="52" t="s">
        <v>6</v>
      </c>
      <c r="C33" s="53">
        <v>516</v>
      </c>
      <c r="D33" s="53">
        <v>1693</v>
      </c>
      <c r="E33" s="53">
        <v>1845</v>
      </c>
      <c r="F33" s="53">
        <v>1468</v>
      </c>
      <c r="G33" s="53">
        <v>688</v>
      </c>
      <c r="H33" s="53">
        <v>180</v>
      </c>
      <c r="I33" s="53">
        <v>29</v>
      </c>
      <c r="J33" s="54">
        <f t="shared" si="2"/>
        <v>6419</v>
      </c>
    </row>
    <row r="34" spans="2:10" x14ac:dyDescent="0.25">
      <c r="B34" s="52" t="s">
        <v>7</v>
      </c>
      <c r="C34" s="53">
        <v>135</v>
      </c>
      <c r="D34" s="53">
        <v>341</v>
      </c>
      <c r="E34" s="53">
        <v>324</v>
      </c>
      <c r="F34" s="53">
        <v>182</v>
      </c>
      <c r="G34" s="53">
        <v>63</v>
      </c>
      <c r="H34" s="53">
        <v>16</v>
      </c>
      <c r="I34" s="53">
        <v>2</v>
      </c>
      <c r="J34" s="54">
        <f t="shared" si="2"/>
        <v>1063</v>
      </c>
    </row>
    <row r="35" spans="2:10" x14ac:dyDescent="0.25">
      <c r="B35" s="52" t="s">
        <v>8</v>
      </c>
      <c r="C35" s="53">
        <v>1817</v>
      </c>
      <c r="D35" s="53">
        <v>3414</v>
      </c>
      <c r="E35" s="53">
        <v>3227</v>
      </c>
      <c r="F35" s="53">
        <v>1446</v>
      </c>
      <c r="G35" s="53">
        <v>393</v>
      </c>
      <c r="H35" s="53">
        <v>67</v>
      </c>
      <c r="I35" s="53">
        <v>14</v>
      </c>
      <c r="J35" s="54">
        <f t="shared" si="2"/>
        <v>10378</v>
      </c>
    </row>
    <row r="36" spans="2:10" x14ac:dyDescent="0.25">
      <c r="B36" s="52" t="s">
        <v>9</v>
      </c>
      <c r="C36" s="53">
        <v>447</v>
      </c>
      <c r="D36" s="53">
        <v>906</v>
      </c>
      <c r="E36" s="53">
        <v>870</v>
      </c>
      <c r="F36" s="53">
        <v>472</v>
      </c>
      <c r="G36" s="53">
        <v>207</v>
      </c>
      <c r="H36" s="53">
        <v>56</v>
      </c>
      <c r="I36" s="53">
        <v>3</v>
      </c>
      <c r="J36" s="54">
        <f t="shared" si="2"/>
        <v>2961</v>
      </c>
    </row>
    <row r="37" spans="2:10" x14ac:dyDescent="0.25">
      <c r="B37" s="52" t="s">
        <v>10</v>
      </c>
      <c r="C37" s="53">
        <v>44128</v>
      </c>
      <c r="D37" s="53">
        <v>120078</v>
      </c>
      <c r="E37" s="53">
        <v>103593</v>
      </c>
      <c r="F37" s="53">
        <v>72049</v>
      </c>
      <c r="G37" s="53">
        <v>30289</v>
      </c>
      <c r="H37" s="53">
        <v>6415</v>
      </c>
      <c r="I37" s="53">
        <v>793</v>
      </c>
      <c r="J37" s="54">
        <f t="shared" si="2"/>
        <v>377345</v>
      </c>
    </row>
    <row r="38" spans="2:10" x14ac:dyDescent="0.25">
      <c r="B38" s="52" t="s">
        <v>11</v>
      </c>
      <c r="C38" s="53">
        <v>8358</v>
      </c>
      <c r="D38" s="53">
        <v>19837</v>
      </c>
      <c r="E38" s="53">
        <v>15147</v>
      </c>
      <c r="F38" s="53">
        <v>9882</v>
      </c>
      <c r="G38" s="53">
        <v>3941</v>
      </c>
      <c r="H38" s="53">
        <v>717</v>
      </c>
      <c r="I38" s="53">
        <v>75</v>
      </c>
      <c r="J38" s="54">
        <f t="shared" si="2"/>
        <v>57957</v>
      </c>
    </row>
    <row r="39" spans="2:10" x14ac:dyDescent="0.25">
      <c r="B39" s="52" t="s">
        <v>12</v>
      </c>
      <c r="C39" s="53">
        <v>6979</v>
      </c>
      <c r="D39" s="53">
        <v>12996</v>
      </c>
      <c r="E39" s="53">
        <v>11346</v>
      </c>
      <c r="F39" s="53">
        <v>7044</v>
      </c>
      <c r="G39" s="53">
        <v>2344</v>
      </c>
      <c r="H39" s="53">
        <v>415</v>
      </c>
      <c r="I39" s="53">
        <v>34</v>
      </c>
      <c r="J39" s="54">
        <f t="shared" si="2"/>
        <v>41158</v>
      </c>
    </row>
    <row r="40" spans="2:10" x14ac:dyDescent="0.25">
      <c r="B40" s="52" t="s">
        <v>13</v>
      </c>
      <c r="C40" s="53">
        <v>43</v>
      </c>
      <c r="D40" s="53">
        <v>191</v>
      </c>
      <c r="E40" s="53">
        <v>275</v>
      </c>
      <c r="F40" s="53">
        <v>219</v>
      </c>
      <c r="G40" s="53">
        <v>97</v>
      </c>
      <c r="H40" s="53">
        <v>28</v>
      </c>
      <c r="I40" s="53">
        <v>3</v>
      </c>
      <c r="J40" s="54">
        <f t="shared" si="2"/>
        <v>856</v>
      </c>
    </row>
    <row r="41" spans="2:10" ht="15.75" thickBot="1" x14ac:dyDescent="0.3">
      <c r="B41" s="55" t="s">
        <v>14</v>
      </c>
      <c r="C41" s="56">
        <f>SUM(C27:C40)</f>
        <v>75136</v>
      </c>
      <c r="D41" s="56">
        <f t="shared" ref="D41:I41" si="3">SUM(D27:D40)</f>
        <v>189879</v>
      </c>
      <c r="E41" s="56">
        <f t="shared" si="3"/>
        <v>160209</v>
      </c>
      <c r="F41" s="56">
        <f t="shared" si="3"/>
        <v>106372</v>
      </c>
      <c r="G41" s="56">
        <f t="shared" si="3"/>
        <v>43007</v>
      </c>
      <c r="H41" s="56">
        <f t="shared" si="3"/>
        <v>8809</v>
      </c>
      <c r="I41" s="56">
        <f t="shared" si="3"/>
        <v>1059</v>
      </c>
      <c r="J41" s="57">
        <f t="shared" si="2"/>
        <v>584471</v>
      </c>
    </row>
    <row r="42" spans="2:10" ht="16.5" thickTop="1" thickBot="1" x14ac:dyDescent="0.3">
      <c r="B42" s="58" t="s">
        <v>15</v>
      </c>
      <c r="C42" s="59">
        <v>107775</v>
      </c>
      <c r="D42" s="59">
        <v>266606</v>
      </c>
      <c r="E42" s="59">
        <v>223809</v>
      </c>
      <c r="F42" s="59">
        <v>142415</v>
      </c>
      <c r="G42" s="59">
        <v>59186</v>
      </c>
      <c r="H42" s="59">
        <v>13387</v>
      </c>
      <c r="I42" s="59">
        <v>1712</v>
      </c>
      <c r="J42" s="60">
        <f>SUM(C42:I42)</f>
        <v>814890</v>
      </c>
    </row>
    <row r="43" spans="2:10" ht="15.75" thickTop="1" x14ac:dyDescent="0.25"/>
    <row r="45" spans="2:10" ht="15.75" thickBot="1" x14ac:dyDescent="0.3">
      <c r="B45" s="45" t="s">
        <v>68</v>
      </c>
    </row>
    <row r="46" spans="2:10" ht="24" customHeight="1" thickTop="1" thickBot="1" x14ac:dyDescent="0.3">
      <c r="B46" s="46" t="s">
        <v>59</v>
      </c>
      <c r="C46" s="47" t="s">
        <v>60</v>
      </c>
      <c r="D46" s="47" t="s">
        <v>61</v>
      </c>
      <c r="E46" s="47" t="s">
        <v>62</v>
      </c>
      <c r="F46" s="47" t="s">
        <v>63</v>
      </c>
      <c r="G46" s="47" t="s">
        <v>64</v>
      </c>
      <c r="H46" s="47" t="s">
        <v>65</v>
      </c>
      <c r="I46" s="47" t="s">
        <v>66</v>
      </c>
      <c r="J46" s="48" t="s">
        <v>27</v>
      </c>
    </row>
    <row r="47" spans="2:10" ht="15.75" thickTop="1" x14ac:dyDescent="0.25">
      <c r="B47" s="49" t="s">
        <v>0</v>
      </c>
      <c r="C47" s="50">
        <v>8510</v>
      </c>
      <c r="D47" s="50">
        <v>19413</v>
      </c>
      <c r="E47" s="50">
        <v>12988</v>
      </c>
      <c r="F47" s="50">
        <v>7136</v>
      </c>
      <c r="G47" s="50">
        <v>2493</v>
      </c>
      <c r="H47" s="50">
        <v>437</v>
      </c>
      <c r="I47" s="50">
        <v>51</v>
      </c>
      <c r="J47" s="51">
        <f>SUM(C47:I47)</f>
        <v>51028</v>
      </c>
    </row>
    <row r="48" spans="2:10" x14ac:dyDescent="0.25">
      <c r="B48" s="52" t="s">
        <v>1</v>
      </c>
      <c r="C48" s="53">
        <v>1173</v>
      </c>
      <c r="D48" s="53">
        <v>2877</v>
      </c>
      <c r="E48" s="53">
        <v>2530</v>
      </c>
      <c r="F48" s="53">
        <v>1587</v>
      </c>
      <c r="G48" s="53">
        <v>673</v>
      </c>
      <c r="H48" s="53">
        <v>160</v>
      </c>
      <c r="I48" s="53">
        <v>11</v>
      </c>
      <c r="J48" s="54">
        <f t="shared" ref="J48:J61" si="4">SUM(C48:I48)</f>
        <v>9011</v>
      </c>
    </row>
    <row r="49" spans="2:10" x14ac:dyDescent="0.25">
      <c r="B49" s="52" t="s">
        <v>2</v>
      </c>
      <c r="C49" s="53">
        <v>55</v>
      </c>
      <c r="D49" s="53">
        <v>279</v>
      </c>
      <c r="E49" s="53">
        <v>397</v>
      </c>
      <c r="F49" s="53">
        <v>458</v>
      </c>
      <c r="G49" s="53">
        <v>167</v>
      </c>
      <c r="H49" s="53">
        <v>33</v>
      </c>
      <c r="I49" s="53">
        <v>2</v>
      </c>
      <c r="J49" s="54">
        <f t="shared" si="4"/>
        <v>1391</v>
      </c>
    </row>
    <row r="50" spans="2:10" x14ac:dyDescent="0.25">
      <c r="B50" s="52" t="s">
        <v>3</v>
      </c>
      <c r="C50" s="53">
        <v>413</v>
      </c>
      <c r="D50" s="53">
        <v>924</v>
      </c>
      <c r="E50" s="53">
        <v>949</v>
      </c>
      <c r="F50" s="53">
        <v>748</v>
      </c>
      <c r="G50" s="53">
        <v>335</v>
      </c>
      <c r="H50" s="53">
        <v>92</v>
      </c>
      <c r="I50" s="53">
        <v>14</v>
      </c>
      <c r="J50" s="54">
        <f t="shared" si="4"/>
        <v>3475</v>
      </c>
    </row>
    <row r="51" spans="2:10" x14ac:dyDescent="0.25">
      <c r="B51" s="52" t="s">
        <v>4</v>
      </c>
      <c r="C51" s="53">
        <v>55</v>
      </c>
      <c r="D51" s="53">
        <v>344</v>
      </c>
      <c r="E51" s="53">
        <v>433</v>
      </c>
      <c r="F51" s="53">
        <v>284</v>
      </c>
      <c r="G51" s="53">
        <v>153</v>
      </c>
      <c r="H51" s="53">
        <v>38</v>
      </c>
      <c r="I51" s="53">
        <v>8</v>
      </c>
      <c r="J51" s="54">
        <f t="shared" si="4"/>
        <v>1315</v>
      </c>
    </row>
    <row r="52" spans="2:10" x14ac:dyDescent="0.25">
      <c r="B52" s="52" t="s">
        <v>5</v>
      </c>
      <c r="C52" s="53">
        <v>3938</v>
      </c>
      <c r="D52" s="53">
        <v>6689</v>
      </c>
      <c r="E52" s="53">
        <v>5746</v>
      </c>
      <c r="F52" s="53">
        <v>3345</v>
      </c>
      <c r="G52" s="53">
        <v>956</v>
      </c>
      <c r="H52" s="53">
        <v>176</v>
      </c>
      <c r="I52" s="53">
        <v>12</v>
      </c>
      <c r="J52" s="54">
        <f t="shared" si="4"/>
        <v>20862</v>
      </c>
    </row>
    <row r="53" spans="2:10" x14ac:dyDescent="0.25">
      <c r="B53" s="52" t="s">
        <v>6</v>
      </c>
      <c r="C53" s="53">
        <v>457</v>
      </c>
      <c r="D53" s="53">
        <v>1623</v>
      </c>
      <c r="E53" s="53">
        <v>1772</v>
      </c>
      <c r="F53" s="53">
        <v>1480</v>
      </c>
      <c r="G53" s="53">
        <v>682</v>
      </c>
      <c r="H53" s="53">
        <v>189</v>
      </c>
      <c r="I53" s="53">
        <v>37</v>
      </c>
      <c r="J53" s="54">
        <f t="shared" si="4"/>
        <v>6240</v>
      </c>
    </row>
    <row r="54" spans="2:10" x14ac:dyDescent="0.25">
      <c r="B54" s="52" t="s">
        <v>7</v>
      </c>
      <c r="C54" s="53">
        <v>112</v>
      </c>
      <c r="D54" s="53">
        <v>383</v>
      </c>
      <c r="E54" s="53">
        <v>438</v>
      </c>
      <c r="F54" s="53">
        <v>267</v>
      </c>
      <c r="G54" s="53">
        <v>93</v>
      </c>
      <c r="H54" s="53">
        <v>21</v>
      </c>
      <c r="I54" s="53">
        <v>2</v>
      </c>
      <c r="J54" s="54">
        <f t="shared" si="4"/>
        <v>1316</v>
      </c>
    </row>
    <row r="55" spans="2:10" x14ac:dyDescent="0.25">
      <c r="B55" s="52" t="s">
        <v>8</v>
      </c>
      <c r="C55" s="53">
        <v>1324</v>
      </c>
      <c r="D55" s="53">
        <v>3081</v>
      </c>
      <c r="E55" s="53">
        <v>3007</v>
      </c>
      <c r="F55" s="53">
        <v>1487</v>
      </c>
      <c r="G55" s="53">
        <v>369</v>
      </c>
      <c r="H55" s="53">
        <v>80</v>
      </c>
      <c r="I55" s="53">
        <v>17</v>
      </c>
      <c r="J55" s="54">
        <f t="shared" si="4"/>
        <v>9365</v>
      </c>
    </row>
    <row r="56" spans="2:10" x14ac:dyDescent="0.25">
      <c r="B56" s="52" t="s">
        <v>9</v>
      </c>
      <c r="C56" s="53">
        <v>3764</v>
      </c>
      <c r="D56" s="53">
        <v>7995</v>
      </c>
      <c r="E56" s="53">
        <v>7145</v>
      </c>
      <c r="F56" s="53">
        <v>4088</v>
      </c>
      <c r="G56" s="53">
        <v>1739</v>
      </c>
      <c r="H56" s="53">
        <v>459</v>
      </c>
      <c r="I56" s="53">
        <v>53</v>
      </c>
      <c r="J56" s="54">
        <f t="shared" si="4"/>
        <v>25243</v>
      </c>
    </row>
    <row r="57" spans="2:10" x14ac:dyDescent="0.25">
      <c r="B57" s="52" t="s">
        <v>10</v>
      </c>
      <c r="C57" s="53">
        <v>42132</v>
      </c>
      <c r="D57" s="53">
        <v>115392</v>
      </c>
      <c r="E57" s="53">
        <v>96983</v>
      </c>
      <c r="F57" s="53">
        <v>69325</v>
      </c>
      <c r="G57" s="53">
        <v>28605</v>
      </c>
      <c r="H57" s="53">
        <v>6476</v>
      </c>
      <c r="I57" s="53">
        <v>767</v>
      </c>
      <c r="J57" s="54">
        <f t="shared" si="4"/>
        <v>359680</v>
      </c>
    </row>
    <row r="58" spans="2:10" x14ac:dyDescent="0.25">
      <c r="B58" s="52" t="s">
        <v>11</v>
      </c>
      <c r="C58" s="53">
        <v>8118</v>
      </c>
      <c r="D58" s="53">
        <v>19737</v>
      </c>
      <c r="E58" s="53">
        <v>15009</v>
      </c>
      <c r="F58" s="53">
        <v>9631</v>
      </c>
      <c r="G58" s="53">
        <v>3699</v>
      </c>
      <c r="H58" s="53">
        <v>709</v>
      </c>
      <c r="I58" s="53">
        <v>80</v>
      </c>
      <c r="J58" s="54">
        <f t="shared" si="4"/>
        <v>56983</v>
      </c>
    </row>
    <row r="59" spans="2:10" x14ac:dyDescent="0.25">
      <c r="B59" s="52" t="s">
        <v>12</v>
      </c>
      <c r="C59" s="53">
        <v>6322</v>
      </c>
      <c r="D59" s="53">
        <v>12932</v>
      </c>
      <c r="E59" s="53">
        <v>10861</v>
      </c>
      <c r="F59" s="53">
        <v>6739</v>
      </c>
      <c r="G59" s="53">
        <v>2140</v>
      </c>
      <c r="H59" s="53">
        <v>405</v>
      </c>
      <c r="I59" s="53">
        <v>42</v>
      </c>
      <c r="J59" s="54">
        <f t="shared" si="4"/>
        <v>39441</v>
      </c>
    </row>
    <row r="60" spans="2:10" x14ac:dyDescent="0.25">
      <c r="B60" s="52" t="s">
        <v>13</v>
      </c>
      <c r="C60" s="53">
        <v>49</v>
      </c>
      <c r="D60" s="53">
        <v>171</v>
      </c>
      <c r="E60" s="53">
        <v>283</v>
      </c>
      <c r="F60" s="53">
        <v>238</v>
      </c>
      <c r="G60" s="53">
        <v>98</v>
      </c>
      <c r="H60" s="53">
        <v>25</v>
      </c>
      <c r="I60" s="53">
        <v>2</v>
      </c>
      <c r="J60" s="54">
        <f t="shared" si="4"/>
        <v>866</v>
      </c>
    </row>
    <row r="61" spans="2:10" ht="15.75" thickBot="1" x14ac:dyDescent="0.3">
      <c r="B61" s="55" t="s">
        <v>14</v>
      </c>
      <c r="C61" s="56">
        <f>SUM(C47:C60)</f>
        <v>76422</v>
      </c>
      <c r="D61" s="56">
        <f t="shared" ref="D61:I61" si="5">SUM(D47:D60)</f>
        <v>191840</v>
      </c>
      <c r="E61" s="56">
        <f t="shared" si="5"/>
        <v>158541</v>
      </c>
      <c r="F61" s="56">
        <f t="shared" si="5"/>
        <v>106813</v>
      </c>
      <c r="G61" s="56">
        <f t="shared" si="5"/>
        <v>42202</v>
      </c>
      <c r="H61" s="56">
        <f t="shared" si="5"/>
        <v>9300</v>
      </c>
      <c r="I61" s="56">
        <f t="shared" si="5"/>
        <v>1098</v>
      </c>
      <c r="J61" s="57">
        <f t="shared" si="4"/>
        <v>586216</v>
      </c>
    </row>
    <row r="62" spans="2:10" ht="16.5" thickTop="1" thickBot="1" x14ac:dyDescent="0.3">
      <c r="B62" s="58" t="s">
        <v>15</v>
      </c>
      <c r="C62" s="59">
        <v>107870</v>
      </c>
      <c r="D62" s="59">
        <v>270775</v>
      </c>
      <c r="E62" s="59">
        <v>223172</v>
      </c>
      <c r="F62" s="59">
        <v>145685</v>
      </c>
      <c r="G62" s="59">
        <v>59157</v>
      </c>
      <c r="H62" s="59">
        <v>14193</v>
      </c>
      <c r="I62" s="59">
        <v>1801</v>
      </c>
      <c r="J62" s="60">
        <f>SUM(C62:I62)</f>
        <v>822653</v>
      </c>
    </row>
    <row r="63" spans="2:10" ht="15.75" thickTop="1" x14ac:dyDescent="0.25"/>
    <row r="65" spans="2:10" ht="15.75" thickBot="1" x14ac:dyDescent="0.3">
      <c r="B65" s="45" t="s">
        <v>69</v>
      </c>
    </row>
    <row r="66" spans="2:10" ht="24" customHeight="1" thickTop="1" thickBot="1" x14ac:dyDescent="0.3">
      <c r="B66" s="46" t="s">
        <v>59</v>
      </c>
      <c r="C66" s="47" t="s">
        <v>60</v>
      </c>
      <c r="D66" s="47" t="s">
        <v>61</v>
      </c>
      <c r="E66" s="47" t="s">
        <v>62</v>
      </c>
      <c r="F66" s="47" t="s">
        <v>63</v>
      </c>
      <c r="G66" s="47" t="s">
        <v>64</v>
      </c>
      <c r="H66" s="47" t="s">
        <v>65</v>
      </c>
      <c r="I66" s="47" t="s">
        <v>66</v>
      </c>
      <c r="J66" s="48" t="s">
        <v>27</v>
      </c>
    </row>
    <row r="67" spans="2:10" ht="15.75" thickTop="1" x14ac:dyDescent="0.25">
      <c r="B67" s="49" t="s">
        <v>0</v>
      </c>
      <c r="C67" s="50">
        <v>8840</v>
      </c>
      <c r="D67" s="50">
        <v>21189</v>
      </c>
      <c r="E67" s="50">
        <v>14061</v>
      </c>
      <c r="F67" s="50">
        <v>7955</v>
      </c>
      <c r="G67" s="50">
        <v>2892</v>
      </c>
      <c r="H67" s="50">
        <v>483</v>
      </c>
      <c r="I67" s="50">
        <v>62</v>
      </c>
      <c r="J67" s="51">
        <f>SUM(C67:I67)</f>
        <v>55482</v>
      </c>
    </row>
    <row r="68" spans="2:10" x14ac:dyDescent="0.25">
      <c r="B68" s="52" t="s">
        <v>1</v>
      </c>
      <c r="C68" s="53">
        <v>1153</v>
      </c>
      <c r="D68" s="53">
        <v>2965</v>
      </c>
      <c r="E68" s="53">
        <v>2584</v>
      </c>
      <c r="F68" s="53">
        <v>1645</v>
      </c>
      <c r="G68" s="53">
        <v>725</v>
      </c>
      <c r="H68" s="53">
        <v>180</v>
      </c>
      <c r="I68" s="53">
        <v>12</v>
      </c>
      <c r="J68" s="54">
        <f t="shared" ref="J68:J81" si="6">SUM(C68:I68)</f>
        <v>9264</v>
      </c>
    </row>
    <row r="69" spans="2:10" x14ac:dyDescent="0.25">
      <c r="B69" s="52" t="s">
        <v>2</v>
      </c>
      <c r="C69" s="53">
        <v>63</v>
      </c>
      <c r="D69" s="53">
        <v>266</v>
      </c>
      <c r="E69" s="53">
        <v>350</v>
      </c>
      <c r="F69" s="53">
        <v>442</v>
      </c>
      <c r="G69" s="53">
        <v>179</v>
      </c>
      <c r="H69" s="53">
        <v>31</v>
      </c>
      <c r="I69" s="53">
        <v>4</v>
      </c>
      <c r="J69" s="54">
        <f t="shared" si="6"/>
        <v>1335</v>
      </c>
    </row>
    <row r="70" spans="2:10" x14ac:dyDescent="0.25">
      <c r="B70" s="52" t="s">
        <v>3</v>
      </c>
      <c r="C70" s="53">
        <v>292</v>
      </c>
      <c r="D70" s="53">
        <v>909</v>
      </c>
      <c r="E70" s="53">
        <v>909</v>
      </c>
      <c r="F70" s="53">
        <v>755</v>
      </c>
      <c r="G70" s="53">
        <v>361</v>
      </c>
      <c r="H70" s="53">
        <v>96</v>
      </c>
      <c r="I70" s="53">
        <v>15</v>
      </c>
      <c r="J70" s="54">
        <f t="shared" si="6"/>
        <v>3337</v>
      </c>
    </row>
    <row r="71" spans="2:10" x14ac:dyDescent="0.25">
      <c r="B71" s="52" t="s">
        <v>4</v>
      </c>
      <c r="C71" s="53">
        <v>74</v>
      </c>
      <c r="D71" s="53">
        <v>410</v>
      </c>
      <c r="E71" s="53">
        <v>512</v>
      </c>
      <c r="F71" s="53">
        <v>390</v>
      </c>
      <c r="G71" s="53">
        <v>148</v>
      </c>
      <c r="H71" s="53">
        <v>38</v>
      </c>
      <c r="I71" s="53">
        <v>5</v>
      </c>
      <c r="J71" s="54">
        <f t="shared" si="6"/>
        <v>1577</v>
      </c>
    </row>
    <row r="72" spans="2:10" x14ac:dyDescent="0.25">
      <c r="B72" s="52" t="s">
        <v>5</v>
      </c>
      <c r="C72" s="53">
        <v>4030</v>
      </c>
      <c r="D72" s="53">
        <v>7011</v>
      </c>
      <c r="E72" s="53">
        <v>5533</v>
      </c>
      <c r="F72" s="53">
        <v>3420</v>
      </c>
      <c r="G72" s="53">
        <v>1032</v>
      </c>
      <c r="H72" s="53">
        <v>185</v>
      </c>
      <c r="I72" s="53">
        <v>12</v>
      </c>
      <c r="J72" s="54">
        <f t="shared" si="6"/>
        <v>21223</v>
      </c>
    </row>
    <row r="73" spans="2:10" x14ac:dyDescent="0.25">
      <c r="B73" s="52" t="s">
        <v>6</v>
      </c>
      <c r="C73" s="53">
        <v>447</v>
      </c>
      <c r="D73" s="53">
        <v>1619</v>
      </c>
      <c r="E73" s="53">
        <v>1774</v>
      </c>
      <c r="F73" s="53">
        <v>1547</v>
      </c>
      <c r="G73" s="53">
        <v>768</v>
      </c>
      <c r="H73" s="53">
        <v>212</v>
      </c>
      <c r="I73" s="53">
        <v>34</v>
      </c>
      <c r="J73" s="54">
        <f t="shared" si="6"/>
        <v>6401</v>
      </c>
    </row>
    <row r="74" spans="2:10" x14ac:dyDescent="0.25">
      <c r="B74" s="52" t="s">
        <v>7</v>
      </c>
      <c r="C74" s="53">
        <v>158</v>
      </c>
      <c r="D74" s="53">
        <v>365</v>
      </c>
      <c r="E74" s="53">
        <v>365</v>
      </c>
      <c r="F74" s="53">
        <v>218</v>
      </c>
      <c r="G74" s="53">
        <v>73</v>
      </c>
      <c r="H74" s="53">
        <v>13</v>
      </c>
      <c r="I74" s="53">
        <v>3</v>
      </c>
      <c r="J74" s="54">
        <f t="shared" si="6"/>
        <v>1195</v>
      </c>
    </row>
    <row r="75" spans="2:10" x14ac:dyDescent="0.25">
      <c r="B75" s="52" t="s">
        <v>8</v>
      </c>
      <c r="C75" s="53">
        <v>1423</v>
      </c>
      <c r="D75" s="53">
        <v>2897</v>
      </c>
      <c r="E75" s="53">
        <v>2768</v>
      </c>
      <c r="F75" s="53">
        <v>1529</v>
      </c>
      <c r="G75" s="53">
        <v>396</v>
      </c>
      <c r="H75" s="53">
        <v>96</v>
      </c>
      <c r="I75" s="53">
        <v>13</v>
      </c>
      <c r="J75" s="54">
        <f t="shared" si="6"/>
        <v>9122</v>
      </c>
    </row>
    <row r="76" spans="2:10" x14ac:dyDescent="0.25">
      <c r="B76" s="52" t="s">
        <v>9</v>
      </c>
      <c r="C76" s="53">
        <v>520</v>
      </c>
      <c r="D76" s="53">
        <v>998</v>
      </c>
      <c r="E76" s="53">
        <v>852</v>
      </c>
      <c r="F76" s="53">
        <v>534</v>
      </c>
      <c r="G76" s="53">
        <v>237</v>
      </c>
      <c r="H76" s="53">
        <v>66</v>
      </c>
      <c r="I76" s="53">
        <v>7</v>
      </c>
      <c r="J76" s="54">
        <f t="shared" si="6"/>
        <v>3214</v>
      </c>
    </row>
    <row r="77" spans="2:10" x14ac:dyDescent="0.25">
      <c r="B77" s="52" t="s">
        <v>10</v>
      </c>
      <c r="C77" s="53">
        <v>45677</v>
      </c>
      <c r="D77" s="53">
        <v>125501</v>
      </c>
      <c r="E77" s="53">
        <v>102663</v>
      </c>
      <c r="F77" s="53">
        <v>75073</v>
      </c>
      <c r="G77" s="53">
        <v>32053</v>
      </c>
      <c r="H77" s="53">
        <v>7114</v>
      </c>
      <c r="I77" s="53">
        <v>803</v>
      </c>
      <c r="J77" s="54">
        <f t="shared" si="6"/>
        <v>388884</v>
      </c>
    </row>
    <row r="78" spans="2:10" x14ac:dyDescent="0.25">
      <c r="B78" s="52" t="s">
        <v>11</v>
      </c>
      <c r="C78" s="53">
        <v>8007</v>
      </c>
      <c r="D78" s="53">
        <v>19984</v>
      </c>
      <c r="E78" s="53">
        <v>15461</v>
      </c>
      <c r="F78" s="53">
        <v>10454</v>
      </c>
      <c r="G78" s="53">
        <v>4360</v>
      </c>
      <c r="H78" s="53">
        <v>875</v>
      </c>
      <c r="I78" s="53">
        <v>104</v>
      </c>
      <c r="J78" s="54">
        <f t="shared" si="6"/>
        <v>59245</v>
      </c>
    </row>
    <row r="79" spans="2:10" x14ac:dyDescent="0.25">
      <c r="B79" s="52" t="s">
        <v>12</v>
      </c>
      <c r="C79" s="53">
        <v>6343</v>
      </c>
      <c r="D79" s="53">
        <v>13366</v>
      </c>
      <c r="E79" s="53">
        <v>10914</v>
      </c>
      <c r="F79" s="53">
        <v>7036</v>
      </c>
      <c r="G79" s="53">
        <v>2460</v>
      </c>
      <c r="H79" s="53">
        <v>448</v>
      </c>
      <c r="I79" s="53">
        <v>42</v>
      </c>
      <c r="J79" s="54">
        <f t="shared" si="6"/>
        <v>40609</v>
      </c>
    </row>
    <row r="80" spans="2:10" x14ac:dyDescent="0.25">
      <c r="B80" s="52" t="s">
        <v>13</v>
      </c>
      <c r="C80" s="53">
        <v>54</v>
      </c>
      <c r="D80" s="53">
        <v>182</v>
      </c>
      <c r="E80" s="53">
        <v>266</v>
      </c>
      <c r="F80" s="53">
        <v>247</v>
      </c>
      <c r="G80" s="53">
        <v>125</v>
      </c>
      <c r="H80" s="53">
        <v>27</v>
      </c>
      <c r="I80" s="53">
        <v>2</v>
      </c>
      <c r="J80" s="54">
        <f t="shared" si="6"/>
        <v>903</v>
      </c>
    </row>
    <row r="81" spans="2:10" ht="15.75" thickBot="1" x14ac:dyDescent="0.3">
      <c r="B81" s="55" t="s">
        <v>14</v>
      </c>
      <c r="C81" s="56">
        <f>SUM(C67:C80)</f>
        <v>77081</v>
      </c>
      <c r="D81" s="56">
        <f t="shared" ref="D81:I81" si="7">SUM(D67:D80)</f>
        <v>197662</v>
      </c>
      <c r="E81" s="56">
        <f t="shared" si="7"/>
        <v>159012</v>
      </c>
      <c r="F81" s="56">
        <f t="shared" si="7"/>
        <v>111245</v>
      </c>
      <c r="G81" s="56">
        <f t="shared" si="7"/>
        <v>45809</v>
      </c>
      <c r="H81" s="56">
        <f t="shared" si="7"/>
        <v>9864</v>
      </c>
      <c r="I81" s="56">
        <f t="shared" si="7"/>
        <v>1118</v>
      </c>
      <c r="J81" s="57">
        <f t="shared" si="6"/>
        <v>601791</v>
      </c>
    </row>
    <row r="82" spans="2:10" ht="16.5" thickTop="1" thickBot="1" x14ac:dyDescent="0.3">
      <c r="B82" s="58" t="s">
        <v>15</v>
      </c>
      <c r="C82" s="59">
        <v>108168</v>
      </c>
      <c r="D82" s="59">
        <v>276262</v>
      </c>
      <c r="E82" s="59">
        <v>223186</v>
      </c>
      <c r="F82" s="59">
        <v>150831</v>
      </c>
      <c r="G82" s="59">
        <v>63034</v>
      </c>
      <c r="H82" s="59">
        <v>15046</v>
      </c>
      <c r="I82" s="59">
        <v>1861</v>
      </c>
      <c r="J82" s="60">
        <f>SUM(C82:I82)</f>
        <v>838388</v>
      </c>
    </row>
    <row r="83" spans="2:10" ht="15.75" thickTop="1" x14ac:dyDescent="0.25"/>
    <row r="85" spans="2:10" ht="15.75" thickBot="1" x14ac:dyDescent="0.3">
      <c r="B85" s="45" t="s">
        <v>70</v>
      </c>
    </row>
    <row r="86" spans="2:10" ht="24" customHeight="1" thickTop="1" thickBot="1" x14ac:dyDescent="0.3">
      <c r="B86" s="46" t="s">
        <v>59</v>
      </c>
      <c r="C86" s="47" t="s">
        <v>60</v>
      </c>
      <c r="D86" s="47" t="s">
        <v>61</v>
      </c>
      <c r="E86" s="47" t="s">
        <v>62</v>
      </c>
      <c r="F86" s="47" t="s">
        <v>63</v>
      </c>
      <c r="G86" s="47" t="s">
        <v>64</v>
      </c>
      <c r="H86" s="47" t="s">
        <v>65</v>
      </c>
      <c r="I86" s="47" t="s">
        <v>66</v>
      </c>
      <c r="J86" s="48" t="s">
        <v>27</v>
      </c>
    </row>
    <row r="87" spans="2:10" ht="15.75" thickTop="1" x14ac:dyDescent="0.25">
      <c r="B87" s="49" t="s">
        <v>0</v>
      </c>
      <c r="C87" s="50">
        <v>8107</v>
      </c>
      <c r="D87" s="50">
        <v>21503</v>
      </c>
      <c r="E87" s="50">
        <v>14385</v>
      </c>
      <c r="F87" s="50">
        <v>8475</v>
      </c>
      <c r="G87" s="50">
        <v>3220</v>
      </c>
      <c r="H87" s="50">
        <v>575</v>
      </c>
      <c r="I87" s="50">
        <v>74</v>
      </c>
      <c r="J87" s="51">
        <f>SUM(C87:I87)</f>
        <v>56339</v>
      </c>
    </row>
    <row r="88" spans="2:10" x14ac:dyDescent="0.25">
      <c r="B88" s="52" t="s">
        <v>1</v>
      </c>
      <c r="C88" s="53">
        <v>1091</v>
      </c>
      <c r="D88" s="53">
        <v>3118</v>
      </c>
      <c r="E88" s="53">
        <v>2730</v>
      </c>
      <c r="F88" s="53">
        <v>1797</v>
      </c>
      <c r="G88" s="53">
        <v>858</v>
      </c>
      <c r="H88" s="53">
        <v>197</v>
      </c>
      <c r="I88" s="53">
        <v>16</v>
      </c>
      <c r="J88" s="54">
        <f t="shared" ref="J88:J101" si="8">SUM(C88:I88)</f>
        <v>9807</v>
      </c>
    </row>
    <row r="89" spans="2:10" x14ac:dyDescent="0.25">
      <c r="B89" s="52" t="s">
        <v>2</v>
      </c>
      <c r="C89" s="53">
        <v>55</v>
      </c>
      <c r="D89" s="53">
        <v>281</v>
      </c>
      <c r="E89" s="53">
        <v>337</v>
      </c>
      <c r="F89" s="53">
        <v>466</v>
      </c>
      <c r="G89" s="53">
        <v>212</v>
      </c>
      <c r="H89" s="53">
        <v>38</v>
      </c>
      <c r="I89" s="53">
        <v>6</v>
      </c>
      <c r="J89" s="54">
        <f t="shared" si="8"/>
        <v>1395</v>
      </c>
    </row>
    <row r="90" spans="2:10" x14ac:dyDescent="0.25">
      <c r="B90" s="52" t="s">
        <v>3</v>
      </c>
      <c r="C90" s="53">
        <v>273</v>
      </c>
      <c r="D90" s="53">
        <v>921</v>
      </c>
      <c r="E90" s="53">
        <v>923</v>
      </c>
      <c r="F90" s="53">
        <v>804</v>
      </c>
      <c r="G90" s="53">
        <v>397</v>
      </c>
      <c r="H90" s="53">
        <v>111</v>
      </c>
      <c r="I90" s="53">
        <v>15</v>
      </c>
      <c r="J90" s="54">
        <f t="shared" si="8"/>
        <v>3444</v>
      </c>
    </row>
    <row r="91" spans="2:10" x14ac:dyDescent="0.25">
      <c r="B91" s="52" t="s">
        <v>4</v>
      </c>
      <c r="C91" s="53">
        <v>74</v>
      </c>
      <c r="D91" s="53">
        <v>404</v>
      </c>
      <c r="E91" s="53">
        <v>497</v>
      </c>
      <c r="F91" s="53">
        <v>400</v>
      </c>
      <c r="G91" s="53">
        <v>187</v>
      </c>
      <c r="H91" s="53">
        <v>51</v>
      </c>
      <c r="I91" s="53">
        <v>1</v>
      </c>
      <c r="J91" s="54">
        <f t="shared" si="8"/>
        <v>1614</v>
      </c>
    </row>
    <row r="92" spans="2:10" x14ac:dyDescent="0.25">
      <c r="B92" s="52" t="s">
        <v>5</v>
      </c>
      <c r="C92" s="53">
        <v>3050</v>
      </c>
      <c r="D92" s="53">
        <v>6764</v>
      </c>
      <c r="E92" s="53">
        <v>5507</v>
      </c>
      <c r="F92" s="53">
        <v>3677</v>
      </c>
      <c r="G92" s="53">
        <v>1234</v>
      </c>
      <c r="H92" s="53">
        <v>248</v>
      </c>
      <c r="I92" s="53">
        <v>21</v>
      </c>
      <c r="J92" s="54">
        <f t="shared" si="8"/>
        <v>20501</v>
      </c>
    </row>
    <row r="93" spans="2:10" x14ac:dyDescent="0.25">
      <c r="B93" s="52" t="s">
        <v>6</v>
      </c>
      <c r="C93" s="53">
        <v>422</v>
      </c>
      <c r="D93" s="53">
        <v>1642</v>
      </c>
      <c r="E93" s="53">
        <v>1693</v>
      </c>
      <c r="F93" s="53">
        <v>1628</v>
      </c>
      <c r="G93" s="53">
        <v>846</v>
      </c>
      <c r="H93" s="53">
        <v>264</v>
      </c>
      <c r="I93" s="53">
        <v>39</v>
      </c>
      <c r="J93" s="54">
        <f t="shared" si="8"/>
        <v>6534</v>
      </c>
    </row>
    <row r="94" spans="2:10" x14ac:dyDescent="0.25">
      <c r="B94" s="52" t="s">
        <v>7</v>
      </c>
      <c r="C94" s="53">
        <v>189</v>
      </c>
      <c r="D94" s="53">
        <v>419</v>
      </c>
      <c r="E94" s="53">
        <v>347</v>
      </c>
      <c r="F94" s="53">
        <v>231</v>
      </c>
      <c r="G94" s="53">
        <v>88</v>
      </c>
      <c r="H94" s="53">
        <v>13</v>
      </c>
      <c r="I94" s="53">
        <v>4</v>
      </c>
      <c r="J94" s="54">
        <f t="shared" si="8"/>
        <v>1291</v>
      </c>
    </row>
    <row r="95" spans="2:10" x14ac:dyDescent="0.25">
      <c r="B95" s="52" t="s">
        <v>8</v>
      </c>
      <c r="C95" s="53">
        <v>1169</v>
      </c>
      <c r="D95" s="53">
        <v>2575</v>
      </c>
      <c r="E95" s="53">
        <v>2397</v>
      </c>
      <c r="F95" s="53">
        <v>1443</v>
      </c>
      <c r="G95" s="53">
        <v>436</v>
      </c>
      <c r="H95" s="53">
        <v>119</v>
      </c>
      <c r="I95" s="53">
        <v>12</v>
      </c>
      <c r="J95" s="54">
        <f t="shared" si="8"/>
        <v>8151</v>
      </c>
    </row>
    <row r="96" spans="2:10" x14ac:dyDescent="0.25">
      <c r="B96" s="52" t="s">
        <v>9</v>
      </c>
      <c r="C96" s="53">
        <v>510</v>
      </c>
      <c r="D96" s="53">
        <v>1094</v>
      </c>
      <c r="E96" s="53">
        <v>841</v>
      </c>
      <c r="F96" s="53">
        <v>604</v>
      </c>
      <c r="G96" s="53">
        <v>236</v>
      </c>
      <c r="H96" s="53">
        <v>73</v>
      </c>
      <c r="I96" s="53">
        <v>11</v>
      </c>
      <c r="J96" s="54">
        <f t="shared" si="8"/>
        <v>3369</v>
      </c>
    </row>
    <row r="97" spans="2:10" x14ac:dyDescent="0.25">
      <c r="B97" s="52" t="s">
        <v>10</v>
      </c>
      <c r="C97" s="53">
        <v>46985</v>
      </c>
      <c r="D97" s="53">
        <v>128621</v>
      </c>
      <c r="E97" s="53">
        <v>100562</v>
      </c>
      <c r="F97" s="53">
        <v>75228</v>
      </c>
      <c r="G97" s="53">
        <v>35281</v>
      </c>
      <c r="H97" s="53">
        <v>8519</v>
      </c>
      <c r="I97" s="53">
        <v>863</v>
      </c>
      <c r="J97" s="54">
        <f t="shared" si="8"/>
        <v>396059</v>
      </c>
    </row>
    <row r="98" spans="2:10" x14ac:dyDescent="0.25">
      <c r="B98" s="52" t="s">
        <v>11</v>
      </c>
      <c r="C98" s="53">
        <v>9078</v>
      </c>
      <c r="D98" s="53">
        <v>21404</v>
      </c>
      <c r="E98" s="53">
        <v>15330</v>
      </c>
      <c r="F98" s="53">
        <v>10517</v>
      </c>
      <c r="G98" s="53">
        <v>4696</v>
      </c>
      <c r="H98" s="53">
        <v>1035</v>
      </c>
      <c r="I98" s="53">
        <v>104</v>
      </c>
      <c r="J98" s="54">
        <f t="shared" si="8"/>
        <v>62164</v>
      </c>
    </row>
    <row r="99" spans="2:10" x14ac:dyDescent="0.25">
      <c r="B99" s="52" t="s">
        <v>12</v>
      </c>
      <c r="C99" s="53">
        <v>6056</v>
      </c>
      <c r="D99" s="53">
        <v>13698</v>
      </c>
      <c r="E99" s="53">
        <v>10525</v>
      </c>
      <c r="F99" s="53">
        <v>7413</v>
      </c>
      <c r="G99" s="53">
        <v>2716</v>
      </c>
      <c r="H99" s="53">
        <v>565</v>
      </c>
      <c r="I99" s="53">
        <v>39</v>
      </c>
      <c r="J99" s="54">
        <f t="shared" si="8"/>
        <v>41012</v>
      </c>
    </row>
    <row r="100" spans="2:10" x14ac:dyDescent="0.25">
      <c r="B100" s="52" t="s">
        <v>13</v>
      </c>
      <c r="C100" s="53">
        <v>44</v>
      </c>
      <c r="D100" s="53">
        <v>173</v>
      </c>
      <c r="E100" s="53">
        <v>273</v>
      </c>
      <c r="F100" s="53">
        <v>267</v>
      </c>
      <c r="G100" s="53">
        <v>129</v>
      </c>
      <c r="H100" s="53">
        <v>39</v>
      </c>
      <c r="I100" s="53">
        <v>2</v>
      </c>
      <c r="J100" s="54">
        <f t="shared" si="8"/>
        <v>927</v>
      </c>
    </row>
    <row r="101" spans="2:10" ht="15.75" thickBot="1" x14ac:dyDescent="0.3">
      <c r="B101" s="55" t="s">
        <v>14</v>
      </c>
      <c r="C101" s="56">
        <f>SUM(C87:C100)</f>
        <v>77103</v>
      </c>
      <c r="D101" s="56">
        <f t="shared" ref="D101:I101" si="9">SUM(D87:D100)</f>
        <v>202617</v>
      </c>
      <c r="E101" s="56">
        <f t="shared" si="9"/>
        <v>156347</v>
      </c>
      <c r="F101" s="56">
        <f t="shared" si="9"/>
        <v>112950</v>
      </c>
      <c r="G101" s="56">
        <f t="shared" si="9"/>
        <v>50536</v>
      </c>
      <c r="H101" s="56">
        <f t="shared" si="9"/>
        <v>11847</v>
      </c>
      <c r="I101" s="56">
        <f t="shared" si="9"/>
        <v>1207</v>
      </c>
      <c r="J101" s="57">
        <f t="shared" si="8"/>
        <v>612607</v>
      </c>
    </row>
    <row r="102" spans="2:10" ht="16.5" thickTop="1" thickBot="1" x14ac:dyDescent="0.3">
      <c r="B102" s="58" t="s">
        <v>15</v>
      </c>
      <c r="C102" s="59">
        <v>107000</v>
      </c>
      <c r="D102" s="59">
        <v>282779</v>
      </c>
      <c r="E102" s="59">
        <v>220671</v>
      </c>
      <c r="F102" s="59">
        <v>155959</v>
      </c>
      <c r="G102" s="59">
        <v>69925</v>
      </c>
      <c r="H102" s="59">
        <v>17873</v>
      </c>
      <c r="I102" s="59">
        <v>2035</v>
      </c>
      <c r="J102" s="60">
        <f>SUM(C102:I102)</f>
        <v>856242</v>
      </c>
    </row>
    <row r="103" spans="2:10" ht="12" customHeight="1" thickTop="1" x14ac:dyDescent="0.25"/>
    <row r="104" spans="2:10" x14ac:dyDescent="0.25">
      <c r="B104" t="s">
        <v>71</v>
      </c>
    </row>
  </sheetData>
  <mergeCells count="3">
    <mergeCell ref="B1:J1"/>
    <mergeCell ref="B2:J2"/>
    <mergeCell ref="B3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2015</vt:lpstr>
      <vt:lpstr>2016</vt:lpstr>
      <vt:lpstr>2017</vt:lpstr>
      <vt:lpstr>2018</vt:lpstr>
      <vt:lpstr>2019</vt:lpstr>
      <vt:lpstr>Numeral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Guadalupe Peña Cubas</dc:creator>
  <cp:lastModifiedBy>marjorie.arevalo</cp:lastModifiedBy>
  <cp:lastPrinted>2020-02-25T15:02:05Z</cp:lastPrinted>
  <dcterms:created xsi:type="dcterms:W3CDTF">2020-02-24T17:13:28Z</dcterms:created>
  <dcterms:modified xsi:type="dcterms:W3CDTF">2020-03-03T14:55:51Z</dcterms:modified>
</cp:coreProperties>
</file>