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.romero\Documents\Mis documentos\Solicitudes 2020\"/>
    </mc:Choice>
  </mc:AlternateContent>
  <bookViews>
    <workbookView xWindow="0" yWindow="0" windowWidth="22290" windowHeight="7680"/>
  </bookViews>
  <sheets>
    <sheet name="Salario Me" sheetId="4" r:id="rId1"/>
    <sheet name="Ingreso" sheetId="2" r:id="rId2"/>
    <sheet name="Salarios Coti" sheetId="6" r:id="rId3"/>
  </sheets>
  <definedNames>
    <definedName name="DETALLE" localSheetId="1">#REF!</definedName>
    <definedName name="DETALLE" localSheetId="2">#REF!</definedName>
    <definedName name="DETALLE">#REF!</definedName>
    <definedName name="DOSMIL" localSheetId="1">#REF!</definedName>
    <definedName name="DOSMIL" localSheetId="2">#REF!</definedName>
    <definedName name="DOSMIL">#REF!</definedName>
    <definedName name="DOSMILCATORCE" localSheetId="1">#REF!</definedName>
    <definedName name="DOSMILCATORCE" localSheetId="2">#REF!</definedName>
    <definedName name="DOSMILCATORCE">#REF!</definedName>
    <definedName name="DOSMILCINCO" localSheetId="1">#REF!</definedName>
    <definedName name="DOSMILCINCO" localSheetId="2">#REF!</definedName>
    <definedName name="DOSMILCINCO">#REF!</definedName>
    <definedName name="DOSMILCUATRO" localSheetId="1">#REF!</definedName>
    <definedName name="DOSMILCUATRO" localSheetId="2">#REF!</definedName>
    <definedName name="DOSMILCUATRO">#REF!</definedName>
    <definedName name="DOSMILDIECINUEVE" localSheetId="1">#REF!</definedName>
    <definedName name="DOSMILDIECINUEVE" localSheetId="2">#REF!</definedName>
    <definedName name="DOSMILDIECINUEVE">#REF!</definedName>
    <definedName name="DOSMILDIECIOCHO" localSheetId="1">#REF!</definedName>
    <definedName name="DOSMILDIECIOCHO" localSheetId="2">#REF!</definedName>
    <definedName name="DOSMILDIECIOCHO">#REF!</definedName>
    <definedName name="DOSMILDIECISEIS" localSheetId="1">#REF!</definedName>
    <definedName name="DOSMILDIECISEIS" localSheetId="2">#REF!</definedName>
    <definedName name="DOSMILDIECISEIS">#REF!</definedName>
    <definedName name="DOSMILDIECISIETE" localSheetId="1">#REF!</definedName>
    <definedName name="DOSMILDIECISIETE" localSheetId="2">#REF!</definedName>
    <definedName name="DOSMILDIECISIETE">#REF!</definedName>
    <definedName name="DOSMILDIEZ" localSheetId="1">#REF!</definedName>
    <definedName name="DOSMILDIEZ" localSheetId="2">#REF!</definedName>
    <definedName name="DOSMILDIEZ">#REF!</definedName>
    <definedName name="DOSMILDOCE" localSheetId="1">#REF!</definedName>
    <definedName name="DOSMILDOCE" localSheetId="2">#REF!</definedName>
    <definedName name="DOSMILDOCE">#REF!</definedName>
    <definedName name="DOSMILDOS" localSheetId="1">#REF!</definedName>
    <definedName name="DOSMILDOS" localSheetId="2">#REF!</definedName>
    <definedName name="DOSMILDOS">#REF!</definedName>
    <definedName name="DOSMILNUEVE" localSheetId="1">#REF!</definedName>
    <definedName name="DOSMILNUEVE" localSheetId="2">#REF!</definedName>
    <definedName name="DOSMILNUEVE">#REF!</definedName>
    <definedName name="DOSMILOCHO" localSheetId="1">#REF!</definedName>
    <definedName name="DOSMILOCHO" localSheetId="2">#REF!</definedName>
    <definedName name="DOSMILOCHO">#REF!</definedName>
    <definedName name="DOSMILONCE" localSheetId="1">#REF!</definedName>
    <definedName name="DOSMILONCE" localSheetId="2">#REF!</definedName>
    <definedName name="DOSMILONCE">#REF!</definedName>
    <definedName name="DOSMILQUINCE" localSheetId="1">#REF!</definedName>
    <definedName name="DOSMILQUINCE" localSheetId="2">#REF!</definedName>
    <definedName name="DOSMILQUINCE">#REF!</definedName>
    <definedName name="DOSMILSEIS" localSheetId="1">#REF!</definedName>
    <definedName name="DOSMILSEIS" localSheetId="2">#REF!</definedName>
    <definedName name="DOSMILSEIS">#REF!</definedName>
    <definedName name="DOSMILSIETE" localSheetId="1">#REF!</definedName>
    <definedName name="DOSMILSIETE" localSheetId="2">#REF!</definedName>
    <definedName name="DOSMILSIETE">#REF!</definedName>
    <definedName name="DOSMILTRECE" localSheetId="1">#REF!</definedName>
    <definedName name="DOSMILTRECE" localSheetId="2">#REF!</definedName>
    <definedName name="DOSMILTRECE">#REF!</definedName>
    <definedName name="DOSMILTRES" localSheetId="1">#REF!</definedName>
    <definedName name="DOSMILTRES" localSheetId="2">#REF!</definedName>
    <definedName name="DOSMILTRES">#REF!</definedName>
    <definedName name="DOSMILUNO" localSheetId="1">#REF!</definedName>
    <definedName name="DOSMILUNO" localSheetId="2">#REF!</definedName>
    <definedName name="DOSMILUNO">#REF!</definedName>
    <definedName name="DOSMILVEINTE" localSheetId="1">#REF!</definedName>
    <definedName name="DOSMILVEINTE" localSheetId="2">#REF!</definedName>
    <definedName name="DOSMILVEINTE">#REF!</definedName>
    <definedName name="DOSMILVEINTICINCO" localSheetId="1">#REF!</definedName>
    <definedName name="DOSMILVEINTICINCO" localSheetId="2">#REF!</definedName>
    <definedName name="DOSMILVEINTICINCO">#REF!</definedName>
    <definedName name="DOSMILVEINTICUATRO" localSheetId="1">#REF!</definedName>
    <definedName name="DOSMILVEINTICUATRO" localSheetId="2">#REF!</definedName>
    <definedName name="DOSMILVEINTICUATRO">#REF!</definedName>
    <definedName name="DOSMILVEINTIDOS" localSheetId="1">#REF!</definedName>
    <definedName name="DOSMILVEINTIDOS" localSheetId="2">#REF!</definedName>
    <definedName name="DOSMILVEINTIDOS">#REF!</definedName>
    <definedName name="DOSMILVEINTITRES" localSheetId="1">#REF!</definedName>
    <definedName name="DOSMILVEINTITRES" localSheetId="2">#REF!</definedName>
    <definedName name="DOSMILVEINTITRES">#REF!</definedName>
    <definedName name="DOSMILVEINTIUNO" localSheetId="1">#REF!</definedName>
    <definedName name="DOSMILVEINTIUNO" localSheetId="2">#REF!</definedName>
    <definedName name="DOSMILVEINTIUNO">#REF!</definedName>
    <definedName name="GRA" localSheetId="2">#REF!</definedName>
    <definedName name="GRA">#REF!</definedName>
    <definedName name="NOVENTICINCO" localSheetId="1">#REF!</definedName>
    <definedName name="NOVENTICINCO" localSheetId="2">#REF!</definedName>
    <definedName name="NOVENTICINCO">#REF!</definedName>
    <definedName name="NOVENTINUEVE" localSheetId="1">#REF!</definedName>
    <definedName name="NOVENTINUEVE" localSheetId="2">#REF!</definedName>
    <definedName name="NOVENTINUEVE">#REF!</definedName>
    <definedName name="NOVENTIOCHO" localSheetId="1">#REF!</definedName>
    <definedName name="NOVENTIOCHO" localSheetId="2">#REF!</definedName>
    <definedName name="NOVENTIOCHO">#REF!</definedName>
    <definedName name="NOVENTISEIS" localSheetId="1">#REF!</definedName>
    <definedName name="NOVENTISEIS" localSheetId="2">#REF!</definedName>
    <definedName name="NOVENTISEIS">#REF!</definedName>
    <definedName name="NOVENTISIETE" localSheetId="1">#REF!</definedName>
    <definedName name="NOVENTISIETE" localSheetId="2">#REF!</definedName>
    <definedName name="NOVENTISIET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D8" i="2"/>
  <c r="C8" i="2"/>
  <c r="E12" i="2"/>
  <c r="D12" i="2"/>
  <c r="C12" i="2"/>
  <c r="C9" i="2"/>
  <c r="D23" i="6"/>
  <c r="C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23" i="6" l="1"/>
  <c r="D24" i="4" l="1"/>
  <c r="C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24" i="4" l="1"/>
  <c r="E9" i="2"/>
  <c r="D9" i="2"/>
</calcChain>
</file>

<file path=xl/sharedStrings.xml><?xml version="1.0" encoding="utf-8"?>
<sst xmlns="http://schemas.openxmlformats.org/spreadsheetml/2006/main" count="70" uniqueCount="40">
  <si>
    <t>Instituto Salvadoreño del Seguro Social</t>
  </si>
  <si>
    <t>Departamento de Actuariado y Estadística</t>
  </si>
  <si>
    <t>TOTAL</t>
  </si>
  <si>
    <t>Fuente: Planilla Mensual de Cotizaciones</t>
  </si>
  <si>
    <t>2018 P</t>
  </si>
  <si>
    <t>Total Cotizaciones</t>
  </si>
  <si>
    <t xml:space="preserve">   Cotizaciones Sector Privado</t>
  </si>
  <si>
    <t xml:space="preserve">     Trabajadores</t>
  </si>
  <si>
    <t xml:space="preserve">     Patronos</t>
  </si>
  <si>
    <t xml:space="preserve">   Cotizaciones Sector Público</t>
  </si>
  <si>
    <t xml:space="preserve">                  </t>
  </si>
  <si>
    <t>Monto en Dólares USA</t>
  </si>
  <si>
    <t>Fuente: Unidad Financiera Institucional.</t>
  </si>
  <si>
    <t>Instituto Salvadorño del Seguro Social</t>
  </si>
  <si>
    <t>Rangos salariales</t>
  </si>
  <si>
    <t>Septiembre de 2019</t>
  </si>
  <si>
    <t>Hombres</t>
  </si>
  <si>
    <t xml:space="preserve">Mujeres </t>
  </si>
  <si>
    <t xml:space="preserve">Total </t>
  </si>
  <si>
    <t>$1.0       -    $100</t>
  </si>
  <si>
    <t>$101.0  -    $200</t>
  </si>
  <si>
    <t>$201.0  -    $300</t>
  </si>
  <si>
    <t>$301.0  -    $400</t>
  </si>
  <si>
    <t>$401.0  -    $500</t>
  </si>
  <si>
    <t>$501.0  -    $600</t>
  </si>
  <si>
    <t>$601.0  -   $700</t>
  </si>
  <si>
    <t>$701.0  -   $800</t>
  </si>
  <si>
    <t>$801.0  -   $900</t>
  </si>
  <si>
    <t>$901.0  -   $1,000</t>
  </si>
  <si>
    <t>$1,001  -  $1,100</t>
  </si>
  <si>
    <t>$1,101   -  $1,200</t>
  </si>
  <si>
    <t>$1,201    - $1,300</t>
  </si>
  <si>
    <t>$1,301    - $1,400</t>
  </si>
  <si>
    <t>$1,401     - $1,500</t>
  </si>
  <si>
    <t>$1,501 y más</t>
  </si>
  <si>
    <t>CLASES DE INGRESOS</t>
  </si>
  <si>
    <t xml:space="preserve"> Ingresos por Cotizaciones, Sector Privado y Público</t>
  </si>
  <si>
    <t>Según Salario Medio Nominal y Sexo</t>
  </si>
  <si>
    <t>Trabajadores Activos Sector Privado y Público</t>
  </si>
  <si>
    <t>Según Salario Medio Cotizable y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</si>
</sst>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\ \ "/>
    <numFmt numFmtId="165" formatCode="_(* #,##0_);_(* \(#,##0\);_(* &quot;-&quot;??_);_(@_)"/>
    <numFmt numFmtId="166" formatCode="[$-F800]dddd\,\ mmmm\ dd\,\ yyyy"/>
    <numFmt numFmtId="167" formatCode="_-[$$-440A]* #,##0.00_-;\-[$$-440A]* #,##0.00_-;_-[$$-440A]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color theme="4" tint="-0.249977111117893"/>
      <name val="Tahoma"/>
      <family val="2"/>
    </font>
    <font>
      <b/>
      <sz val="10.5"/>
      <name val="Arial"/>
      <family val="2"/>
    </font>
    <font>
      <sz val="10.5"/>
      <color theme="1"/>
      <name val="Arial"/>
      <family val="2"/>
    </font>
    <font>
      <sz val="14"/>
      <color rgb="FF7030A0"/>
      <name val="Tahoma"/>
      <family val="2"/>
    </font>
    <font>
      <b/>
      <sz val="11"/>
      <color rgb="FF7030A0"/>
      <name val="Arial"/>
      <family val="2"/>
    </font>
    <font>
      <b/>
      <sz val="12"/>
      <color rgb="FF7030A0"/>
      <name val="Arial"/>
      <family val="2"/>
    </font>
    <font>
      <b/>
      <sz val="14"/>
      <color rgb="FF7030A0"/>
      <name val="Tahoma"/>
      <family val="2"/>
    </font>
    <font>
      <sz val="10"/>
      <color rgb="FF7030A0"/>
      <name val="Arial"/>
      <family val="2"/>
    </font>
    <font>
      <b/>
      <sz val="10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0B1D9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thin">
        <color theme="3" tint="-0.24994659260841701"/>
      </left>
      <right/>
      <top style="medium">
        <color theme="3" tint="-0.24994659260841701"/>
      </top>
      <bottom/>
      <diagonal/>
    </border>
    <border>
      <left/>
      <right style="thin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medium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medium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/>
      <top/>
      <bottom style="medium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/>
    <xf numFmtId="0" fontId="3" fillId="0" borderId="0" xfId="1" applyFont="1" applyAlignment="1">
      <alignment horizontal="centerContinuous"/>
    </xf>
    <xf numFmtId="0" fontId="1" fillId="0" borderId="0" xfId="1" applyFill="1"/>
    <xf numFmtId="3" fontId="1" fillId="0" borderId="0" xfId="1" applyNumberFormat="1" applyFill="1" applyAlignment="1">
      <alignment vertical="center"/>
    </xf>
    <xf numFmtId="0" fontId="1" fillId="0" borderId="0" xfId="1" applyFill="1" applyAlignment="1">
      <alignment vertical="center"/>
    </xf>
    <xf numFmtId="165" fontId="1" fillId="0" borderId="0" xfId="1" applyNumberFormat="1" applyFill="1"/>
    <xf numFmtId="0" fontId="6" fillId="0" borderId="0" xfId="1" applyFont="1"/>
    <xf numFmtId="0" fontId="5" fillId="0" borderId="1" xfId="1" applyFont="1" applyFill="1" applyBorder="1"/>
    <xf numFmtId="165" fontId="5" fillId="0" borderId="2" xfId="2" applyNumberFormat="1" applyFont="1" applyFill="1" applyBorder="1"/>
    <xf numFmtId="165" fontId="5" fillId="0" borderId="3" xfId="2" applyNumberFormat="1" applyFont="1" applyFill="1" applyBorder="1"/>
    <xf numFmtId="0" fontId="5" fillId="0" borderId="1" xfId="1" applyFont="1" applyBorder="1"/>
    <xf numFmtId="0" fontId="5" fillId="0" borderId="4" xfId="1" applyFont="1" applyFill="1" applyBorder="1"/>
    <xf numFmtId="165" fontId="5" fillId="0" borderId="5" xfId="2" applyNumberFormat="1" applyFont="1" applyFill="1" applyBorder="1"/>
    <xf numFmtId="165" fontId="5" fillId="0" borderId="6" xfId="2" applyNumberFormat="1" applyFont="1" applyFill="1" applyBorder="1"/>
    <xf numFmtId="0" fontId="5" fillId="0" borderId="7" xfId="1" applyFont="1" applyFill="1" applyBorder="1" applyAlignment="1">
      <alignment vertical="center"/>
    </xf>
    <xf numFmtId="165" fontId="5" fillId="0" borderId="8" xfId="2" applyNumberFormat="1" applyFont="1" applyFill="1" applyBorder="1" applyAlignment="1">
      <alignment vertical="center"/>
    </xf>
    <xf numFmtId="165" fontId="5" fillId="0" borderId="9" xfId="2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/>
    </xf>
    <xf numFmtId="164" fontId="9" fillId="0" borderId="11" xfId="0" applyNumberFormat="1" applyFont="1" applyBorder="1"/>
    <xf numFmtId="164" fontId="9" fillId="0" borderId="12" xfId="0" applyNumberFormat="1" applyFont="1" applyBorder="1"/>
    <xf numFmtId="0" fontId="9" fillId="0" borderId="16" xfId="0" applyFont="1" applyBorder="1" applyAlignment="1">
      <alignment horizontal="center"/>
    </xf>
    <xf numFmtId="164" fontId="9" fillId="0" borderId="17" xfId="0" applyNumberFormat="1" applyFont="1" applyBorder="1"/>
    <xf numFmtId="164" fontId="9" fillId="0" borderId="18" xfId="0" applyNumberFormat="1" applyFont="1" applyBorder="1"/>
    <xf numFmtId="167" fontId="9" fillId="0" borderId="16" xfId="0" applyNumberFormat="1" applyFont="1" applyBorder="1" applyAlignment="1">
      <alignment horizontal="center"/>
    </xf>
    <xf numFmtId="167" fontId="9" fillId="0" borderId="19" xfId="0" applyNumberFormat="1" applyFont="1" applyBorder="1" applyAlignment="1">
      <alignment horizontal="center"/>
    </xf>
    <xf numFmtId="164" fontId="9" fillId="0" borderId="20" xfId="0" applyNumberFormat="1" applyFont="1" applyBorder="1"/>
    <xf numFmtId="164" fontId="9" fillId="0" borderId="21" xfId="0" applyNumberFormat="1" applyFont="1" applyBorder="1"/>
    <xf numFmtId="0" fontId="0" fillId="0" borderId="0" xfId="0" applyBorder="1"/>
    <xf numFmtId="167" fontId="0" fillId="0" borderId="0" xfId="0" applyNumberFormat="1" applyBorder="1"/>
    <xf numFmtId="164" fontId="0" fillId="0" borderId="0" xfId="0" applyNumberFormat="1" applyBorder="1"/>
    <xf numFmtId="0" fontId="7" fillId="0" borderId="2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166" fontId="8" fillId="2" borderId="11" xfId="0" applyNumberFormat="1" applyFont="1" applyFill="1" applyBorder="1" applyAlignment="1">
      <alignment horizontal="center"/>
    </xf>
    <xf numFmtId="166" fontId="8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5" fillId="0" borderId="26" xfId="1" applyFont="1" applyFill="1" applyBorder="1"/>
    <xf numFmtId="165" fontId="5" fillId="0" borderId="27" xfId="2" applyNumberFormat="1" applyFont="1" applyFill="1" applyBorder="1"/>
    <xf numFmtId="165" fontId="5" fillId="0" borderId="28" xfId="2" applyNumberFormat="1" applyFont="1" applyFill="1" applyBorder="1"/>
    <xf numFmtId="0" fontId="5" fillId="0" borderId="29" xfId="1" applyFont="1" applyBorder="1"/>
    <xf numFmtId="165" fontId="5" fillId="0" borderId="30" xfId="2" applyNumberFormat="1" applyFont="1" applyFill="1" applyBorder="1"/>
    <xf numFmtId="165" fontId="5" fillId="0" borderId="31" xfId="2" applyNumberFormat="1" applyFont="1" applyFill="1" applyBorder="1"/>
    <xf numFmtId="0" fontId="4" fillId="2" borderId="32" xfId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1" applyFont="1" applyAlignment="1">
      <alignment horizontal="center"/>
    </xf>
    <xf numFmtId="167" fontId="15" fillId="2" borderId="22" xfId="0" applyNumberFormat="1" applyFont="1" applyFill="1" applyBorder="1" applyAlignment="1">
      <alignment horizontal="center"/>
    </xf>
    <xf numFmtId="164" fontId="15" fillId="2" borderId="23" xfId="0" applyNumberFormat="1" applyFont="1" applyFill="1" applyBorder="1"/>
    <xf numFmtId="164" fontId="15" fillId="2" borderId="24" xfId="0" applyNumberFormat="1" applyFont="1" applyFill="1" applyBorder="1"/>
  </cellXfs>
  <cellStyles count="3">
    <cellStyle name="Millares_BOLET03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0B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showGridLines="0" tabSelected="1" zoomScale="86" zoomScaleNormal="86" workbookViewId="0">
      <selection activeCell="I16" sqref="I16"/>
    </sheetView>
  </sheetViews>
  <sheetFormatPr baseColWidth="10" defaultRowHeight="15" x14ac:dyDescent="0.25"/>
  <cols>
    <col min="1" max="1" width="1.85546875" customWidth="1"/>
    <col min="2" max="2" width="29" customWidth="1"/>
    <col min="3" max="5" width="13.7109375" customWidth="1"/>
  </cols>
  <sheetData>
    <row r="1" spans="2:5" ht="18" x14ac:dyDescent="0.25">
      <c r="B1" s="32" t="s">
        <v>0</v>
      </c>
      <c r="C1" s="32"/>
      <c r="D1" s="32"/>
      <c r="E1" s="32"/>
    </row>
    <row r="2" spans="2:5" ht="18" x14ac:dyDescent="0.25">
      <c r="B2" s="32" t="s">
        <v>1</v>
      </c>
      <c r="C2" s="32"/>
      <c r="D2" s="32"/>
      <c r="E2" s="32"/>
    </row>
    <row r="3" spans="2:5" ht="18" x14ac:dyDescent="0.25">
      <c r="B3" s="50" t="s">
        <v>38</v>
      </c>
      <c r="C3" s="50"/>
      <c r="D3" s="50"/>
      <c r="E3" s="50"/>
    </row>
    <row r="4" spans="2:5" ht="18" x14ac:dyDescent="0.25">
      <c r="B4" s="51" t="s">
        <v>37</v>
      </c>
      <c r="C4" s="51"/>
      <c r="D4" s="51"/>
      <c r="E4" s="51"/>
    </row>
    <row r="5" spans="2:5" ht="8.25" customHeight="1" thickBot="1" x14ac:dyDescent="0.3">
      <c r="B5" s="31"/>
      <c r="C5" s="31"/>
      <c r="D5" s="31"/>
      <c r="E5" s="31"/>
    </row>
    <row r="6" spans="2:5" x14ac:dyDescent="0.25">
      <c r="B6" s="33" t="s">
        <v>14</v>
      </c>
      <c r="C6" s="34" t="s">
        <v>15</v>
      </c>
      <c r="D6" s="34"/>
      <c r="E6" s="35"/>
    </row>
    <row r="7" spans="2:5" ht="15.75" thickBot="1" x14ac:dyDescent="0.3">
      <c r="B7" s="36"/>
      <c r="C7" s="37" t="s">
        <v>16</v>
      </c>
      <c r="D7" s="37" t="s">
        <v>17</v>
      </c>
      <c r="E7" s="38" t="s">
        <v>18</v>
      </c>
    </row>
    <row r="8" spans="2:5" ht="21" customHeight="1" x14ac:dyDescent="0.25">
      <c r="B8" s="18" t="s">
        <v>19</v>
      </c>
      <c r="C8" s="19">
        <v>564</v>
      </c>
      <c r="D8" s="19">
        <v>486</v>
      </c>
      <c r="E8" s="20">
        <f>+C8+D8</f>
        <v>1050</v>
      </c>
    </row>
    <row r="9" spans="2:5" ht="21" customHeight="1" x14ac:dyDescent="0.25">
      <c r="B9" s="21" t="s">
        <v>20</v>
      </c>
      <c r="C9" s="22">
        <v>6936</v>
      </c>
      <c r="D9" s="22">
        <v>6093</v>
      </c>
      <c r="E9" s="23">
        <f t="shared" ref="E9:E23" si="0">+C9+D9</f>
        <v>13029</v>
      </c>
    </row>
    <row r="10" spans="2:5" ht="21" customHeight="1" x14ac:dyDescent="0.25">
      <c r="B10" s="21" t="s">
        <v>21</v>
      </c>
      <c r="C10" s="22">
        <v>37945</v>
      </c>
      <c r="D10" s="22">
        <v>27054</v>
      </c>
      <c r="E10" s="23">
        <f t="shared" si="0"/>
        <v>64999</v>
      </c>
    </row>
    <row r="11" spans="2:5" ht="21" customHeight="1" x14ac:dyDescent="0.25">
      <c r="B11" s="21" t="s">
        <v>22</v>
      </c>
      <c r="C11" s="22">
        <v>123711</v>
      </c>
      <c r="D11" s="22">
        <v>89617</v>
      </c>
      <c r="E11" s="23">
        <f t="shared" si="0"/>
        <v>213328</v>
      </c>
    </row>
    <row r="12" spans="2:5" ht="21" customHeight="1" x14ac:dyDescent="0.25">
      <c r="B12" s="21" t="s">
        <v>23</v>
      </c>
      <c r="C12" s="22">
        <v>87603</v>
      </c>
      <c r="D12" s="22">
        <v>52531</v>
      </c>
      <c r="E12" s="23">
        <f t="shared" si="0"/>
        <v>140134</v>
      </c>
    </row>
    <row r="13" spans="2:5" ht="21" customHeight="1" x14ac:dyDescent="0.25">
      <c r="B13" s="21" t="s">
        <v>24</v>
      </c>
      <c r="C13" s="22">
        <v>88904</v>
      </c>
      <c r="D13" s="22">
        <v>39365</v>
      </c>
      <c r="E13" s="23">
        <f t="shared" si="0"/>
        <v>128269</v>
      </c>
    </row>
    <row r="14" spans="2:5" ht="21" customHeight="1" x14ac:dyDescent="0.25">
      <c r="B14" s="21" t="s">
        <v>25</v>
      </c>
      <c r="C14" s="22">
        <v>38780</v>
      </c>
      <c r="D14" s="22">
        <v>24310</v>
      </c>
      <c r="E14" s="23">
        <f t="shared" si="0"/>
        <v>63090</v>
      </c>
    </row>
    <row r="15" spans="2:5" ht="21" customHeight="1" x14ac:dyDescent="0.25">
      <c r="B15" s="21" t="s">
        <v>26</v>
      </c>
      <c r="C15" s="22">
        <v>33468</v>
      </c>
      <c r="D15" s="22">
        <v>19661</v>
      </c>
      <c r="E15" s="23">
        <f t="shared" si="0"/>
        <v>53129</v>
      </c>
    </row>
    <row r="16" spans="2:5" ht="21" customHeight="1" x14ac:dyDescent="0.25">
      <c r="B16" s="21" t="s">
        <v>27</v>
      </c>
      <c r="C16" s="22">
        <v>29774</v>
      </c>
      <c r="D16" s="22">
        <v>26123</v>
      </c>
      <c r="E16" s="23">
        <f t="shared" si="0"/>
        <v>55897</v>
      </c>
    </row>
    <row r="17" spans="2:6" ht="21" customHeight="1" x14ac:dyDescent="0.25">
      <c r="B17" s="21" t="s">
        <v>28</v>
      </c>
      <c r="C17" s="22">
        <v>24269</v>
      </c>
      <c r="D17" s="22">
        <v>18323</v>
      </c>
      <c r="E17" s="23">
        <f t="shared" si="0"/>
        <v>42592</v>
      </c>
    </row>
    <row r="18" spans="2:6" ht="21" customHeight="1" x14ac:dyDescent="0.25">
      <c r="B18" s="24" t="s">
        <v>29</v>
      </c>
      <c r="C18" s="22">
        <v>16201</v>
      </c>
      <c r="D18" s="22">
        <v>15344</v>
      </c>
      <c r="E18" s="23">
        <f t="shared" si="0"/>
        <v>31545</v>
      </c>
    </row>
    <row r="19" spans="2:6" ht="21" customHeight="1" x14ac:dyDescent="0.25">
      <c r="B19" s="24" t="s">
        <v>30</v>
      </c>
      <c r="C19" s="22">
        <v>6766</v>
      </c>
      <c r="D19" s="22">
        <v>6188</v>
      </c>
      <c r="E19" s="23">
        <f t="shared" si="0"/>
        <v>12954</v>
      </c>
    </row>
    <row r="20" spans="2:6" ht="21" customHeight="1" x14ac:dyDescent="0.25">
      <c r="B20" s="24" t="s">
        <v>31</v>
      </c>
      <c r="C20" s="22">
        <v>6544</v>
      </c>
      <c r="D20" s="22">
        <v>4906</v>
      </c>
      <c r="E20" s="23">
        <f t="shared" si="0"/>
        <v>11450</v>
      </c>
    </row>
    <row r="21" spans="2:6" ht="21" customHeight="1" x14ac:dyDescent="0.25">
      <c r="B21" s="24" t="s">
        <v>32</v>
      </c>
      <c r="C21" s="22">
        <v>5875</v>
      </c>
      <c r="D21" s="22">
        <v>4440</v>
      </c>
      <c r="E21" s="23">
        <f t="shared" si="0"/>
        <v>10315</v>
      </c>
    </row>
    <row r="22" spans="2:6" ht="21" customHeight="1" x14ac:dyDescent="0.25">
      <c r="B22" s="24" t="s">
        <v>33</v>
      </c>
      <c r="C22" s="22">
        <v>3015</v>
      </c>
      <c r="D22" s="22">
        <v>2316</v>
      </c>
      <c r="E22" s="23">
        <f t="shared" si="0"/>
        <v>5331</v>
      </c>
    </row>
    <row r="23" spans="2:6" ht="21" customHeight="1" thickBot="1" x14ac:dyDescent="0.3">
      <c r="B23" s="25" t="s">
        <v>34</v>
      </c>
      <c r="C23" s="26">
        <v>8695</v>
      </c>
      <c r="D23" s="26">
        <v>5388</v>
      </c>
      <c r="E23" s="27">
        <f t="shared" si="0"/>
        <v>14083</v>
      </c>
    </row>
    <row r="24" spans="2:6" ht="21" customHeight="1" thickBot="1" x14ac:dyDescent="0.3">
      <c r="B24" s="53" t="s">
        <v>2</v>
      </c>
      <c r="C24" s="54">
        <f t="shared" ref="C24:E24" si="1">SUM(C8:C23)</f>
        <v>519050</v>
      </c>
      <c r="D24" s="54">
        <f t="shared" si="1"/>
        <v>342145</v>
      </c>
      <c r="E24" s="55">
        <f t="shared" si="1"/>
        <v>861195</v>
      </c>
      <c r="F24" s="28"/>
    </row>
    <row r="25" spans="2:6" x14ac:dyDescent="0.25">
      <c r="B25" s="29"/>
      <c r="C25" s="28"/>
      <c r="D25" s="28"/>
      <c r="E25" s="28"/>
      <c r="F25" s="28"/>
    </row>
    <row r="26" spans="2:6" x14ac:dyDescent="0.25">
      <c r="B26" s="29" t="s">
        <v>3</v>
      </c>
      <c r="C26" s="28"/>
      <c r="D26" s="28"/>
      <c r="E26" s="30"/>
      <c r="F26" s="28"/>
    </row>
    <row r="27" spans="2:6" x14ac:dyDescent="0.25">
      <c r="B27" s="29"/>
      <c r="C27" s="28"/>
      <c r="D27" s="28"/>
      <c r="E27" s="28"/>
      <c r="F27" s="28"/>
    </row>
  </sheetData>
  <mergeCells count="7">
    <mergeCell ref="B2:E2"/>
    <mergeCell ref="B1:E1"/>
    <mergeCell ref="B6:B7"/>
    <mergeCell ref="C6:E6"/>
    <mergeCell ref="B5:E5"/>
    <mergeCell ref="B3:E3"/>
    <mergeCell ref="B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H21"/>
  <sheetViews>
    <sheetView showGridLines="0" zoomScale="110" zoomScaleNormal="110" workbookViewId="0">
      <selection activeCell="B3" sqref="B3:E3"/>
    </sheetView>
  </sheetViews>
  <sheetFormatPr baseColWidth="10" defaultColWidth="9.140625" defaultRowHeight="12.75" x14ac:dyDescent="0.2"/>
  <cols>
    <col min="1" max="1" width="2.5703125" style="1" customWidth="1"/>
    <col min="2" max="2" width="27.7109375" style="1" customWidth="1"/>
    <col min="3" max="5" width="13.7109375" style="1" customWidth="1"/>
    <col min="6" max="6" width="14.42578125" style="1" customWidth="1"/>
    <col min="7" max="7" width="12.28515625" style="1" bestFit="1" customWidth="1"/>
    <col min="8" max="8" width="11.28515625" style="1" bestFit="1" customWidth="1"/>
    <col min="9" max="16384" width="9.140625" style="1"/>
  </cols>
  <sheetData>
    <row r="1" spans="2:8" x14ac:dyDescent="0.2">
      <c r="B1" s="52" t="s">
        <v>13</v>
      </c>
      <c r="C1" s="52"/>
      <c r="D1" s="52"/>
      <c r="E1" s="52"/>
    </row>
    <row r="2" spans="2:8" x14ac:dyDescent="0.2">
      <c r="B2" s="52" t="s">
        <v>1</v>
      </c>
      <c r="C2" s="52"/>
      <c r="D2" s="52"/>
      <c r="E2" s="52"/>
    </row>
    <row r="3" spans="2:8" ht="15" x14ac:dyDescent="0.25">
      <c r="B3" s="39" t="s">
        <v>36</v>
      </c>
      <c r="C3" s="39"/>
      <c r="D3" s="39"/>
      <c r="E3" s="39"/>
    </row>
    <row r="4" spans="2:8" ht="15.75" x14ac:dyDescent="0.25">
      <c r="B4" s="40" t="s">
        <v>11</v>
      </c>
      <c r="C4" s="40"/>
      <c r="D4" s="40"/>
      <c r="E4" s="40"/>
    </row>
    <row r="5" spans="2:8" ht="16.5" thickBot="1" x14ac:dyDescent="0.3">
      <c r="B5" s="2"/>
    </row>
    <row r="6" spans="2:8" s="3" customFormat="1" ht="21.95" customHeight="1" thickBot="1" x14ac:dyDescent="0.25">
      <c r="B6" s="47" t="s">
        <v>35</v>
      </c>
      <c r="C6" s="48">
        <v>2016</v>
      </c>
      <c r="D6" s="48">
        <v>2017</v>
      </c>
      <c r="E6" s="49" t="s">
        <v>4</v>
      </c>
    </row>
    <row r="7" spans="2:8" s="5" customFormat="1" ht="13.5" customHeight="1" x14ac:dyDescent="0.25">
      <c r="B7" s="15"/>
      <c r="C7" s="16"/>
      <c r="D7" s="16"/>
      <c r="E7" s="17"/>
      <c r="F7" s="4"/>
    </row>
    <row r="8" spans="2:8" s="3" customFormat="1" ht="20.100000000000001" customHeight="1" x14ac:dyDescent="0.2">
      <c r="B8" s="12" t="s">
        <v>5</v>
      </c>
      <c r="C8" s="13">
        <f>+C9+C12+C15</f>
        <v>486068006</v>
      </c>
      <c r="D8" s="13">
        <f>+D9+D12+D15</f>
        <v>516105421</v>
      </c>
      <c r="E8" s="14">
        <f>+E9+E12+E15</f>
        <v>532645461</v>
      </c>
      <c r="G8" s="6"/>
      <c r="H8" s="6"/>
    </row>
    <row r="9" spans="2:8" s="3" customFormat="1" ht="20.100000000000001" customHeight="1" x14ac:dyDescent="0.2">
      <c r="B9" s="8" t="s">
        <v>6</v>
      </c>
      <c r="C9" s="9">
        <f>+C10+C11</f>
        <v>358002288</v>
      </c>
      <c r="D9" s="9">
        <f>+D10+D11</f>
        <v>382794430</v>
      </c>
      <c r="E9" s="10">
        <f>+E10+E11</f>
        <v>400675013</v>
      </c>
      <c r="G9" s="6"/>
    </row>
    <row r="10" spans="2:8" ht="20.100000000000001" customHeight="1" x14ac:dyDescent="0.2">
      <c r="B10" s="11" t="s">
        <v>7</v>
      </c>
      <c r="C10" s="9">
        <v>103820664</v>
      </c>
      <c r="D10" s="9">
        <v>111010385</v>
      </c>
      <c r="E10" s="10">
        <v>116195753</v>
      </c>
    </row>
    <row r="11" spans="2:8" s="3" customFormat="1" ht="20.100000000000001" customHeight="1" x14ac:dyDescent="0.2">
      <c r="B11" s="8" t="s">
        <v>8</v>
      </c>
      <c r="C11" s="9">
        <v>254181624</v>
      </c>
      <c r="D11" s="9">
        <v>271784045</v>
      </c>
      <c r="E11" s="10">
        <v>284479260</v>
      </c>
    </row>
    <row r="12" spans="2:8" s="3" customFormat="1" ht="20.100000000000001" customHeight="1" x14ac:dyDescent="0.2">
      <c r="B12" s="8" t="s">
        <v>9</v>
      </c>
      <c r="C12" s="9">
        <f>+C13+C14</f>
        <v>128065718</v>
      </c>
      <c r="D12" s="9">
        <f>+D13+D14</f>
        <v>133310991</v>
      </c>
      <c r="E12" s="10">
        <f>+E13+E14</f>
        <v>131970448</v>
      </c>
      <c r="G12" s="6"/>
    </row>
    <row r="13" spans="2:8" ht="20.100000000000001" customHeight="1" x14ac:dyDescent="0.2">
      <c r="B13" s="11" t="s">
        <v>7</v>
      </c>
      <c r="C13" s="9">
        <v>37139058</v>
      </c>
      <c r="D13" s="9">
        <v>38660187</v>
      </c>
      <c r="E13" s="10">
        <v>38271430</v>
      </c>
    </row>
    <row r="14" spans="2:8" ht="20.100000000000001" customHeight="1" x14ac:dyDescent="0.2">
      <c r="B14" s="44" t="s">
        <v>8</v>
      </c>
      <c r="C14" s="45">
        <v>90926660</v>
      </c>
      <c r="D14" s="45">
        <v>94650804</v>
      </c>
      <c r="E14" s="46">
        <v>93699018</v>
      </c>
    </row>
    <row r="15" spans="2:8" s="3" customFormat="1" ht="9" customHeight="1" thickBot="1" x14ac:dyDescent="0.25">
      <c r="B15" s="41"/>
      <c r="C15" s="42"/>
      <c r="D15" s="42"/>
      <c r="E15" s="43"/>
    </row>
    <row r="16" spans="2:8" ht="5.25" customHeight="1" x14ac:dyDescent="0.25">
      <c r="B16" s="7"/>
    </row>
    <row r="17" spans="2:2" ht="15" x14ac:dyDescent="0.25">
      <c r="B17" s="7" t="s">
        <v>12</v>
      </c>
    </row>
    <row r="19" spans="2:2" x14ac:dyDescent="0.2">
      <c r="B19" s="1" t="s">
        <v>10</v>
      </c>
    </row>
    <row r="21" spans="2:2" x14ac:dyDescent="0.2">
      <c r="B21" s="1" t="s">
        <v>10</v>
      </c>
    </row>
  </sheetData>
  <mergeCells count="4">
    <mergeCell ref="B1:E1"/>
    <mergeCell ref="B3:E3"/>
    <mergeCell ref="B4:E4"/>
    <mergeCell ref="B2:E2"/>
  </mergeCells>
  <printOptions horizontalCentered="1"/>
  <pageMargins left="0" right="0" top="0" bottom="0" header="0" footer="0.51181102362204722"/>
  <pageSetup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zoomScale="86" zoomScaleNormal="86" workbookViewId="0">
      <selection activeCell="E17" sqref="E17"/>
    </sheetView>
  </sheetViews>
  <sheetFormatPr baseColWidth="10" defaultRowHeight="15" x14ac:dyDescent="0.25"/>
  <cols>
    <col min="1" max="1" width="4.5703125" customWidth="1"/>
    <col min="2" max="2" width="29" customWidth="1"/>
    <col min="3" max="5" width="13.7109375" customWidth="1"/>
  </cols>
  <sheetData>
    <row r="1" spans="2:5" ht="18" x14ac:dyDescent="0.25">
      <c r="B1" s="32" t="s">
        <v>0</v>
      </c>
      <c r="C1" s="32"/>
      <c r="D1" s="32"/>
      <c r="E1" s="32"/>
    </row>
    <row r="2" spans="2:5" ht="18" x14ac:dyDescent="0.25">
      <c r="B2" s="32" t="s">
        <v>1</v>
      </c>
      <c r="C2" s="32"/>
      <c r="D2" s="32"/>
      <c r="E2" s="32"/>
    </row>
    <row r="3" spans="2:5" ht="18" x14ac:dyDescent="0.25">
      <c r="B3" s="50" t="s">
        <v>38</v>
      </c>
      <c r="C3" s="50"/>
      <c r="D3" s="50"/>
      <c r="E3" s="50"/>
    </row>
    <row r="4" spans="2:5" ht="18.75" thickBot="1" x14ac:dyDescent="0.3">
      <c r="B4" s="51" t="s">
        <v>39</v>
      </c>
      <c r="C4" s="51"/>
      <c r="D4" s="51"/>
      <c r="E4" s="51"/>
    </row>
    <row r="5" spans="2:5" x14ac:dyDescent="0.25">
      <c r="B5" s="33" t="s">
        <v>14</v>
      </c>
      <c r="C5" s="34" t="s">
        <v>15</v>
      </c>
      <c r="D5" s="34"/>
      <c r="E5" s="35"/>
    </row>
    <row r="6" spans="2:5" ht="15.75" thickBot="1" x14ac:dyDescent="0.3">
      <c r="B6" s="36"/>
      <c r="C6" s="37" t="s">
        <v>16</v>
      </c>
      <c r="D6" s="37" t="s">
        <v>17</v>
      </c>
      <c r="E6" s="38" t="s">
        <v>18</v>
      </c>
    </row>
    <row r="7" spans="2:5" ht="21" customHeight="1" x14ac:dyDescent="0.25">
      <c r="B7" s="18" t="s">
        <v>19</v>
      </c>
      <c r="C7" s="19">
        <v>976</v>
      </c>
      <c r="D7" s="19">
        <v>42620</v>
      </c>
      <c r="E7" s="20">
        <f>+C7+D7</f>
        <v>43596</v>
      </c>
    </row>
    <row r="8" spans="2:5" ht="21" customHeight="1" x14ac:dyDescent="0.25">
      <c r="B8" s="21" t="s">
        <v>20</v>
      </c>
      <c r="C8" s="22">
        <v>6656</v>
      </c>
      <c r="D8" s="22">
        <v>46250</v>
      </c>
      <c r="E8" s="23">
        <f t="shared" ref="E8:E22" si="0">+C8+D8</f>
        <v>52906</v>
      </c>
    </row>
    <row r="9" spans="2:5" ht="21" customHeight="1" x14ac:dyDescent="0.25">
      <c r="B9" s="21" t="s">
        <v>21</v>
      </c>
      <c r="C9" s="22">
        <v>37313</v>
      </c>
      <c r="D9" s="22">
        <v>34344</v>
      </c>
      <c r="E9" s="23">
        <f t="shared" si="0"/>
        <v>71657</v>
      </c>
    </row>
    <row r="10" spans="2:5" ht="21" customHeight="1" x14ac:dyDescent="0.25">
      <c r="B10" s="21" t="s">
        <v>22</v>
      </c>
      <c r="C10" s="22">
        <v>132512</v>
      </c>
      <c r="D10" s="22">
        <v>36434</v>
      </c>
      <c r="E10" s="23">
        <f t="shared" si="0"/>
        <v>168946</v>
      </c>
    </row>
    <row r="11" spans="2:5" ht="21" customHeight="1" x14ac:dyDescent="0.25">
      <c r="B11" s="21" t="s">
        <v>23</v>
      </c>
      <c r="C11" s="22">
        <v>106256</v>
      </c>
      <c r="D11" s="22">
        <v>40713</v>
      </c>
      <c r="E11" s="23">
        <f t="shared" si="0"/>
        <v>146969</v>
      </c>
    </row>
    <row r="12" spans="2:5" ht="21" customHeight="1" x14ac:dyDescent="0.25">
      <c r="B12" s="21" t="s">
        <v>24</v>
      </c>
      <c r="C12" s="22">
        <v>96801</v>
      </c>
      <c r="D12" s="22">
        <v>21493</v>
      </c>
      <c r="E12" s="23">
        <f t="shared" si="0"/>
        <v>118294</v>
      </c>
    </row>
    <row r="13" spans="2:5" ht="21" customHeight="1" x14ac:dyDescent="0.25">
      <c r="B13" s="21" t="s">
        <v>25</v>
      </c>
      <c r="C13" s="22">
        <v>48440</v>
      </c>
      <c r="D13" s="22">
        <v>13906</v>
      </c>
      <c r="E13" s="23">
        <f t="shared" si="0"/>
        <v>62346</v>
      </c>
    </row>
    <row r="14" spans="2:5" ht="21" customHeight="1" x14ac:dyDescent="0.25">
      <c r="B14" s="21" t="s">
        <v>26</v>
      </c>
      <c r="C14" s="22">
        <v>51181</v>
      </c>
      <c r="D14" s="22">
        <v>14332</v>
      </c>
      <c r="E14" s="23">
        <f t="shared" si="0"/>
        <v>65513</v>
      </c>
    </row>
    <row r="15" spans="2:5" ht="21" customHeight="1" x14ac:dyDescent="0.25">
      <c r="B15" s="21" t="s">
        <v>27</v>
      </c>
      <c r="C15" s="22">
        <v>26267</v>
      </c>
      <c r="D15" s="22">
        <v>12643</v>
      </c>
      <c r="E15" s="23">
        <f t="shared" si="0"/>
        <v>38910</v>
      </c>
    </row>
    <row r="16" spans="2:5" ht="21" customHeight="1" x14ac:dyDescent="0.25">
      <c r="B16" s="21" t="s">
        <v>28</v>
      </c>
      <c r="C16" s="22">
        <v>12648</v>
      </c>
      <c r="D16" s="22">
        <v>79410</v>
      </c>
      <c r="E16" s="23">
        <f t="shared" si="0"/>
        <v>92058</v>
      </c>
    </row>
    <row r="17" spans="2:6" ht="21" customHeight="1" x14ac:dyDescent="0.25">
      <c r="B17" s="24" t="s">
        <v>29</v>
      </c>
      <c r="C17" s="22">
        <v>0</v>
      </c>
      <c r="D17" s="22">
        <v>0</v>
      </c>
      <c r="E17" s="23">
        <f t="shared" si="0"/>
        <v>0</v>
      </c>
    </row>
    <row r="18" spans="2:6" ht="21" customHeight="1" x14ac:dyDescent="0.25">
      <c r="B18" s="24" t="s">
        <v>30</v>
      </c>
      <c r="C18" s="22">
        <v>0</v>
      </c>
      <c r="D18" s="22">
        <v>0</v>
      </c>
      <c r="E18" s="23">
        <f t="shared" si="0"/>
        <v>0</v>
      </c>
    </row>
    <row r="19" spans="2:6" ht="21" customHeight="1" x14ac:dyDescent="0.25">
      <c r="B19" s="24" t="s">
        <v>31</v>
      </c>
      <c r="C19" s="22">
        <v>0</v>
      </c>
      <c r="D19" s="22">
        <v>0</v>
      </c>
      <c r="E19" s="23">
        <f t="shared" si="0"/>
        <v>0</v>
      </c>
    </row>
    <row r="20" spans="2:6" ht="21" customHeight="1" x14ac:dyDescent="0.25">
      <c r="B20" s="24" t="s">
        <v>32</v>
      </c>
      <c r="C20" s="22">
        <v>0</v>
      </c>
      <c r="D20" s="22">
        <v>0</v>
      </c>
      <c r="E20" s="23">
        <f t="shared" si="0"/>
        <v>0</v>
      </c>
    </row>
    <row r="21" spans="2:6" ht="21" customHeight="1" x14ac:dyDescent="0.25">
      <c r="B21" s="24" t="s">
        <v>33</v>
      </c>
      <c r="C21" s="22">
        <v>0</v>
      </c>
      <c r="D21" s="22">
        <v>0</v>
      </c>
      <c r="E21" s="23">
        <f t="shared" si="0"/>
        <v>0</v>
      </c>
    </row>
    <row r="22" spans="2:6" ht="21" customHeight="1" thickBot="1" x14ac:dyDescent="0.3">
      <c r="B22" s="25" t="s">
        <v>34</v>
      </c>
      <c r="C22" s="26">
        <v>0</v>
      </c>
      <c r="D22" s="26">
        <v>0</v>
      </c>
      <c r="E22" s="27">
        <f t="shared" si="0"/>
        <v>0</v>
      </c>
    </row>
    <row r="23" spans="2:6" ht="21" customHeight="1" thickBot="1" x14ac:dyDescent="0.3">
      <c r="B23" s="53" t="s">
        <v>2</v>
      </c>
      <c r="C23" s="54">
        <f t="shared" ref="C23:E23" si="1">SUM(C7:C22)</f>
        <v>519050</v>
      </c>
      <c r="D23" s="54">
        <f t="shared" si="1"/>
        <v>342145</v>
      </c>
      <c r="E23" s="55">
        <f t="shared" si="1"/>
        <v>861195</v>
      </c>
      <c r="F23" s="28"/>
    </row>
    <row r="24" spans="2:6" x14ac:dyDescent="0.25">
      <c r="B24" s="29"/>
      <c r="C24" s="28"/>
      <c r="D24" s="28"/>
      <c r="E24" s="28"/>
      <c r="F24" s="28"/>
    </row>
    <row r="25" spans="2:6" x14ac:dyDescent="0.25">
      <c r="B25" s="29" t="s">
        <v>3</v>
      </c>
      <c r="C25" s="28"/>
      <c r="D25" s="28"/>
      <c r="E25" s="30"/>
      <c r="F25" s="28"/>
    </row>
    <row r="26" spans="2:6" x14ac:dyDescent="0.25">
      <c r="B26" s="29"/>
      <c r="C26" s="28"/>
      <c r="D26" s="28"/>
      <c r="E26" s="28"/>
      <c r="F26" s="28"/>
    </row>
    <row r="27" spans="2:6" x14ac:dyDescent="0.25">
      <c r="B27" s="29"/>
      <c r="C27" s="28"/>
      <c r="D27" s="28"/>
      <c r="E27" s="30"/>
      <c r="F27" s="28"/>
    </row>
    <row r="28" spans="2:6" x14ac:dyDescent="0.25">
      <c r="B28" s="29"/>
      <c r="C28" s="28"/>
      <c r="D28" s="28"/>
      <c r="E28" s="28"/>
      <c r="F28" s="28"/>
    </row>
    <row r="29" spans="2:6" x14ac:dyDescent="0.25">
      <c r="B29" s="28"/>
      <c r="C29" s="28"/>
      <c r="D29" s="28"/>
      <c r="E29" s="28"/>
      <c r="F29" s="28"/>
    </row>
  </sheetData>
  <mergeCells count="6">
    <mergeCell ref="B1:E1"/>
    <mergeCell ref="B2:E2"/>
    <mergeCell ref="B3:E3"/>
    <mergeCell ref="B5:B6"/>
    <mergeCell ref="C5:E5"/>
    <mergeCell ref="B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Salario Me</vt:lpstr>
      <vt:lpstr>Ingreso</vt:lpstr>
      <vt:lpstr>Salarios Coti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dcterms:created xsi:type="dcterms:W3CDTF">2020-02-11T19:52:42Z</dcterms:created>
  <dcterms:modified xsi:type="dcterms:W3CDTF">2020-02-12T16:03:25Z</dcterms:modified>
</cp:coreProperties>
</file>