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oria.soriano\Desktop\"/>
    </mc:Choice>
  </mc:AlternateContent>
  <bookViews>
    <workbookView xWindow="0" yWindow="0" windowWidth="17970" windowHeight="6120"/>
  </bookViews>
  <sheets>
    <sheet name="EGRESOS H" sheetId="4" r:id="rId1"/>
    <sheet name="EGRESOS M" sheetId="5" r:id="rId2"/>
    <sheet name="PARTOS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6" l="1"/>
  <c r="F31" i="6" s="1"/>
  <c r="E29" i="6"/>
  <c r="E31" i="6" s="1"/>
  <c r="D29" i="6"/>
  <c r="D31" i="6" s="1"/>
  <c r="C29" i="6"/>
  <c r="C31" i="6" s="1"/>
  <c r="F27" i="6"/>
  <c r="E27" i="6"/>
  <c r="D27" i="6"/>
  <c r="C27" i="6"/>
  <c r="F23" i="6"/>
  <c r="E23" i="6"/>
  <c r="D23" i="6"/>
  <c r="C23" i="6"/>
  <c r="F21" i="6"/>
  <c r="E21" i="6"/>
  <c r="D21" i="6"/>
  <c r="C21" i="6"/>
  <c r="F19" i="6"/>
  <c r="E19" i="6"/>
  <c r="D19" i="6"/>
  <c r="C19" i="6"/>
  <c r="F15" i="6"/>
  <c r="E15" i="6"/>
  <c r="D15" i="6"/>
  <c r="C15" i="6"/>
  <c r="F13" i="6"/>
  <c r="E13" i="6"/>
  <c r="D13" i="6"/>
  <c r="C13" i="6"/>
  <c r="F11" i="6"/>
  <c r="E11" i="6"/>
  <c r="D11" i="6"/>
  <c r="C11" i="6"/>
  <c r="F8" i="6"/>
  <c r="E8" i="6"/>
  <c r="D8" i="6"/>
  <c r="C8" i="6"/>
  <c r="F6" i="6"/>
  <c r="E6" i="6"/>
  <c r="D6" i="6"/>
  <c r="C6" i="6"/>
  <c r="F39" i="5"/>
  <c r="E39" i="5"/>
  <c r="D39" i="5"/>
  <c r="C39" i="5"/>
  <c r="F37" i="5"/>
  <c r="E37" i="5"/>
  <c r="D37" i="5"/>
  <c r="C37" i="5"/>
  <c r="F33" i="5"/>
  <c r="E33" i="5"/>
  <c r="D33" i="5"/>
  <c r="C33" i="5"/>
  <c r="F31" i="5"/>
  <c r="E31" i="5"/>
  <c r="D31" i="5"/>
  <c r="C31" i="5"/>
  <c r="F29" i="5"/>
  <c r="E29" i="5"/>
  <c r="D29" i="5"/>
  <c r="C29" i="5"/>
  <c r="F16" i="5"/>
  <c r="E16" i="5"/>
  <c r="D16" i="5"/>
  <c r="C16" i="5"/>
  <c r="F14" i="5"/>
  <c r="E14" i="5"/>
  <c r="D14" i="5"/>
  <c r="C14" i="5"/>
  <c r="F12" i="5"/>
  <c r="E12" i="5"/>
  <c r="D12" i="5"/>
  <c r="C12" i="5"/>
  <c r="F8" i="5"/>
  <c r="E8" i="5"/>
  <c r="D8" i="5"/>
  <c r="C8" i="5"/>
  <c r="F6" i="5"/>
  <c r="E6" i="5"/>
  <c r="D6" i="5"/>
  <c r="C6" i="5"/>
  <c r="F37" i="4"/>
  <c r="E37" i="4"/>
  <c r="D37" i="4"/>
  <c r="C37" i="4"/>
  <c r="F35" i="4"/>
  <c r="E35" i="4"/>
  <c r="D35" i="4"/>
  <c r="C35" i="4"/>
  <c r="F31" i="4"/>
  <c r="E31" i="4"/>
  <c r="D31" i="4"/>
  <c r="C31" i="4"/>
  <c r="F29" i="4"/>
  <c r="E29" i="4"/>
  <c r="D29" i="4"/>
  <c r="C29" i="4"/>
  <c r="F27" i="4"/>
  <c r="E27" i="4"/>
  <c r="D27" i="4"/>
  <c r="C27" i="4"/>
  <c r="F14" i="4"/>
  <c r="E14" i="4"/>
  <c r="D14" i="4"/>
  <c r="C14" i="4"/>
  <c r="F12" i="4"/>
  <c r="E12" i="4"/>
  <c r="D12" i="4"/>
  <c r="C12" i="4"/>
  <c r="F10" i="4"/>
  <c r="E10" i="4"/>
  <c r="D10" i="4"/>
  <c r="C10" i="4"/>
  <c r="F6" i="4"/>
  <c r="E6" i="4"/>
  <c r="D6" i="4"/>
  <c r="C6" i="4"/>
  <c r="D41" i="5" l="1"/>
  <c r="E41" i="5"/>
  <c r="C41" i="5"/>
  <c r="F41" i="5"/>
  <c r="C39" i="4"/>
  <c r="D39" i="4"/>
  <c r="E39" i="4"/>
  <c r="F39" i="4"/>
</calcChain>
</file>

<file path=xl/sharedStrings.xml><?xml version="1.0" encoding="utf-8"?>
<sst xmlns="http://schemas.openxmlformats.org/spreadsheetml/2006/main" count="124" uniqueCount="42">
  <si>
    <t>AÑOS</t>
  </si>
  <si>
    <t>ILOPANGO</t>
  </si>
  <si>
    <t>-</t>
  </si>
  <si>
    <t>CENTRO DE ATENCIÓN POR DEPARTAMENTO</t>
  </si>
  <si>
    <t>AHUACHAPÁN</t>
  </si>
  <si>
    <t>SANTA ANA</t>
  </si>
  <si>
    <t>METAPÁN</t>
  </si>
  <si>
    <t>U.M. SANTA ANA</t>
  </si>
  <si>
    <t>HOSPITAL REGIONAL SANTA ANA</t>
  </si>
  <si>
    <t>CHALCHUAPA</t>
  </si>
  <si>
    <t>SONSONATE</t>
  </si>
  <si>
    <t>CHALATENANGO</t>
  </si>
  <si>
    <t>SAN SALVADOR</t>
  </si>
  <si>
    <t>HOSPITAL MÉDICO QUIRÚRGICO</t>
  </si>
  <si>
    <t>HOSPITAL 1o. DE MAYO</t>
  </si>
  <si>
    <t>POLICLÍNICO PLANES DE RENDEROS</t>
  </si>
  <si>
    <t>HOSPITAL POLICLÍNICO ARCE</t>
  </si>
  <si>
    <t>POLICLÍNICO ZACAMIL</t>
  </si>
  <si>
    <t>U.M. SOYAPANGO</t>
  </si>
  <si>
    <t>UNIDAD ONCOLÓGICA</t>
  </si>
  <si>
    <t>POLICLÍNICO ROMA</t>
  </si>
  <si>
    <t>HOSPITAL AMATEPEC</t>
  </si>
  <si>
    <t>HOSPITAL GENERAL</t>
  </si>
  <si>
    <t>LA PAZ</t>
  </si>
  <si>
    <t>ZACATECOLUCA</t>
  </si>
  <si>
    <t>SAN VICENTE</t>
  </si>
  <si>
    <t>USULUTÁN</t>
  </si>
  <si>
    <t>SANTIAGO DE MARÍA</t>
  </si>
  <si>
    <t>PUERTO EL TRIUNFO</t>
  </si>
  <si>
    <t>SAN MIGUEL</t>
  </si>
  <si>
    <t>HOSPITAL MILITAR SAN MIGUEL</t>
  </si>
  <si>
    <t>LA UNIÓN</t>
  </si>
  <si>
    <t>TOTAL PAÍS</t>
  </si>
  <si>
    <t>CASOS DE HOSPITALIZACIÓN DE HOMBRES</t>
  </si>
  <si>
    <t>HOSPITAL DIVINA PROVIDENCIA</t>
  </si>
  <si>
    <t>Casos de Hospitalización por Centro de Atención de Hombres,                     Años  2015 - 2018.</t>
  </si>
  <si>
    <r>
      <rPr>
        <b/>
        <i/>
        <sz val="9"/>
        <color theme="1"/>
        <rFont val="Calibri"/>
        <family val="2"/>
        <scheme val="minor"/>
      </rPr>
      <t>Fuente:</t>
    </r>
    <r>
      <rPr>
        <i/>
        <sz val="9"/>
        <color theme="1"/>
        <rFont val="Calibri"/>
        <family val="2"/>
        <scheme val="minor"/>
      </rPr>
      <t xml:space="preserve"> Departamento de Actuariado y Estadística/ Sistema de Altas Hospitalarias</t>
    </r>
  </si>
  <si>
    <t>CASOS DE HOSPITALIZACIÓN DE MUJERES</t>
  </si>
  <si>
    <t>Casos de Hospitalización por Centro de Atención de Mujeres,                     Años  2015 - 2018.</t>
  </si>
  <si>
    <t>PARTOS</t>
  </si>
  <si>
    <t>Partos por Centro de Atención, Años  2015 - 2018.</t>
  </si>
  <si>
    <r>
      <rPr>
        <b/>
        <i/>
        <sz val="9"/>
        <color theme="1"/>
        <rFont val="Calibri"/>
        <family val="2"/>
        <scheme val="minor"/>
      </rPr>
      <t>Fuente:</t>
    </r>
    <r>
      <rPr>
        <i/>
        <sz val="9"/>
        <color theme="1"/>
        <rFont val="Calibri"/>
        <family val="2"/>
        <scheme val="minor"/>
      </rPr>
      <t xml:space="preserve"> Departamento de Actuariado y Estadística/ Sistema de Estadísticas de Salud 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</si>
</sst>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1F497B"/>
      <name val="Arial"/>
      <family val="2"/>
    </font>
    <font>
      <sz val="10"/>
      <color rgb="FF1F497B"/>
      <name val="Arial"/>
      <family val="2"/>
    </font>
    <font>
      <b/>
      <sz val="16"/>
      <color theme="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EBF2F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rgb="FF1F497B"/>
      </left>
      <right style="thin">
        <color rgb="FF1F497B"/>
      </right>
      <top style="medium">
        <color rgb="FF1F497B"/>
      </top>
      <bottom style="thin">
        <color rgb="FF1F497B"/>
      </bottom>
      <diagonal/>
    </border>
    <border>
      <left style="thin">
        <color rgb="FF1F497B"/>
      </left>
      <right style="thin">
        <color rgb="FF1F497B"/>
      </right>
      <top style="medium">
        <color rgb="FF1F497B"/>
      </top>
      <bottom style="thin">
        <color rgb="FF1F497B"/>
      </bottom>
      <diagonal/>
    </border>
    <border>
      <left style="thin">
        <color rgb="FF1F497B"/>
      </left>
      <right style="medium">
        <color rgb="FF1F497B"/>
      </right>
      <top style="medium">
        <color rgb="FF1F497B"/>
      </top>
      <bottom style="thin">
        <color rgb="FF1F497B"/>
      </bottom>
      <diagonal/>
    </border>
    <border>
      <left style="medium">
        <color rgb="FF1F497B"/>
      </left>
      <right style="thin">
        <color rgb="FF1F497B"/>
      </right>
      <top style="thin">
        <color rgb="FF1F497B"/>
      </top>
      <bottom style="thin">
        <color rgb="FF1F497B"/>
      </bottom>
      <diagonal/>
    </border>
    <border>
      <left style="thin">
        <color rgb="FF1F497B"/>
      </left>
      <right style="thin">
        <color rgb="FF1F497B"/>
      </right>
      <top style="thin">
        <color rgb="FF1F497B"/>
      </top>
      <bottom style="thin">
        <color rgb="FF1F497B"/>
      </bottom>
      <diagonal/>
    </border>
    <border>
      <left style="thin">
        <color rgb="FF1F497B"/>
      </left>
      <right style="medium">
        <color rgb="FF1F497B"/>
      </right>
      <top style="thin">
        <color rgb="FF1F497B"/>
      </top>
      <bottom style="thin">
        <color rgb="FF1F497B"/>
      </bottom>
      <diagonal/>
    </border>
    <border>
      <left style="medium">
        <color rgb="FF1F497B"/>
      </left>
      <right style="thin">
        <color rgb="FF1F497B"/>
      </right>
      <top style="thin">
        <color rgb="FF1F497B"/>
      </top>
      <bottom style="medium">
        <color rgb="FF1F497B"/>
      </bottom>
      <diagonal/>
    </border>
    <border>
      <left style="thin">
        <color rgb="FF1F497B"/>
      </left>
      <right style="thin">
        <color rgb="FF1F497B"/>
      </right>
      <top style="thin">
        <color rgb="FF1F497B"/>
      </top>
      <bottom style="medium">
        <color rgb="FF1F497B"/>
      </bottom>
      <diagonal/>
    </border>
    <border>
      <left style="thin">
        <color rgb="FF1F497B"/>
      </left>
      <right style="medium">
        <color rgb="FF1F497B"/>
      </right>
      <top style="thin">
        <color rgb="FF1F497B"/>
      </top>
      <bottom style="medium">
        <color rgb="FF1F497B"/>
      </bottom>
      <diagonal/>
    </border>
    <border>
      <left style="medium">
        <color rgb="FF1F497B"/>
      </left>
      <right style="thin">
        <color rgb="FF1F497B"/>
      </right>
      <top style="thin">
        <color rgb="FF1F497B"/>
      </top>
      <bottom style="hair">
        <color rgb="FF1F497B"/>
      </bottom>
      <diagonal/>
    </border>
    <border>
      <left style="thin">
        <color rgb="FF1F497B"/>
      </left>
      <right style="thin">
        <color rgb="FF1F497B"/>
      </right>
      <top style="thin">
        <color rgb="FF1F497B"/>
      </top>
      <bottom style="hair">
        <color rgb="FF1F497B"/>
      </bottom>
      <diagonal/>
    </border>
    <border>
      <left style="thin">
        <color rgb="FF1F497B"/>
      </left>
      <right style="medium">
        <color rgb="FF1F497B"/>
      </right>
      <top style="thin">
        <color rgb="FF1F497B"/>
      </top>
      <bottom style="hair">
        <color rgb="FF1F497B"/>
      </bottom>
      <diagonal/>
    </border>
    <border>
      <left style="medium">
        <color rgb="FF1F497B"/>
      </left>
      <right style="thin">
        <color rgb="FF1F497B"/>
      </right>
      <top style="hair">
        <color rgb="FF1F497B"/>
      </top>
      <bottom style="thin">
        <color rgb="FF1F497B"/>
      </bottom>
      <diagonal/>
    </border>
    <border>
      <left style="thin">
        <color rgb="FF1F497B"/>
      </left>
      <right style="thin">
        <color rgb="FF1F497B"/>
      </right>
      <top style="hair">
        <color rgb="FF1F497B"/>
      </top>
      <bottom style="thin">
        <color rgb="FF1F497B"/>
      </bottom>
      <diagonal/>
    </border>
    <border>
      <left style="thin">
        <color rgb="FF1F497B"/>
      </left>
      <right style="medium">
        <color rgb="FF1F497B"/>
      </right>
      <top style="hair">
        <color rgb="FF1F497B"/>
      </top>
      <bottom style="thin">
        <color rgb="FF1F497B"/>
      </bottom>
      <diagonal/>
    </border>
    <border>
      <left style="medium">
        <color rgb="FF1F497B"/>
      </left>
      <right style="thin">
        <color rgb="FF1F497B"/>
      </right>
      <top/>
      <bottom/>
      <diagonal/>
    </border>
    <border>
      <left style="thin">
        <color rgb="FF1F497B"/>
      </left>
      <right style="thin">
        <color rgb="FF1F497B"/>
      </right>
      <top/>
      <bottom/>
      <diagonal/>
    </border>
    <border>
      <left style="thin">
        <color rgb="FF1F497B"/>
      </left>
      <right style="medium">
        <color rgb="FF1F497B"/>
      </right>
      <top/>
      <bottom/>
      <diagonal/>
    </border>
    <border>
      <left style="medium">
        <color rgb="FF1F497B"/>
      </left>
      <right style="thin">
        <color rgb="FF1F497B"/>
      </right>
      <top style="hair">
        <color rgb="FF1F497B"/>
      </top>
      <bottom style="hair">
        <color rgb="FF1F497B"/>
      </bottom>
      <diagonal/>
    </border>
    <border>
      <left style="thin">
        <color rgb="FF1F497B"/>
      </left>
      <right style="thin">
        <color rgb="FF1F497B"/>
      </right>
      <top style="hair">
        <color rgb="FF1F497B"/>
      </top>
      <bottom style="hair">
        <color rgb="FF1F497B"/>
      </bottom>
      <diagonal/>
    </border>
    <border>
      <left style="thin">
        <color rgb="FF1F497B"/>
      </left>
      <right style="medium">
        <color rgb="FF1F497B"/>
      </right>
      <top style="hair">
        <color rgb="FF1F497B"/>
      </top>
      <bottom style="hair">
        <color rgb="FF1F497B"/>
      </bottom>
      <diagonal/>
    </border>
    <border>
      <left style="medium">
        <color rgb="FF1F497B"/>
      </left>
      <right style="thin">
        <color rgb="FF1F497B"/>
      </right>
      <top style="medium">
        <color rgb="FF1F497B"/>
      </top>
      <bottom style="medium">
        <color rgb="FF1F497B"/>
      </bottom>
      <diagonal/>
    </border>
    <border>
      <left style="thin">
        <color rgb="FF1F497B"/>
      </left>
      <right style="thin">
        <color rgb="FF1F497B"/>
      </right>
      <top style="medium">
        <color rgb="FF1F497B"/>
      </top>
      <bottom style="medium">
        <color rgb="FF1F497B"/>
      </bottom>
      <diagonal/>
    </border>
    <border>
      <left style="thin">
        <color rgb="FF1F497B"/>
      </left>
      <right style="medium">
        <color rgb="FF1F497B"/>
      </right>
      <top style="medium">
        <color rgb="FF1F497B"/>
      </top>
      <bottom style="medium">
        <color rgb="FF1F497B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9" xfId="2" applyFill="1" applyBorder="1" applyAlignment="1">
      <alignment horizontal="center" vertical="center"/>
    </xf>
    <xf numFmtId="0" fontId="2" fillId="2" borderId="10" xfId="2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3" fontId="6" fillId="3" borderId="3" xfId="0" applyNumberFormat="1" applyFont="1" applyFill="1" applyBorder="1" applyAlignment="1">
      <alignment horizontal="right" indent="1"/>
    </xf>
    <xf numFmtId="3" fontId="6" fillId="3" borderId="4" xfId="0" applyNumberFormat="1" applyFont="1" applyFill="1" applyBorder="1" applyAlignment="1">
      <alignment horizontal="right" indent="1"/>
    </xf>
    <xf numFmtId="0" fontId="7" fillId="0" borderId="11" xfId="0" applyFont="1" applyFill="1" applyBorder="1" applyAlignment="1">
      <alignment horizontal="left" indent="1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3" fontId="0" fillId="0" borderId="16" xfId="0" applyNumberFormat="1" applyBorder="1" applyAlignment="1">
      <alignment horizontal="right" indent="1"/>
    </xf>
    <xf numFmtId="0" fontId="6" fillId="3" borderId="17" xfId="0" applyFont="1" applyFill="1" applyBorder="1" applyAlignment="1">
      <alignment horizontal="center"/>
    </xf>
    <xf numFmtId="3" fontId="6" fillId="3" borderId="18" xfId="0" applyNumberFormat="1" applyFont="1" applyFill="1" applyBorder="1" applyAlignment="1">
      <alignment horizontal="right" indent="1"/>
    </xf>
    <xf numFmtId="3" fontId="6" fillId="3" borderId="19" xfId="0" applyNumberFormat="1" applyFont="1" applyFill="1" applyBorder="1" applyAlignment="1">
      <alignment horizontal="right" indent="1"/>
    </xf>
    <xf numFmtId="0" fontId="7" fillId="0" borderId="20" xfId="0" applyFont="1" applyFill="1" applyBorder="1" applyAlignment="1">
      <alignment horizontal="left" indent="1"/>
    </xf>
    <xf numFmtId="3" fontId="0" fillId="0" borderId="21" xfId="0" applyNumberFormat="1" applyBorder="1" applyAlignment="1">
      <alignment horizontal="right" indent="1"/>
    </xf>
    <xf numFmtId="3" fontId="0" fillId="0" borderId="22" xfId="0" applyNumberFormat="1" applyBorder="1" applyAlignment="1">
      <alignment horizontal="right" indent="1"/>
    </xf>
    <xf numFmtId="0" fontId="7" fillId="0" borderId="14" xfId="0" applyFont="1" applyFill="1" applyBorder="1" applyAlignment="1">
      <alignment horizontal="left" indent="1"/>
    </xf>
    <xf numFmtId="0" fontId="7" fillId="0" borderId="5" xfId="0" applyFont="1" applyFill="1" applyBorder="1" applyAlignment="1">
      <alignment horizontal="left" indent="1"/>
    </xf>
    <xf numFmtId="3" fontId="0" fillId="0" borderId="6" xfId="0" applyNumberFormat="1" applyBorder="1" applyAlignment="1">
      <alignment horizontal="right" indent="1"/>
    </xf>
    <xf numFmtId="3" fontId="0" fillId="0" borderId="7" xfId="0" applyNumberFormat="1" applyBorder="1" applyAlignment="1">
      <alignment horizontal="right" indent="1"/>
    </xf>
    <xf numFmtId="0" fontId="6" fillId="4" borderId="23" xfId="0" applyFont="1" applyFill="1" applyBorder="1" applyAlignment="1">
      <alignment horizontal="center"/>
    </xf>
    <xf numFmtId="3" fontId="6" fillId="4" borderId="24" xfId="0" applyNumberFormat="1" applyFont="1" applyFill="1" applyBorder="1" applyAlignment="1">
      <alignment horizontal="right" indent="1"/>
    </xf>
    <xf numFmtId="3" fontId="6" fillId="4" borderId="25" xfId="0" applyNumberFormat="1" applyFont="1" applyFill="1" applyBorder="1" applyAlignment="1">
      <alignment horizontal="right" indent="1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8" fillId="0" borderId="1" xfId="1" applyFont="1" applyBorder="1" applyAlignment="1">
      <alignment horizontal="center" wrapText="1"/>
    </xf>
    <xf numFmtId="0" fontId="2" fillId="4" borderId="2" xfId="2" applyFill="1" applyBorder="1" applyAlignment="1">
      <alignment horizontal="center" vertical="center" wrapText="1"/>
    </xf>
    <xf numFmtId="0" fontId="2" fillId="4" borderId="5" xfId="2" applyFill="1" applyBorder="1" applyAlignment="1">
      <alignment horizontal="center" vertical="center" wrapText="1"/>
    </xf>
    <xf numFmtId="0" fontId="2" fillId="4" borderId="8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center" wrapText="1"/>
    </xf>
    <xf numFmtId="0" fontId="2" fillId="2" borderId="4" xfId="2" applyFill="1" applyBorder="1" applyAlignment="1">
      <alignment horizontal="center" wrapText="1"/>
    </xf>
    <xf numFmtId="0" fontId="2" fillId="2" borderId="6" xfId="2" applyFill="1" applyBorder="1" applyAlignment="1">
      <alignment horizontal="center" vertical="center"/>
    </xf>
    <xf numFmtId="0" fontId="2" fillId="2" borderId="7" xfId="2" applyFill="1" applyBorder="1" applyAlignment="1">
      <alignment horizontal="center" vertical="center"/>
    </xf>
  </cellXfs>
  <cellStyles count="3">
    <cellStyle name="Encabezado 4" xfId="2" builtinId="19"/>
    <cellStyle name="Normal" xfId="0" builtinId="0"/>
    <cellStyle name="Títu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0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40" sqref="B40:F40"/>
    </sheetView>
  </sheetViews>
  <sheetFormatPr baseColWidth="10" defaultRowHeight="15" x14ac:dyDescent="0.25"/>
  <cols>
    <col min="2" max="2" width="40.7109375" bestFit="1" customWidth="1"/>
    <col min="3" max="6" width="11.85546875" customWidth="1"/>
  </cols>
  <sheetData>
    <row r="2" spans="2:6" ht="41.25" customHeight="1" thickBot="1" x14ac:dyDescent="0.4">
      <c r="B2" s="26" t="s">
        <v>35</v>
      </c>
      <c r="C2" s="26"/>
      <c r="D2" s="26"/>
      <c r="E2" s="26"/>
      <c r="F2" s="26"/>
    </row>
    <row r="3" spans="2:6" ht="15.75" thickTop="1" x14ac:dyDescent="0.25">
      <c r="B3" s="27" t="s">
        <v>3</v>
      </c>
      <c r="C3" s="30" t="s">
        <v>33</v>
      </c>
      <c r="D3" s="30"/>
      <c r="E3" s="30"/>
      <c r="F3" s="31"/>
    </row>
    <row r="4" spans="2:6" x14ac:dyDescent="0.25">
      <c r="B4" s="28"/>
      <c r="C4" s="32" t="s">
        <v>0</v>
      </c>
      <c r="D4" s="32"/>
      <c r="E4" s="32"/>
      <c r="F4" s="33"/>
    </row>
    <row r="5" spans="2:6" ht="15.75" thickBot="1" x14ac:dyDescent="0.3">
      <c r="B5" s="29"/>
      <c r="C5" s="1">
        <v>2015</v>
      </c>
      <c r="D5" s="1">
        <v>2016</v>
      </c>
      <c r="E5" s="1">
        <v>2017</v>
      </c>
      <c r="F5" s="2">
        <v>2018</v>
      </c>
    </row>
    <row r="6" spans="2:6" x14ac:dyDescent="0.25">
      <c r="B6" s="11" t="s">
        <v>5</v>
      </c>
      <c r="C6" s="12">
        <f>SUM(C7:C9)</f>
        <v>4204</v>
      </c>
      <c r="D6" s="12">
        <f>SUM(D7:D9)</f>
        <v>4204</v>
      </c>
      <c r="E6" s="12">
        <f>SUM(E7:E9)</f>
        <v>4575</v>
      </c>
      <c r="F6" s="13">
        <f>SUM(F7:F9)</f>
        <v>4935</v>
      </c>
    </row>
    <row r="7" spans="2:6" x14ac:dyDescent="0.25">
      <c r="B7" s="6" t="s">
        <v>6</v>
      </c>
      <c r="C7" s="7">
        <v>203</v>
      </c>
      <c r="D7" s="7">
        <v>167</v>
      </c>
      <c r="E7" s="7">
        <v>175</v>
      </c>
      <c r="F7" s="8">
        <v>163</v>
      </c>
    </row>
    <row r="8" spans="2:6" x14ac:dyDescent="0.25">
      <c r="B8" s="14" t="s">
        <v>7</v>
      </c>
      <c r="C8" s="15">
        <v>4001</v>
      </c>
      <c r="D8" s="15">
        <v>4037</v>
      </c>
      <c r="E8" s="15">
        <v>4232</v>
      </c>
      <c r="F8" s="16">
        <v>4333</v>
      </c>
    </row>
    <row r="9" spans="2:6" x14ac:dyDescent="0.25">
      <c r="B9" s="17" t="s">
        <v>9</v>
      </c>
      <c r="C9" s="9" t="s">
        <v>2</v>
      </c>
      <c r="D9" s="9" t="s">
        <v>2</v>
      </c>
      <c r="E9" s="9">
        <v>168</v>
      </c>
      <c r="F9" s="10">
        <v>439</v>
      </c>
    </row>
    <row r="10" spans="2:6" x14ac:dyDescent="0.25">
      <c r="B10" s="11" t="s">
        <v>10</v>
      </c>
      <c r="C10" s="12">
        <f>SUM(C11:C11)</f>
        <v>3945</v>
      </c>
      <c r="D10" s="12">
        <f>SUM(D11:D11)</f>
        <v>4030</v>
      </c>
      <c r="E10" s="12">
        <f>SUM(E11:E11)</f>
        <v>4673</v>
      </c>
      <c r="F10" s="13">
        <f>SUM(F11:F11)</f>
        <v>4640</v>
      </c>
    </row>
    <row r="11" spans="2:6" x14ac:dyDescent="0.25">
      <c r="B11" s="18" t="s">
        <v>10</v>
      </c>
      <c r="C11" s="19">
        <v>3945</v>
      </c>
      <c r="D11" s="19">
        <v>4030</v>
      </c>
      <c r="E11" s="19">
        <v>4673</v>
      </c>
      <c r="F11" s="20">
        <v>4640</v>
      </c>
    </row>
    <row r="12" spans="2:6" x14ac:dyDescent="0.25">
      <c r="B12" s="11" t="s">
        <v>11</v>
      </c>
      <c r="C12" s="12">
        <f>SUM(C13)</f>
        <v>74</v>
      </c>
      <c r="D12" s="12">
        <f t="shared" ref="D12:F12" si="0">SUM(D13)</f>
        <v>127</v>
      </c>
      <c r="E12" s="12">
        <f t="shared" si="0"/>
        <v>114</v>
      </c>
      <c r="F12" s="13">
        <f t="shared" si="0"/>
        <v>93</v>
      </c>
    </row>
    <row r="13" spans="2:6" x14ac:dyDescent="0.25">
      <c r="B13" s="18" t="s">
        <v>11</v>
      </c>
      <c r="C13" s="19">
        <v>74</v>
      </c>
      <c r="D13" s="19">
        <v>127</v>
      </c>
      <c r="E13" s="19">
        <v>114</v>
      </c>
      <c r="F13" s="20">
        <v>93</v>
      </c>
    </row>
    <row r="14" spans="2:6" x14ac:dyDescent="0.25">
      <c r="B14" s="11" t="s">
        <v>12</v>
      </c>
      <c r="C14" s="12">
        <f>SUM(C15:C26)</f>
        <v>25531</v>
      </c>
      <c r="D14" s="12">
        <f>SUM(D15:D26)</f>
        <v>25966</v>
      </c>
      <c r="E14" s="12">
        <f>SUM(E15:E26)</f>
        <v>27272</v>
      </c>
      <c r="F14" s="13">
        <f>SUM(F15:F26)</f>
        <v>29283</v>
      </c>
    </row>
    <row r="15" spans="2:6" x14ac:dyDescent="0.25">
      <c r="B15" s="6" t="s">
        <v>13</v>
      </c>
      <c r="C15" s="7">
        <v>4556</v>
      </c>
      <c r="D15" s="7">
        <v>4472</v>
      </c>
      <c r="E15" s="7">
        <v>4702</v>
      </c>
      <c r="F15" s="8">
        <v>5159</v>
      </c>
    </row>
    <row r="16" spans="2:6" x14ac:dyDescent="0.25">
      <c r="B16" s="14" t="s">
        <v>14</v>
      </c>
      <c r="C16" s="15">
        <v>0</v>
      </c>
      <c r="D16" s="15">
        <v>0</v>
      </c>
      <c r="E16" s="15">
        <v>0</v>
      </c>
      <c r="F16" s="16">
        <v>0</v>
      </c>
    </row>
    <row r="17" spans="2:6" x14ac:dyDescent="0.25">
      <c r="B17" s="14" t="s">
        <v>15</v>
      </c>
      <c r="C17" s="15">
        <v>814</v>
      </c>
      <c r="D17" s="15">
        <v>690</v>
      </c>
      <c r="E17" s="15">
        <v>518</v>
      </c>
      <c r="F17" s="16">
        <v>72</v>
      </c>
    </row>
    <row r="18" spans="2:6" x14ac:dyDescent="0.25">
      <c r="B18" s="14" t="s">
        <v>16</v>
      </c>
      <c r="C18" s="15">
        <v>1202</v>
      </c>
      <c r="D18" s="15">
        <v>1371</v>
      </c>
      <c r="E18" s="15">
        <v>1299</v>
      </c>
      <c r="F18" s="16">
        <v>1297</v>
      </c>
    </row>
    <row r="19" spans="2:6" x14ac:dyDescent="0.25">
      <c r="B19" s="14" t="s">
        <v>17</v>
      </c>
      <c r="C19" s="15">
        <v>1376</v>
      </c>
      <c r="D19" s="15">
        <v>1447</v>
      </c>
      <c r="E19" s="15">
        <v>1619</v>
      </c>
      <c r="F19" s="16">
        <v>1865</v>
      </c>
    </row>
    <row r="20" spans="2:6" x14ac:dyDescent="0.25">
      <c r="B20" s="14" t="s">
        <v>1</v>
      </c>
      <c r="C20" s="15" t="s">
        <v>2</v>
      </c>
      <c r="D20" s="15" t="s">
        <v>2</v>
      </c>
      <c r="E20" s="15">
        <v>530</v>
      </c>
      <c r="F20" s="16">
        <v>788</v>
      </c>
    </row>
    <row r="21" spans="2:6" x14ac:dyDescent="0.25">
      <c r="B21" s="14" t="s">
        <v>18</v>
      </c>
      <c r="C21" s="15" t="s">
        <v>2</v>
      </c>
      <c r="D21" s="15" t="s">
        <v>2</v>
      </c>
      <c r="E21" s="15">
        <v>304</v>
      </c>
      <c r="F21" s="16">
        <v>310</v>
      </c>
    </row>
    <row r="22" spans="2:6" x14ac:dyDescent="0.25">
      <c r="B22" s="14" t="s">
        <v>19</v>
      </c>
      <c r="C22" s="15">
        <v>1328</v>
      </c>
      <c r="D22" s="15">
        <v>1393</v>
      </c>
      <c r="E22" s="15">
        <v>1641</v>
      </c>
      <c r="F22" s="16">
        <v>1321</v>
      </c>
    </row>
    <row r="23" spans="2:6" x14ac:dyDescent="0.25">
      <c r="B23" s="14" t="s">
        <v>20</v>
      </c>
      <c r="C23" s="15">
        <v>2392</v>
      </c>
      <c r="D23" s="15">
        <v>2378</v>
      </c>
      <c r="E23" s="15">
        <v>2388</v>
      </c>
      <c r="F23" s="16">
        <v>2464</v>
      </c>
    </row>
    <row r="24" spans="2:6" x14ac:dyDescent="0.25">
      <c r="B24" s="14" t="s">
        <v>21</v>
      </c>
      <c r="C24" s="15">
        <v>6468</v>
      </c>
      <c r="D24" s="15">
        <v>6003</v>
      </c>
      <c r="E24" s="15">
        <v>5835</v>
      </c>
      <c r="F24" s="16">
        <v>6153</v>
      </c>
    </row>
    <row r="25" spans="2:6" x14ac:dyDescent="0.25">
      <c r="B25" s="14" t="s">
        <v>22</v>
      </c>
      <c r="C25" s="15">
        <v>7316</v>
      </c>
      <c r="D25" s="15">
        <v>8153</v>
      </c>
      <c r="E25" s="15">
        <v>8383</v>
      </c>
      <c r="F25" s="16">
        <v>9766</v>
      </c>
    </row>
    <row r="26" spans="2:6" x14ac:dyDescent="0.25">
      <c r="B26" s="17" t="s">
        <v>34</v>
      </c>
      <c r="C26" s="9">
        <v>79</v>
      </c>
      <c r="D26" s="9">
        <v>59</v>
      </c>
      <c r="E26" s="9">
        <v>53</v>
      </c>
      <c r="F26" s="10">
        <v>88</v>
      </c>
    </row>
    <row r="27" spans="2:6" x14ac:dyDescent="0.25">
      <c r="B27" s="11" t="s">
        <v>23</v>
      </c>
      <c r="C27" s="12">
        <f>SUM(C28:C28)</f>
        <v>928</v>
      </c>
      <c r="D27" s="12">
        <f>SUM(D28:D28)</f>
        <v>835</v>
      </c>
      <c r="E27" s="12">
        <f>SUM(E28:E28)</f>
        <v>895</v>
      </c>
      <c r="F27" s="13">
        <f>SUM(F28:F28)</f>
        <v>827</v>
      </c>
    </row>
    <row r="28" spans="2:6" x14ac:dyDescent="0.25">
      <c r="B28" s="18" t="s">
        <v>24</v>
      </c>
      <c r="C28" s="19">
        <v>928</v>
      </c>
      <c r="D28" s="19">
        <v>835</v>
      </c>
      <c r="E28" s="19">
        <v>895</v>
      </c>
      <c r="F28" s="20">
        <v>827</v>
      </c>
    </row>
    <row r="29" spans="2:6" x14ac:dyDescent="0.25">
      <c r="B29" s="11" t="s">
        <v>25</v>
      </c>
      <c r="C29" s="12">
        <f>SUM(C30)</f>
        <v>244</v>
      </c>
      <c r="D29" s="12">
        <f t="shared" ref="D29:F29" si="1">SUM(D30)</f>
        <v>209</v>
      </c>
      <c r="E29" s="12">
        <f t="shared" si="1"/>
        <v>277</v>
      </c>
      <c r="F29" s="13">
        <f t="shared" si="1"/>
        <v>257</v>
      </c>
    </row>
    <row r="30" spans="2:6" x14ac:dyDescent="0.25">
      <c r="B30" s="18" t="s">
        <v>25</v>
      </c>
      <c r="C30" s="19">
        <v>244</v>
      </c>
      <c r="D30" s="19">
        <v>209</v>
      </c>
      <c r="E30" s="19">
        <v>277</v>
      </c>
      <c r="F30" s="20">
        <v>257</v>
      </c>
    </row>
    <row r="31" spans="2:6" x14ac:dyDescent="0.25">
      <c r="B31" s="11" t="s">
        <v>26</v>
      </c>
      <c r="C31" s="12">
        <f>SUM(C32:C34)</f>
        <v>1436</v>
      </c>
      <c r="D31" s="12">
        <f>SUM(D32:D34)</f>
        <v>1593</v>
      </c>
      <c r="E31" s="12">
        <f>SUM(E32:E34)</f>
        <v>1636</v>
      </c>
      <c r="F31" s="13">
        <f>SUM(F32:F34)</f>
        <v>1652</v>
      </c>
    </row>
    <row r="32" spans="2:6" x14ac:dyDescent="0.25">
      <c r="B32" s="6" t="s">
        <v>26</v>
      </c>
      <c r="C32" s="7">
        <v>893</v>
      </c>
      <c r="D32" s="7">
        <v>1049</v>
      </c>
      <c r="E32" s="7">
        <v>1067</v>
      </c>
      <c r="F32" s="8">
        <v>1192</v>
      </c>
    </row>
    <row r="33" spans="2:6" x14ac:dyDescent="0.25">
      <c r="B33" s="14" t="s">
        <v>27</v>
      </c>
      <c r="C33" s="15">
        <v>316</v>
      </c>
      <c r="D33" s="15">
        <v>297</v>
      </c>
      <c r="E33" s="15">
        <v>336</v>
      </c>
      <c r="F33" s="16">
        <v>282</v>
      </c>
    </row>
    <row r="34" spans="2:6" x14ac:dyDescent="0.25">
      <c r="B34" s="17" t="s">
        <v>28</v>
      </c>
      <c r="C34" s="9">
        <v>227</v>
      </c>
      <c r="D34" s="9">
        <v>247</v>
      </c>
      <c r="E34" s="9">
        <v>233</v>
      </c>
      <c r="F34" s="10">
        <v>178</v>
      </c>
    </row>
    <row r="35" spans="2:6" x14ac:dyDescent="0.25">
      <c r="B35" s="11" t="s">
        <v>29</v>
      </c>
      <c r="C35" s="12">
        <f>SUM(C36:C36)</f>
        <v>2403</v>
      </c>
      <c r="D35" s="12">
        <f>SUM(D36:D36)</f>
        <v>2372</v>
      </c>
      <c r="E35" s="12">
        <f>SUM(E36:E36)</f>
        <v>2309</v>
      </c>
      <c r="F35" s="13">
        <f>SUM(F36:F36)</f>
        <v>2489</v>
      </c>
    </row>
    <row r="36" spans="2:6" x14ac:dyDescent="0.25">
      <c r="B36" s="18" t="s">
        <v>30</v>
      </c>
      <c r="C36" s="19">
        <v>2403</v>
      </c>
      <c r="D36" s="19">
        <v>2372</v>
      </c>
      <c r="E36" s="19">
        <v>2309</v>
      </c>
      <c r="F36" s="20">
        <v>2489</v>
      </c>
    </row>
    <row r="37" spans="2:6" x14ac:dyDescent="0.25">
      <c r="B37" s="11" t="s">
        <v>31</v>
      </c>
      <c r="C37" s="12">
        <f>SUM(C38:C38)</f>
        <v>527</v>
      </c>
      <c r="D37" s="12">
        <f>SUM(D38:D38)</f>
        <v>490</v>
      </c>
      <c r="E37" s="12">
        <f>SUM(E38:E38)</f>
        <v>582</v>
      </c>
      <c r="F37" s="13">
        <f>SUM(F38:F38)</f>
        <v>564</v>
      </c>
    </row>
    <row r="38" spans="2:6" ht="15.75" thickBot="1" x14ac:dyDescent="0.3">
      <c r="B38" s="6" t="s">
        <v>31</v>
      </c>
      <c r="C38" s="7">
        <v>527</v>
      </c>
      <c r="D38" s="7">
        <v>490</v>
      </c>
      <c r="E38" s="7">
        <v>582</v>
      </c>
      <c r="F38" s="8">
        <v>564</v>
      </c>
    </row>
    <row r="39" spans="2:6" ht="15.75" thickBot="1" x14ac:dyDescent="0.3">
      <c r="B39" s="21" t="s">
        <v>32</v>
      </c>
      <c r="C39" s="22">
        <f>SUM(C37,C35,C31,C29,C27,C14,C12,C10,C6)</f>
        <v>39292</v>
      </c>
      <c r="D39" s="22">
        <f t="shared" ref="D39:E39" si="2">SUM(D37,D35,D31,D29,D27,D14,D12,D10,D6)</f>
        <v>39826</v>
      </c>
      <c r="E39" s="22">
        <f t="shared" si="2"/>
        <v>42333</v>
      </c>
      <c r="F39" s="23">
        <f>SUM(F37,F35,F31,F29,F27,F14,F12,F10,F6)</f>
        <v>44740</v>
      </c>
    </row>
    <row r="40" spans="2:6" x14ac:dyDescent="0.25">
      <c r="B40" s="24" t="s">
        <v>36</v>
      </c>
      <c r="C40" s="25"/>
      <c r="D40" s="25"/>
      <c r="E40" s="25"/>
      <c r="F40" s="25"/>
    </row>
  </sheetData>
  <mergeCells count="5">
    <mergeCell ref="C4:F4"/>
    <mergeCell ref="B2:F2"/>
    <mergeCell ref="B40:F40"/>
    <mergeCell ref="B3:B5"/>
    <mergeCell ref="C3:F3"/>
  </mergeCells>
  <dataValidations count="1">
    <dataValidation type="textLength" allowBlank="1" showInputMessage="1" showErrorMessage="1" sqref="B3:B25 B27:B39">
      <formula1>0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42" sqref="B42:F42"/>
    </sheetView>
  </sheetViews>
  <sheetFormatPr baseColWidth="10" defaultRowHeight="15" x14ac:dyDescent="0.25"/>
  <cols>
    <col min="2" max="2" width="40.7109375" bestFit="1" customWidth="1"/>
    <col min="3" max="6" width="14.5703125" customWidth="1"/>
  </cols>
  <sheetData>
    <row r="2" spans="2:6" ht="45.75" customHeight="1" thickBot="1" x14ac:dyDescent="0.4">
      <c r="B2" s="26" t="s">
        <v>38</v>
      </c>
      <c r="C2" s="26"/>
      <c r="D2" s="26"/>
      <c r="E2" s="26"/>
      <c r="F2" s="26"/>
    </row>
    <row r="3" spans="2:6" ht="15.75" thickTop="1" x14ac:dyDescent="0.25">
      <c r="B3" s="27" t="s">
        <v>3</v>
      </c>
      <c r="C3" s="30" t="s">
        <v>37</v>
      </c>
      <c r="D3" s="30"/>
      <c r="E3" s="30"/>
      <c r="F3" s="31"/>
    </row>
    <row r="4" spans="2:6" x14ac:dyDescent="0.25">
      <c r="B4" s="28"/>
      <c r="C4" s="32" t="s">
        <v>0</v>
      </c>
      <c r="D4" s="32"/>
      <c r="E4" s="32"/>
      <c r="F4" s="33"/>
    </row>
    <row r="5" spans="2:6" ht="15.75" thickBot="1" x14ac:dyDescent="0.3">
      <c r="B5" s="29"/>
      <c r="C5" s="1">
        <v>2015</v>
      </c>
      <c r="D5" s="1">
        <v>2016</v>
      </c>
      <c r="E5" s="1">
        <v>2017</v>
      </c>
      <c r="F5" s="2">
        <v>2018</v>
      </c>
    </row>
    <row r="6" spans="2:6" x14ac:dyDescent="0.25">
      <c r="B6" s="3" t="s">
        <v>4</v>
      </c>
      <c r="C6" s="4">
        <f>SUM(C7:C7)</f>
        <v>2</v>
      </c>
      <c r="D6" s="4">
        <f>SUM(D7:D7)</f>
        <v>1</v>
      </c>
      <c r="E6" s="4">
        <f>SUM(E7:E7)</f>
        <v>1</v>
      </c>
      <c r="F6" s="5">
        <f>SUM(F7:F7)</f>
        <v>0</v>
      </c>
    </row>
    <row r="7" spans="2:6" x14ac:dyDescent="0.25">
      <c r="B7" s="6" t="s">
        <v>4</v>
      </c>
      <c r="C7" s="7">
        <v>2</v>
      </c>
      <c r="D7" s="7">
        <v>1</v>
      </c>
      <c r="E7" s="7">
        <v>1</v>
      </c>
      <c r="F7" s="8" t="s">
        <v>2</v>
      </c>
    </row>
    <row r="8" spans="2:6" x14ac:dyDescent="0.25">
      <c r="B8" s="11" t="s">
        <v>5</v>
      </c>
      <c r="C8" s="12">
        <f>SUM(C9:C11)</f>
        <v>9250</v>
      </c>
      <c r="D8" s="12">
        <f>SUM(D9:D11)</f>
        <v>9169</v>
      </c>
      <c r="E8" s="12">
        <f>SUM(E9:E11)</f>
        <v>9767</v>
      </c>
      <c r="F8" s="13">
        <f>SUM(F9:F11)</f>
        <v>10018</v>
      </c>
    </row>
    <row r="9" spans="2:6" x14ac:dyDescent="0.25">
      <c r="B9" s="6" t="s">
        <v>6</v>
      </c>
      <c r="C9" s="7">
        <v>179</v>
      </c>
      <c r="D9" s="7">
        <v>189</v>
      </c>
      <c r="E9" s="7">
        <v>186</v>
      </c>
      <c r="F9" s="8">
        <v>236</v>
      </c>
    </row>
    <row r="10" spans="2:6" x14ac:dyDescent="0.25">
      <c r="B10" s="14" t="s">
        <v>8</v>
      </c>
      <c r="C10" s="15">
        <v>9071</v>
      </c>
      <c r="D10" s="15">
        <v>8980</v>
      </c>
      <c r="E10" s="15">
        <v>9422</v>
      </c>
      <c r="F10" s="16">
        <v>9409</v>
      </c>
    </row>
    <row r="11" spans="2:6" x14ac:dyDescent="0.25">
      <c r="B11" s="17" t="s">
        <v>9</v>
      </c>
      <c r="C11" s="9" t="s">
        <v>2</v>
      </c>
      <c r="D11" s="9" t="s">
        <v>2</v>
      </c>
      <c r="E11" s="9">
        <v>159</v>
      </c>
      <c r="F11" s="10">
        <v>373</v>
      </c>
    </row>
    <row r="12" spans="2:6" x14ac:dyDescent="0.25">
      <c r="B12" s="11" t="s">
        <v>10</v>
      </c>
      <c r="C12" s="12">
        <f>SUM(C13:C13)</f>
        <v>6780</v>
      </c>
      <c r="D12" s="12">
        <f>SUM(D13:D13)</f>
        <v>7014</v>
      </c>
      <c r="E12" s="12">
        <f>SUM(E13:E13)</f>
        <v>7644</v>
      </c>
      <c r="F12" s="13">
        <f>SUM(F13:F13)</f>
        <v>7335</v>
      </c>
    </row>
    <row r="13" spans="2:6" x14ac:dyDescent="0.25">
      <c r="B13" s="14" t="s">
        <v>10</v>
      </c>
      <c r="C13" s="15">
        <v>6780</v>
      </c>
      <c r="D13" s="15">
        <v>7014</v>
      </c>
      <c r="E13" s="15">
        <v>7644</v>
      </c>
      <c r="F13" s="16">
        <v>7335</v>
      </c>
    </row>
    <row r="14" spans="2:6" x14ac:dyDescent="0.25">
      <c r="B14" s="11" t="s">
        <v>11</v>
      </c>
      <c r="C14" s="12">
        <f>SUM(C15)</f>
        <v>174</v>
      </c>
      <c r="D14" s="12">
        <f t="shared" ref="D14:F14" si="0">SUM(D15)</f>
        <v>213</v>
      </c>
      <c r="E14" s="12">
        <f t="shared" si="0"/>
        <v>189</v>
      </c>
      <c r="F14" s="13">
        <f t="shared" si="0"/>
        <v>158</v>
      </c>
    </row>
    <row r="15" spans="2:6" x14ac:dyDescent="0.25">
      <c r="B15" s="18" t="s">
        <v>11</v>
      </c>
      <c r="C15" s="19">
        <v>174</v>
      </c>
      <c r="D15" s="19">
        <v>213</v>
      </c>
      <c r="E15" s="19">
        <v>189</v>
      </c>
      <c r="F15" s="20">
        <v>158</v>
      </c>
    </row>
    <row r="16" spans="2:6" x14ac:dyDescent="0.25">
      <c r="B16" s="11" t="s">
        <v>12</v>
      </c>
      <c r="C16" s="12">
        <f>SUM(C17:C28)</f>
        <v>48225</v>
      </c>
      <c r="D16" s="12">
        <f>SUM(D17:D28)</f>
        <v>47176</v>
      </c>
      <c r="E16" s="12">
        <f>SUM(E17:E28)</f>
        <v>47933</v>
      </c>
      <c r="F16" s="13">
        <f>SUM(F17:F28)</f>
        <v>51108</v>
      </c>
    </row>
    <row r="17" spans="2:6" x14ac:dyDescent="0.25">
      <c r="B17" s="6" t="s">
        <v>13</v>
      </c>
      <c r="C17" s="7">
        <v>3661</v>
      </c>
      <c r="D17" s="7">
        <v>3974</v>
      </c>
      <c r="E17" s="7">
        <v>3864</v>
      </c>
      <c r="F17" s="8">
        <v>4365</v>
      </c>
    </row>
    <row r="18" spans="2:6" x14ac:dyDescent="0.25">
      <c r="B18" s="14" t="s">
        <v>14</v>
      </c>
      <c r="C18" s="15">
        <v>18461</v>
      </c>
      <c r="D18" s="15">
        <v>15248</v>
      </c>
      <c r="E18" s="15">
        <v>14032</v>
      </c>
      <c r="F18" s="16">
        <v>13452</v>
      </c>
    </row>
    <row r="19" spans="2:6" x14ac:dyDescent="0.25">
      <c r="B19" s="14" t="s">
        <v>15</v>
      </c>
      <c r="C19" s="15">
        <v>849</v>
      </c>
      <c r="D19" s="15">
        <v>669</v>
      </c>
      <c r="E19" s="15">
        <v>438</v>
      </c>
      <c r="F19" s="16">
        <v>39</v>
      </c>
    </row>
    <row r="20" spans="2:6" x14ac:dyDescent="0.25">
      <c r="B20" s="14" t="s">
        <v>16</v>
      </c>
      <c r="C20" s="15">
        <v>1209</v>
      </c>
      <c r="D20" s="15">
        <v>1256</v>
      </c>
      <c r="E20" s="15">
        <v>1275</v>
      </c>
      <c r="F20" s="16">
        <v>1237</v>
      </c>
    </row>
    <row r="21" spans="2:6" x14ac:dyDescent="0.25">
      <c r="B21" s="14" t="s">
        <v>17</v>
      </c>
      <c r="C21" s="15">
        <v>1756</v>
      </c>
      <c r="D21" s="15">
        <v>4120</v>
      </c>
      <c r="E21" s="15">
        <v>4931</v>
      </c>
      <c r="F21" s="16">
        <v>5729</v>
      </c>
    </row>
    <row r="22" spans="2:6" x14ac:dyDescent="0.25">
      <c r="B22" s="14" t="s">
        <v>1</v>
      </c>
      <c r="C22" s="15" t="s">
        <v>2</v>
      </c>
      <c r="D22" s="15" t="s">
        <v>2</v>
      </c>
      <c r="E22" s="15">
        <v>426</v>
      </c>
      <c r="F22" s="16">
        <v>697</v>
      </c>
    </row>
    <row r="23" spans="2:6" x14ac:dyDescent="0.25">
      <c r="B23" s="14" t="s">
        <v>18</v>
      </c>
      <c r="C23" s="15" t="s">
        <v>2</v>
      </c>
      <c r="D23" s="15" t="s">
        <v>2</v>
      </c>
      <c r="E23" s="15">
        <v>259</v>
      </c>
      <c r="F23" s="16">
        <v>235</v>
      </c>
    </row>
    <row r="24" spans="2:6" x14ac:dyDescent="0.25">
      <c r="B24" s="14" t="s">
        <v>19</v>
      </c>
      <c r="C24" s="15">
        <v>2078</v>
      </c>
      <c r="D24" s="15">
        <v>2286</v>
      </c>
      <c r="E24" s="15">
        <v>2186</v>
      </c>
      <c r="F24" s="16">
        <v>1999</v>
      </c>
    </row>
    <row r="25" spans="2:6" x14ac:dyDescent="0.25">
      <c r="B25" s="14" t="s">
        <v>20</v>
      </c>
      <c r="C25" s="15">
        <v>2781</v>
      </c>
      <c r="D25" s="15">
        <v>2612</v>
      </c>
      <c r="E25" s="15">
        <v>2750</v>
      </c>
      <c r="F25" s="16">
        <v>2642</v>
      </c>
    </row>
    <row r="26" spans="2:6" x14ac:dyDescent="0.25">
      <c r="B26" s="14" t="s">
        <v>21</v>
      </c>
      <c r="C26" s="15">
        <v>11767</v>
      </c>
      <c r="D26" s="15">
        <v>10929</v>
      </c>
      <c r="E26" s="15">
        <v>11147</v>
      </c>
      <c r="F26" s="16">
        <v>12855</v>
      </c>
    </row>
    <row r="27" spans="2:6" x14ac:dyDescent="0.25">
      <c r="B27" s="14" t="s">
        <v>22</v>
      </c>
      <c r="C27" s="15">
        <v>5586</v>
      </c>
      <c r="D27" s="15">
        <v>6003</v>
      </c>
      <c r="E27" s="15">
        <v>6532</v>
      </c>
      <c r="F27" s="16">
        <v>7767</v>
      </c>
    </row>
    <row r="28" spans="2:6" x14ac:dyDescent="0.25">
      <c r="B28" s="14" t="s">
        <v>34</v>
      </c>
      <c r="C28" s="15">
        <v>77</v>
      </c>
      <c r="D28" s="15">
        <v>79</v>
      </c>
      <c r="E28" s="15">
        <v>93</v>
      </c>
      <c r="F28" s="16">
        <v>91</v>
      </c>
    </row>
    <row r="29" spans="2:6" x14ac:dyDescent="0.25">
      <c r="B29" s="11" t="s">
        <v>23</v>
      </c>
      <c r="C29" s="12">
        <f>SUM(C30:C30)</f>
        <v>1492</v>
      </c>
      <c r="D29" s="12">
        <f>SUM(D30:D30)</f>
        <v>1375</v>
      </c>
      <c r="E29" s="12">
        <f>SUM(E30:E30)</f>
        <v>1319</v>
      </c>
      <c r="F29" s="13">
        <f>SUM(F30:F30)</f>
        <v>1357</v>
      </c>
    </row>
    <row r="30" spans="2:6" x14ac:dyDescent="0.25">
      <c r="B30" s="17" t="s">
        <v>24</v>
      </c>
      <c r="C30" s="9">
        <v>1492</v>
      </c>
      <c r="D30" s="9">
        <v>1375</v>
      </c>
      <c r="E30" s="9">
        <v>1319</v>
      </c>
      <c r="F30" s="10">
        <v>1357</v>
      </c>
    </row>
    <row r="31" spans="2:6" x14ac:dyDescent="0.25">
      <c r="B31" s="11" t="s">
        <v>25</v>
      </c>
      <c r="C31" s="12">
        <f>SUM(C32)</f>
        <v>383</v>
      </c>
      <c r="D31" s="12">
        <f t="shared" ref="D31:F31" si="1">SUM(D32)</f>
        <v>360</v>
      </c>
      <c r="E31" s="12">
        <f t="shared" si="1"/>
        <v>448</v>
      </c>
      <c r="F31" s="13">
        <f t="shared" si="1"/>
        <v>493</v>
      </c>
    </row>
    <row r="32" spans="2:6" x14ac:dyDescent="0.25">
      <c r="B32" s="18" t="s">
        <v>25</v>
      </c>
      <c r="C32" s="19">
        <v>383</v>
      </c>
      <c r="D32" s="19">
        <v>360</v>
      </c>
      <c r="E32" s="19">
        <v>448</v>
      </c>
      <c r="F32" s="20">
        <v>493</v>
      </c>
    </row>
    <row r="33" spans="2:6" x14ac:dyDescent="0.25">
      <c r="B33" s="11" t="s">
        <v>26</v>
      </c>
      <c r="C33" s="12">
        <f>SUM(C34:C36)</f>
        <v>2794</v>
      </c>
      <c r="D33" s="12">
        <f>SUM(D34:D36)</f>
        <v>2608</v>
      </c>
      <c r="E33" s="12">
        <f>SUM(E34:E36)</f>
        <v>2959</v>
      </c>
      <c r="F33" s="13">
        <f>SUM(F34:F36)</f>
        <v>3208</v>
      </c>
    </row>
    <row r="34" spans="2:6" x14ac:dyDescent="0.25">
      <c r="B34" s="14" t="s">
        <v>26</v>
      </c>
      <c r="C34" s="15">
        <v>1626</v>
      </c>
      <c r="D34" s="15">
        <v>1631</v>
      </c>
      <c r="E34" s="15">
        <v>1964</v>
      </c>
      <c r="F34" s="16">
        <v>2314</v>
      </c>
    </row>
    <row r="35" spans="2:6" x14ac:dyDescent="0.25">
      <c r="B35" s="14" t="s">
        <v>27</v>
      </c>
      <c r="C35" s="15">
        <v>556</v>
      </c>
      <c r="D35" s="15">
        <v>480</v>
      </c>
      <c r="E35" s="15">
        <v>519</v>
      </c>
      <c r="F35" s="16">
        <v>411</v>
      </c>
    </row>
    <row r="36" spans="2:6" x14ac:dyDescent="0.25">
      <c r="B36" s="17" t="s">
        <v>28</v>
      </c>
      <c r="C36" s="9">
        <v>612</v>
      </c>
      <c r="D36" s="9">
        <v>497</v>
      </c>
      <c r="E36" s="9">
        <v>476</v>
      </c>
      <c r="F36" s="10">
        <v>483</v>
      </c>
    </row>
    <row r="37" spans="2:6" x14ac:dyDescent="0.25">
      <c r="B37" s="11" t="s">
        <v>29</v>
      </c>
      <c r="C37" s="12">
        <f>SUM(C38:C38)</f>
        <v>6694</v>
      </c>
      <c r="D37" s="12">
        <f>SUM(D38:D38)</f>
        <v>6454</v>
      </c>
      <c r="E37" s="12">
        <f>SUM(E38:E38)</f>
        <v>6609</v>
      </c>
      <c r="F37" s="13">
        <f>SUM(F38:F38)</f>
        <v>6593</v>
      </c>
    </row>
    <row r="38" spans="2:6" x14ac:dyDescent="0.25">
      <c r="B38" s="17" t="s">
        <v>30</v>
      </c>
      <c r="C38" s="9">
        <v>6694</v>
      </c>
      <c r="D38" s="9">
        <v>6454</v>
      </c>
      <c r="E38" s="9">
        <v>6609</v>
      </c>
      <c r="F38" s="10">
        <v>6593</v>
      </c>
    </row>
    <row r="39" spans="2:6" x14ac:dyDescent="0.25">
      <c r="B39" s="11" t="s">
        <v>31</v>
      </c>
      <c r="C39" s="12">
        <f>SUM(C40:C40)</f>
        <v>944</v>
      </c>
      <c r="D39" s="12">
        <f>SUM(D40:D40)</f>
        <v>899</v>
      </c>
      <c r="E39" s="12">
        <f>SUM(E40:E40)</f>
        <v>969</v>
      </c>
      <c r="F39" s="13">
        <f>SUM(F40:F40)</f>
        <v>1005</v>
      </c>
    </row>
    <row r="40" spans="2:6" ht="15.75" thickBot="1" x14ac:dyDescent="0.3">
      <c r="B40" s="6" t="s">
        <v>31</v>
      </c>
      <c r="C40" s="7">
        <v>944</v>
      </c>
      <c r="D40" s="7">
        <v>899</v>
      </c>
      <c r="E40" s="7">
        <v>969</v>
      </c>
      <c r="F40" s="8">
        <v>1005</v>
      </c>
    </row>
    <row r="41" spans="2:6" ht="15.75" thickBot="1" x14ac:dyDescent="0.3">
      <c r="B41" s="21" t="s">
        <v>32</v>
      </c>
      <c r="C41" s="22">
        <f>SUM(C39,C37,C33,C31,C29,C16,C14,C12,C8,C6)</f>
        <v>76738</v>
      </c>
      <c r="D41" s="22">
        <f t="shared" ref="D41:E41" si="2">SUM(D39,D37,D33,D31,D29,D16,D14,D12,D8,D6)</f>
        <v>75269</v>
      </c>
      <c r="E41" s="22">
        <f t="shared" si="2"/>
        <v>77838</v>
      </c>
      <c r="F41" s="23">
        <f>SUM(F39,F37,F33,F31,F29,F16,F14,F12,F8,F6)</f>
        <v>81275</v>
      </c>
    </row>
    <row r="42" spans="2:6" x14ac:dyDescent="0.25">
      <c r="B42" s="24" t="s">
        <v>36</v>
      </c>
      <c r="C42" s="25"/>
      <c r="D42" s="25"/>
      <c r="E42" s="25"/>
      <c r="F42" s="25"/>
    </row>
  </sheetData>
  <mergeCells count="5">
    <mergeCell ref="C4:F4"/>
    <mergeCell ref="B2:F2"/>
    <mergeCell ref="B42:F42"/>
    <mergeCell ref="B3:B5"/>
    <mergeCell ref="C3:F3"/>
  </mergeCells>
  <dataValidations count="1">
    <dataValidation type="textLength" allowBlank="1" showInputMessage="1" showErrorMessage="1" sqref="B3:B27 B29:B41">
      <formula1>0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RowHeight="15" x14ac:dyDescent="0.25"/>
  <cols>
    <col min="2" max="2" width="40.7109375" bestFit="1" customWidth="1"/>
  </cols>
  <sheetData>
    <row r="2" spans="2:6" ht="21.75" thickBot="1" x14ac:dyDescent="0.4">
      <c r="B2" s="26" t="s">
        <v>40</v>
      </c>
      <c r="C2" s="26"/>
      <c r="D2" s="26"/>
      <c r="E2" s="26"/>
      <c r="F2" s="26"/>
    </row>
    <row r="3" spans="2:6" ht="15.75" thickTop="1" x14ac:dyDescent="0.25">
      <c r="B3" s="27" t="s">
        <v>3</v>
      </c>
      <c r="C3" s="30" t="s">
        <v>39</v>
      </c>
      <c r="D3" s="30"/>
      <c r="E3" s="30"/>
      <c r="F3" s="31"/>
    </row>
    <row r="4" spans="2:6" x14ac:dyDescent="0.25">
      <c r="B4" s="28"/>
      <c r="C4" s="32" t="s">
        <v>0</v>
      </c>
      <c r="D4" s="32"/>
      <c r="E4" s="32"/>
      <c r="F4" s="33"/>
    </row>
    <row r="5" spans="2:6" ht="15.75" thickBot="1" x14ac:dyDescent="0.3">
      <c r="B5" s="29"/>
      <c r="C5" s="1">
        <v>2015</v>
      </c>
      <c r="D5" s="1">
        <v>2016</v>
      </c>
      <c r="E5" s="1">
        <v>2017</v>
      </c>
      <c r="F5" s="2">
        <v>2018</v>
      </c>
    </row>
    <row r="6" spans="2:6" x14ac:dyDescent="0.25">
      <c r="B6" s="3" t="s">
        <v>4</v>
      </c>
      <c r="C6" s="4">
        <f>SUM(C7:C7)</f>
        <v>2</v>
      </c>
      <c r="D6" s="4">
        <f>SUM(D7:D7)</f>
        <v>1</v>
      </c>
      <c r="E6" s="4">
        <f>SUM(E7:E7)</f>
        <v>2</v>
      </c>
      <c r="F6" s="5">
        <f>SUM(F7:F7)</f>
        <v>1</v>
      </c>
    </row>
    <row r="7" spans="2:6" x14ac:dyDescent="0.25">
      <c r="B7" s="6" t="s">
        <v>4</v>
      </c>
      <c r="C7" s="7">
        <v>2</v>
      </c>
      <c r="D7" s="7">
        <v>1</v>
      </c>
      <c r="E7" s="7">
        <v>2</v>
      </c>
      <c r="F7" s="8">
        <v>1</v>
      </c>
    </row>
    <row r="8" spans="2:6" x14ac:dyDescent="0.25">
      <c r="B8" s="11" t="s">
        <v>5</v>
      </c>
      <c r="C8" s="12">
        <f>SUM(C9:C10)</f>
        <v>2691</v>
      </c>
      <c r="D8" s="12">
        <f>SUM(D9:D10)</f>
        <v>2585</v>
      </c>
      <c r="E8" s="12">
        <f>SUM(E9:E10)</f>
        <v>2687</v>
      </c>
      <c r="F8" s="13">
        <f>SUM(F9:F10)</f>
        <v>2483</v>
      </c>
    </row>
    <row r="9" spans="2:6" x14ac:dyDescent="0.25">
      <c r="B9" s="6" t="s">
        <v>6</v>
      </c>
      <c r="C9" s="7">
        <v>9</v>
      </c>
      <c r="D9" s="7">
        <v>3</v>
      </c>
      <c r="E9" s="7">
        <v>8</v>
      </c>
      <c r="F9" s="8">
        <v>5</v>
      </c>
    </row>
    <row r="10" spans="2:6" x14ac:dyDescent="0.25">
      <c r="B10" s="14" t="s">
        <v>8</v>
      </c>
      <c r="C10" s="15">
        <v>2682</v>
      </c>
      <c r="D10" s="15">
        <v>2582</v>
      </c>
      <c r="E10" s="15">
        <v>2679</v>
      </c>
      <c r="F10" s="16">
        <v>2478</v>
      </c>
    </row>
    <row r="11" spans="2:6" x14ac:dyDescent="0.25">
      <c r="B11" s="11" t="s">
        <v>10</v>
      </c>
      <c r="C11" s="12">
        <f>SUM(C12:C12)</f>
        <v>1685</v>
      </c>
      <c r="D11" s="12">
        <f>SUM(D12:D12)</f>
        <v>1742</v>
      </c>
      <c r="E11" s="12">
        <f>SUM(E12:E12)</f>
        <v>1720</v>
      </c>
      <c r="F11" s="13">
        <f>SUM(F12:F12)</f>
        <v>1852</v>
      </c>
    </row>
    <row r="12" spans="2:6" x14ac:dyDescent="0.25">
      <c r="B12" s="14" t="s">
        <v>10</v>
      </c>
      <c r="C12" s="15">
        <v>1685</v>
      </c>
      <c r="D12" s="15">
        <v>1742</v>
      </c>
      <c r="E12" s="15">
        <v>1720</v>
      </c>
      <c r="F12" s="16">
        <v>1852</v>
      </c>
    </row>
    <row r="13" spans="2:6" x14ac:dyDescent="0.25">
      <c r="B13" s="11" t="s">
        <v>11</v>
      </c>
      <c r="C13" s="12">
        <f>SUM(C14)</f>
        <v>60</v>
      </c>
      <c r="D13" s="12">
        <f t="shared" ref="D13:F13" si="0">SUM(D14)</f>
        <v>71</v>
      </c>
      <c r="E13" s="12">
        <f t="shared" si="0"/>
        <v>50</v>
      </c>
      <c r="F13" s="13">
        <f t="shared" si="0"/>
        <v>46</v>
      </c>
    </row>
    <row r="14" spans="2:6" x14ac:dyDescent="0.25">
      <c r="B14" s="18" t="s">
        <v>11</v>
      </c>
      <c r="C14" s="19">
        <v>60</v>
      </c>
      <c r="D14" s="19">
        <v>71</v>
      </c>
      <c r="E14" s="19">
        <v>50</v>
      </c>
      <c r="F14" s="20">
        <v>46</v>
      </c>
    </row>
    <row r="15" spans="2:6" x14ac:dyDescent="0.25">
      <c r="B15" s="11" t="s">
        <v>12</v>
      </c>
      <c r="C15" s="12">
        <f>SUM(C16:C18)</f>
        <v>14551</v>
      </c>
      <c r="D15" s="12">
        <f>SUM(D16:D18)</f>
        <v>13914</v>
      </c>
      <c r="E15" s="12">
        <f>SUM(E16:E18)</f>
        <v>13824</v>
      </c>
      <c r="F15" s="13">
        <f>SUM(F16:F18)</f>
        <v>14088</v>
      </c>
    </row>
    <row r="16" spans="2:6" x14ac:dyDescent="0.25">
      <c r="B16" s="14" t="s">
        <v>14</v>
      </c>
      <c r="C16" s="15">
        <v>11302</v>
      </c>
      <c r="D16" s="15">
        <v>8949</v>
      </c>
      <c r="E16" s="15">
        <v>8213</v>
      </c>
      <c r="F16" s="16">
        <v>7423</v>
      </c>
    </row>
    <row r="17" spans="2:6" x14ac:dyDescent="0.25">
      <c r="B17" s="14" t="s">
        <v>17</v>
      </c>
      <c r="C17" s="15">
        <v>332</v>
      </c>
      <c r="D17" s="15">
        <v>1975</v>
      </c>
      <c r="E17" s="15">
        <v>2419</v>
      </c>
      <c r="F17" s="16">
        <v>3163</v>
      </c>
    </row>
    <row r="18" spans="2:6" x14ac:dyDescent="0.25">
      <c r="B18" s="14" t="s">
        <v>21</v>
      </c>
      <c r="C18" s="15">
        <v>2917</v>
      </c>
      <c r="D18" s="15">
        <v>2990</v>
      </c>
      <c r="E18" s="15">
        <v>3192</v>
      </c>
      <c r="F18" s="16">
        <v>3502</v>
      </c>
    </row>
    <row r="19" spans="2:6" x14ac:dyDescent="0.25">
      <c r="B19" s="11" t="s">
        <v>23</v>
      </c>
      <c r="C19" s="12">
        <f>SUM(C20:C20)</f>
        <v>317</v>
      </c>
      <c r="D19" s="12">
        <f>SUM(D20:D20)</f>
        <v>317</v>
      </c>
      <c r="E19" s="12">
        <f>SUM(E20:E20)</f>
        <v>360</v>
      </c>
      <c r="F19" s="13">
        <f>SUM(F20:F20)</f>
        <v>425</v>
      </c>
    </row>
    <row r="20" spans="2:6" x14ac:dyDescent="0.25">
      <c r="B20" s="17" t="s">
        <v>24</v>
      </c>
      <c r="C20" s="9">
        <v>317</v>
      </c>
      <c r="D20" s="9">
        <v>317</v>
      </c>
      <c r="E20" s="9">
        <v>360</v>
      </c>
      <c r="F20" s="10">
        <v>425</v>
      </c>
    </row>
    <row r="21" spans="2:6" x14ac:dyDescent="0.25">
      <c r="B21" s="11" t="s">
        <v>25</v>
      </c>
      <c r="C21" s="12">
        <f>SUM(C22)</f>
        <v>5</v>
      </c>
      <c r="D21" s="12">
        <f t="shared" ref="D21:F21" si="1">SUM(D22)</f>
        <v>12</v>
      </c>
      <c r="E21" s="12">
        <f t="shared" si="1"/>
        <v>11</v>
      </c>
      <c r="F21" s="13">
        <f t="shared" si="1"/>
        <v>20</v>
      </c>
    </row>
    <row r="22" spans="2:6" x14ac:dyDescent="0.25">
      <c r="B22" s="18" t="s">
        <v>25</v>
      </c>
      <c r="C22" s="19">
        <v>5</v>
      </c>
      <c r="D22" s="19">
        <v>12</v>
      </c>
      <c r="E22" s="19">
        <v>11</v>
      </c>
      <c r="F22" s="20">
        <v>20</v>
      </c>
    </row>
    <row r="23" spans="2:6" x14ac:dyDescent="0.25">
      <c r="B23" s="11" t="s">
        <v>26</v>
      </c>
      <c r="C23" s="12">
        <f>SUM(C24:C26)</f>
        <v>196</v>
      </c>
      <c r="D23" s="12">
        <f>SUM(D24:D26)</f>
        <v>144</v>
      </c>
      <c r="E23" s="12">
        <f>SUM(E24:E26)</f>
        <v>192</v>
      </c>
      <c r="F23" s="13">
        <f>SUM(F24:F26)</f>
        <v>185</v>
      </c>
    </row>
    <row r="24" spans="2:6" x14ac:dyDescent="0.25">
      <c r="B24" s="14" t="s">
        <v>26</v>
      </c>
      <c r="C24" s="15">
        <v>140</v>
      </c>
      <c r="D24" s="15">
        <v>113</v>
      </c>
      <c r="E24" s="15">
        <v>167</v>
      </c>
      <c r="F24" s="16">
        <v>159</v>
      </c>
    </row>
    <row r="25" spans="2:6" x14ac:dyDescent="0.25">
      <c r="B25" s="14" t="s">
        <v>27</v>
      </c>
      <c r="C25" s="15">
        <v>10</v>
      </c>
      <c r="D25" s="15">
        <v>11</v>
      </c>
      <c r="E25" s="15">
        <v>13</v>
      </c>
      <c r="F25" s="16">
        <v>13</v>
      </c>
    </row>
    <row r="26" spans="2:6" x14ac:dyDescent="0.25">
      <c r="B26" s="17" t="s">
        <v>28</v>
      </c>
      <c r="C26" s="9">
        <v>46</v>
      </c>
      <c r="D26" s="9">
        <v>20</v>
      </c>
      <c r="E26" s="9">
        <v>12</v>
      </c>
      <c r="F26" s="10">
        <v>13</v>
      </c>
    </row>
    <row r="27" spans="2:6" x14ac:dyDescent="0.25">
      <c r="B27" s="11" t="s">
        <v>29</v>
      </c>
      <c r="C27" s="12">
        <f>SUM(C28:C28)</f>
        <v>2552</v>
      </c>
      <c r="D27" s="12">
        <f>SUM(D28:D28)</f>
        <v>2296</v>
      </c>
      <c r="E27" s="12">
        <f>SUM(E28:E28)</f>
        <v>2327</v>
      </c>
      <c r="F27" s="13">
        <f>SUM(F28:F28)</f>
        <v>2416</v>
      </c>
    </row>
    <row r="28" spans="2:6" x14ac:dyDescent="0.25">
      <c r="B28" s="17" t="s">
        <v>30</v>
      </c>
      <c r="C28" s="9">
        <v>2552</v>
      </c>
      <c r="D28" s="9">
        <v>2296</v>
      </c>
      <c r="E28" s="9">
        <v>2327</v>
      </c>
      <c r="F28" s="10">
        <v>2416</v>
      </c>
    </row>
    <row r="29" spans="2:6" x14ac:dyDescent="0.25">
      <c r="B29" s="11" t="s">
        <v>31</v>
      </c>
      <c r="C29" s="12">
        <f>SUM(C30:C30)</f>
        <v>111</v>
      </c>
      <c r="D29" s="12">
        <f>SUM(D30:D30)</f>
        <v>124</v>
      </c>
      <c r="E29" s="12">
        <f>SUM(E30:E30)</f>
        <v>103</v>
      </c>
      <c r="F29" s="13">
        <f>SUM(F30:F30)</f>
        <v>92</v>
      </c>
    </row>
    <row r="30" spans="2:6" ht="15.75" thickBot="1" x14ac:dyDescent="0.3">
      <c r="B30" s="6" t="s">
        <v>31</v>
      </c>
      <c r="C30" s="7">
        <v>111</v>
      </c>
      <c r="D30" s="7">
        <v>124</v>
      </c>
      <c r="E30" s="7">
        <v>103</v>
      </c>
      <c r="F30" s="8">
        <v>92</v>
      </c>
    </row>
    <row r="31" spans="2:6" ht="15.75" thickBot="1" x14ac:dyDescent="0.3">
      <c r="B31" s="21" t="s">
        <v>32</v>
      </c>
      <c r="C31" s="22">
        <f>SUM(C29,C27,C23,C21,C19,C15,C13,C11,C8,C6)</f>
        <v>22170</v>
      </c>
      <c r="D31" s="22">
        <f t="shared" ref="D31:E31" si="2">SUM(D29,D27,D23,D21,D19,D15,D13,D11,D8,D6)</f>
        <v>21206</v>
      </c>
      <c r="E31" s="22">
        <f t="shared" si="2"/>
        <v>21276</v>
      </c>
      <c r="F31" s="23">
        <f>SUM(F29,F27,F23,F21,F19,F15,F13,F11,F8,F6)</f>
        <v>21608</v>
      </c>
    </row>
    <row r="32" spans="2:6" x14ac:dyDescent="0.25">
      <c r="B32" s="24" t="s">
        <v>41</v>
      </c>
      <c r="C32" s="25"/>
      <c r="D32" s="25"/>
      <c r="E32" s="25"/>
      <c r="F32" s="25"/>
    </row>
  </sheetData>
  <mergeCells count="5">
    <mergeCell ref="B3:B5"/>
    <mergeCell ref="C3:F3"/>
    <mergeCell ref="C4:F4"/>
    <mergeCell ref="B2:F2"/>
    <mergeCell ref="B32:F32"/>
  </mergeCells>
  <dataValidations count="1">
    <dataValidation type="textLength" allowBlank="1" showInputMessage="1" showErrorMessage="1" sqref="B3:B31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EGRESOS H</vt:lpstr>
      <vt:lpstr>EGRESOS M</vt:lpstr>
      <vt:lpstr>PARTOS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J. Soriano Villalta. Analista de Desarrollo I</dc:creator>
  <cp:lastModifiedBy>Gloria J. Soriano Villalta. Analista de Desarrollo I</cp:lastModifiedBy>
  <dcterms:created xsi:type="dcterms:W3CDTF">2019-11-05T15:52:35Z</dcterms:created>
  <dcterms:modified xsi:type="dcterms:W3CDTF">2019-11-05T20:57:48Z</dcterms:modified>
</cp:coreProperties>
</file>