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Edgar Soto\Google Drive\PATRONOS Y TRABAJADORES COTIZANTES 2019\PARA OIR  2019\"/>
    </mc:Choice>
  </mc:AlternateContent>
  <xr:revisionPtr revIDLastSave="0" documentId="8_{E2724AB9-8A5C-4F4A-8B96-D45D780EDBB4}" xr6:coauthVersionLast="45" xr6:coauthVersionMax="45" xr10:uidLastSave="{00000000-0000-0000-0000-000000000000}"/>
  <bookViews>
    <workbookView xWindow="0" yWindow="375" windowWidth="20490" windowHeight="11145" xr2:uid="{6AEC5D35-8BBA-4CDA-B00D-FB99263A1E00}"/>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2" l="1"/>
  <c r="A5" i="3" s="1"/>
  <c r="A5" i="4" s="1"/>
  <c r="A4" i="2"/>
  <c r="A4" i="3" s="1"/>
  <c r="A4" i="4" s="1"/>
  <c r="D41" i="1"/>
</calcChain>
</file>

<file path=xl/sharedStrings.xml><?xml version="1.0" encoding="utf-8"?>
<sst xmlns="http://schemas.openxmlformats.org/spreadsheetml/2006/main" count="315" uniqueCount="70">
  <si>
    <t>INSTITUTO SALVADOREÑO DEL SEGURO SOCIAL</t>
  </si>
  <si>
    <t>DEPARTAMENTO DE ACTUARIADO Y ESTADÍSTICA</t>
  </si>
  <si>
    <t>TOTAL TRABAJADORES REPORTADOS EN PLANILLA Y TRABAJADORES QUE COTIZARON EFECTIVAMENTE AL RÉGIMEN DE SALUD DEL ISSS</t>
  </si>
  <si>
    <t xml:space="preserve"> Período   2019</t>
  </si>
  <si>
    <t>Cifras actualizadas el 6 de enero 2020</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</si>
  <si>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</si>
  <si>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</si>
  <si>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</si>
  <si>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</si>
  <si>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</si>
  <si>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</si>
  <si>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</si>
  <si>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</si>
  <si>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</si>
  <si>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</si>
  <si>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</si>
  <si>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</si>
  <si>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</si>
  <si>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</si>
  <si>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</si>
  <si>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</si>
  <si>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</si>
  <si>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</si>
  <si>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</si>
  <si>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</si>
  <si>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</si>
  <si>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</si>
  <si>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</si>
  <si>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</si>
  <si>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</si>
  <si>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</si>
  <si>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</si>
  <si>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</si>
  <si>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</si>
  <si>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</si>
  <si>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</si>
  <si>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</si>
  <si>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</si>
  <si>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</si>
  <si>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</si>
  <si>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</si>
  <si>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</si>
  <si>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</si>
  <si>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</si>
  <si>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</si>
  <si>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</si>
  <si>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</si>
  <si>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</si>
  <si>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</si>
  <si>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</si>
  <si>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</si>
  <si>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</si>
  <si>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</si>
  <si>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</si>
  <si>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</si>
  <si>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</si>
  <si>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</si>
  <si>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6. Salario Nominal: es el salario que el patrono reporta en la planilla, como el efectivamente devengado por el trabajador (no considera un límite máximo, como en el caso del salario cotizable) incluye pago de vacaciones, horas extras y bonificaciones.</t>
  </si>
  <si>
    <t>TOTAL PATRONOS QUE PRESENTARON Y PAGARON  PLANILLA EFECTIVAMENTE AL RÉGIMEN DE SALUD DEL ISSS</t>
  </si>
  <si>
    <t>Actividades no bien especificadas</t>
  </si>
  <si>
    <t xml:space="preserve">TOTAL </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</si>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</sst>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otted">
        <color indexed="64"/>
      </right>
      <top style="dotted">
        <color indexed="64"/>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27">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4" fillId="0" borderId="16" xfId="0" applyFont="1" applyBorder="1" applyAlignment="1">
      <alignment vertical="center"/>
    </xf>
    <xf numFmtId="3" fontId="4" fillId="0" borderId="17" xfId="1" applyNumberFormat="1" applyFont="1" applyBorder="1" applyAlignment="1">
      <alignment vertical="center"/>
    </xf>
    <xf numFmtId="0" fontId="5" fillId="4" borderId="22" xfId="0" applyFont="1" applyFill="1" applyBorder="1" applyAlignment="1">
      <alignment horizontal="center" vertical="center"/>
    </xf>
    <xf numFmtId="164" fontId="4" fillId="4" borderId="23"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Border="1" applyAlignment="1">
      <alignment vertical="center"/>
    </xf>
    <xf numFmtId="3" fontId="4" fillId="0" borderId="0" xfId="1" applyNumberFormat="1" applyFont="1" applyAlignment="1">
      <alignment vertical="center"/>
    </xf>
    <xf numFmtId="0" fontId="4" fillId="0" borderId="0" xfId="0" applyFont="1"/>
    <xf numFmtId="164" fontId="3" fillId="0" borderId="0" xfId="0" applyNumberFormat="1" applyFont="1"/>
    <xf numFmtId="0" fontId="6" fillId="0" borderId="0" xfId="0" applyFont="1"/>
    <xf numFmtId="3" fontId="3" fillId="0" borderId="0" xfId="0" applyNumberFormat="1" applyFont="1"/>
    <xf numFmtId="0" fontId="3" fillId="0" borderId="7"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1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24" xfId="0" applyFont="1" applyBorder="1"/>
    <xf numFmtId="0" fontId="2" fillId="3" borderId="25" xfId="0" applyFont="1" applyFill="1" applyBorder="1" applyAlignment="1">
      <alignment horizontal="center"/>
    </xf>
    <xf numFmtId="164" fontId="4" fillId="3" borderId="26" xfId="1" applyNumberFormat="1" applyFont="1" applyFill="1" applyBorder="1"/>
    <xf numFmtId="3" fontId="4" fillId="3" borderId="26" xfId="1" applyNumberFormat="1" applyFont="1" applyFill="1" applyBorder="1"/>
    <xf numFmtId="3" fontId="4" fillId="3" borderId="27" xfId="1" applyNumberFormat="1" applyFont="1" applyFill="1" applyBorder="1"/>
    <xf numFmtId="0" fontId="2" fillId="4" borderId="22" xfId="0" applyFont="1" applyFill="1" applyBorder="1" applyAlignment="1">
      <alignment horizontal="center"/>
    </xf>
    <xf numFmtId="164" fontId="4" fillId="4" borderId="23"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0" fontId="3" fillId="0" borderId="22" xfId="0" applyFont="1" applyBorder="1"/>
    <xf numFmtId="0" fontId="3" fillId="0" borderId="23" xfId="0" applyFont="1" applyBorder="1"/>
    <xf numFmtId="0" fontId="3" fillId="0" borderId="16" xfId="0" applyFont="1" applyBorder="1"/>
    <xf numFmtId="3" fontId="4" fillId="0" borderId="16" xfId="1" applyNumberFormat="1" applyFont="1" applyBorder="1"/>
    <xf numFmtId="3" fontId="4" fillId="0" borderId="17" xfId="1" applyNumberFormat="1" applyFont="1" applyBorder="1"/>
    <xf numFmtId="3" fontId="4" fillId="0" borderId="0" xfId="1" applyNumberFormat="1"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7"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1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10" xfId="0" applyFont="1" applyBorder="1"/>
    <xf numFmtId="0" fontId="8" fillId="0" borderId="18" xfId="0" applyFont="1" applyBorder="1"/>
    <xf numFmtId="0" fontId="8" fillId="0" borderId="28" xfId="0" applyFont="1" applyBorder="1"/>
    <xf numFmtId="0" fontId="7" fillId="3" borderId="15" xfId="0" applyFont="1" applyFill="1" applyBorder="1" applyAlignment="1">
      <alignment horizontal="center"/>
    </xf>
    <xf numFmtId="4" fontId="6" fillId="3" borderId="2" xfId="1" applyNumberFormat="1" applyFont="1" applyFill="1" applyBorder="1"/>
    <xf numFmtId="4" fontId="6" fillId="3" borderId="3" xfId="1" applyNumberFormat="1" applyFont="1" applyFill="1" applyBorder="1"/>
    <xf numFmtId="0" fontId="8" fillId="0" borderId="29" xfId="0" applyFont="1" applyBorder="1"/>
    <xf numFmtId="4" fontId="8" fillId="0" borderId="0" xfId="0" applyNumberFormat="1" applyFont="1"/>
    <xf numFmtId="4" fontId="6" fillId="0" borderId="0" xfId="0" applyNumberFormat="1" applyFont="1"/>
    <xf numFmtId="4" fontId="6" fillId="0" borderId="30" xfId="1" applyNumberFormat="1" applyFont="1" applyBorder="1"/>
    <xf numFmtId="0" fontId="8" fillId="0" borderId="31" xfId="0" applyFont="1" applyBorder="1"/>
    <xf numFmtId="4" fontId="8" fillId="0" borderId="32" xfId="1" applyNumberFormat="1" applyFont="1" applyBorder="1"/>
    <xf numFmtId="4" fontId="6" fillId="0" borderId="32" xfId="1" applyNumberFormat="1" applyFont="1" applyBorder="1"/>
    <xf numFmtId="4" fontId="6" fillId="0" borderId="33" xfId="1" applyNumberFormat="1" applyFont="1" applyBorder="1"/>
    <xf numFmtId="0" fontId="8" fillId="0" borderId="34" xfId="0" applyFont="1" applyBorder="1"/>
    <xf numFmtId="0" fontId="8" fillId="0" borderId="25" xfId="0" applyFont="1" applyBorder="1"/>
    <xf numFmtId="4" fontId="8" fillId="0" borderId="26" xfId="1" applyNumberFormat="1" applyFont="1" applyBorder="1"/>
    <xf numFmtId="4" fontId="6" fillId="0" borderId="26" xfId="1" applyNumberFormat="1" applyFont="1" applyBorder="1"/>
    <xf numFmtId="4" fontId="6" fillId="0" borderId="27" xfId="1" applyNumberFormat="1" applyFont="1" applyBorder="1"/>
    <xf numFmtId="4" fontId="6" fillId="3" borderId="23" xfId="1" applyNumberFormat="1" applyFont="1" applyFill="1" applyBorder="1"/>
    <xf numFmtId="4" fontId="6" fillId="3" borderId="16" xfId="1" applyNumberFormat="1" applyFont="1" applyFill="1" applyBorder="1"/>
    <xf numFmtId="4" fontId="6" fillId="3" borderId="17" xfId="1" applyNumberFormat="1" applyFont="1" applyFill="1" applyBorder="1"/>
    <xf numFmtId="4" fontId="8" fillId="0" borderId="19" xfId="0" applyNumberFormat="1" applyFont="1" applyBorder="1"/>
    <xf numFmtId="4" fontId="8" fillId="0" borderId="20" xfId="0" applyNumberFormat="1" applyFont="1" applyBorder="1"/>
    <xf numFmtId="4" fontId="6" fillId="0" borderId="20" xfId="0" applyNumberFormat="1" applyFont="1" applyBorder="1"/>
    <xf numFmtId="4" fontId="6" fillId="0" borderId="21" xfId="1" applyNumberFormat="1" applyFont="1" applyBorder="1"/>
    <xf numFmtId="0" fontId="7" fillId="4" borderId="15" xfId="0" applyFont="1" applyFill="1" applyBorder="1" applyAlignment="1">
      <alignment horizontal="center"/>
    </xf>
    <xf numFmtId="4" fontId="6" fillId="4" borderId="23" xfId="1" applyNumberFormat="1" applyFont="1" applyFill="1" applyBorder="1"/>
    <xf numFmtId="4" fontId="6" fillId="4" borderId="16" xfId="1" applyNumberFormat="1" applyFont="1" applyFill="1" applyBorder="1"/>
    <xf numFmtId="4" fontId="6" fillId="4" borderId="17" xfId="1" applyNumberFormat="1" applyFont="1" applyFill="1" applyBorder="1"/>
    <xf numFmtId="4" fontId="8" fillId="0" borderId="35" xfId="0" applyNumberFormat="1" applyFont="1" applyBorder="1"/>
    <xf numFmtId="4" fontId="8" fillId="0" borderId="32" xfId="0" applyNumberFormat="1"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20Soto/Google%20Drive/PATRONOS%20Y%20TRABAJADORES%20COTIZANTES%202019/INFORMES%20MENSUALES/OCTUB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Cotizaciones"/>
      <sheetName val="DATOS"/>
      <sheetName val="G_total"/>
      <sheetName val="Cob_planilla"/>
      <sheetName val="Cob_cotizados"/>
      <sheetName val="Indica_planilla"/>
      <sheetName val="Indica_cotiza"/>
      <sheetName val="Resumen_1"/>
      <sheetName val="Resumen_1 (2)"/>
    </sheetNames>
    <sheetDataSet>
      <sheetData sheetId="0"/>
      <sheetData sheetId="1"/>
      <sheetData sheetId="2"/>
      <sheetData sheetId="3">
        <row r="5">
          <cell r="A5" t="str">
            <v>Cifras actualizadas el 6 de enero 2020</v>
          </cell>
        </row>
      </sheetData>
      <sheetData sheetId="4"/>
      <sheetData sheetId="5"/>
      <sheetData sheetId="6"/>
      <sheetData sheetId="7"/>
      <sheetData sheetId="8"/>
      <sheetData sheetId="9"/>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3C031-3F96-45CA-9C02-F7CA91819500}">
  <sheetPr>
    <pageSetUpPr fitToPage="1"/>
  </sheetPr>
  <dimension ref="A1:AA50"/>
  <sheetViews>
    <sheetView tabSelected="1" topLeftCell="A4" workbookViewId="0">
      <selection activeCell="A6" sqref="A6"/>
    </sheetView>
  </sheetViews>
  <sheetFormatPr baseColWidth="10" defaultColWidth="11" defaultRowHeight="12.75" x14ac:dyDescent="0.2"/>
  <cols>
    <col min="1" max="1" width="51.140625" style="2" customWidth="1"/>
    <col min="2" max="27" width="11.42578125" style="2"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x14ac:dyDescent="0.2">
      <c r="A4" s="3" t="s">
        <v>3</v>
      </c>
      <c r="B4" s="3"/>
      <c r="C4" s="3"/>
      <c r="H4" s="4"/>
      <c r="I4" s="4"/>
    </row>
    <row r="5" spans="1:27" ht="13.5" thickBot="1" x14ac:dyDescent="0.25">
      <c r="A5" s="4" t="s">
        <v>4</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row>
    <row r="9" spans="1:27" s="17" customFormat="1" ht="20.100000000000001" customHeight="1" x14ac:dyDescent="0.25">
      <c r="A9" s="13" t="s">
        <v>21</v>
      </c>
      <c r="B9" s="14">
        <v>14011</v>
      </c>
      <c r="C9" s="14">
        <v>13856</v>
      </c>
      <c r="D9" s="14">
        <v>13943</v>
      </c>
      <c r="E9" s="14">
        <v>13814</v>
      </c>
      <c r="F9" s="14">
        <v>13844</v>
      </c>
      <c r="G9" s="14">
        <v>13774</v>
      </c>
      <c r="H9" s="14">
        <v>13600</v>
      </c>
      <c r="I9" s="14">
        <v>13466</v>
      </c>
      <c r="J9" s="14">
        <v>13477</v>
      </c>
      <c r="K9" s="14">
        <v>13352</v>
      </c>
      <c r="L9" s="14">
        <v>13341</v>
      </c>
      <c r="M9" s="14">
        <v>13201</v>
      </c>
      <c r="N9" s="14">
        <v>13581</v>
      </c>
      <c r="O9" s="14">
        <v>13456</v>
      </c>
      <c r="P9" s="14">
        <v>13565</v>
      </c>
      <c r="Q9" s="14">
        <v>13399</v>
      </c>
      <c r="R9" s="14">
        <v>13172</v>
      </c>
      <c r="S9" s="14">
        <v>13023</v>
      </c>
      <c r="T9" s="14">
        <v>13171</v>
      </c>
      <c r="U9" s="14">
        <v>12953</v>
      </c>
      <c r="V9" s="14">
        <v>0</v>
      </c>
      <c r="W9" s="14">
        <v>0</v>
      </c>
      <c r="X9" s="14">
        <v>0</v>
      </c>
      <c r="Y9" s="14">
        <v>0</v>
      </c>
      <c r="Z9" s="15">
        <v>13570.5</v>
      </c>
      <c r="AA9" s="16">
        <v>13429.4</v>
      </c>
    </row>
    <row r="10" spans="1:27" s="17" customFormat="1" ht="31.5" customHeight="1" x14ac:dyDescent="0.25">
      <c r="A10" s="18" t="s">
        <v>22</v>
      </c>
      <c r="B10" s="19">
        <v>194171</v>
      </c>
      <c r="C10" s="19">
        <v>193132</v>
      </c>
      <c r="D10" s="19">
        <v>193542</v>
      </c>
      <c r="E10" s="19">
        <v>192646</v>
      </c>
      <c r="F10" s="19">
        <v>192316</v>
      </c>
      <c r="G10" s="19">
        <v>191207</v>
      </c>
      <c r="H10" s="19">
        <v>191197</v>
      </c>
      <c r="I10" s="19">
        <v>190289</v>
      </c>
      <c r="J10" s="19">
        <v>190609</v>
      </c>
      <c r="K10" s="19">
        <v>189770</v>
      </c>
      <c r="L10" s="19">
        <v>191395</v>
      </c>
      <c r="M10" s="19">
        <v>190362</v>
      </c>
      <c r="N10" s="19">
        <v>190140</v>
      </c>
      <c r="O10" s="19">
        <v>189079</v>
      </c>
      <c r="P10" s="19">
        <v>189507</v>
      </c>
      <c r="Q10" s="19">
        <v>188580</v>
      </c>
      <c r="R10" s="19">
        <v>189073</v>
      </c>
      <c r="S10" s="19">
        <v>187889</v>
      </c>
      <c r="T10" s="19">
        <v>188538</v>
      </c>
      <c r="U10" s="19">
        <v>186594</v>
      </c>
      <c r="V10" s="19">
        <v>0</v>
      </c>
      <c r="W10" s="19">
        <v>0</v>
      </c>
      <c r="X10" s="19">
        <v>0</v>
      </c>
      <c r="Y10" s="19">
        <v>0</v>
      </c>
      <c r="Z10" s="20">
        <v>191048.8</v>
      </c>
      <c r="AA10" s="21">
        <v>189954.8</v>
      </c>
    </row>
    <row r="11" spans="1:27" s="17" customFormat="1" ht="20.100000000000001" customHeight="1" x14ac:dyDescent="0.25">
      <c r="A11" s="22" t="s">
        <v>23</v>
      </c>
      <c r="B11" s="19">
        <v>23887</v>
      </c>
      <c r="C11" s="19">
        <v>23249</v>
      </c>
      <c r="D11" s="19">
        <v>24541</v>
      </c>
      <c r="E11" s="19">
        <v>23916</v>
      </c>
      <c r="F11" s="19">
        <v>24909</v>
      </c>
      <c r="G11" s="19">
        <v>24144</v>
      </c>
      <c r="H11" s="19">
        <v>25144</v>
      </c>
      <c r="I11" s="19">
        <v>24293</v>
      </c>
      <c r="J11" s="19">
        <v>25366</v>
      </c>
      <c r="K11" s="19">
        <v>24727</v>
      </c>
      <c r="L11" s="19">
        <v>26977</v>
      </c>
      <c r="M11" s="19">
        <v>26473</v>
      </c>
      <c r="N11" s="19">
        <v>27306</v>
      </c>
      <c r="O11" s="19">
        <v>26543</v>
      </c>
      <c r="P11" s="19">
        <v>27311</v>
      </c>
      <c r="Q11" s="19">
        <v>26619</v>
      </c>
      <c r="R11" s="19">
        <v>28117</v>
      </c>
      <c r="S11" s="19">
        <v>27398</v>
      </c>
      <c r="T11" s="19">
        <v>28164</v>
      </c>
      <c r="U11" s="19">
        <v>27247</v>
      </c>
      <c r="V11" s="19">
        <v>0</v>
      </c>
      <c r="W11" s="19">
        <v>0</v>
      </c>
      <c r="X11" s="19">
        <v>0</v>
      </c>
      <c r="Y11" s="19">
        <v>0</v>
      </c>
      <c r="Z11" s="20">
        <v>26172.2</v>
      </c>
      <c r="AA11" s="21">
        <v>25460.9</v>
      </c>
    </row>
    <row r="12" spans="1:27" s="17" customFormat="1" ht="40.5" customHeight="1" x14ac:dyDescent="0.25">
      <c r="A12" s="18" t="s">
        <v>24</v>
      </c>
      <c r="B12" s="19">
        <v>201835</v>
      </c>
      <c r="C12" s="19">
        <v>199083</v>
      </c>
      <c r="D12" s="19">
        <v>200517</v>
      </c>
      <c r="E12" s="19">
        <v>197389</v>
      </c>
      <c r="F12" s="19">
        <v>200511</v>
      </c>
      <c r="G12" s="19">
        <v>197688</v>
      </c>
      <c r="H12" s="19">
        <v>200351</v>
      </c>
      <c r="I12" s="19">
        <v>197529</v>
      </c>
      <c r="J12" s="19">
        <v>200474</v>
      </c>
      <c r="K12" s="19">
        <v>197902</v>
      </c>
      <c r="L12" s="19">
        <v>201339</v>
      </c>
      <c r="M12" s="19">
        <v>198398</v>
      </c>
      <c r="N12" s="19">
        <v>202868</v>
      </c>
      <c r="O12" s="19">
        <v>199907</v>
      </c>
      <c r="P12" s="19">
        <v>203356</v>
      </c>
      <c r="Q12" s="19">
        <v>200353</v>
      </c>
      <c r="R12" s="19">
        <v>204512</v>
      </c>
      <c r="S12" s="19">
        <v>201198</v>
      </c>
      <c r="T12" s="19">
        <v>206325</v>
      </c>
      <c r="U12" s="19">
        <v>201027</v>
      </c>
      <c r="V12" s="19">
        <v>0</v>
      </c>
      <c r="W12" s="19">
        <v>0</v>
      </c>
      <c r="X12" s="19">
        <v>0</v>
      </c>
      <c r="Y12" s="19">
        <v>0</v>
      </c>
      <c r="Z12" s="20">
        <v>202208.8</v>
      </c>
      <c r="AA12" s="21">
        <v>199047.4</v>
      </c>
    </row>
    <row r="13" spans="1:27" s="17" customFormat="1" ht="20.100000000000001" customHeight="1" x14ac:dyDescent="0.25">
      <c r="A13" s="22" t="s">
        <v>25</v>
      </c>
      <c r="B13" s="19">
        <v>18390</v>
      </c>
      <c r="C13" s="19">
        <v>18069</v>
      </c>
      <c r="D13" s="19">
        <v>18071</v>
      </c>
      <c r="E13" s="19">
        <v>17904</v>
      </c>
      <c r="F13" s="19">
        <v>18004</v>
      </c>
      <c r="G13" s="19">
        <v>17752</v>
      </c>
      <c r="H13" s="19">
        <v>17854</v>
      </c>
      <c r="I13" s="19">
        <v>17743</v>
      </c>
      <c r="J13" s="19">
        <v>17966</v>
      </c>
      <c r="K13" s="19">
        <v>17799</v>
      </c>
      <c r="L13" s="19">
        <v>17963</v>
      </c>
      <c r="M13" s="19">
        <v>17741</v>
      </c>
      <c r="N13" s="19">
        <v>17867</v>
      </c>
      <c r="O13" s="19">
        <v>17726</v>
      </c>
      <c r="P13" s="19">
        <v>17824</v>
      </c>
      <c r="Q13" s="19">
        <v>17591</v>
      </c>
      <c r="R13" s="19">
        <v>17832</v>
      </c>
      <c r="S13" s="19">
        <v>17644</v>
      </c>
      <c r="T13" s="19">
        <v>17795</v>
      </c>
      <c r="U13" s="19">
        <v>17204</v>
      </c>
      <c r="V13" s="19">
        <v>0</v>
      </c>
      <c r="W13" s="19">
        <v>0</v>
      </c>
      <c r="X13" s="19">
        <v>0</v>
      </c>
      <c r="Y13" s="19">
        <v>0</v>
      </c>
      <c r="Z13" s="20">
        <v>17956.599999999999</v>
      </c>
      <c r="AA13" s="21">
        <v>17717.3</v>
      </c>
    </row>
    <row r="14" spans="1:27" s="17" customFormat="1" ht="20.100000000000001" customHeight="1" x14ac:dyDescent="0.25">
      <c r="A14" s="22" t="s">
        <v>26</v>
      </c>
      <c r="B14" s="19">
        <v>31330</v>
      </c>
      <c r="C14" s="19">
        <v>31286</v>
      </c>
      <c r="D14" s="19">
        <v>31695</v>
      </c>
      <c r="E14" s="19">
        <v>31665</v>
      </c>
      <c r="F14" s="19">
        <v>31953</v>
      </c>
      <c r="G14" s="19">
        <v>31926</v>
      </c>
      <c r="H14" s="19">
        <v>31915</v>
      </c>
      <c r="I14" s="19">
        <v>31878</v>
      </c>
      <c r="J14" s="19">
        <v>32096</v>
      </c>
      <c r="K14" s="19">
        <v>32071</v>
      </c>
      <c r="L14" s="19">
        <v>32290</v>
      </c>
      <c r="M14" s="19">
        <v>32269</v>
      </c>
      <c r="N14" s="19">
        <v>32669</v>
      </c>
      <c r="O14" s="19">
        <v>32635</v>
      </c>
      <c r="P14" s="19">
        <v>32657</v>
      </c>
      <c r="Q14" s="19">
        <v>32641</v>
      </c>
      <c r="R14" s="19">
        <v>32728</v>
      </c>
      <c r="S14" s="19">
        <v>32714</v>
      </c>
      <c r="T14" s="19">
        <v>32577</v>
      </c>
      <c r="U14" s="19">
        <v>32499</v>
      </c>
      <c r="V14" s="19">
        <v>0</v>
      </c>
      <c r="W14" s="19">
        <v>0</v>
      </c>
      <c r="X14" s="19">
        <v>0</v>
      </c>
      <c r="Y14" s="19">
        <v>0</v>
      </c>
      <c r="Z14" s="20">
        <v>32191</v>
      </c>
      <c r="AA14" s="21">
        <v>32158.400000000001</v>
      </c>
    </row>
    <row r="15" spans="1:27" s="17" customFormat="1" ht="20.100000000000001" customHeight="1" x14ac:dyDescent="0.25">
      <c r="A15" s="22" t="s">
        <v>27</v>
      </c>
      <c r="B15" s="19">
        <v>6809</v>
      </c>
      <c r="C15" s="19">
        <v>6750</v>
      </c>
      <c r="D15" s="19">
        <v>6980</v>
      </c>
      <c r="E15" s="19">
        <v>6925</v>
      </c>
      <c r="F15" s="19">
        <v>7050</v>
      </c>
      <c r="G15" s="19">
        <v>6988</v>
      </c>
      <c r="H15" s="19">
        <v>7047</v>
      </c>
      <c r="I15" s="19">
        <v>7010</v>
      </c>
      <c r="J15" s="19">
        <v>6979</v>
      </c>
      <c r="K15" s="19">
        <v>6945</v>
      </c>
      <c r="L15" s="19">
        <v>6937</v>
      </c>
      <c r="M15" s="19">
        <v>6896</v>
      </c>
      <c r="N15" s="19">
        <v>6794</v>
      </c>
      <c r="O15" s="19">
        <v>6752</v>
      </c>
      <c r="P15" s="19">
        <v>6811</v>
      </c>
      <c r="Q15" s="19">
        <v>6778</v>
      </c>
      <c r="R15" s="19">
        <v>6769</v>
      </c>
      <c r="S15" s="19">
        <v>6723</v>
      </c>
      <c r="T15" s="19">
        <v>6908</v>
      </c>
      <c r="U15" s="19">
        <v>6824</v>
      </c>
      <c r="V15" s="19">
        <v>0</v>
      </c>
      <c r="W15" s="19">
        <v>0</v>
      </c>
      <c r="X15" s="19">
        <v>0</v>
      </c>
      <c r="Y15" s="19">
        <v>0</v>
      </c>
      <c r="Z15" s="20">
        <v>6908.4</v>
      </c>
      <c r="AA15" s="21">
        <v>6859.1</v>
      </c>
    </row>
    <row r="16" spans="1:27" s="17" customFormat="1" ht="29.25" customHeight="1" x14ac:dyDescent="0.25">
      <c r="A16" s="18" t="s">
        <v>28</v>
      </c>
      <c r="B16" s="19">
        <v>124821</v>
      </c>
      <c r="C16" s="19">
        <v>123206</v>
      </c>
      <c r="D16" s="19">
        <v>124945</v>
      </c>
      <c r="E16" s="19">
        <v>123460</v>
      </c>
      <c r="F16" s="19">
        <v>126069</v>
      </c>
      <c r="G16" s="19">
        <v>123547</v>
      </c>
      <c r="H16" s="19">
        <v>125478</v>
      </c>
      <c r="I16" s="19">
        <v>123600</v>
      </c>
      <c r="J16" s="19">
        <v>125248</v>
      </c>
      <c r="K16" s="19">
        <v>124023</v>
      </c>
      <c r="L16" s="19">
        <v>126769</v>
      </c>
      <c r="M16" s="19">
        <v>125642</v>
      </c>
      <c r="N16" s="19">
        <v>127578</v>
      </c>
      <c r="O16" s="19">
        <v>126555</v>
      </c>
      <c r="P16" s="19">
        <v>127829</v>
      </c>
      <c r="Q16" s="19">
        <v>126581</v>
      </c>
      <c r="R16" s="19">
        <v>128241</v>
      </c>
      <c r="S16" s="19">
        <v>126693</v>
      </c>
      <c r="T16" s="19">
        <v>128660</v>
      </c>
      <c r="U16" s="19">
        <v>124805</v>
      </c>
      <c r="V16" s="19">
        <v>0</v>
      </c>
      <c r="W16" s="19">
        <v>0</v>
      </c>
      <c r="X16" s="19">
        <v>0</v>
      </c>
      <c r="Y16" s="19">
        <v>0</v>
      </c>
      <c r="Z16" s="20">
        <v>126563.8</v>
      </c>
      <c r="AA16" s="21">
        <v>124811.2</v>
      </c>
    </row>
    <row r="17" spans="1:27" s="17" customFormat="1" ht="20.100000000000001" customHeight="1" x14ac:dyDescent="0.25">
      <c r="A17" s="22" t="s">
        <v>29</v>
      </c>
      <c r="B17" s="19">
        <v>69505</v>
      </c>
      <c r="C17" s="19">
        <v>68794</v>
      </c>
      <c r="D17" s="19">
        <v>71103</v>
      </c>
      <c r="E17" s="19">
        <v>70165</v>
      </c>
      <c r="F17" s="19">
        <v>71554</v>
      </c>
      <c r="G17" s="19">
        <v>70785</v>
      </c>
      <c r="H17" s="19">
        <v>71989</v>
      </c>
      <c r="I17" s="19">
        <v>71181</v>
      </c>
      <c r="J17" s="19">
        <v>72041</v>
      </c>
      <c r="K17" s="19">
        <v>70934</v>
      </c>
      <c r="L17" s="19">
        <v>72281</v>
      </c>
      <c r="M17" s="19">
        <v>71118</v>
      </c>
      <c r="N17" s="19">
        <v>72386</v>
      </c>
      <c r="O17" s="19">
        <v>71191</v>
      </c>
      <c r="P17" s="19">
        <v>72394</v>
      </c>
      <c r="Q17" s="19">
        <v>71318</v>
      </c>
      <c r="R17" s="19">
        <v>72414</v>
      </c>
      <c r="S17" s="19">
        <v>71579</v>
      </c>
      <c r="T17" s="19">
        <v>72512</v>
      </c>
      <c r="U17" s="19">
        <v>70825</v>
      </c>
      <c r="V17" s="19">
        <v>0</v>
      </c>
      <c r="W17" s="19">
        <v>0</v>
      </c>
      <c r="X17" s="19">
        <v>0</v>
      </c>
      <c r="Y17" s="19">
        <v>0</v>
      </c>
      <c r="Z17" s="20">
        <v>71817.899999999994</v>
      </c>
      <c r="AA17" s="21">
        <v>70789</v>
      </c>
    </row>
    <row r="18" spans="1:27" s="17" customFormat="1" ht="20.100000000000001" customHeight="1" x14ac:dyDescent="0.25">
      <c r="A18" s="22" t="s">
        <v>30</v>
      </c>
      <c r="B18" s="23">
        <v>1830</v>
      </c>
      <c r="C18" s="23">
        <v>1818</v>
      </c>
      <c r="D18" s="23">
        <v>1844</v>
      </c>
      <c r="E18" s="23">
        <v>1835</v>
      </c>
      <c r="F18" s="23">
        <v>1837</v>
      </c>
      <c r="G18" s="23">
        <v>1826</v>
      </c>
      <c r="H18" s="23">
        <v>1847</v>
      </c>
      <c r="I18" s="23">
        <v>1838</v>
      </c>
      <c r="J18" s="23">
        <v>1855</v>
      </c>
      <c r="K18" s="23">
        <v>1849</v>
      </c>
      <c r="L18" s="23">
        <v>1871</v>
      </c>
      <c r="M18" s="23">
        <v>1859</v>
      </c>
      <c r="N18" s="23">
        <v>1890</v>
      </c>
      <c r="O18" s="23">
        <v>1878</v>
      </c>
      <c r="P18" s="23">
        <v>1900</v>
      </c>
      <c r="Q18" s="23">
        <v>1888</v>
      </c>
      <c r="R18" s="23">
        <v>1913</v>
      </c>
      <c r="S18" s="23">
        <v>1900</v>
      </c>
      <c r="T18" s="23">
        <v>1916</v>
      </c>
      <c r="U18" s="23">
        <v>1898</v>
      </c>
      <c r="V18" s="23">
        <v>0</v>
      </c>
      <c r="W18" s="23">
        <v>0</v>
      </c>
      <c r="X18" s="23">
        <v>0</v>
      </c>
      <c r="Y18" s="23">
        <v>0</v>
      </c>
      <c r="Z18" s="24">
        <v>1870.3</v>
      </c>
      <c r="AA18" s="25">
        <v>1858.9</v>
      </c>
    </row>
    <row r="19" spans="1:27" s="17" customFormat="1" ht="20.100000000000001" customHeight="1" x14ac:dyDescent="0.25">
      <c r="A19" s="22" t="s">
        <v>31</v>
      </c>
      <c r="B19" s="19">
        <v>53</v>
      </c>
      <c r="C19" s="19">
        <v>51</v>
      </c>
      <c r="D19" s="19">
        <v>57</v>
      </c>
      <c r="E19" s="19">
        <v>56</v>
      </c>
      <c r="F19" s="19">
        <v>58</v>
      </c>
      <c r="G19" s="19">
        <v>57</v>
      </c>
      <c r="H19" s="19">
        <v>56</v>
      </c>
      <c r="I19" s="19">
        <v>53</v>
      </c>
      <c r="J19" s="19">
        <v>57</v>
      </c>
      <c r="K19" s="19">
        <v>57</v>
      </c>
      <c r="L19" s="19">
        <v>58</v>
      </c>
      <c r="M19" s="19">
        <v>58</v>
      </c>
      <c r="N19" s="19">
        <v>60</v>
      </c>
      <c r="O19" s="19">
        <v>59</v>
      </c>
      <c r="P19" s="19">
        <v>64</v>
      </c>
      <c r="Q19" s="19">
        <v>61</v>
      </c>
      <c r="R19" s="19">
        <v>69</v>
      </c>
      <c r="S19" s="19">
        <v>64</v>
      </c>
      <c r="T19" s="19">
        <v>67</v>
      </c>
      <c r="U19" s="19">
        <v>60</v>
      </c>
      <c r="V19" s="19">
        <v>0</v>
      </c>
      <c r="W19" s="19">
        <v>0</v>
      </c>
      <c r="X19" s="19">
        <v>0</v>
      </c>
      <c r="Y19" s="19">
        <v>0</v>
      </c>
      <c r="Z19" s="20">
        <v>59.9</v>
      </c>
      <c r="AA19" s="21">
        <v>57.6</v>
      </c>
    </row>
    <row r="20" spans="1:27" s="17" customFormat="1" ht="20.100000000000001" customHeight="1" thickBot="1" x14ac:dyDescent="0.3">
      <c r="A20" s="22" t="s">
        <v>32</v>
      </c>
      <c r="B20" s="19">
        <v>1432</v>
      </c>
      <c r="C20" s="19">
        <v>1418</v>
      </c>
      <c r="D20" s="19">
        <v>1577</v>
      </c>
      <c r="E20" s="19">
        <v>1556</v>
      </c>
      <c r="F20" s="19">
        <v>1716</v>
      </c>
      <c r="G20" s="19">
        <v>1693</v>
      </c>
      <c r="H20" s="19">
        <v>1802</v>
      </c>
      <c r="I20" s="19">
        <v>1769</v>
      </c>
      <c r="J20" s="19">
        <v>1916</v>
      </c>
      <c r="K20" s="19">
        <v>1871</v>
      </c>
      <c r="L20" s="19">
        <v>2034</v>
      </c>
      <c r="M20" s="19">
        <v>1986</v>
      </c>
      <c r="N20" s="19">
        <v>2182</v>
      </c>
      <c r="O20" s="19">
        <v>2120</v>
      </c>
      <c r="P20" s="19">
        <v>2256</v>
      </c>
      <c r="Q20" s="19">
        <v>2196</v>
      </c>
      <c r="R20" s="19">
        <v>2365</v>
      </c>
      <c r="S20" s="19">
        <v>2277</v>
      </c>
      <c r="T20" s="19">
        <v>2466</v>
      </c>
      <c r="U20" s="19">
        <v>2378</v>
      </c>
      <c r="V20" s="19">
        <v>0</v>
      </c>
      <c r="W20" s="19">
        <v>0</v>
      </c>
      <c r="X20" s="19">
        <v>0</v>
      </c>
      <c r="Y20" s="19">
        <v>0</v>
      </c>
      <c r="Z20" s="20">
        <v>1974.6</v>
      </c>
      <c r="AA20" s="21">
        <v>1926.4</v>
      </c>
    </row>
    <row r="21" spans="1:27" s="17" customFormat="1" ht="20.100000000000001" customHeight="1" thickBot="1" x14ac:dyDescent="0.3">
      <c r="A21" s="26" t="s">
        <v>33</v>
      </c>
      <c r="B21" s="27">
        <v>688074</v>
      </c>
      <c r="C21" s="27">
        <v>680712</v>
      </c>
      <c r="D21" s="27">
        <v>688815</v>
      </c>
      <c r="E21" s="27">
        <v>681331</v>
      </c>
      <c r="F21" s="27">
        <v>689821</v>
      </c>
      <c r="G21" s="27">
        <v>681387</v>
      </c>
      <c r="H21" s="27">
        <v>688280</v>
      </c>
      <c r="I21" s="27">
        <v>680649</v>
      </c>
      <c r="J21" s="27">
        <v>688084</v>
      </c>
      <c r="K21" s="27">
        <v>681300</v>
      </c>
      <c r="L21" s="27">
        <v>693255</v>
      </c>
      <c r="M21" s="27">
        <v>686003</v>
      </c>
      <c r="N21" s="27">
        <v>695321</v>
      </c>
      <c r="O21" s="27">
        <v>687901</v>
      </c>
      <c r="P21" s="27">
        <v>695474</v>
      </c>
      <c r="Q21" s="27">
        <v>688005</v>
      </c>
      <c r="R21" s="27">
        <v>697205</v>
      </c>
      <c r="S21" s="27">
        <v>689102</v>
      </c>
      <c r="T21" s="27">
        <v>699099</v>
      </c>
      <c r="U21" s="27">
        <v>684314</v>
      </c>
      <c r="V21" s="27">
        <v>0</v>
      </c>
      <c r="W21" s="27">
        <v>0</v>
      </c>
      <c r="X21" s="27">
        <v>0</v>
      </c>
      <c r="Y21" s="27">
        <v>0</v>
      </c>
      <c r="Z21" s="28">
        <v>692342.8</v>
      </c>
      <c r="AA21" s="29">
        <v>684070.40000000002</v>
      </c>
    </row>
    <row r="22" spans="1:27" s="17" customFormat="1" ht="20.100000000000001" customHeight="1" x14ac:dyDescent="0.25">
      <c r="A22" s="22" t="s">
        <v>34</v>
      </c>
      <c r="B22" s="19">
        <v>91441</v>
      </c>
      <c r="C22" s="19">
        <v>91123</v>
      </c>
      <c r="D22" s="19">
        <v>91399</v>
      </c>
      <c r="E22" s="19">
        <v>91371</v>
      </c>
      <c r="F22" s="19">
        <v>91343</v>
      </c>
      <c r="G22" s="19">
        <v>91282</v>
      </c>
      <c r="H22" s="19">
        <v>90709</v>
      </c>
      <c r="I22" s="19">
        <v>90688</v>
      </c>
      <c r="J22" s="19">
        <v>90282</v>
      </c>
      <c r="K22" s="19">
        <v>90245</v>
      </c>
      <c r="L22" s="19">
        <v>90196</v>
      </c>
      <c r="M22" s="19">
        <v>90165</v>
      </c>
      <c r="N22" s="19">
        <v>90059</v>
      </c>
      <c r="O22" s="19">
        <v>90052</v>
      </c>
      <c r="P22" s="19">
        <v>91091</v>
      </c>
      <c r="Q22" s="19">
        <v>91085</v>
      </c>
      <c r="R22" s="19">
        <v>92503</v>
      </c>
      <c r="S22" s="19">
        <v>92370</v>
      </c>
      <c r="T22" s="19">
        <v>92621</v>
      </c>
      <c r="U22" s="19">
        <v>92610</v>
      </c>
      <c r="V22" s="19">
        <v>0</v>
      </c>
      <c r="W22" s="19">
        <v>0</v>
      </c>
      <c r="X22" s="19">
        <v>0</v>
      </c>
      <c r="Y22" s="19">
        <v>0</v>
      </c>
      <c r="Z22" s="20">
        <v>91164.4</v>
      </c>
      <c r="AA22" s="21">
        <v>91099.1</v>
      </c>
    </row>
    <row r="23" spans="1:27" s="17" customFormat="1" ht="20.100000000000001" customHeight="1" x14ac:dyDescent="0.25">
      <c r="A23" s="22" t="s">
        <v>35</v>
      </c>
      <c r="B23" s="19">
        <v>17843</v>
      </c>
      <c r="C23" s="19">
        <v>17760</v>
      </c>
      <c r="D23" s="19">
        <v>17996</v>
      </c>
      <c r="E23" s="19">
        <v>17925</v>
      </c>
      <c r="F23" s="19">
        <v>18181</v>
      </c>
      <c r="G23" s="19">
        <v>18124</v>
      </c>
      <c r="H23" s="19">
        <v>18139</v>
      </c>
      <c r="I23" s="19">
        <v>18064</v>
      </c>
      <c r="J23" s="19">
        <v>18153</v>
      </c>
      <c r="K23" s="19">
        <v>18117</v>
      </c>
      <c r="L23" s="19">
        <v>18194</v>
      </c>
      <c r="M23" s="19">
        <v>18156</v>
      </c>
      <c r="N23" s="19">
        <v>17881</v>
      </c>
      <c r="O23" s="19">
        <v>17855</v>
      </c>
      <c r="P23" s="19">
        <v>17897</v>
      </c>
      <c r="Q23" s="19">
        <v>17887</v>
      </c>
      <c r="R23" s="19">
        <v>18114</v>
      </c>
      <c r="S23" s="19">
        <v>18108</v>
      </c>
      <c r="T23" s="19">
        <v>18134</v>
      </c>
      <c r="U23" s="19">
        <v>18132</v>
      </c>
      <c r="V23" s="19">
        <v>0</v>
      </c>
      <c r="W23" s="19">
        <v>0</v>
      </c>
      <c r="X23" s="19">
        <v>0</v>
      </c>
      <c r="Y23" s="19">
        <v>0</v>
      </c>
      <c r="Z23" s="20">
        <v>18053.2</v>
      </c>
      <c r="AA23" s="21">
        <v>18012.8</v>
      </c>
    </row>
    <row r="24" spans="1:27" s="17" customFormat="1" ht="20.100000000000001" customHeight="1" x14ac:dyDescent="0.25">
      <c r="A24" s="22" t="s">
        <v>36</v>
      </c>
      <c r="B24" s="19">
        <v>17837</v>
      </c>
      <c r="C24" s="19">
        <v>17837</v>
      </c>
      <c r="D24" s="19">
        <v>18048</v>
      </c>
      <c r="E24" s="19">
        <v>18048</v>
      </c>
      <c r="F24" s="19">
        <v>18237</v>
      </c>
      <c r="G24" s="19">
        <v>18237</v>
      </c>
      <c r="H24" s="19">
        <v>18185</v>
      </c>
      <c r="I24" s="19">
        <v>18185</v>
      </c>
      <c r="J24" s="19">
        <v>18300</v>
      </c>
      <c r="K24" s="19">
        <v>18300</v>
      </c>
      <c r="L24" s="19">
        <v>18373</v>
      </c>
      <c r="M24" s="19">
        <v>18373</v>
      </c>
      <c r="N24" s="19">
        <v>18321</v>
      </c>
      <c r="O24" s="19">
        <v>18321</v>
      </c>
      <c r="P24" s="19">
        <v>18497</v>
      </c>
      <c r="Q24" s="19">
        <v>18497</v>
      </c>
      <c r="R24" s="19">
        <v>18600</v>
      </c>
      <c r="S24" s="19">
        <v>18600</v>
      </c>
      <c r="T24" s="19">
        <v>18557</v>
      </c>
      <c r="U24" s="19">
        <v>18557</v>
      </c>
      <c r="V24" s="19">
        <v>0</v>
      </c>
      <c r="W24" s="19">
        <v>0</v>
      </c>
      <c r="X24" s="19">
        <v>0</v>
      </c>
      <c r="Y24" s="19">
        <v>0</v>
      </c>
      <c r="Z24" s="20">
        <v>18295.5</v>
      </c>
      <c r="AA24" s="21">
        <v>18295.5</v>
      </c>
    </row>
    <row r="25" spans="1:27" s="17" customFormat="1" ht="20.100000000000001" customHeight="1" x14ac:dyDescent="0.25">
      <c r="A25" s="22" t="s">
        <v>37</v>
      </c>
      <c r="B25" s="19">
        <v>6755</v>
      </c>
      <c r="C25" s="19">
        <v>6755</v>
      </c>
      <c r="D25" s="19">
        <v>6803</v>
      </c>
      <c r="E25" s="19">
        <v>6803</v>
      </c>
      <c r="F25" s="19">
        <v>7018</v>
      </c>
      <c r="G25" s="19">
        <v>7018</v>
      </c>
      <c r="H25" s="19">
        <v>7031</v>
      </c>
      <c r="I25" s="19">
        <v>7031</v>
      </c>
      <c r="J25" s="19">
        <v>7017</v>
      </c>
      <c r="K25" s="19">
        <v>7017</v>
      </c>
      <c r="L25" s="19">
        <v>7048</v>
      </c>
      <c r="M25" s="19">
        <v>7048</v>
      </c>
      <c r="N25" s="19">
        <v>7030</v>
      </c>
      <c r="O25" s="19">
        <v>7030</v>
      </c>
      <c r="P25" s="19">
        <v>7017</v>
      </c>
      <c r="Q25" s="19">
        <v>7017</v>
      </c>
      <c r="R25" s="19">
        <v>6926</v>
      </c>
      <c r="S25" s="19">
        <v>6926</v>
      </c>
      <c r="T25" s="19">
        <v>7041</v>
      </c>
      <c r="U25" s="19">
        <v>7038</v>
      </c>
      <c r="V25" s="19">
        <v>0</v>
      </c>
      <c r="W25" s="19">
        <v>0</v>
      </c>
      <c r="X25" s="19">
        <v>0</v>
      </c>
      <c r="Y25" s="19">
        <v>0</v>
      </c>
      <c r="Z25" s="20">
        <v>6968.6</v>
      </c>
      <c r="AA25" s="21">
        <v>6968.3</v>
      </c>
    </row>
    <row r="26" spans="1:27" s="17" customFormat="1" ht="20.100000000000001" customHeight="1" x14ac:dyDescent="0.25">
      <c r="A26" s="22" t="s">
        <v>38</v>
      </c>
      <c r="B26" s="19">
        <v>3247</v>
      </c>
      <c r="C26" s="19">
        <v>3247</v>
      </c>
      <c r="D26" s="19">
        <v>3255</v>
      </c>
      <c r="E26" s="19">
        <v>3255</v>
      </c>
      <c r="F26" s="19">
        <v>3253</v>
      </c>
      <c r="G26" s="19">
        <v>3253</v>
      </c>
      <c r="H26" s="19">
        <v>3249</v>
      </c>
      <c r="I26" s="19">
        <v>3249</v>
      </c>
      <c r="J26" s="19">
        <v>3256</v>
      </c>
      <c r="K26" s="19">
        <v>3256</v>
      </c>
      <c r="L26" s="19">
        <v>3262</v>
      </c>
      <c r="M26" s="19">
        <v>3262</v>
      </c>
      <c r="N26" s="19">
        <v>3237</v>
      </c>
      <c r="O26" s="19">
        <v>3237</v>
      </c>
      <c r="P26" s="19">
        <v>3237</v>
      </c>
      <c r="Q26" s="19">
        <v>3237</v>
      </c>
      <c r="R26" s="19">
        <v>3239</v>
      </c>
      <c r="S26" s="19">
        <v>3239</v>
      </c>
      <c r="T26" s="19">
        <v>3263</v>
      </c>
      <c r="U26" s="19">
        <v>3263</v>
      </c>
      <c r="V26" s="19">
        <v>0</v>
      </c>
      <c r="W26" s="19">
        <v>0</v>
      </c>
      <c r="X26" s="19">
        <v>0</v>
      </c>
      <c r="Y26" s="19">
        <v>0</v>
      </c>
      <c r="Z26" s="20">
        <v>3249.8</v>
      </c>
      <c r="AA26" s="21">
        <v>3249.8</v>
      </c>
    </row>
    <row r="27" spans="1:27" s="17" customFormat="1" ht="20.100000000000001" customHeight="1" thickBot="1" x14ac:dyDescent="0.3">
      <c r="A27" s="30" t="s">
        <v>39</v>
      </c>
      <c r="B27" s="23">
        <v>31240</v>
      </c>
      <c r="C27" s="23">
        <v>31217</v>
      </c>
      <c r="D27" s="23">
        <v>31529</v>
      </c>
      <c r="E27" s="23">
        <v>31508</v>
      </c>
      <c r="F27" s="23">
        <v>31597</v>
      </c>
      <c r="G27" s="23">
        <v>31576</v>
      </c>
      <c r="H27" s="23">
        <v>31700</v>
      </c>
      <c r="I27" s="23">
        <v>31664</v>
      </c>
      <c r="J27" s="23">
        <v>31734</v>
      </c>
      <c r="K27" s="23">
        <v>31698</v>
      </c>
      <c r="L27" s="23">
        <v>31748</v>
      </c>
      <c r="M27" s="23">
        <v>31730</v>
      </c>
      <c r="N27" s="23">
        <v>31844</v>
      </c>
      <c r="O27" s="23">
        <v>31826</v>
      </c>
      <c r="P27" s="23">
        <v>31877</v>
      </c>
      <c r="Q27" s="23">
        <v>31856</v>
      </c>
      <c r="R27" s="23">
        <v>31963</v>
      </c>
      <c r="S27" s="23">
        <v>31879</v>
      </c>
      <c r="T27" s="23">
        <v>32043</v>
      </c>
      <c r="U27" s="23">
        <v>31870</v>
      </c>
      <c r="V27" s="23">
        <v>0</v>
      </c>
      <c r="W27" s="23">
        <v>0</v>
      </c>
      <c r="X27" s="23">
        <v>0</v>
      </c>
      <c r="Y27" s="23">
        <v>0</v>
      </c>
      <c r="Z27" s="24">
        <v>31727.5</v>
      </c>
      <c r="AA27" s="25">
        <v>31682.400000000001</v>
      </c>
    </row>
    <row r="28" spans="1:27" s="17" customFormat="1" ht="18.75" customHeight="1" thickBot="1" x14ac:dyDescent="0.3">
      <c r="A28" s="26" t="s">
        <v>40</v>
      </c>
      <c r="B28" s="27">
        <v>168363</v>
      </c>
      <c r="C28" s="27">
        <v>167939</v>
      </c>
      <c r="D28" s="27">
        <v>169030</v>
      </c>
      <c r="E28" s="27">
        <v>168910</v>
      </c>
      <c r="F28" s="27">
        <v>169629</v>
      </c>
      <c r="G28" s="27">
        <v>169490</v>
      </c>
      <c r="H28" s="27">
        <v>169013</v>
      </c>
      <c r="I28" s="27">
        <v>168881</v>
      </c>
      <c r="J28" s="27">
        <v>168742</v>
      </c>
      <c r="K28" s="27">
        <v>168633</v>
      </c>
      <c r="L28" s="27">
        <v>168821</v>
      </c>
      <c r="M28" s="27">
        <v>168734</v>
      </c>
      <c r="N28" s="27">
        <v>168372</v>
      </c>
      <c r="O28" s="27">
        <v>168321</v>
      </c>
      <c r="P28" s="27">
        <v>169616</v>
      </c>
      <c r="Q28" s="27">
        <v>169579</v>
      </c>
      <c r="R28" s="27">
        <v>171345</v>
      </c>
      <c r="S28" s="27">
        <v>171122</v>
      </c>
      <c r="T28" s="27">
        <v>171659</v>
      </c>
      <c r="U28" s="27">
        <v>171470</v>
      </c>
      <c r="V28" s="27">
        <v>0</v>
      </c>
      <c r="W28" s="27">
        <v>0</v>
      </c>
      <c r="X28" s="27">
        <v>0</v>
      </c>
      <c r="Y28" s="27">
        <v>0</v>
      </c>
      <c r="Z28" s="28">
        <v>169458.99999999997</v>
      </c>
      <c r="AA28" s="29">
        <v>169307.9</v>
      </c>
    </row>
    <row r="29" spans="1:27" s="17" customFormat="1" ht="20.100000000000001" hidden="1" customHeight="1" x14ac:dyDescent="0.25">
      <c r="A29" s="22"/>
      <c r="B29" s="19"/>
      <c r="C29" s="19"/>
      <c r="D29" s="19"/>
      <c r="E29" s="19"/>
      <c r="F29" s="19"/>
      <c r="G29" s="19"/>
      <c r="H29" s="19"/>
      <c r="I29" s="19"/>
      <c r="J29" s="19"/>
      <c r="K29" s="19"/>
      <c r="L29" s="19"/>
      <c r="M29" s="19"/>
      <c r="N29" s="19"/>
      <c r="O29" s="19"/>
      <c r="P29" s="19"/>
      <c r="Q29" s="19"/>
      <c r="R29" s="19"/>
      <c r="S29" s="19"/>
      <c r="T29" s="19"/>
      <c r="U29" s="19"/>
      <c r="V29" s="19"/>
      <c r="W29" s="19"/>
      <c r="X29" s="19"/>
      <c r="Y29" s="19"/>
      <c r="Z29" s="20"/>
      <c r="AA29" s="21"/>
    </row>
    <row r="30" spans="1:27" s="17" customFormat="1" ht="20.100000000000001" customHeight="1" x14ac:dyDescent="0.25">
      <c r="A30" s="22" t="s">
        <v>41</v>
      </c>
      <c r="B30" s="19">
        <v>47145</v>
      </c>
      <c r="C30" s="19">
        <v>47145</v>
      </c>
      <c r="D30" s="19">
        <v>47091</v>
      </c>
      <c r="E30" s="19">
        <v>47091</v>
      </c>
      <c r="F30" s="19">
        <v>47168</v>
      </c>
      <c r="G30" s="19">
        <v>47168</v>
      </c>
      <c r="H30" s="19">
        <v>46985</v>
      </c>
      <c r="I30" s="19">
        <v>46985</v>
      </c>
      <c r="J30" s="19">
        <v>47048</v>
      </c>
      <c r="K30" s="19">
        <v>47048</v>
      </c>
      <c r="L30" s="19">
        <v>47026</v>
      </c>
      <c r="M30" s="19">
        <v>47026</v>
      </c>
      <c r="N30" s="19">
        <v>46987</v>
      </c>
      <c r="O30" s="19">
        <v>46987</v>
      </c>
      <c r="P30" s="19">
        <v>46542</v>
      </c>
      <c r="Q30" s="19">
        <v>46542</v>
      </c>
      <c r="R30" s="19">
        <v>46807</v>
      </c>
      <c r="S30" s="19">
        <v>46807</v>
      </c>
      <c r="T30" s="19">
        <v>46810</v>
      </c>
      <c r="U30" s="19">
        <v>46810</v>
      </c>
      <c r="V30" s="19">
        <v>0</v>
      </c>
      <c r="W30" s="19">
        <v>0</v>
      </c>
      <c r="X30" s="19">
        <v>0</v>
      </c>
      <c r="Y30" s="19">
        <v>0</v>
      </c>
      <c r="Z30" s="20">
        <v>46960.9</v>
      </c>
      <c r="AA30" s="21">
        <v>46960.9</v>
      </c>
    </row>
    <row r="31" spans="1:27" s="17" customFormat="1" ht="20.100000000000001" customHeight="1" x14ac:dyDescent="0.25">
      <c r="A31" s="22" t="s">
        <v>42</v>
      </c>
      <c r="B31" s="19">
        <v>51218</v>
      </c>
      <c r="C31" s="19">
        <v>51218</v>
      </c>
      <c r="D31" s="19">
        <v>51529</v>
      </c>
      <c r="E31" s="19">
        <v>51529</v>
      </c>
      <c r="F31" s="19">
        <v>51481</v>
      </c>
      <c r="G31" s="19">
        <v>51481</v>
      </c>
      <c r="H31" s="19">
        <v>51446</v>
      </c>
      <c r="I31" s="19">
        <v>51446</v>
      </c>
      <c r="J31" s="19">
        <v>51313</v>
      </c>
      <c r="K31" s="19">
        <v>51313</v>
      </c>
      <c r="L31" s="19">
        <v>51311</v>
      </c>
      <c r="M31" s="19">
        <v>51311</v>
      </c>
      <c r="N31" s="19">
        <v>51274</v>
      </c>
      <c r="O31" s="19">
        <v>51274</v>
      </c>
      <c r="P31" s="19">
        <v>51108</v>
      </c>
      <c r="Q31" s="19">
        <v>51108</v>
      </c>
      <c r="R31" s="19">
        <v>51022</v>
      </c>
      <c r="S31" s="19">
        <v>51022</v>
      </c>
      <c r="T31" s="19">
        <v>50960</v>
      </c>
      <c r="U31" s="19">
        <v>50960</v>
      </c>
      <c r="V31" s="19">
        <v>0</v>
      </c>
      <c r="W31" s="19">
        <v>0</v>
      </c>
      <c r="X31" s="19">
        <v>0</v>
      </c>
      <c r="Y31" s="19">
        <v>0</v>
      </c>
      <c r="Z31" s="20">
        <v>51266.2</v>
      </c>
      <c r="AA31" s="21">
        <v>51266.2</v>
      </c>
    </row>
    <row r="32" spans="1:27" s="17" customFormat="1" ht="20.100000000000001" customHeight="1" x14ac:dyDescent="0.25">
      <c r="A32" s="22" t="s">
        <v>43</v>
      </c>
      <c r="B32" s="19">
        <v>72205</v>
      </c>
      <c r="C32" s="19">
        <v>72205</v>
      </c>
      <c r="D32" s="19">
        <v>72551</v>
      </c>
      <c r="E32" s="19">
        <v>72551</v>
      </c>
      <c r="F32" s="19">
        <v>72590</v>
      </c>
      <c r="G32" s="19">
        <v>72590</v>
      </c>
      <c r="H32" s="19">
        <v>72878</v>
      </c>
      <c r="I32" s="19">
        <v>72878</v>
      </c>
      <c r="J32" s="19">
        <v>73211</v>
      </c>
      <c r="K32" s="19">
        <v>73211</v>
      </c>
      <c r="L32" s="19">
        <v>73459</v>
      </c>
      <c r="M32" s="19">
        <v>73459</v>
      </c>
      <c r="N32" s="19">
        <v>73825</v>
      </c>
      <c r="O32" s="19">
        <v>73825</v>
      </c>
      <c r="P32" s="19">
        <v>74047</v>
      </c>
      <c r="Q32" s="19">
        <v>74047</v>
      </c>
      <c r="R32" s="19">
        <v>74130</v>
      </c>
      <c r="S32" s="19">
        <v>74130</v>
      </c>
      <c r="T32" s="19">
        <v>74079</v>
      </c>
      <c r="U32" s="19">
        <v>74079</v>
      </c>
      <c r="V32" s="19">
        <v>0</v>
      </c>
      <c r="W32" s="19">
        <v>0</v>
      </c>
      <c r="X32" s="19">
        <v>0</v>
      </c>
      <c r="Y32" s="19">
        <v>0</v>
      </c>
      <c r="Z32" s="20">
        <v>73297.5</v>
      </c>
      <c r="AA32" s="21">
        <v>73297.5</v>
      </c>
    </row>
    <row r="33" spans="1:27" s="17" customFormat="1" ht="20.100000000000001" customHeight="1" x14ac:dyDescent="0.25">
      <c r="A33" s="22" t="s">
        <v>44</v>
      </c>
      <c r="B33" s="19">
        <v>2463</v>
      </c>
      <c r="C33" s="19">
        <v>2463</v>
      </c>
      <c r="D33" s="19">
        <v>2483</v>
      </c>
      <c r="E33" s="19">
        <v>2483</v>
      </c>
      <c r="F33" s="19">
        <v>2562</v>
      </c>
      <c r="G33" s="19">
        <v>2562</v>
      </c>
      <c r="H33" s="19">
        <v>2614</v>
      </c>
      <c r="I33" s="19">
        <v>2614</v>
      </c>
      <c r="J33" s="19">
        <v>2644</v>
      </c>
      <c r="K33" s="19">
        <v>2644</v>
      </c>
      <c r="L33" s="19">
        <v>2694</v>
      </c>
      <c r="M33" s="19">
        <v>2694</v>
      </c>
      <c r="N33" s="19">
        <v>2754</v>
      </c>
      <c r="O33" s="19">
        <v>2754</v>
      </c>
      <c r="P33" s="19">
        <v>2825</v>
      </c>
      <c r="Q33" s="19">
        <v>2825</v>
      </c>
      <c r="R33" s="19">
        <v>2869</v>
      </c>
      <c r="S33" s="19">
        <v>2869</v>
      </c>
      <c r="T33" s="19">
        <v>2912</v>
      </c>
      <c r="U33" s="19">
        <v>2912</v>
      </c>
      <c r="V33" s="19">
        <v>0</v>
      </c>
      <c r="W33" s="19">
        <v>0</v>
      </c>
      <c r="X33" s="19">
        <v>0</v>
      </c>
      <c r="Y33" s="19">
        <v>0</v>
      </c>
      <c r="Z33" s="20">
        <v>2682</v>
      </c>
      <c r="AA33" s="21">
        <v>2682</v>
      </c>
    </row>
    <row r="34" spans="1:27" s="17" customFormat="1" ht="20.100000000000001" customHeight="1" thickBot="1" x14ac:dyDescent="0.3">
      <c r="A34" s="31" t="s">
        <v>45</v>
      </c>
      <c r="B34" s="32">
        <v>0</v>
      </c>
      <c r="C34" s="32">
        <v>0</v>
      </c>
      <c r="D34" s="32">
        <v>21</v>
      </c>
      <c r="E34" s="32">
        <v>20</v>
      </c>
      <c r="F34" s="32">
        <v>70</v>
      </c>
      <c r="G34" s="32">
        <v>69</v>
      </c>
      <c r="H34" s="32">
        <v>106</v>
      </c>
      <c r="I34" s="32">
        <v>103</v>
      </c>
      <c r="J34" s="32">
        <v>157</v>
      </c>
      <c r="K34" s="32">
        <v>153</v>
      </c>
      <c r="L34" s="32">
        <v>189</v>
      </c>
      <c r="M34" s="32">
        <v>187</v>
      </c>
      <c r="N34" s="32">
        <v>243</v>
      </c>
      <c r="O34" s="32">
        <v>236</v>
      </c>
      <c r="P34" s="32">
        <v>282</v>
      </c>
      <c r="Q34" s="32">
        <v>274</v>
      </c>
      <c r="R34" s="32">
        <v>339</v>
      </c>
      <c r="S34" s="32">
        <v>335</v>
      </c>
      <c r="T34" s="32">
        <v>403</v>
      </c>
      <c r="U34" s="32">
        <v>398</v>
      </c>
      <c r="V34" s="32">
        <v>0</v>
      </c>
      <c r="W34" s="32">
        <v>0</v>
      </c>
      <c r="X34" s="32">
        <v>0</v>
      </c>
      <c r="Y34" s="32">
        <v>0</v>
      </c>
      <c r="Z34" s="33">
        <v>201.11111111111111</v>
      </c>
      <c r="AA34" s="34">
        <v>197.22222222222223</v>
      </c>
    </row>
    <row r="35" spans="1:27" s="17" customFormat="1" ht="20.100000000000001" customHeight="1" thickBot="1" x14ac:dyDescent="0.3">
      <c r="A35" s="26" t="s">
        <v>46</v>
      </c>
      <c r="B35" s="27">
        <v>173031</v>
      </c>
      <c r="C35" s="27">
        <v>173031</v>
      </c>
      <c r="D35" s="27">
        <v>173675</v>
      </c>
      <c r="E35" s="27">
        <v>173674</v>
      </c>
      <c r="F35" s="27">
        <v>173871</v>
      </c>
      <c r="G35" s="27">
        <v>173870</v>
      </c>
      <c r="H35" s="27">
        <v>174029</v>
      </c>
      <c r="I35" s="27">
        <v>174026</v>
      </c>
      <c r="J35" s="27">
        <v>174373</v>
      </c>
      <c r="K35" s="27">
        <v>174369</v>
      </c>
      <c r="L35" s="27">
        <v>174679</v>
      </c>
      <c r="M35" s="27">
        <v>174677</v>
      </c>
      <c r="N35" s="27">
        <v>175083</v>
      </c>
      <c r="O35" s="27">
        <v>175076</v>
      </c>
      <c r="P35" s="27">
        <v>174804</v>
      </c>
      <c r="Q35" s="27">
        <v>174796</v>
      </c>
      <c r="R35" s="27">
        <v>175167</v>
      </c>
      <c r="S35" s="27">
        <v>175163</v>
      </c>
      <c r="T35" s="27">
        <v>175164</v>
      </c>
      <c r="U35" s="27">
        <v>175159</v>
      </c>
      <c r="V35" s="27">
        <v>0</v>
      </c>
      <c r="W35" s="27">
        <v>0</v>
      </c>
      <c r="X35" s="27">
        <v>0</v>
      </c>
      <c r="Y35" s="27">
        <v>0</v>
      </c>
      <c r="Z35" s="28">
        <v>174407.71111111113</v>
      </c>
      <c r="AA35" s="29">
        <v>174403.82222222222</v>
      </c>
    </row>
    <row r="36" spans="1:27" s="17" customFormat="1" ht="20.100000000000001" hidden="1" customHeight="1" thickBot="1" x14ac:dyDescent="0.3">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8"/>
      <c r="AA36" s="39"/>
    </row>
    <row r="37" spans="1:27" s="17" customFormat="1" ht="20.100000000000001" customHeight="1" thickBot="1" x14ac:dyDescent="0.3">
      <c r="A37" s="40" t="s">
        <v>47</v>
      </c>
      <c r="B37" s="41">
        <v>1029468</v>
      </c>
      <c r="C37" s="42">
        <v>1021682</v>
      </c>
      <c r="D37" s="42">
        <v>1031520</v>
      </c>
      <c r="E37" s="42">
        <v>1023915</v>
      </c>
      <c r="F37" s="42">
        <v>1033321</v>
      </c>
      <c r="G37" s="42">
        <v>1024747</v>
      </c>
      <c r="H37" s="42">
        <v>1031322</v>
      </c>
      <c r="I37" s="42">
        <v>1023556</v>
      </c>
      <c r="J37" s="42">
        <v>1031199</v>
      </c>
      <c r="K37" s="42">
        <v>1024302</v>
      </c>
      <c r="L37" s="42">
        <v>1036755</v>
      </c>
      <c r="M37" s="42">
        <v>1029414</v>
      </c>
      <c r="N37" s="42">
        <v>1038776</v>
      </c>
      <c r="O37" s="42">
        <v>1031298</v>
      </c>
      <c r="P37" s="42">
        <v>1039894</v>
      </c>
      <c r="Q37" s="42">
        <v>1032380</v>
      </c>
      <c r="R37" s="42">
        <v>1043717</v>
      </c>
      <c r="S37" s="42">
        <v>1035387</v>
      </c>
      <c r="T37" s="42">
        <v>1045922</v>
      </c>
      <c r="U37" s="42">
        <v>1030943</v>
      </c>
      <c r="V37" s="42">
        <v>0</v>
      </c>
      <c r="W37" s="42">
        <v>0</v>
      </c>
      <c r="X37" s="42">
        <v>0</v>
      </c>
      <c r="Y37" s="42">
        <v>0</v>
      </c>
      <c r="Z37" s="43">
        <v>1036209.5111111111</v>
      </c>
      <c r="AA37" s="44">
        <v>1027782.1222222223</v>
      </c>
    </row>
    <row r="38" spans="1:27" s="17" customFormat="1" ht="20.100000000000001" hidden="1" customHeight="1" x14ac:dyDescent="0.25">
      <c r="A38" s="35"/>
      <c r="B38" s="36"/>
      <c r="C38" s="37"/>
      <c r="D38" s="37"/>
      <c r="E38" s="37"/>
      <c r="F38" s="37"/>
      <c r="G38" s="37"/>
      <c r="H38" s="37"/>
      <c r="I38" s="37"/>
      <c r="J38" s="37"/>
      <c r="K38" s="37"/>
      <c r="L38" s="37"/>
      <c r="M38" s="37"/>
      <c r="N38" s="37"/>
      <c r="O38" s="37"/>
      <c r="P38" s="37"/>
      <c r="Q38" s="37"/>
      <c r="R38" s="37"/>
      <c r="S38" s="37"/>
      <c r="T38" s="37"/>
      <c r="U38" s="37"/>
      <c r="V38" s="37"/>
      <c r="W38" s="37"/>
      <c r="X38" s="37"/>
      <c r="Y38" s="37"/>
      <c r="Z38" s="45"/>
      <c r="AA38" s="39"/>
    </row>
    <row r="39" spans="1:27" s="17" customFormat="1" ht="20.100000000000001" customHeight="1" thickBot="1" x14ac:dyDescent="0.3">
      <c r="A39" s="40" t="s">
        <v>48</v>
      </c>
      <c r="B39" s="41">
        <v>856437</v>
      </c>
      <c r="C39" s="42">
        <v>848651</v>
      </c>
      <c r="D39" s="42">
        <v>857845</v>
      </c>
      <c r="E39" s="42">
        <v>850241</v>
      </c>
      <c r="F39" s="42">
        <v>859450</v>
      </c>
      <c r="G39" s="42">
        <v>850877</v>
      </c>
      <c r="H39" s="42">
        <v>857293</v>
      </c>
      <c r="I39" s="42">
        <v>849530</v>
      </c>
      <c r="J39" s="42">
        <v>856826</v>
      </c>
      <c r="K39" s="42">
        <v>849933</v>
      </c>
      <c r="L39" s="42">
        <v>862076</v>
      </c>
      <c r="M39" s="42">
        <v>854737</v>
      </c>
      <c r="N39" s="42">
        <v>863693</v>
      </c>
      <c r="O39" s="42">
        <v>856222</v>
      </c>
      <c r="P39" s="42">
        <v>865090</v>
      </c>
      <c r="Q39" s="42">
        <v>857584</v>
      </c>
      <c r="R39" s="42">
        <v>868550</v>
      </c>
      <c r="S39" s="42">
        <v>860224</v>
      </c>
      <c r="T39" s="42">
        <v>870758</v>
      </c>
      <c r="U39" s="42">
        <v>855784</v>
      </c>
      <c r="V39" s="42">
        <v>0</v>
      </c>
      <c r="W39" s="42">
        <v>0</v>
      </c>
      <c r="X39" s="42">
        <v>0</v>
      </c>
      <c r="Y39" s="42">
        <v>0</v>
      </c>
      <c r="Z39" s="43">
        <v>861801.8</v>
      </c>
      <c r="AA39" s="44">
        <v>853378.3</v>
      </c>
    </row>
    <row r="40" spans="1:27" x14ac:dyDescent="0.2">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46"/>
      <c r="AA40" s="46"/>
    </row>
    <row r="41" spans="1:27" x14ac:dyDescent="0.2">
      <c r="A41" s="47" t="s">
        <v>50</v>
      </c>
      <c r="D41" s="48">
        <f>SUM(D9:D17)+D28</f>
        <v>854367</v>
      </c>
    </row>
    <row r="42" spans="1:27" x14ac:dyDescent="0.2">
      <c r="A42" s="47" t="s">
        <v>51</v>
      </c>
    </row>
    <row r="43" spans="1:27" x14ac:dyDescent="0.2">
      <c r="A43" s="47" t="s">
        <v>52</v>
      </c>
    </row>
    <row r="44" spans="1:27" x14ac:dyDescent="0.2">
      <c r="A44" s="47" t="s">
        <v>53</v>
      </c>
    </row>
    <row r="45" spans="1:27" x14ac:dyDescent="0.2">
      <c r="A45" s="47" t="s">
        <v>54</v>
      </c>
    </row>
    <row r="46" spans="1:27" x14ac:dyDescent="0.2">
      <c r="A46" s="47" t="s">
        <v>55</v>
      </c>
    </row>
    <row r="47" spans="1:27" x14ac:dyDescent="0.2">
      <c r="A47" s="47" t="s">
        <v>56</v>
      </c>
    </row>
    <row r="48" spans="1:27" x14ac:dyDescent="0.2">
      <c r="A48" s="49" t="s">
        <v>57</v>
      </c>
      <c r="B48" s="50"/>
      <c r="C48" s="50"/>
      <c r="D48" s="50"/>
      <c r="E48" s="50"/>
      <c r="F48" s="50"/>
      <c r="G48" s="50"/>
      <c r="H48" s="50"/>
      <c r="I48" s="50"/>
      <c r="J48" s="50"/>
      <c r="K48" s="50"/>
      <c r="L48" s="50"/>
      <c r="M48" s="50"/>
    </row>
    <row r="49" spans="2:13" x14ac:dyDescent="0.2">
      <c r="B49" s="50"/>
      <c r="C49" s="50"/>
      <c r="D49" s="50"/>
      <c r="E49" s="50"/>
      <c r="F49" s="50"/>
      <c r="G49" s="50"/>
      <c r="H49" s="50"/>
      <c r="I49" s="50"/>
      <c r="J49" s="50"/>
      <c r="K49" s="50"/>
      <c r="L49" s="50"/>
      <c r="M49" s="50"/>
    </row>
    <row r="50" spans="2:13" x14ac:dyDescent="0.2">
      <c r="B50" s="50"/>
      <c r="C50" s="50"/>
      <c r="D50" s="50"/>
      <c r="E50" s="50"/>
      <c r="F50" s="50"/>
      <c r="G50" s="50"/>
      <c r="H50" s="50"/>
      <c r="I50" s="50"/>
      <c r="J50" s="50"/>
      <c r="K50" s="50"/>
      <c r="L50" s="50"/>
      <c r="M50" s="50"/>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47EAD-D574-46B1-8FFD-B541444B8B40}">
  <sheetPr>
    <pageSetUpPr fitToPage="1"/>
  </sheetPr>
  <dimension ref="A1:AA41"/>
  <sheetViews>
    <sheetView topLeftCell="J14" workbookViewId="0">
      <selection activeCell="A6" sqref="A6"/>
    </sheetView>
  </sheetViews>
  <sheetFormatPr baseColWidth="10" defaultColWidth="11" defaultRowHeight="12.75" x14ac:dyDescent="0.2"/>
  <cols>
    <col min="1" max="1" width="52.7109375" style="2" customWidth="1"/>
    <col min="2" max="27" width="11.42578125" style="2" customWidth="1"/>
    <col min="28" max="28" width="11" style="2" customWidth="1"/>
    <col min="29"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58</v>
      </c>
      <c r="B3" s="1"/>
      <c r="C3" s="1"/>
      <c r="D3" s="1"/>
      <c r="E3" s="1"/>
      <c r="F3" s="1"/>
      <c r="G3" s="1"/>
      <c r="H3" s="1"/>
      <c r="I3" s="1"/>
      <c r="J3" s="1"/>
      <c r="K3" s="1"/>
      <c r="L3" s="1"/>
      <c r="M3" s="1"/>
      <c r="N3" s="1"/>
      <c r="O3" s="1"/>
      <c r="P3" s="1"/>
      <c r="Q3" s="1"/>
      <c r="R3" s="1"/>
      <c r="S3" s="1"/>
      <c r="T3" s="1"/>
      <c r="U3" s="1"/>
      <c r="V3" s="1"/>
      <c r="W3" s="1"/>
      <c r="X3" s="1"/>
      <c r="Y3" s="1"/>
    </row>
    <row r="4" spans="1:27" x14ac:dyDescent="0.2">
      <c r="A4" s="3" t="str">
        <f>Trabajadores!A4</f>
        <v xml:space="preserve"> Período   2019</v>
      </c>
      <c r="B4" s="3"/>
      <c r="C4" s="3"/>
      <c r="H4" s="4"/>
      <c r="I4" s="4"/>
    </row>
    <row r="5" spans="1:27" ht="13.5" thickBot="1" x14ac:dyDescent="0.25">
      <c r="A5" s="4" t="str">
        <f>[1]Trab_cotiz!A5</f>
        <v>Cifras actualizadas el 6 de enero 2020</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row>
    <row r="9" spans="1:27" ht="20.100000000000001" customHeight="1" x14ac:dyDescent="0.2">
      <c r="A9" s="51" t="s">
        <v>21</v>
      </c>
      <c r="B9" s="52">
        <v>715</v>
      </c>
      <c r="C9" s="52">
        <v>694</v>
      </c>
      <c r="D9" s="52">
        <v>715</v>
      </c>
      <c r="E9" s="52">
        <v>696</v>
      </c>
      <c r="F9" s="52">
        <v>716</v>
      </c>
      <c r="G9" s="52">
        <v>696</v>
      </c>
      <c r="H9" s="52">
        <v>716</v>
      </c>
      <c r="I9" s="52">
        <v>693</v>
      </c>
      <c r="J9" s="52">
        <v>715</v>
      </c>
      <c r="K9" s="52">
        <v>693</v>
      </c>
      <c r="L9" s="52">
        <v>713</v>
      </c>
      <c r="M9" s="52">
        <v>690</v>
      </c>
      <c r="N9" s="52">
        <v>712</v>
      </c>
      <c r="O9" s="52">
        <v>688</v>
      </c>
      <c r="P9" s="52">
        <v>707</v>
      </c>
      <c r="Q9" s="52">
        <v>682</v>
      </c>
      <c r="R9" s="52">
        <v>702</v>
      </c>
      <c r="S9" s="52">
        <v>681</v>
      </c>
      <c r="T9" s="52">
        <v>695</v>
      </c>
      <c r="U9" s="52">
        <v>658</v>
      </c>
      <c r="V9" s="52">
        <v>0</v>
      </c>
      <c r="W9" s="52">
        <v>0</v>
      </c>
      <c r="X9" s="52">
        <v>0</v>
      </c>
      <c r="Y9" s="52">
        <v>0</v>
      </c>
      <c r="Z9" s="53">
        <v>710.6</v>
      </c>
      <c r="AA9" s="54">
        <v>687.1</v>
      </c>
    </row>
    <row r="10" spans="1:27" ht="29.25" customHeight="1" x14ac:dyDescent="0.2">
      <c r="A10" s="18" t="s">
        <v>22</v>
      </c>
      <c r="B10" s="55">
        <v>3430</v>
      </c>
      <c r="C10" s="55">
        <v>3236</v>
      </c>
      <c r="D10" s="55">
        <v>3434</v>
      </c>
      <c r="E10" s="55">
        <v>3264</v>
      </c>
      <c r="F10" s="55">
        <v>3445</v>
      </c>
      <c r="G10" s="55">
        <v>3261</v>
      </c>
      <c r="H10" s="55">
        <v>3449</v>
      </c>
      <c r="I10" s="55">
        <v>3276</v>
      </c>
      <c r="J10" s="55">
        <v>3447</v>
      </c>
      <c r="K10" s="55">
        <v>3285</v>
      </c>
      <c r="L10" s="55">
        <v>3452</v>
      </c>
      <c r="M10" s="55">
        <v>3277</v>
      </c>
      <c r="N10" s="55">
        <v>3444</v>
      </c>
      <c r="O10" s="55">
        <v>3270</v>
      </c>
      <c r="P10" s="55">
        <v>3436</v>
      </c>
      <c r="Q10" s="55">
        <v>3275</v>
      </c>
      <c r="R10" s="55">
        <v>3429</v>
      </c>
      <c r="S10" s="55">
        <v>3241</v>
      </c>
      <c r="T10" s="55">
        <v>3430</v>
      </c>
      <c r="U10" s="55">
        <v>3173</v>
      </c>
      <c r="V10" s="55">
        <v>0</v>
      </c>
      <c r="W10" s="55">
        <v>0</v>
      </c>
      <c r="X10" s="55">
        <v>0</v>
      </c>
      <c r="Y10" s="55">
        <v>0</v>
      </c>
      <c r="Z10" s="56">
        <v>3439.6</v>
      </c>
      <c r="AA10" s="57">
        <v>3255.8</v>
      </c>
    </row>
    <row r="11" spans="1:27" ht="20.100000000000001" customHeight="1" x14ac:dyDescent="0.2">
      <c r="A11" s="58" t="s">
        <v>23</v>
      </c>
      <c r="B11" s="55">
        <v>1402</v>
      </c>
      <c r="C11" s="55">
        <v>1297</v>
      </c>
      <c r="D11" s="55">
        <v>1406</v>
      </c>
      <c r="E11" s="55">
        <v>1302</v>
      </c>
      <c r="F11" s="55">
        <v>1399</v>
      </c>
      <c r="G11" s="55">
        <v>1287</v>
      </c>
      <c r="H11" s="55">
        <v>1418</v>
      </c>
      <c r="I11" s="55">
        <v>1304</v>
      </c>
      <c r="J11" s="55">
        <v>1396</v>
      </c>
      <c r="K11" s="55">
        <v>1291</v>
      </c>
      <c r="L11" s="55">
        <v>1442</v>
      </c>
      <c r="M11" s="55">
        <v>1338</v>
      </c>
      <c r="N11" s="55">
        <v>1442</v>
      </c>
      <c r="O11" s="55">
        <v>1321</v>
      </c>
      <c r="P11" s="55">
        <v>1457</v>
      </c>
      <c r="Q11" s="55">
        <v>1343</v>
      </c>
      <c r="R11" s="55">
        <v>1470</v>
      </c>
      <c r="S11" s="55">
        <v>1359</v>
      </c>
      <c r="T11" s="55">
        <v>1462</v>
      </c>
      <c r="U11" s="55">
        <v>1304</v>
      </c>
      <c r="V11" s="55">
        <v>0</v>
      </c>
      <c r="W11" s="55">
        <v>0</v>
      </c>
      <c r="X11" s="55">
        <v>0</v>
      </c>
      <c r="Y11" s="55">
        <v>0</v>
      </c>
      <c r="Z11" s="56">
        <v>1429.4</v>
      </c>
      <c r="AA11" s="57">
        <v>1314.6</v>
      </c>
    </row>
    <row r="12" spans="1:27" ht="27.75" customHeight="1" x14ac:dyDescent="0.2">
      <c r="A12" s="18" t="s">
        <v>24</v>
      </c>
      <c r="B12" s="55">
        <v>14122</v>
      </c>
      <c r="C12" s="55">
        <v>13474</v>
      </c>
      <c r="D12" s="55">
        <v>14135</v>
      </c>
      <c r="E12" s="55">
        <v>13446</v>
      </c>
      <c r="F12" s="55">
        <v>14164</v>
      </c>
      <c r="G12" s="55">
        <v>13494</v>
      </c>
      <c r="H12" s="55">
        <v>14149</v>
      </c>
      <c r="I12" s="55">
        <v>13473</v>
      </c>
      <c r="J12" s="55">
        <v>14132</v>
      </c>
      <c r="K12" s="55">
        <v>13460</v>
      </c>
      <c r="L12" s="55">
        <v>14168</v>
      </c>
      <c r="M12" s="55">
        <v>13520</v>
      </c>
      <c r="N12" s="55">
        <v>14197</v>
      </c>
      <c r="O12" s="55">
        <v>13533</v>
      </c>
      <c r="P12" s="55">
        <v>14222</v>
      </c>
      <c r="Q12" s="55">
        <v>13547</v>
      </c>
      <c r="R12" s="55">
        <v>14228</v>
      </c>
      <c r="S12" s="55">
        <v>13528</v>
      </c>
      <c r="T12" s="55">
        <v>14241</v>
      </c>
      <c r="U12" s="55">
        <v>13245</v>
      </c>
      <c r="V12" s="55">
        <v>0</v>
      </c>
      <c r="W12" s="55">
        <v>0</v>
      </c>
      <c r="X12" s="55">
        <v>0</v>
      </c>
      <c r="Y12" s="55">
        <v>0</v>
      </c>
      <c r="Z12" s="56">
        <v>14175.8</v>
      </c>
      <c r="AA12" s="57">
        <v>13472</v>
      </c>
    </row>
    <row r="13" spans="1:27" ht="20.100000000000001" customHeight="1" x14ac:dyDescent="0.2">
      <c r="A13" s="58" t="s">
        <v>25</v>
      </c>
      <c r="B13" s="55">
        <v>587</v>
      </c>
      <c r="C13" s="55">
        <v>556</v>
      </c>
      <c r="D13" s="55">
        <v>586</v>
      </c>
      <c r="E13" s="55">
        <v>554</v>
      </c>
      <c r="F13" s="55">
        <v>583</v>
      </c>
      <c r="G13" s="55">
        <v>554</v>
      </c>
      <c r="H13" s="55">
        <v>576</v>
      </c>
      <c r="I13" s="55">
        <v>551</v>
      </c>
      <c r="J13" s="55">
        <v>576</v>
      </c>
      <c r="K13" s="55">
        <v>549</v>
      </c>
      <c r="L13" s="55">
        <v>581</v>
      </c>
      <c r="M13" s="55">
        <v>554</v>
      </c>
      <c r="N13" s="55">
        <v>584</v>
      </c>
      <c r="O13" s="55">
        <v>553</v>
      </c>
      <c r="P13" s="55">
        <v>586</v>
      </c>
      <c r="Q13" s="55">
        <v>545</v>
      </c>
      <c r="R13" s="55">
        <v>589</v>
      </c>
      <c r="S13" s="55">
        <v>549</v>
      </c>
      <c r="T13" s="55">
        <v>580</v>
      </c>
      <c r="U13" s="55">
        <v>522</v>
      </c>
      <c r="V13" s="55">
        <v>0</v>
      </c>
      <c r="W13" s="55">
        <v>0</v>
      </c>
      <c r="X13" s="55">
        <v>0</v>
      </c>
      <c r="Y13" s="55">
        <v>0</v>
      </c>
      <c r="Z13" s="56">
        <v>582.79999999999995</v>
      </c>
      <c r="AA13" s="57">
        <v>548.70000000000005</v>
      </c>
    </row>
    <row r="14" spans="1:27" ht="20.100000000000001" customHeight="1" x14ac:dyDescent="0.2">
      <c r="A14" s="58" t="s">
        <v>26</v>
      </c>
      <c r="B14" s="55">
        <v>752</v>
      </c>
      <c r="C14" s="55">
        <v>738</v>
      </c>
      <c r="D14" s="55">
        <v>752</v>
      </c>
      <c r="E14" s="55">
        <v>737</v>
      </c>
      <c r="F14" s="55">
        <v>754</v>
      </c>
      <c r="G14" s="55">
        <v>741</v>
      </c>
      <c r="H14" s="55">
        <v>751</v>
      </c>
      <c r="I14" s="55">
        <v>737</v>
      </c>
      <c r="J14" s="55">
        <v>750</v>
      </c>
      <c r="K14" s="55">
        <v>740</v>
      </c>
      <c r="L14" s="55">
        <v>752</v>
      </c>
      <c r="M14" s="55">
        <v>745</v>
      </c>
      <c r="N14" s="55">
        <v>759</v>
      </c>
      <c r="O14" s="55">
        <v>748</v>
      </c>
      <c r="P14" s="55">
        <v>760</v>
      </c>
      <c r="Q14" s="55">
        <v>753</v>
      </c>
      <c r="R14" s="55">
        <v>766</v>
      </c>
      <c r="S14" s="55">
        <v>759</v>
      </c>
      <c r="T14" s="55">
        <v>769</v>
      </c>
      <c r="U14" s="55">
        <v>752</v>
      </c>
      <c r="V14" s="55">
        <v>0</v>
      </c>
      <c r="W14" s="55">
        <v>0</v>
      </c>
      <c r="X14" s="55">
        <v>0</v>
      </c>
      <c r="Y14" s="55">
        <v>0</v>
      </c>
      <c r="Z14" s="56">
        <v>756.5</v>
      </c>
      <c r="AA14" s="57">
        <v>745</v>
      </c>
    </row>
    <row r="15" spans="1:27" ht="20.100000000000001" customHeight="1" x14ac:dyDescent="0.2">
      <c r="A15" s="58" t="s">
        <v>27</v>
      </c>
      <c r="B15" s="55">
        <v>655</v>
      </c>
      <c r="C15" s="55">
        <v>638</v>
      </c>
      <c r="D15" s="55">
        <v>655</v>
      </c>
      <c r="E15" s="55">
        <v>639</v>
      </c>
      <c r="F15" s="55">
        <v>652</v>
      </c>
      <c r="G15" s="55">
        <v>635</v>
      </c>
      <c r="H15" s="55">
        <v>653</v>
      </c>
      <c r="I15" s="55">
        <v>640</v>
      </c>
      <c r="J15" s="55">
        <v>653</v>
      </c>
      <c r="K15" s="55">
        <v>641</v>
      </c>
      <c r="L15" s="55">
        <v>658</v>
      </c>
      <c r="M15" s="55">
        <v>643</v>
      </c>
      <c r="N15" s="55">
        <v>655</v>
      </c>
      <c r="O15" s="55">
        <v>640</v>
      </c>
      <c r="P15" s="55">
        <v>659</v>
      </c>
      <c r="Q15" s="55">
        <v>646</v>
      </c>
      <c r="R15" s="55">
        <v>663</v>
      </c>
      <c r="S15" s="55">
        <v>644</v>
      </c>
      <c r="T15" s="55">
        <v>662</v>
      </c>
      <c r="U15" s="55">
        <v>639</v>
      </c>
      <c r="V15" s="55">
        <v>0</v>
      </c>
      <c r="W15" s="55">
        <v>0</v>
      </c>
      <c r="X15" s="55">
        <v>0</v>
      </c>
      <c r="Y15" s="55">
        <v>0</v>
      </c>
      <c r="Z15" s="56">
        <v>656.5</v>
      </c>
      <c r="AA15" s="57">
        <v>640.5</v>
      </c>
    </row>
    <row r="16" spans="1:27" ht="29.25" customHeight="1" x14ac:dyDescent="0.2">
      <c r="A16" s="18" t="s">
        <v>28</v>
      </c>
      <c r="B16" s="55">
        <v>4339</v>
      </c>
      <c r="C16" s="55">
        <v>4124</v>
      </c>
      <c r="D16" s="55">
        <v>4337</v>
      </c>
      <c r="E16" s="55">
        <v>4122</v>
      </c>
      <c r="F16" s="55">
        <v>4346</v>
      </c>
      <c r="G16" s="55">
        <v>4118</v>
      </c>
      <c r="H16" s="55">
        <v>4345</v>
      </c>
      <c r="I16" s="55">
        <v>4140</v>
      </c>
      <c r="J16" s="55">
        <v>4364</v>
      </c>
      <c r="K16" s="55">
        <v>4147</v>
      </c>
      <c r="L16" s="55">
        <v>4389</v>
      </c>
      <c r="M16" s="55">
        <v>4186</v>
      </c>
      <c r="N16" s="55">
        <v>4402</v>
      </c>
      <c r="O16" s="55">
        <v>4174</v>
      </c>
      <c r="P16" s="55">
        <v>4402</v>
      </c>
      <c r="Q16" s="55">
        <v>4166</v>
      </c>
      <c r="R16" s="55">
        <v>4402</v>
      </c>
      <c r="S16" s="55">
        <v>4171</v>
      </c>
      <c r="T16" s="55">
        <v>4395</v>
      </c>
      <c r="U16" s="55">
        <v>4057</v>
      </c>
      <c r="V16" s="55">
        <v>0</v>
      </c>
      <c r="W16" s="55">
        <v>0</v>
      </c>
      <c r="X16" s="55">
        <v>0</v>
      </c>
      <c r="Y16" s="55">
        <v>0</v>
      </c>
      <c r="Z16" s="56">
        <v>4372.1000000000004</v>
      </c>
      <c r="AA16" s="57">
        <v>4140.5</v>
      </c>
    </row>
    <row r="17" spans="1:27" ht="20.100000000000001" customHeight="1" x14ac:dyDescent="0.2">
      <c r="A17" s="58" t="s">
        <v>29</v>
      </c>
      <c r="B17" s="55">
        <v>6669</v>
      </c>
      <c r="C17" s="55">
        <v>6436</v>
      </c>
      <c r="D17" s="55">
        <v>6693</v>
      </c>
      <c r="E17" s="55">
        <v>6443</v>
      </c>
      <c r="F17" s="55">
        <v>6698</v>
      </c>
      <c r="G17" s="55">
        <v>6474</v>
      </c>
      <c r="H17" s="55">
        <v>6825</v>
      </c>
      <c r="I17" s="55">
        <v>6576</v>
      </c>
      <c r="J17" s="55">
        <v>6841</v>
      </c>
      <c r="K17" s="55">
        <v>6597</v>
      </c>
      <c r="L17" s="55">
        <v>6862</v>
      </c>
      <c r="M17" s="55">
        <v>6630</v>
      </c>
      <c r="N17" s="55">
        <v>6871</v>
      </c>
      <c r="O17" s="55">
        <v>6643</v>
      </c>
      <c r="P17" s="55">
        <v>6859</v>
      </c>
      <c r="Q17" s="55">
        <v>6648</v>
      </c>
      <c r="R17" s="55">
        <v>6866</v>
      </c>
      <c r="S17" s="55">
        <v>6638</v>
      </c>
      <c r="T17" s="55">
        <v>6889</v>
      </c>
      <c r="U17" s="55">
        <v>6562</v>
      </c>
      <c r="V17" s="55">
        <v>0</v>
      </c>
      <c r="W17" s="55">
        <v>0</v>
      </c>
      <c r="X17" s="55">
        <v>0</v>
      </c>
      <c r="Y17" s="55">
        <v>0</v>
      </c>
      <c r="Z17" s="56">
        <v>6807.3</v>
      </c>
      <c r="AA17" s="57">
        <v>6564.7</v>
      </c>
    </row>
    <row r="18" spans="1:27" ht="20.100000000000001" customHeight="1" x14ac:dyDescent="0.2">
      <c r="A18" s="58" t="s">
        <v>30</v>
      </c>
      <c r="B18" s="59">
        <v>1544</v>
      </c>
      <c r="C18" s="59">
        <v>1531</v>
      </c>
      <c r="D18" s="59">
        <v>1560</v>
      </c>
      <c r="E18" s="59">
        <v>1550</v>
      </c>
      <c r="F18" s="59">
        <v>1556</v>
      </c>
      <c r="G18" s="59">
        <v>1544</v>
      </c>
      <c r="H18" s="59">
        <v>1562</v>
      </c>
      <c r="I18" s="59">
        <v>1552</v>
      </c>
      <c r="J18" s="59">
        <v>1567</v>
      </c>
      <c r="K18" s="59">
        <v>1560</v>
      </c>
      <c r="L18" s="59">
        <v>1577</v>
      </c>
      <c r="M18" s="59">
        <v>1565</v>
      </c>
      <c r="N18" s="59">
        <v>1590</v>
      </c>
      <c r="O18" s="59">
        <v>1578</v>
      </c>
      <c r="P18" s="59">
        <v>1602</v>
      </c>
      <c r="Q18" s="59">
        <v>1590</v>
      </c>
      <c r="R18" s="59">
        <v>1612</v>
      </c>
      <c r="S18" s="59">
        <v>1599</v>
      </c>
      <c r="T18" s="59">
        <v>1610</v>
      </c>
      <c r="U18" s="59">
        <v>1592</v>
      </c>
      <c r="V18" s="59">
        <v>0</v>
      </c>
      <c r="W18" s="59">
        <v>0</v>
      </c>
      <c r="X18" s="59">
        <v>0</v>
      </c>
      <c r="Y18" s="59">
        <v>0</v>
      </c>
      <c r="Z18" s="60">
        <v>1578</v>
      </c>
      <c r="AA18" s="61">
        <v>1566.1</v>
      </c>
    </row>
    <row r="19" spans="1:27" ht="20.100000000000001" customHeight="1" x14ac:dyDescent="0.2">
      <c r="A19" s="62" t="s">
        <v>59</v>
      </c>
      <c r="B19" s="59"/>
      <c r="C19" s="59"/>
      <c r="D19" s="59"/>
      <c r="E19" s="59"/>
      <c r="F19" s="59"/>
      <c r="G19" s="59"/>
      <c r="H19" s="59"/>
      <c r="I19" s="59"/>
      <c r="J19" s="59"/>
      <c r="K19" s="59"/>
      <c r="L19" s="59"/>
      <c r="M19" s="59"/>
      <c r="N19" s="59"/>
      <c r="O19" s="59"/>
      <c r="P19" s="59"/>
      <c r="Q19" s="59"/>
      <c r="R19" s="59"/>
      <c r="S19" s="59"/>
      <c r="T19" s="59"/>
      <c r="U19" s="59"/>
      <c r="V19" s="59"/>
      <c r="W19" s="59"/>
      <c r="X19" s="59"/>
      <c r="Y19" s="59"/>
      <c r="Z19" s="60"/>
      <c r="AA19" s="61"/>
    </row>
    <row r="20" spans="1:27" ht="20.100000000000001" customHeight="1" thickBot="1" x14ac:dyDescent="0.25">
      <c r="A20" s="63" t="s">
        <v>33</v>
      </c>
      <c r="B20" s="64">
        <v>34215</v>
      </c>
      <c r="C20" s="64">
        <v>32724</v>
      </c>
      <c r="D20" s="64">
        <v>34273</v>
      </c>
      <c r="E20" s="64">
        <v>32753</v>
      </c>
      <c r="F20" s="64">
        <v>34313</v>
      </c>
      <c r="G20" s="64">
        <v>32804</v>
      </c>
      <c r="H20" s="64">
        <v>34444</v>
      </c>
      <c r="I20" s="64">
        <v>32942</v>
      </c>
      <c r="J20" s="64">
        <v>34441</v>
      </c>
      <c r="K20" s="64">
        <v>32963</v>
      </c>
      <c r="L20" s="64">
        <v>34594</v>
      </c>
      <c r="M20" s="64">
        <v>33148</v>
      </c>
      <c r="N20" s="64">
        <v>34656</v>
      </c>
      <c r="O20" s="64">
        <v>33148</v>
      </c>
      <c r="P20" s="64">
        <v>34690</v>
      </c>
      <c r="Q20" s="64">
        <v>33195</v>
      </c>
      <c r="R20" s="64">
        <v>34727</v>
      </c>
      <c r="S20" s="64">
        <v>33169</v>
      </c>
      <c r="T20" s="64">
        <v>34733</v>
      </c>
      <c r="U20" s="64">
        <v>32504</v>
      </c>
      <c r="V20" s="64">
        <v>0</v>
      </c>
      <c r="W20" s="64">
        <v>0</v>
      </c>
      <c r="X20" s="64">
        <v>0</v>
      </c>
      <c r="Y20" s="64">
        <v>0</v>
      </c>
      <c r="Z20" s="65">
        <v>34508.600000000006</v>
      </c>
      <c r="AA20" s="66">
        <v>32935</v>
      </c>
    </row>
    <row r="21" spans="1:27" ht="20.100000000000001" customHeight="1" x14ac:dyDescent="0.2">
      <c r="A21" s="58" t="s">
        <v>34</v>
      </c>
      <c r="B21" s="55">
        <v>136</v>
      </c>
      <c r="C21" s="55">
        <v>116</v>
      </c>
      <c r="D21" s="55">
        <v>131</v>
      </c>
      <c r="E21" s="55">
        <v>116</v>
      </c>
      <c r="F21" s="55">
        <v>137</v>
      </c>
      <c r="G21" s="55">
        <v>116</v>
      </c>
      <c r="H21" s="55">
        <v>118</v>
      </c>
      <c r="I21" s="55">
        <v>116</v>
      </c>
      <c r="J21" s="55">
        <v>117</v>
      </c>
      <c r="K21" s="55">
        <v>116</v>
      </c>
      <c r="L21" s="55">
        <v>118</v>
      </c>
      <c r="M21" s="55">
        <v>116</v>
      </c>
      <c r="N21" s="55">
        <v>122</v>
      </c>
      <c r="O21" s="55">
        <v>116</v>
      </c>
      <c r="P21" s="55">
        <v>120</v>
      </c>
      <c r="Q21" s="55">
        <v>116</v>
      </c>
      <c r="R21" s="55">
        <v>118</v>
      </c>
      <c r="S21" s="55">
        <v>114</v>
      </c>
      <c r="T21" s="55">
        <v>119</v>
      </c>
      <c r="U21" s="55">
        <v>115</v>
      </c>
      <c r="V21" s="55">
        <v>0</v>
      </c>
      <c r="W21" s="55">
        <v>0</v>
      </c>
      <c r="X21" s="55">
        <v>0</v>
      </c>
      <c r="Y21" s="55">
        <v>0</v>
      </c>
      <c r="Z21" s="56">
        <v>123.6</v>
      </c>
      <c r="AA21" s="57">
        <v>115.7</v>
      </c>
    </row>
    <row r="22" spans="1:27" ht="20.100000000000001" customHeight="1" x14ac:dyDescent="0.2">
      <c r="A22" s="58" t="s">
        <v>35</v>
      </c>
      <c r="B22" s="55">
        <v>72</v>
      </c>
      <c r="C22" s="55">
        <v>68</v>
      </c>
      <c r="D22" s="55">
        <v>72</v>
      </c>
      <c r="E22" s="55">
        <v>68</v>
      </c>
      <c r="F22" s="55">
        <v>72</v>
      </c>
      <c r="G22" s="55">
        <v>68</v>
      </c>
      <c r="H22" s="55">
        <v>72</v>
      </c>
      <c r="I22" s="55">
        <v>68</v>
      </c>
      <c r="J22" s="55">
        <v>73</v>
      </c>
      <c r="K22" s="55">
        <v>68</v>
      </c>
      <c r="L22" s="55">
        <v>73</v>
      </c>
      <c r="M22" s="55">
        <v>68</v>
      </c>
      <c r="N22" s="55">
        <v>72</v>
      </c>
      <c r="O22" s="55">
        <v>68</v>
      </c>
      <c r="P22" s="55">
        <v>71</v>
      </c>
      <c r="Q22" s="55">
        <v>68</v>
      </c>
      <c r="R22" s="55">
        <v>70</v>
      </c>
      <c r="S22" s="55">
        <v>68</v>
      </c>
      <c r="T22" s="55">
        <v>70</v>
      </c>
      <c r="U22" s="55">
        <v>69</v>
      </c>
      <c r="V22" s="55">
        <v>0</v>
      </c>
      <c r="W22" s="55">
        <v>0</v>
      </c>
      <c r="X22" s="55">
        <v>0</v>
      </c>
      <c r="Y22" s="55">
        <v>0</v>
      </c>
      <c r="Z22" s="56">
        <v>71.7</v>
      </c>
      <c r="AA22" s="57">
        <v>68.099999999999994</v>
      </c>
    </row>
    <row r="23" spans="1:27" ht="20.100000000000001" customHeight="1" x14ac:dyDescent="0.2">
      <c r="A23" s="58" t="s">
        <v>36</v>
      </c>
      <c r="B23" s="55">
        <v>4</v>
      </c>
      <c r="C23" s="55">
        <v>4</v>
      </c>
      <c r="D23" s="55">
        <v>4</v>
      </c>
      <c r="E23" s="55">
        <v>4</v>
      </c>
      <c r="F23" s="55">
        <v>4</v>
      </c>
      <c r="G23" s="55">
        <v>4</v>
      </c>
      <c r="H23" s="55">
        <v>4</v>
      </c>
      <c r="I23" s="55">
        <v>4</v>
      </c>
      <c r="J23" s="55">
        <v>4</v>
      </c>
      <c r="K23" s="55">
        <v>4</v>
      </c>
      <c r="L23" s="55">
        <v>4</v>
      </c>
      <c r="M23" s="55">
        <v>4</v>
      </c>
      <c r="N23" s="55">
        <v>4</v>
      </c>
      <c r="O23" s="55">
        <v>4</v>
      </c>
      <c r="P23" s="55">
        <v>4</v>
      </c>
      <c r="Q23" s="55">
        <v>4</v>
      </c>
      <c r="R23" s="55">
        <v>4</v>
      </c>
      <c r="S23" s="55">
        <v>4</v>
      </c>
      <c r="T23" s="55">
        <v>4</v>
      </c>
      <c r="U23" s="55">
        <v>4</v>
      </c>
      <c r="V23" s="55">
        <v>0</v>
      </c>
      <c r="W23" s="55">
        <v>0</v>
      </c>
      <c r="X23" s="55">
        <v>0</v>
      </c>
      <c r="Y23" s="55">
        <v>0</v>
      </c>
      <c r="Z23" s="56">
        <v>4</v>
      </c>
      <c r="AA23" s="57">
        <v>4</v>
      </c>
    </row>
    <row r="24" spans="1:27" ht="20.100000000000001" customHeight="1" x14ac:dyDescent="0.2">
      <c r="A24" s="58" t="s">
        <v>37</v>
      </c>
      <c r="B24" s="55">
        <v>7</v>
      </c>
      <c r="C24" s="55">
        <v>7</v>
      </c>
      <c r="D24" s="55">
        <v>7</v>
      </c>
      <c r="E24" s="55">
        <v>7</v>
      </c>
      <c r="F24" s="55">
        <v>7</v>
      </c>
      <c r="G24" s="55">
        <v>7</v>
      </c>
      <c r="H24" s="55">
        <v>7</v>
      </c>
      <c r="I24" s="55">
        <v>7</v>
      </c>
      <c r="J24" s="55">
        <v>7</v>
      </c>
      <c r="K24" s="55">
        <v>7</v>
      </c>
      <c r="L24" s="55">
        <v>7</v>
      </c>
      <c r="M24" s="55">
        <v>7</v>
      </c>
      <c r="N24" s="55">
        <v>7</v>
      </c>
      <c r="O24" s="55">
        <v>7</v>
      </c>
      <c r="P24" s="55">
        <v>7</v>
      </c>
      <c r="Q24" s="55">
        <v>7</v>
      </c>
      <c r="R24" s="55">
        <v>8</v>
      </c>
      <c r="S24" s="55">
        <v>7</v>
      </c>
      <c r="T24" s="55">
        <v>8</v>
      </c>
      <c r="U24" s="55">
        <v>7</v>
      </c>
      <c r="V24" s="55">
        <v>0</v>
      </c>
      <c r="W24" s="55">
        <v>0</v>
      </c>
      <c r="X24" s="55">
        <v>0</v>
      </c>
      <c r="Y24" s="55">
        <v>0</v>
      </c>
      <c r="Z24" s="56">
        <v>7.2</v>
      </c>
      <c r="AA24" s="57">
        <v>7</v>
      </c>
    </row>
    <row r="25" spans="1:27" ht="20.100000000000001" customHeight="1" x14ac:dyDescent="0.2">
      <c r="A25" s="58" t="s">
        <v>38</v>
      </c>
      <c r="B25" s="55">
        <v>30</v>
      </c>
      <c r="C25" s="55">
        <v>30</v>
      </c>
      <c r="D25" s="55">
        <v>30</v>
      </c>
      <c r="E25" s="55">
        <v>30</v>
      </c>
      <c r="F25" s="55">
        <v>30</v>
      </c>
      <c r="G25" s="55">
        <v>30</v>
      </c>
      <c r="H25" s="55">
        <v>30</v>
      </c>
      <c r="I25" s="55">
        <v>30</v>
      </c>
      <c r="J25" s="55">
        <v>30</v>
      </c>
      <c r="K25" s="55">
        <v>30</v>
      </c>
      <c r="L25" s="55">
        <v>30</v>
      </c>
      <c r="M25" s="55">
        <v>30</v>
      </c>
      <c r="N25" s="55">
        <v>30</v>
      </c>
      <c r="O25" s="55">
        <v>30</v>
      </c>
      <c r="P25" s="55">
        <v>30</v>
      </c>
      <c r="Q25" s="55">
        <v>30</v>
      </c>
      <c r="R25" s="55">
        <v>30</v>
      </c>
      <c r="S25" s="55">
        <v>30</v>
      </c>
      <c r="T25" s="55">
        <v>30</v>
      </c>
      <c r="U25" s="55">
        <v>30</v>
      </c>
      <c r="V25" s="55">
        <v>0</v>
      </c>
      <c r="W25" s="55">
        <v>0</v>
      </c>
      <c r="X25" s="55">
        <v>0</v>
      </c>
      <c r="Y25" s="55">
        <v>0</v>
      </c>
      <c r="Z25" s="56">
        <v>30</v>
      </c>
      <c r="AA25" s="57">
        <v>30</v>
      </c>
    </row>
    <row r="26" spans="1:27" ht="20.100000000000001" customHeight="1" x14ac:dyDescent="0.2">
      <c r="A26" s="58" t="s">
        <v>39</v>
      </c>
      <c r="B26" s="55">
        <v>283</v>
      </c>
      <c r="C26" s="55">
        <v>272</v>
      </c>
      <c r="D26" s="55">
        <v>280</v>
      </c>
      <c r="E26" s="55">
        <v>272</v>
      </c>
      <c r="F26" s="55">
        <v>279</v>
      </c>
      <c r="G26" s="55">
        <v>272</v>
      </c>
      <c r="H26" s="55">
        <v>278</v>
      </c>
      <c r="I26" s="55">
        <v>271</v>
      </c>
      <c r="J26" s="55">
        <v>277</v>
      </c>
      <c r="K26" s="55">
        <v>270</v>
      </c>
      <c r="L26" s="55">
        <v>277</v>
      </c>
      <c r="M26" s="55">
        <v>271</v>
      </c>
      <c r="N26" s="55">
        <v>276</v>
      </c>
      <c r="O26" s="55">
        <v>271</v>
      </c>
      <c r="P26" s="55">
        <v>279</v>
      </c>
      <c r="Q26" s="55">
        <v>271</v>
      </c>
      <c r="R26" s="55">
        <v>279</v>
      </c>
      <c r="S26" s="55">
        <v>270</v>
      </c>
      <c r="T26" s="55">
        <v>276</v>
      </c>
      <c r="U26" s="55">
        <v>268</v>
      </c>
      <c r="V26" s="55">
        <v>0</v>
      </c>
      <c r="W26" s="55">
        <v>0</v>
      </c>
      <c r="X26" s="55">
        <v>0</v>
      </c>
      <c r="Y26" s="55">
        <v>0</v>
      </c>
      <c r="Z26" s="56">
        <v>278.39999999999998</v>
      </c>
      <c r="AA26" s="57">
        <v>270.8</v>
      </c>
    </row>
    <row r="27" spans="1:27" ht="20.100000000000001" customHeight="1" thickBot="1" x14ac:dyDescent="0.25">
      <c r="A27" s="63" t="s">
        <v>40</v>
      </c>
      <c r="B27" s="64">
        <v>532</v>
      </c>
      <c r="C27" s="64">
        <v>497</v>
      </c>
      <c r="D27" s="64">
        <v>524</v>
      </c>
      <c r="E27" s="64">
        <v>497</v>
      </c>
      <c r="F27" s="64">
        <v>529</v>
      </c>
      <c r="G27" s="64">
        <v>497</v>
      </c>
      <c r="H27" s="64">
        <v>509</v>
      </c>
      <c r="I27" s="64">
        <v>496</v>
      </c>
      <c r="J27" s="64">
        <v>508</v>
      </c>
      <c r="K27" s="64">
        <v>495</v>
      </c>
      <c r="L27" s="64">
        <v>509</v>
      </c>
      <c r="M27" s="64">
        <v>496</v>
      </c>
      <c r="N27" s="64">
        <v>511</v>
      </c>
      <c r="O27" s="64">
        <v>496</v>
      </c>
      <c r="P27" s="64">
        <v>511</v>
      </c>
      <c r="Q27" s="64">
        <v>496</v>
      </c>
      <c r="R27" s="64">
        <v>509</v>
      </c>
      <c r="S27" s="64">
        <v>493</v>
      </c>
      <c r="T27" s="64">
        <v>507</v>
      </c>
      <c r="U27" s="64">
        <v>493</v>
      </c>
      <c r="V27" s="64">
        <v>0</v>
      </c>
      <c r="W27" s="64">
        <v>0</v>
      </c>
      <c r="X27" s="64">
        <v>0</v>
      </c>
      <c r="Y27" s="64">
        <v>0</v>
      </c>
      <c r="Z27" s="65">
        <v>514.9</v>
      </c>
      <c r="AA27" s="66">
        <v>495.6</v>
      </c>
    </row>
    <row r="28" spans="1:27" ht="20.100000000000001" hidden="1" customHeight="1" thickBot="1" x14ac:dyDescent="0.25">
      <c r="A28" s="67"/>
      <c r="B28" s="68"/>
      <c r="C28" s="69"/>
      <c r="D28" s="69"/>
      <c r="E28" s="69"/>
      <c r="F28" s="69"/>
      <c r="G28" s="69"/>
      <c r="H28" s="69"/>
      <c r="I28" s="69"/>
      <c r="J28" s="69"/>
      <c r="K28" s="69"/>
      <c r="L28" s="69"/>
      <c r="M28" s="69"/>
      <c r="N28" s="69"/>
      <c r="O28" s="69"/>
      <c r="P28" s="69"/>
      <c r="Q28" s="69"/>
      <c r="R28" s="69"/>
      <c r="S28" s="69"/>
      <c r="T28" s="69"/>
      <c r="U28" s="69"/>
      <c r="V28" s="69"/>
      <c r="W28" s="69"/>
      <c r="X28" s="69"/>
      <c r="Y28" s="69"/>
      <c r="Z28" s="70"/>
      <c r="AA28" s="71"/>
    </row>
    <row r="29" spans="1:27" ht="20.100000000000001" hidden="1" customHeight="1" thickBot="1" x14ac:dyDescent="0.25">
      <c r="A29" s="72"/>
      <c r="B29" s="73"/>
      <c r="C29" s="74"/>
      <c r="D29" s="74"/>
      <c r="E29" s="74"/>
      <c r="F29" s="74"/>
      <c r="G29" s="74"/>
      <c r="H29" s="74"/>
      <c r="I29" s="74"/>
      <c r="J29" s="74"/>
      <c r="K29" s="74"/>
      <c r="L29" s="74"/>
      <c r="M29" s="74"/>
      <c r="N29" s="74"/>
      <c r="O29" s="74"/>
      <c r="P29" s="74"/>
      <c r="Q29" s="74"/>
      <c r="R29" s="74"/>
      <c r="S29" s="74"/>
      <c r="T29" s="74"/>
      <c r="U29" s="74"/>
      <c r="V29" s="74"/>
      <c r="W29" s="74"/>
      <c r="X29" s="74"/>
      <c r="Y29" s="74"/>
      <c r="Z29" s="75"/>
      <c r="AA29" s="76"/>
    </row>
    <row r="30" spans="1:27" ht="20.100000000000001" customHeight="1" thickBot="1" x14ac:dyDescent="0.25">
      <c r="A30" s="67" t="s">
        <v>60</v>
      </c>
      <c r="B30" s="68">
        <v>34747</v>
      </c>
      <c r="C30" s="69">
        <v>33221</v>
      </c>
      <c r="D30" s="69">
        <v>34797</v>
      </c>
      <c r="E30" s="69">
        <v>33250</v>
      </c>
      <c r="F30" s="69">
        <v>34842</v>
      </c>
      <c r="G30" s="69">
        <v>33301</v>
      </c>
      <c r="H30" s="69">
        <v>34953</v>
      </c>
      <c r="I30" s="69">
        <v>33438</v>
      </c>
      <c r="J30" s="69">
        <v>34949</v>
      </c>
      <c r="K30" s="69">
        <v>33458</v>
      </c>
      <c r="L30" s="69">
        <v>35103</v>
      </c>
      <c r="M30" s="69">
        <v>33644</v>
      </c>
      <c r="N30" s="69">
        <v>35167</v>
      </c>
      <c r="O30" s="69">
        <v>33644</v>
      </c>
      <c r="P30" s="69">
        <v>35201</v>
      </c>
      <c r="Q30" s="69">
        <v>33691</v>
      </c>
      <c r="R30" s="69">
        <v>35236</v>
      </c>
      <c r="S30" s="69">
        <v>33662</v>
      </c>
      <c r="T30" s="69">
        <v>35240</v>
      </c>
      <c r="U30" s="69">
        <v>32997</v>
      </c>
      <c r="V30" s="69">
        <v>0</v>
      </c>
      <c r="W30" s="69">
        <v>0</v>
      </c>
      <c r="X30" s="69">
        <v>0</v>
      </c>
      <c r="Y30" s="69">
        <v>0</v>
      </c>
      <c r="Z30" s="70">
        <v>35023.500000000007</v>
      </c>
      <c r="AA30" s="71">
        <v>33430.6</v>
      </c>
    </row>
    <row r="31" spans="1:27" x14ac:dyDescent="0.2">
      <c r="A31" s="2" t="s">
        <v>49</v>
      </c>
      <c r="Z31" s="77"/>
      <c r="AA31" s="77"/>
    </row>
    <row r="32" spans="1:27" x14ac:dyDescent="0.2">
      <c r="A32" s="47" t="s">
        <v>50</v>
      </c>
    </row>
    <row r="33" spans="1:13" x14ac:dyDescent="0.2">
      <c r="A33" s="47" t="s">
        <v>51</v>
      </c>
    </row>
    <row r="34" spans="1:13" x14ac:dyDescent="0.2">
      <c r="A34" s="47" t="s">
        <v>52</v>
      </c>
    </row>
    <row r="35" spans="1:13" x14ac:dyDescent="0.2">
      <c r="A35" s="47" t="s">
        <v>53</v>
      </c>
    </row>
    <row r="36" spans="1:13" x14ac:dyDescent="0.2">
      <c r="A36" s="47" t="s">
        <v>54</v>
      </c>
    </row>
    <row r="37" spans="1:13" x14ac:dyDescent="0.2">
      <c r="A37" s="47" t="s">
        <v>55</v>
      </c>
    </row>
    <row r="38" spans="1:13" x14ac:dyDescent="0.2">
      <c r="A38" s="47" t="s">
        <v>56</v>
      </c>
    </row>
    <row r="39" spans="1:13" x14ac:dyDescent="0.2">
      <c r="B39" s="50"/>
      <c r="C39" s="50"/>
      <c r="D39" s="50"/>
      <c r="E39" s="50"/>
      <c r="F39" s="50"/>
      <c r="G39" s="50"/>
      <c r="H39" s="50"/>
      <c r="I39" s="50"/>
      <c r="J39" s="50"/>
      <c r="K39" s="50"/>
      <c r="L39" s="50"/>
      <c r="M39" s="50"/>
    </row>
    <row r="40" spans="1:13" x14ac:dyDescent="0.2">
      <c r="A40" s="49" t="s">
        <v>57</v>
      </c>
      <c r="B40" s="50"/>
      <c r="C40" s="50"/>
      <c r="D40" s="50"/>
      <c r="E40" s="50"/>
      <c r="F40" s="50"/>
      <c r="G40" s="50"/>
      <c r="H40" s="50"/>
      <c r="I40" s="50"/>
      <c r="J40" s="50"/>
      <c r="K40" s="50"/>
      <c r="L40" s="50"/>
      <c r="M40" s="50"/>
    </row>
    <row r="41" spans="1:13" x14ac:dyDescent="0.2">
      <c r="B41" s="50"/>
      <c r="C41" s="50"/>
      <c r="D41" s="50"/>
      <c r="E41" s="50"/>
      <c r="F41" s="50"/>
      <c r="G41" s="50"/>
      <c r="H41" s="50"/>
      <c r="I41" s="50"/>
      <c r="J41" s="50"/>
      <c r="K41" s="50"/>
      <c r="L41" s="50"/>
      <c r="M41" s="50"/>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B9AD7-6BCF-4E39-A5EA-8ABC74F03551}">
  <sheetPr>
    <pageSetUpPr fitToPage="1"/>
  </sheetPr>
  <dimension ref="A1:AA50"/>
  <sheetViews>
    <sheetView topLeftCell="O9" zoomScale="115" zoomScaleNormal="115" workbookViewId="0">
      <selection activeCell="A6" sqref="A6"/>
    </sheetView>
  </sheetViews>
  <sheetFormatPr baseColWidth="10" defaultColWidth="11" defaultRowHeight="12.75" x14ac:dyDescent="0.2"/>
  <cols>
    <col min="1" max="1" width="44.5703125" style="79" customWidth="1"/>
    <col min="2" max="27" width="11.42578125" style="79" customWidth="1"/>
    <col min="28" max="256" width="11" style="79"/>
    <col min="257" max="257" width="31.5703125" style="79" customWidth="1"/>
    <col min="258" max="283" width="11.42578125" style="79" customWidth="1"/>
    <col min="284" max="512" width="11" style="79"/>
    <col min="513" max="513" width="31.5703125" style="79" customWidth="1"/>
    <col min="514" max="539" width="11.42578125" style="79" customWidth="1"/>
    <col min="540" max="768" width="11" style="79"/>
    <col min="769" max="769" width="31.5703125" style="79" customWidth="1"/>
    <col min="770" max="795" width="11.42578125" style="79" customWidth="1"/>
    <col min="796" max="1024" width="11" style="79"/>
    <col min="1025" max="1025" width="31.5703125" style="79" customWidth="1"/>
    <col min="1026" max="1051" width="11.42578125" style="79" customWidth="1"/>
    <col min="1052" max="1280" width="11" style="79"/>
    <col min="1281" max="1281" width="31.5703125" style="79" customWidth="1"/>
    <col min="1282" max="1307" width="11.42578125" style="79" customWidth="1"/>
    <col min="1308" max="1536" width="11" style="79"/>
    <col min="1537" max="1537" width="31.5703125" style="79" customWidth="1"/>
    <col min="1538" max="1563" width="11.42578125" style="79" customWidth="1"/>
    <col min="1564" max="1792" width="11" style="79"/>
    <col min="1793" max="1793" width="31.5703125" style="79" customWidth="1"/>
    <col min="1794" max="1819" width="11.42578125" style="79" customWidth="1"/>
    <col min="1820" max="2048" width="11" style="79"/>
    <col min="2049" max="2049" width="31.5703125" style="79" customWidth="1"/>
    <col min="2050" max="2075" width="11.42578125" style="79" customWidth="1"/>
    <col min="2076" max="2304" width="11" style="79"/>
    <col min="2305" max="2305" width="31.5703125" style="79" customWidth="1"/>
    <col min="2306" max="2331" width="11.42578125" style="79" customWidth="1"/>
    <col min="2332" max="2560" width="11" style="79"/>
    <col min="2561" max="2561" width="31.5703125" style="79" customWidth="1"/>
    <col min="2562" max="2587" width="11.42578125" style="79" customWidth="1"/>
    <col min="2588" max="2816" width="11" style="79"/>
    <col min="2817" max="2817" width="31.5703125" style="79" customWidth="1"/>
    <col min="2818" max="2843" width="11.42578125" style="79" customWidth="1"/>
    <col min="2844" max="3072" width="11" style="79"/>
    <col min="3073" max="3073" width="31.5703125" style="79" customWidth="1"/>
    <col min="3074" max="3099" width="11.42578125" style="79" customWidth="1"/>
    <col min="3100" max="3328" width="11" style="79"/>
    <col min="3329" max="3329" width="31.5703125" style="79" customWidth="1"/>
    <col min="3330" max="3355" width="11.42578125" style="79" customWidth="1"/>
    <col min="3356" max="3584" width="11" style="79"/>
    <col min="3585" max="3585" width="31.5703125" style="79" customWidth="1"/>
    <col min="3586" max="3611" width="11.42578125" style="79" customWidth="1"/>
    <col min="3612" max="3840" width="11" style="79"/>
    <col min="3841" max="3841" width="31.5703125" style="79" customWidth="1"/>
    <col min="3842" max="3867" width="11.42578125" style="79" customWidth="1"/>
    <col min="3868" max="4096" width="11" style="79"/>
    <col min="4097" max="4097" width="31.5703125" style="79" customWidth="1"/>
    <col min="4098" max="4123" width="11.42578125" style="79" customWidth="1"/>
    <col min="4124" max="4352" width="11" style="79"/>
    <col min="4353" max="4353" width="31.5703125" style="79" customWidth="1"/>
    <col min="4354" max="4379" width="11.42578125" style="79" customWidth="1"/>
    <col min="4380" max="4608" width="11" style="79"/>
    <col min="4609" max="4609" width="31.5703125" style="79" customWidth="1"/>
    <col min="4610" max="4635" width="11.42578125" style="79" customWidth="1"/>
    <col min="4636" max="4864" width="11" style="79"/>
    <col min="4865" max="4865" width="31.5703125" style="79" customWidth="1"/>
    <col min="4866" max="4891" width="11.42578125" style="79" customWidth="1"/>
    <col min="4892" max="5120" width="11" style="79"/>
    <col min="5121" max="5121" width="31.5703125" style="79" customWidth="1"/>
    <col min="5122" max="5147" width="11.42578125" style="79" customWidth="1"/>
    <col min="5148" max="5376" width="11" style="79"/>
    <col min="5377" max="5377" width="31.5703125" style="79" customWidth="1"/>
    <col min="5378" max="5403" width="11.42578125" style="79" customWidth="1"/>
    <col min="5404" max="5632" width="11" style="79"/>
    <col min="5633" max="5633" width="31.5703125" style="79" customWidth="1"/>
    <col min="5634" max="5659" width="11.42578125" style="79" customWidth="1"/>
    <col min="5660" max="5888" width="11" style="79"/>
    <col min="5889" max="5889" width="31.5703125" style="79" customWidth="1"/>
    <col min="5890" max="5915" width="11.42578125" style="79" customWidth="1"/>
    <col min="5916" max="6144" width="11" style="79"/>
    <col min="6145" max="6145" width="31.5703125" style="79" customWidth="1"/>
    <col min="6146" max="6171" width="11.42578125" style="79" customWidth="1"/>
    <col min="6172" max="6400" width="11" style="79"/>
    <col min="6401" max="6401" width="31.5703125" style="79" customWidth="1"/>
    <col min="6402" max="6427" width="11.42578125" style="79" customWidth="1"/>
    <col min="6428" max="6656" width="11" style="79"/>
    <col min="6657" max="6657" width="31.5703125" style="79" customWidth="1"/>
    <col min="6658" max="6683" width="11.42578125" style="79" customWidth="1"/>
    <col min="6684" max="6912" width="11" style="79"/>
    <col min="6913" max="6913" width="31.5703125" style="79" customWidth="1"/>
    <col min="6914" max="6939" width="11.42578125" style="79" customWidth="1"/>
    <col min="6940" max="7168" width="11" style="79"/>
    <col min="7169" max="7169" width="31.5703125" style="79" customWidth="1"/>
    <col min="7170" max="7195" width="11.42578125" style="79" customWidth="1"/>
    <col min="7196" max="7424" width="11" style="79"/>
    <col min="7425" max="7425" width="31.5703125" style="79" customWidth="1"/>
    <col min="7426" max="7451" width="11.42578125" style="79" customWidth="1"/>
    <col min="7452" max="7680" width="11" style="79"/>
    <col min="7681" max="7681" width="31.5703125" style="79" customWidth="1"/>
    <col min="7682" max="7707" width="11.42578125" style="79" customWidth="1"/>
    <col min="7708" max="7936" width="11" style="79"/>
    <col min="7937" max="7937" width="31.5703125" style="79" customWidth="1"/>
    <col min="7938" max="7963" width="11.42578125" style="79" customWidth="1"/>
    <col min="7964" max="8192" width="11" style="79"/>
    <col min="8193" max="8193" width="31.5703125" style="79" customWidth="1"/>
    <col min="8194" max="8219" width="11.42578125" style="79" customWidth="1"/>
    <col min="8220" max="8448" width="11" style="79"/>
    <col min="8449" max="8449" width="31.5703125" style="79" customWidth="1"/>
    <col min="8450" max="8475" width="11.42578125" style="79" customWidth="1"/>
    <col min="8476" max="8704" width="11" style="79"/>
    <col min="8705" max="8705" width="31.5703125" style="79" customWidth="1"/>
    <col min="8706" max="8731" width="11.42578125" style="79" customWidth="1"/>
    <col min="8732" max="8960" width="11" style="79"/>
    <col min="8961" max="8961" width="31.5703125" style="79" customWidth="1"/>
    <col min="8962" max="8987" width="11.42578125" style="79" customWidth="1"/>
    <col min="8988" max="9216" width="11" style="79"/>
    <col min="9217" max="9217" width="31.5703125" style="79" customWidth="1"/>
    <col min="9218" max="9243" width="11.42578125" style="79" customWidth="1"/>
    <col min="9244" max="9472" width="11" style="79"/>
    <col min="9473" max="9473" width="31.5703125" style="79" customWidth="1"/>
    <col min="9474" max="9499" width="11.42578125" style="79" customWidth="1"/>
    <col min="9500" max="9728" width="11" style="79"/>
    <col min="9729" max="9729" width="31.5703125" style="79" customWidth="1"/>
    <col min="9730" max="9755" width="11.42578125" style="79" customWidth="1"/>
    <col min="9756" max="9984" width="11" style="79"/>
    <col min="9985" max="9985" width="31.5703125" style="79" customWidth="1"/>
    <col min="9986" max="10011" width="11.42578125" style="79" customWidth="1"/>
    <col min="10012" max="10240" width="11" style="79"/>
    <col min="10241" max="10241" width="31.5703125" style="79" customWidth="1"/>
    <col min="10242" max="10267" width="11.42578125" style="79" customWidth="1"/>
    <col min="10268" max="10496" width="11" style="79"/>
    <col min="10497" max="10497" width="31.5703125" style="79" customWidth="1"/>
    <col min="10498" max="10523" width="11.42578125" style="79" customWidth="1"/>
    <col min="10524" max="10752" width="11" style="79"/>
    <col min="10753" max="10753" width="31.5703125" style="79" customWidth="1"/>
    <col min="10754" max="10779" width="11.42578125" style="79" customWidth="1"/>
    <col min="10780" max="11008" width="11" style="79"/>
    <col min="11009" max="11009" width="31.5703125" style="79" customWidth="1"/>
    <col min="11010" max="11035" width="11.42578125" style="79" customWidth="1"/>
    <col min="11036" max="11264" width="11" style="79"/>
    <col min="11265" max="11265" width="31.5703125" style="79" customWidth="1"/>
    <col min="11266" max="11291" width="11.42578125" style="79" customWidth="1"/>
    <col min="11292" max="11520" width="11" style="79"/>
    <col min="11521" max="11521" width="31.5703125" style="79" customWidth="1"/>
    <col min="11522" max="11547" width="11.42578125" style="79" customWidth="1"/>
    <col min="11548" max="11776" width="11" style="79"/>
    <col min="11777" max="11777" width="31.5703125" style="79" customWidth="1"/>
    <col min="11778" max="11803" width="11.42578125" style="79" customWidth="1"/>
    <col min="11804" max="12032" width="11" style="79"/>
    <col min="12033" max="12033" width="31.5703125" style="79" customWidth="1"/>
    <col min="12034" max="12059" width="11.42578125" style="79" customWidth="1"/>
    <col min="12060" max="12288" width="11" style="79"/>
    <col min="12289" max="12289" width="31.5703125" style="79" customWidth="1"/>
    <col min="12290" max="12315" width="11.42578125" style="79" customWidth="1"/>
    <col min="12316" max="12544" width="11" style="79"/>
    <col min="12545" max="12545" width="31.5703125" style="79" customWidth="1"/>
    <col min="12546" max="12571" width="11.42578125" style="79" customWidth="1"/>
    <col min="12572" max="12800" width="11" style="79"/>
    <col min="12801" max="12801" width="31.5703125" style="79" customWidth="1"/>
    <col min="12802" max="12827" width="11.42578125" style="79" customWidth="1"/>
    <col min="12828" max="13056" width="11" style="79"/>
    <col min="13057" max="13057" width="31.5703125" style="79" customWidth="1"/>
    <col min="13058" max="13083" width="11.42578125" style="79" customWidth="1"/>
    <col min="13084" max="13312" width="11" style="79"/>
    <col min="13313" max="13313" width="31.5703125" style="79" customWidth="1"/>
    <col min="13314" max="13339" width="11.42578125" style="79" customWidth="1"/>
    <col min="13340" max="13568" width="11" style="79"/>
    <col min="13569" max="13569" width="31.5703125" style="79" customWidth="1"/>
    <col min="13570" max="13595" width="11.42578125" style="79" customWidth="1"/>
    <col min="13596" max="13824" width="11" style="79"/>
    <col min="13825" max="13825" width="31.5703125" style="79" customWidth="1"/>
    <col min="13826" max="13851" width="11.42578125" style="79" customWidth="1"/>
    <col min="13852" max="14080" width="11" style="79"/>
    <col min="14081" max="14081" width="31.5703125" style="79" customWidth="1"/>
    <col min="14082" max="14107" width="11.42578125" style="79" customWidth="1"/>
    <col min="14108" max="14336" width="11" style="79"/>
    <col min="14337" max="14337" width="31.5703125" style="79" customWidth="1"/>
    <col min="14338" max="14363" width="11.42578125" style="79" customWidth="1"/>
    <col min="14364" max="14592" width="11" style="79"/>
    <col min="14593" max="14593" width="31.5703125" style="79" customWidth="1"/>
    <col min="14594" max="14619" width="11.42578125" style="79" customWidth="1"/>
    <col min="14620" max="14848" width="11" style="79"/>
    <col min="14849" max="14849" width="31.5703125" style="79" customWidth="1"/>
    <col min="14850" max="14875" width="11.42578125" style="79" customWidth="1"/>
    <col min="14876" max="15104" width="11" style="79"/>
    <col min="15105" max="15105" width="31.5703125" style="79" customWidth="1"/>
    <col min="15106" max="15131" width="11.42578125" style="79" customWidth="1"/>
    <col min="15132" max="15360" width="11" style="79"/>
    <col min="15361" max="15361" width="31.5703125" style="79" customWidth="1"/>
    <col min="15362" max="15387" width="11.42578125" style="79" customWidth="1"/>
    <col min="15388" max="15616" width="11" style="79"/>
    <col min="15617" max="15617" width="31.5703125" style="79" customWidth="1"/>
    <col min="15618" max="15643" width="11.42578125" style="79" customWidth="1"/>
    <col min="15644" max="15872" width="11" style="79"/>
    <col min="15873" max="15873" width="31.5703125" style="79" customWidth="1"/>
    <col min="15874" max="15899" width="11.42578125" style="79" customWidth="1"/>
    <col min="15900" max="16128" width="11" style="79"/>
    <col min="16129" max="16129" width="31.5703125" style="79" customWidth="1"/>
    <col min="16130" max="16155" width="11.42578125" style="79" customWidth="1"/>
    <col min="16156" max="16384" width="11" style="79"/>
  </cols>
  <sheetData>
    <row r="1" spans="1:27" x14ac:dyDescent="0.2">
      <c r="A1" s="78" t="s">
        <v>0</v>
      </c>
      <c r="B1" s="78"/>
      <c r="C1" s="78"/>
      <c r="D1" s="78"/>
      <c r="E1" s="78"/>
      <c r="F1" s="78"/>
      <c r="G1" s="78"/>
      <c r="H1" s="78"/>
      <c r="I1" s="78"/>
      <c r="J1" s="78"/>
      <c r="K1" s="78"/>
      <c r="L1" s="78"/>
      <c r="M1" s="78"/>
      <c r="N1" s="78"/>
      <c r="O1" s="78"/>
      <c r="P1" s="78"/>
      <c r="Q1" s="78"/>
      <c r="R1" s="78"/>
      <c r="S1" s="78"/>
      <c r="T1" s="78"/>
      <c r="U1" s="78"/>
      <c r="V1" s="78"/>
      <c r="W1" s="78"/>
      <c r="X1" s="78"/>
      <c r="Y1" s="78"/>
    </row>
    <row r="2" spans="1:27" x14ac:dyDescent="0.2">
      <c r="A2" s="78" t="s">
        <v>1</v>
      </c>
      <c r="B2" s="78"/>
      <c r="C2" s="78"/>
      <c r="D2" s="78"/>
      <c r="E2" s="78"/>
      <c r="F2" s="78"/>
      <c r="G2" s="78"/>
      <c r="H2" s="78"/>
      <c r="I2" s="78"/>
      <c r="J2" s="78"/>
      <c r="K2" s="78"/>
      <c r="L2" s="78"/>
      <c r="M2" s="78"/>
      <c r="N2" s="78"/>
      <c r="O2" s="78"/>
      <c r="P2" s="78"/>
      <c r="Q2" s="78"/>
      <c r="R2" s="78"/>
      <c r="S2" s="78"/>
      <c r="T2" s="78"/>
      <c r="U2" s="78"/>
      <c r="V2" s="78"/>
      <c r="W2" s="78"/>
      <c r="X2" s="78"/>
      <c r="Y2" s="78"/>
    </row>
    <row r="3" spans="1:27" x14ac:dyDescent="0.2">
      <c r="A3" s="78" t="s">
        <v>61</v>
      </c>
      <c r="B3" s="78"/>
      <c r="C3" s="78"/>
      <c r="D3" s="78"/>
      <c r="E3" s="78"/>
      <c r="F3" s="78"/>
      <c r="G3" s="78"/>
      <c r="H3" s="78"/>
      <c r="I3" s="78"/>
      <c r="J3" s="78"/>
      <c r="K3" s="78"/>
      <c r="L3" s="78"/>
      <c r="M3" s="78"/>
      <c r="N3" s="78"/>
      <c r="O3" s="78"/>
      <c r="P3" s="78"/>
      <c r="Q3" s="78"/>
      <c r="R3" s="78"/>
      <c r="S3" s="78"/>
      <c r="T3" s="78"/>
      <c r="U3" s="78"/>
      <c r="V3" s="78"/>
      <c r="W3" s="78"/>
      <c r="X3" s="78"/>
      <c r="Y3" s="78"/>
    </row>
    <row r="4" spans="1:27" x14ac:dyDescent="0.2">
      <c r="A4" s="80" t="str">
        <f>Patronos!A4</f>
        <v xml:space="preserve"> Período   2019</v>
      </c>
      <c r="B4" s="80"/>
      <c r="C4" s="80"/>
      <c r="H4" s="81"/>
      <c r="I4" s="81"/>
    </row>
    <row r="5" spans="1:27" ht="13.5" thickBot="1" x14ac:dyDescent="0.25">
      <c r="A5" s="4" t="str">
        <f>Patronos!A5</f>
        <v>Cifras actualizadas el 6 de enero 2020</v>
      </c>
    </row>
    <row r="6" spans="1:27" ht="13.5" thickBot="1" x14ac:dyDescent="0.25">
      <c r="A6" s="82" t="s">
        <v>62</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83"/>
      <c r="B7" s="84" t="s">
        <v>19</v>
      </c>
      <c r="C7" s="84" t="s">
        <v>20</v>
      </c>
      <c r="D7" s="85" t="s">
        <v>19</v>
      </c>
      <c r="E7" s="84" t="s">
        <v>20</v>
      </c>
      <c r="F7" s="85" t="s">
        <v>19</v>
      </c>
      <c r="G7" s="84" t="s">
        <v>20</v>
      </c>
      <c r="H7" s="85" t="s">
        <v>19</v>
      </c>
      <c r="I7" s="84" t="s">
        <v>20</v>
      </c>
      <c r="J7" s="85" t="s">
        <v>19</v>
      </c>
      <c r="K7" s="84" t="s">
        <v>20</v>
      </c>
      <c r="L7" s="85" t="s">
        <v>19</v>
      </c>
      <c r="M7" s="84" t="s">
        <v>20</v>
      </c>
      <c r="N7" s="85" t="s">
        <v>19</v>
      </c>
      <c r="O7" s="84" t="s">
        <v>20</v>
      </c>
      <c r="P7" s="85" t="s">
        <v>19</v>
      </c>
      <c r="Q7" s="84" t="s">
        <v>20</v>
      </c>
      <c r="R7" s="85" t="s">
        <v>19</v>
      </c>
      <c r="S7" s="84" t="s">
        <v>20</v>
      </c>
      <c r="T7" s="85" t="s">
        <v>19</v>
      </c>
      <c r="U7" s="84" t="s">
        <v>20</v>
      </c>
      <c r="V7" s="85" t="s">
        <v>19</v>
      </c>
      <c r="W7" s="84" t="s">
        <v>20</v>
      </c>
      <c r="X7" s="85" t="s">
        <v>19</v>
      </c>
      <c r="Y7" s="84" t="s">
        <v>20</v>
      </c>
      <c r="Z7" s="85" t="s">
        <v>19</v>
      </c>
      <c r="AA7" s="84" t="s">
        <v>20</v>
      </c>
    </row>
    <row r="8" spans="1:27" ht="13.5" hidden="1" thickBot="1" x14ac:dyDescent="0.25">
      <c r="A8" s="86"/>
    </row>
    <row r="9" spans="1:27" ht="20.100000000000001" customHeight="1" x14ac:dyDescent="0.2">
      <c r="A9" s="87" t="s">
        <v>21</v>
      </c>
      <c r="B9" s="88">
        <v>433.1272685746913</v>
      </c>
      <c r="C9" s="88">
        <v>433.52785002886833</v>
      </c>
      <c r="D9" s="88">
        <v>412.07088288029837</v>
      </c>
      <c r="E9" s="88">
        <v>412.02636166208197</v>
      </c>
      <c r="F9" s="88">
        <v>410.08098815371284</v>
      </c>
      <c r="G9" s="88">
        <v>410.3295397125018</v>
      </c>
      <c r="H9" s="88">
        <v>421.55913455882359</v>
      </c>
      <c r="I9" s="88">
        <v>421.70304099212836</v>
      </c>
      <c r="J9" s="88">
        <v>438.46582844846773</v>
      </c>
      <c r="K9" s="88">
        <v>439.26137432594368</v>
      </c>
      <c r="L9" s="88">
        <v>433.39154636084254</v>
      </c>
      <c r="M9" s="88">
        <v>434.37878266797969</v>
      </c>
      <c r="N9" s="88">
        <v>418.03076577571608</v>
      </c>
      <c r="O9" s="88">
        <v>418.77250891795478</v>
      </c>
      <c r="P9" s="88">
        <v>426.35428971618137</v>
      </c>
      <c r="Q9" s="88">
        <v>427.57340249272329</v>
      </c>
      <c r="R9" s="88">
        <v>422.93597783176438</v>
      </c>
      <c r="S9" s="88">
        <v>424.13707671043539</v>
      </c>
      <c r="T9" s="88">
        <v>416.96050186014725</v>
      </c>
      <c r="U9" s="88">
        <v>418.57412336910369</v>
      </c>
      <c r="V9" s="88">
        <v>0</v>
      </c>
      <c r="W9" s="88">
        <v>0</v>
      </c>
      <c r="X9" s="88">
        <v>0</v>
      </c>
      <c r="Y9" s="88">
        <v>0</v>
      </c>
      <c r="Z9" s="89">
        <v>423.26345926826571</v>
      </c>
      <c r="AA9" s="90">
        <v>423.97921820781266</v>
      </c>
    </row>
    <row r="10" spans="1:27" ht="30.75" customHeight="1" x14ac:dyDescent="0.2">
      <c r="A10" s="91" t="s">
        <v>22</v>
      </c>
      <c r="B10" s="92">
        <v>441.24592343861855</v>
      </c>
      <c r="C10" s="92">
        <v>441.76519561750513</v>
      </c>
      <c r="D10" s="92">
        <v>446.72422332103622</v>
      </c>
      <c r="E10" s="92">
        <v>447.21724307797723</v>
      </c>
      <c r="F10" s="92">
        <v>463.85131424322464</v>
      </c>
      <c r="G10" s="92">
        <v>464.55177341833718</v>
      </c>
      <c r="H10" s="92">
        <v>463.23292185546842</v>
      </c>
      <c r="I10" s="92">
        <v>463.79274041063854</v>
      </c>
      <c r="J10" s="92">
        <v>460.24428017564753</v>
      </c>
      <c r="K10" s="92">
        <v>460.76830563313484</v>
      </c>
      <c r="L10" s="92">
        <v>502.34683711695709</v>
      </c>
      <c r="M10" s="92">
        <v>503.21399223584535</v>
      </c>
      <c r="N10" s="92">
        <v>455.21323824550336</v>
      </c>
      <c r="O10" s="92">
        <v>455.76139497247181</v>
      </c>
      <c r="P10" s="92">
        <v>461.50524423899907</v>
      </c>
      <c r="Q10" s="92">
        <v>462.08898106904229</v>
      </c>
      <c r="R10" s="92">
        <v>460.66488340482249</v>
      </c>
      <c r="S10" s="92">
        <v>461.27236719552502</v>
      </c>
      <c r="T10" s="92">
        <v>453.44198787512335</v>
      </c>
      <c r="U10" s="92">
        <v>454.37765442618735</v>
      </c>
      <c r="V10" s="92">
        <v>0</v>
      </c>
      <c r="W10" s="92">
        <v>0</v>
      </c>
      <c r="X10" s="92">
        <v>0</v>
      </c>
      <c r="Y10" s="92">
        <v>0</v>
      </c>
      <c r="Z10" s="93">
        <v>460.81852776882135</v>
      </c>
      <c r="AA10" s="94">
        <v>461.45421781392196</v>
      </c>
    </row>
    <row r="11" spans="1:27" ht="20.100000000000001" customHeight="1" x14ac:dyDescent="0.2">
      <c r="A11" s="95" t="s">
        <v>23</v>
      </c>
      <c r="B11" s="92">
        <v>411.85847029765142</v>
      </c>
      <c r="C11" s="92">
        <v>412.72610305819603</v>
      </c>
      <c r="D11" s="92">
        <v>409.06588851310056</v>
      </c>
      <c r="E11" s="92">
        <v>408.41570538551599</v>
      </c>
      <c r="F11" s="92">
        <v>419.55594524067601</v>
      </c>
      <c r="G11" s="92">
        <v>419.67087019549371</v>
      </c>
      <c r="H11" s="92">
        <v>418.78393970728604</v>
      </c>
      <c r="I11" s="92">
        <v>419.88026880171242</v>
      </c>
      <c r="J11" s="92">
        <v>425.63730150595279</v>
      </c>
      <c r="K11" s="92">
        <v>426.53284304606296</v>
      </c>
      <c r="L11" s="92">
        <v>444.61699521814876</v>
      </c>
      <c r="M11" s="92">
        <v>444.73684622067765</v>
      </c>
      <c r="N11" s="92">
        <v>424.05271661905812</v>
      </c>
      <c r="O11" s="92">
        <v>426.43971480239611</v>
      </c>
      <c r="P11" s="92">
        <v>416.89251620226281</v>
      </c>
      <c r="Q11" s="92">
        <v>417.20111799842221</v>
      </c>
      <c r="R11" s="92">
        <v>421.19088167300919</v>
      </c>
      <c r="S11" s="92">
        <v>422.44541900868677</v>
      </c>
      <c r="T11" s="92">
        <v>420.30144546229229</v>
      </c>
      <c r="U11" s="92">
        <v>422.4960307556795</v>
      </c>
      <c r="V11" s="92">
        <v>0</v>
      </c>
      <c r="W11" s="92">
        <v>0</v>
      </c>
      <c r="X11" s="92">
        <v>0</v>
      </c>
      <c r="Y11" s="92">
        <v>0</v>
      </c>
      <c r="Z11" s="93">
        <v>421.41527674402613</v>
      </c>
      <c r="AA11" s="94">
        <v>422.32047975523255</v>
      </c>
    </row>
    <row r="12" spans="1:27" ht="39" customHeight="1" x14ac:dyDescent="0.2">
      <c r="A12" s="91" t="s">
        <v>24</v>
      </c>
      <c r="B12" s="92">
        <v>435.5094018876805</v>
      </c>
      <c r="C12" s="92">
        <v>436.86967887765405</v>
      </c>
      <c r="D12" s="92">
        <v>426.30934903275033</v>
      </c>
      <c r="E12" s="92">
        <v>427.70002568532192</v>
      </c>
      <c r="F12" s="92">
        <v>426.18090094807764</v>
      </c>
      <c r="G12" s="92">
        <v>427.3455404981587</v>
      </c>
      <c r="H12" s="92">
        <v>434.49355690762712</v>
      </c>
      <c r="I12" s="92">
        <v>435.96616269003539</v>
      </c>
      <c r="J12" s="92">
        <v>437.06700469886368</v>
      </c>
      <c r="K12" s="92">
        <v>438.43409854372368</v>
      </c>
      <c r="L12" s="92">
        <v>432.89502823596024</v>
      </c>
      <c r="M12" s="92">
        <v>434.13264085323442</v>
      </c>
      <c r="N12" s="92">
        <v>431.60218743222197</v>
      </c>
      <c r="O12" s="92">
        <v>433.00095559435135</v>
      </c>
      <c r="P12" s="92">
        <v>436.6435757489329</v>
      </c>
      <c r="Q12" s="92">
        <v>436.76033955069306</v>
      </c>
      <c r="R12" s="92">
        <v>430.88453347480828</v>
      </c>
      <c r="S12" s="92">
        <v>432.56378696607322</v>
      </c>
      <c r="T12" s="92">
        <v>427.83809741912034</v>
      </c>
      <c r="U12" s="92">
        <v>430.27199236918426</v>
      </c>
      <c r="V12" s="92">
        <v>0</v>
      </c>
      <c r="W12" s="92">
        <v>0</v>
      </c>
      <c r="X12" s="92">
        <v>0</v>
      </c>
      <c r="Y12" s="92">
        <v>0</v>
      </c>
      <c r="Z12" s="93">
        <v>431.93710096692138</v>
      </c>
      <c r="AA12" s="94">
        <v>433.30639215583818</v>
      </c>
    </row>
    <row r="13" spans="1:27" ht="20.100000000000001" customHeight="1" x14ac:dyDescent="0.2">
      <c r="A13" s="95" t="s">
        <v>25</v>
      </c>
      <c r="B13" s="92">
        <v>590.30815334420879</v>
      </c>
      <c r="C13" s="92">
        <v>590.0450174331728</v>
      </c>
      <c r="D13" s="92">
        <v>591.90782967184998</v>
      </c>
      <c r="E13" s="92">
        <v>593.08685489276138</v>
      </c>
      <c r="F13" s="92">
        <v>588.72150188846922</v>
      </c>
      <c r="G13" s="92">
        <v>589.57072836863449</v>
      </c>
      <c r="H13" s="92">
        <v>596.69882603338192</v>
      </c>
      <c r="I13" s="92">
        <v>597.59027391083805</v>
      </c>
      <c r="J13" s="92">
        <v>625.6018640765891</v>
      </c>
      <c r="K13" s="92">
        <v>627.00324119332549</v>
      </c>
      <c r="L13" s="92">
        <v>595.50348438456831</v>
      </c>
      <c r="M13" s="92">
        <v>596.87442928808969</v>
      </c>
      <c r="N13" s="92">
        <v>598.87767728214033</v>
      </c>
      <c r="O13" s="92">
        <v>600.39842942570237</v>
      </c>
      <c r="P13" s="92">
        <v>608.22282091561942</v>
      </c>
      <c r="Q13" s="92">
        <v>609.01530157466891</v>
      </c>
      <c r="R13" s="92">
        <v>601.80332660385818</v>
      </c>
      <c r="S13" s="92">
        <v>603.00544547721609</v>
      </c>
      <c r="T13" s="92">
        <v>599.93525765664515</v>
      </c>
      <c r="U13" s="92">
        <v>605.03116077656352</v>
      </c>
      <c r="V13" s="92">
        <v>0</v>
      </c>
      <c r="W13" s="92">
        <v>0</v>
      </c>
      <c r="X13" s="92">
        <v>0</v>
      </c>
      <c r="Y13" s="92">
        <v>0</v>
      </c>
      <c r="Z13" s="93">
        <v>599.72291035051194</v>
      </c>
      <c r="AA13" s="94">
        <v>601.12245720284693</v>
      </c>
    </row>
    <row r="14" spans="1:27" ht="20.100000000000001" customHeight="1" x14ac:dyDescent="0.2">
      <c r="A14" s="95" t="s">
        <v>26</v>
      </c>
      <c r="B14" s="92">
        <v>632.9345483562081</v>
      </c>
      <c r="C14" s="92">
        <v>633.1113990283194</v>
      </c>
      <c r="D14" s="92">
        <v>633.22503707209341</v>
      </c>
      <c r="E14" s="92">
        <v>633.27839096794571</v>
      </c>
      <c r="F14" s="92">
        <v>637.18637091978837</v>
      </c>
      <c r="G14" s="92">
        <v>637.11603301384446</v>
      </c>
      <c r="H14" s="92">
        <v>640.98676390412038</v>
      </c>
      <c r="I14" s="92">
        <v>641.27150291737246</v>
      </c>
      <c r="J14" s="92">
        <v>640.94985761465603</v>
      </c>
      <c r="K14" s="92">
        <v>641.14369835677098</v>
      </c>
      <c r="L14" s="92">
        <v>643.64980365438214</v>
      </c>
      <c r="M14" s="92">
        <v>643.84105054386566</v>
      </c>
      <c r="N14" s="92">
        <v>636.09638005448596</v>
      </c>
      <c r="O14" s="92">
        <v>636.36809744139725</v>
      </c>
      <c r="P14" s="92">
        <v>643.60885629420955</v>
      </c>
      <c r="Q14" s="92">
        <v>643.75361998713277</v>
      </c>
      <c r="R14" s="92">
        <v>639.5211091420191</v>
      </c>
      <c r="S14" s="92">
        <v>639.6552784740478</v>
      </c>
      <c r="T14" s="92">
        <v>643.32497958682507</v>
      </c>
      <c r="U14" s="92">
        <v>644.05419889842767</v>
      </c>
      <c r="V14" s="92">
        <v>0</v>
      </c>
      <c r="W14" s="92">
        <v>0</v>
      </c>
      <c r="X14" s="92">
        <v>0</v>
      </c>
      <c r="Y14" s="92">
        <v>0</v>
      </c>
      <c r="Z14" s="93">
        <v>639.18239942841183</v>
      </c>
      <c r="AA14" s="94">
        <v>639.39426181028909</v>
      </c>
    </row>
    <row r="15" spans="1:27" ht="20.100000000000001" customHeight="1" x14ac:dyDescent="0.2">
      <c r="A15" s="95" t="s">
        <v>27</v>
      </c>
      <c r="B15" s="92">
        <v>456.52423703921278</v>
      </c>
      <c r="C15" s="92">
        <v>457.22013629629629</v>
      </c>
      <c r="D15" s="92">
        <v>452.4563954154728</v>
      </c>
      <c r="E15" s="92">
        <v>453.23766642599276</v>
      </c>
      <c r="F15" s="92">
        <v>467.35199574468083</v>
      </c>
      <c r="G15" s="92">
        <v>468.43709931310821</v>
      </c>
      <c r="H15" s="92">
        <v>470.81739605505891</v>
      </c>
      <c r="I15" s="92">
        <v>471.6074008559201</v>
      </c>
      <c r="J15" s="92">
        <v>462.07382719587338</v>
      </c>
      <c r="K15" s="92">
        <v>462.59830813534916</v>
      </c>
      <c r="L15" s="92">
        <v>449.60916102061412</v>
      </c>
      <c r="M15" s="92">
        <v>450.30622534802785</v>
      </c>
      <c r="N15" s="92">
        <v>446.69769796879604</v>
      </c>
      <c r="O15" s="92">
        <v>447.2813551540284</v>
      </c>
      <c r="P15" s="92">
        <v>450.13875789164587</v>
      </c>
      <c r="Q15" s="92">
        <v>450.64800678666273</v>
      </c>
      <c r="R15" s="92">
        <v>459.86768798936328</v>
      </c>
      <c r="S15" s="92">
        <v>460.52942138926073</v>
      </c>
      <c r="T15" s="92">
        <v>445.94425448755067</v>
      </c>
      <c r="U15" s="92">
        <v>446.46702227432593</v>
      </c>
      <c r="V15" s="92">
        <v>0</v>
      </c>
      <c r="W15" s="92">
        <v>0</v>
      </c>
      <c r="X15" s="92">
        <v>0</v>
      </c>
      <c r="Y15" s="92">
        <v>0</v>
      </c>
      <c r="Z15" s="93">
        <v>456.21619260610277</v>
      </c>
      <c r="AA15" s="94">
        <v>456.90741103060174</v>
      </c>
    </row>
    <row r="16" spans="1:27" ht="33.75" customHeight="1" x14ac:dyDescent="0.2">
      <c r="A16" s="91" t="s">
        <v>28</v>
      </c>
      <c r="B16" s="92">
        <v>443.61251079545912</v>
      </c>
      <c r="C16" s="92">
        <v>444.3541592941902</v>
      </c>
      <c r="D16" s="92">
        <v>436.09614206250751</v>
      </c>
      <c r="E16" s="92">
        <v>436.61604074194071</v>
      </c>
      <c r="F16" s="92">
        <v>439.15526037328766</v>
      </c>
      <c r="G16" s="92">
        <v>440.47138109383474</v>
      </c>
      <c r="H16" s="92">
        <v>451.37778503004512</v>
      </c>
      <c r="I16" s="92">
        <v>452.64209716828481</v>
      </c>
      <c r="J16" s="92">
        <v>453.21021261816554</v>
      </c>
      <c r="K16" s="92">
        <v>454.24076824459979</v>
      </c>
      <c r="L16" s="92">
        <v>449.27873131443806</v>
      </c>
      <c r="M16" s="92">
        <v>450.19355295203837</v>
      </c>
      <c r="N16" s="92">
        <v>446.45067519478283</v>
      </c>
      <c r="O16" s="92">
        <v>447.18792675121489</v>
      </c>
      <c r="P16" s="92">
        <v>454.76057021489646</v>
      </c>
      <c r="Q16" s="92">
        <v>455.81588713946013</v>
      </c>
      <c r="R16" s="92">
        <v>450.39256142731261</v>
      </c>
      <c r="S16" s="92">
        <v>451.62286590419359</v>
      </c>
      <c r="T16" s="92">
        <v>445.98612124980571</v>
      </c>
      <c r="U16" s="92">
        <v>448.54247738472014</v>
      </c>
      <c r="V16" s="92">
        <v>0</v>
      </c>
      <c r="W16" s="92">
        <v>0</v>
      </c>
      <c r="X16" s="92">
        <v>0</v>
      </c>
      <c r="Y16" s="92">
        <v>0</v>
      </c>
      <c r="Z16" s="93">
        <v>447.05402659370213</v>
      </c>
      <c r="AA16" s="94">
        <v>448.20177641910345</v>
      </c>
    </row>
    <row r="17" spans="1:27" ht="20.100000000000001" customHeight="1" x14ac:dyDescent="0.2">
      <c r="A17" s="95" t="s">
        <v>29</v>
      </c>
      <c r="B17" s="92">
        <v>444.75415639162651</v>
      </c>
      <c r="C17" s="92">
        <v>445.95752798209145</v>
      </c>
      <c r="D17" s="92">
        <v>446.08687565925487</v>
      </c>
      <c r="E17" s="92">
        <v>447.84387515142879</v>
      </c>
      <c r="F17" s="92">
        <v>447.16460211867962</v>
      </c>
      <c r="G17" s="92">
        <v>448.49713541004451</v>
      </c>
      <c r="H17" s="92">
        <v>451.69849018600064</v>
      </c>
      <c r="I17" s="92">
        <v>453.194431660134</v>
      </c>
      <c r="J17" s="92">
        <v>452.54141461112425</v>
      </c>
      <c r="K17" s="92">
        <v>452.94079721995098</v>
      </c>
      <c r="L17" s="92">
        <v>452.02858192332701</v>
      </c>
      <c r="M17" s="92">
        <v>452.82604263336987</v>
      </c>
      <c r="N17" s="92">
        <v>451.78319882297683</v>
      </c>
      <c r="O17" s="92">
        <v>452.72279459482235</v>
      </c>
      <c r="P17" s="92">
        <v>454.40560377931877</v>
      </c>
      <c r="Q17" s="92">
        <v>455.14153509632911</v>
      </c>
      <c r="R17" s="92">
        <v>451.31775830640481</v>
      </c>
      <c r="S17" s="92">
        <v>453.02349781360454</v>
      </c>
      <c r="T17" s="92">
        <v>451.40161669792587</v>
      </c>
      <c r="U17" s="92">
        <v>454.28376674902933</v>
      </c>
      <c r="V17" s="92">
        <v>0</v>
      </c>
      <c r="W17" s="92">
        <v>0</v>
      </c>
      <c r="X17" s="92">
        <v>0</v>
      </c>
      <c r="Y17" s="92">
        <v>0</v>
      </c>
      <c r="Z17" s="93">
        <v>450.34995645932281</v>
      </c>
      <c r="AA17" s="94">
        <v>451.66910743194569</v>
      </c>
    </row>
    <row r="18" spans="1:27" ht="20.100000000000001" customHeight="1" x14ac:dyDescent="0.2">
      <c r="A18" s="96" t="s">
        <v>30</v>
      </c>
      <c r="B18" s="92">
        <v>311.15248633879781</v>
      </c>
      <c r="C18" s="92">
        <v>311.26092959295931</v>
      </c>
      <c r="D18" s="92">
        <v>310.25901843817786</v>
      </c>
      <c r="E18" s="92">
        <v>310.16763487738422</v>
      </c>
      <c r="F18" s="92">
        <v>311.34969515514427</v>
      </c>
      <c r="G18" s="92">
        <v>311.26471522453448</v>
      </c>
      <c r="H18" s="92">
        <v>310.49891716296696</v>
      </c>
      <c r="I18" s="92">
        <v>310.48050054406968</v>
      </c>
      <c r="J18" s="92">
        <v>310.83686792452829</v>
      </c>
      <c r="K18" s="92">
        <v>310.73817198485671</v>
      </c>
      <c r="L18" s="92">
        <v>310.86391769107428</v>
      </c>
      <c r="M18" s="92">
        <v>310.8878644432491</v>
      </c>
      <c r="N18" s="92">
        <v>309.57115343915342</v>
      </c>
      <c r="O18" s="92">
        <v>309.67978168264113</v>
      </c>
      <c r="P18" s="92">
        <v>309.70027368421052</v>
      </c>
      <c r="Q18" s="92">
        <v>309.71096927966107</v>
      </c>
      <c r="R18" s="92">
        <v>310.83546262415052</v>
      </c>
      <c r="S18" s="92">
        <v>310.89097894736841</v>
      </c>
      <c r="T18" s="92">
        <v>309.51938935281839</v>
      </c>
      <c r="U18" s="92">
        <v>309.68489989462591</v>
      </c>
      <c r="V18" s="92">
        <v>0</v>
      </c>
      <c r="W18" s="92">
        <v>0</v>
      </c>
      <c r="X18" s="92">
        <v>0</v>
      </c>
      <c r="Y18" s="92">
        <v>0</v>
      </c>
      <c r="Z18" s="93">
        <v>310.45199914452235</v>
      </c>
      <c r="AA18" s="94">
        <v>310.47101350260908</v>
      </c>
    </row>
    <row r="19" spans="1:27" ht="20.100000000000001" customHeight="1" x14ac:dyDescent="0.2">
      <c r="A19" s="22" t="s">
        <v>31</v>
      </c>
      <c r="B19" s="92">
        <v>575.47169811320759</v>
      </c>
      <c r="C19" s="92">
        <v>573.72549019607845</v>
      </c>
      <c r="D19" s="92">
        <v>600.70175438596493</v>
      </c>
      <c r="E19" s="92">
        <v>600.35714285714289</v>
      </c>
      <c r="F19" s="92">
        <v>607.24137931034488</v>
      </c>
      <c r="G19" s="92">
        <v>613.33333333333337</v>
      </c>
      <c r="H19" s="92">
        <v>609.64285714285711</v>
      </c>
      <c r="I19" s="92">
        <v>609.05660377358492</v>
      </c>
      <c r="J19" s="92">
        <v>602.45614035087715</v>
      </c>
      <c r="K19" s="92">
        <v>602.45614035087715</v>
      </c>
      <c r="L19" s="92">
        <v>611.37931034482756</v>
      </c>
      <c r="M19" s="92">
        <v>611.37931034482756</v>
      </c>
      <c r="N19" s="92">
        <v>604</v>
      </c>
      <c r="O19" s="92">
        <v>603.72881355932202</v>
      </c>
      <c r="P19" s="92">
        <v>600</v>
      </c>
      <c r="Q19" s="92">
        <v>607.86885245901635</v>
      </c>
      <c r="R19" s="92">
        <v>588.695652173913</v>
      </c>
      <c r="S19" s="92">
        <v>586.25</v>
      </c>
      <c r="T19" s="92">
        <v>620</v>
      </c>
      <c r="U19" s="92">
        <v>620</v>
      </c>
      <c r="V19" s="92">
        <v>0</v>
      </c>
      <c r="W19" s="92">
        <v>0</v>
      </c>
      <c r="X19" s="92">
        <v>0</v>
      </c>
      <c r="Y19" s="92">
        <v>0</v>
      </c>
      <c r="Z19" s="93">
        <v>602.17028380634395</v>
      </c>
      <c r="AA19" s="94">
        <v>603.02083333333337</v>
      </c>
    </row>
    <row r="20" spans="1:27" ht="20.100000000000001" customHeight="1" thickBot="1" x14ac:dyDescent="0.25">
      <c r="A20" s="97" t="s">
        <v>32</v>
      </c>
      <c r="B20" s="92">
        <v>451.45567039106146</v>
      </c>
      <c r="C20" s="92">
        <v>451.19351904090269</v>
      </c>
      <c r="D20" s="92">
        <v>450.70622701331638</v>
      </c>
      <c r="E20" s="92">
        <v>450.27661953727511</v>
      </c>
      <c r="F20" s="92">
        <v>454.46724358974359</v>
      </c>
      <c r="G20" s="92">
        <v>454.11591258121678</v>
      </c>
      <c r="H20" s="92">
        <v>465.19755271920087</v>
      </c>
      <c r="I20" s="92">
        <v>464.85109101187106</v>
      </c>
      <c r="J20" s="92">
        <v>456.70936325678497</v>
      </c>
      <c r="K20" s="92">
        <v>456.46552645644039</v>
      </c>
      <c r="L20" s="92">
        <v>457.06386430678469</v>
      </c>
      <c r="M20" s="92">
        <v>456.7307955689829</v>
      </c>
      <c r="N20" s="92">
        <v>458.62780934922091</v>
      </c>
      <c r="O20" s="92">
        <v>458.53350471698116</v>
      </c>
      <c r="P20" s="92">
        <v>461.94056294326242</v>
      </c>
      <c r="Q20" s="92">
        <v>461.78257285974502</v>
      </c>
      <c r="R20" s="92">
        <v>463.17582241014804</v>
      </c>
      <c r="S20" s="92">
        <v>462.75768994290735</v>
      </c>
      <c r="T20" s="92">
        <v>465.25657339821572</v>
      </c>
      <c r="U20" s="92">
        <v>465.12439024390244</v>
      </c>
      <c r="V20" s="92">
        <v>0</v>
      </c>
      <c r="W20" s="92">
        <v>0</v>
      </c>
      <c r="X20" s="92">
        <v>0</v>
      </c>
      <c r="Y20" s="92">
        <v>0</v>
      </c>
      <c r="Z20" s="93">
        <v>459.11680239035758</v>
      </c>
      <c r="AA20" s="94">
        <v>458.81476484634555</v>
      </c>
    </row>
    <row r="21" spans="1:27" ht="20.100000000000001" customHeight="1" thickBot="1" x14ac:dyDescent="0.25">
      <c r="A21" s="98" t="s">
        <v>33</v>
      </c>
      <c r="B21" s="99">
        <v>451.71025218217801</v>
      </c>
      <c r="C21" s="99">
        <v>452.6308647122425</v>
      </c>
      <c r="D21" s="99">
        <v>448.84970591523114</v>
      </c>
      <c r="E21" s="99">
        <v>449.82298414427066</v>
      </c>
      <c r="F21" s="99">
        <v>454.88521436720538</v>
      </c>
      <c r="G21" s="99">
        <v>455.99497535174572</v>
      </c>
      <c r="H21" s="99">
        <v>460.44153048178072</v>
      </c>
      <c r="I21" s="99">
        <v>461.66459852288034</v>
      </c>
      <c r="J21" s="99">
        <v>462.06669783049739</v>
      </c>
      <c r="K21" s="99">
        <v>463.05874723323058</v>
      </c>
      <c r="L21" s="99">
        <v>471.47947290679468</v>
      </c>
      <c r="M21" s="99">
        <v>472.57804868200293</v>
      </c>
      <c r="N21" s="99">
        <v>456.14434121794108</v>
      </c>
      <c r="O21" s="99">
        <v>457.23490500813341</v>
      </c>
      <c r="P21" s="99">
        <v>461.61869812530733</v>
      </c>
      <c r="Q21" s="99">
        <v>462.28626661143443</v>
      </c>
      <c r="R21" s="99">
        <v>458.3723722147717</v>
      </c>
      <c r="S21" s="99">
        <v>459.70590178231964</v>
      </c>
      <c r="T21" s="99">
        <v>454.44556002797867</v>
      </c>
      <c r="U21" s="99">
        <v>456.64238302884354</v>
      </c>
      <c r="V21" s="99">
        <v>0</v>
      </c>
      <c r="W21" s="99">
        <v>0</v>
      </c>
      <c r="X21" s="99">
        <v>0</v>
      </c>
      <c r="Y21" s="99">
        <v>0</v>
      </c>
      <c r="Z21" s="99">
        <v>458.00653264250013</v>
      </c>
      <c r="AA21" s="100">
        <v>459.17214475001413</v>
      </c>
    </row>
    <row r="22" spans="1:27" ht="20.100000000000001" hidden="1" customHeight="1" x14ac:dyDescent="0.2">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104"/>
    </row>
    <row r="23" spans="1:27" ht="20.100000000000001" customHeight="1" x14ac:dyDescent="0.2">
      <c r="A23" s="105" t="s">
        <v>34</v>
      </c>
      <c r="B23" s="106">
        <v>712.58461915333385</v>
      </c>
      <c r="C23" s="106">
        <v>713.80911273772813</v>
      </c>
      <c r="D23" s="106">
        <v>713.28008632479566</v>
      </c>
      <c r="E23" s="106">
        <v>712.85628295629908</v>
      </c>
      <c r="F23" s="106">
        <v>712.75837119428968</v>
      </c>
      <c r="G23" s="106">
        <v>712.21619738831316</v>
      </c>
      <c r="H23" s="106">
        <v>713.41345963465585</v>
      </c>
      <c r="I23" s="106">
        <v>713.11181269848271</v>
      </c>
      <c r="J23" s="106">
        <v>713.6807034624843</v>
      </c>
      <c r="K23" s="106">
        <v>713.60749736827529</v>
      </c>
      <c r="L23" s="106">
        <v>714.06735409552527</v>
      </c>
      <c r="M23" s="106">
        <v>713.96677136361109</v>
      </c>
      <c r="N23" s="106">
        <v>717.01060615818517</v>
      </c>
      <c r="O23" s="106">
        <v>716.73993981255273</v>
      </c>
      <c r="P23" s="106">
        <v>708.92054022900174</v>
      </c>
      <c r="Q23" s="106">
        <v>708.65504792227034</v>
      </c>
      <c r="R23" s="106">
        <v>698.30326335362099</v>
      </c>
      <c r="S23" s="106">
        <v>698.11625289596191</v>
      </c>
      <c r="T23" s="106">
        <v>699.39274862072318</v>
      </c>
      <c r="U23" s="106">
        <v>699.35660587409575</v>
      </c>
      <c r="V23" s="106">
        <v>0</v>
      </c>
      <c r="W23" s="106">
        <v>0</v>
      </c>
      <c r="X23" s="106">
        <v>0</v>
      </c>
      <c r="Y23" s="106">
        <v>0</v>
      </c>
      <c r="Z23" s="107">
        <v>710.29121912720314</v>
      </c>
      <c r="AA23" s="108">
        <v>710.1941384711813</v>
      </c>
    </row>
    <row r="24" spans="1:27" ht="20.100000000000001" customHeight="1" x14ac:dyDescent="0.2">
      <c r="A24" s="109" t="s">
        <v>35</v>
      </c>
      <c r="B24" s="92">
        <v>719.40104803003976</v>
      </c>
      <c r="C24" s="92">
        <v>717.01484290540532</v>
      </c>
      <c r="D24" s="92">
        <v>725.30959268726383</v>
      </c>
      <c r="E24" s="92">
        <v>722.37247475592744</v>
      </c>
      <c r="F24" s="92">
        <v>722.84242670920196</v>
      </c>
      <c r="G24" s="92">
        <v>719.2723995806665</v>
      </c>
      <c r="H24" s="92">
        <v>723.07374111031481</v>
      </c>
      <c r="I24" s="92">
        <v>719.18610828166516</v>
      </c>
      <c r="J24" s="92">
        <v>736.1090921610753</v>
      </c>
      <c r="K24" s="92">
        <v>732.63916597670698</v>
      </c>
      <c r="L24" s="92">
        <v>729.32915521600535</v>
      </c>
      <c r="M24" s="92">
        <v>725.99702522582072</v>
      </c>
      <c r="N24" s="92">
        <v>737.65298696940886</v>
      </c>
      <c r="O24" s="92">
        <v>737.80405488658641</v>
      </c>
      <c r="P24" s="92">
        <v>717.82255294183381</v>
      </c>
      <c r="Q24" s="92">
        <v>717.69526359926203</v>
      </c>
      <c r="R24" s="92">
        <v>724.02417798387989</v>
      </c>
      <c r="S24" s="92">
        <v>723.94842776673295</v>
      </c>
      <c r="T24" s="92">
        <v>718.1097121429359</v>
      </c>
      <c r="U24" s="92">
        <v>718.15440712552402</v>
      </c>
      <c r="V24" s="92">
        <v>0</v>
      </c>
      <c r="W24" s="92">
        <v>0</v>
      </c>
      <c r="X24" s="92">
        <v>0</v>
      </c>
      <c r="Y24" s="92">
        <v>0</v>
      </c>
      <c r="Z24" s="93">
        <v>725.37167288901696</v>
      </c>
      <c r="AA24" s="94">
        <v>723.4097265833185</v>
      </c>
    </row>
    <row r="25" spans="1:27" ht="20.100000000000001" customHeight="1" x14ac:dyDescent="0.2">
      <c r="A25" s="109" t="s">
        <v>36</v>
      </c>
      <c r="B25" s="92">
        <v>779.1141991366261</v>
      </c>
      <c r="C25" s="92">
        <v>779.1141991366261</v>
      </c>
      <c r="D25" s="92">
        <v>768.37067375886522</v>
      </c>
      <c r="E25" s="92">
        <v>768.37067375886522</v>
      </c>
      <c r="F25" s="92">
        <v>764.4033810385481</v>
      </c>
      <c r="G25" s="92">
        <v>764.4033810385481</v>
      </c>
      <c r="H25" s="92">
        <v>759.44714819906517</v>
      </c>
      <c r="I25" s="92">
        <v>759.44714819906517</v>
      </c>
      <c r="J25" s="92">
        <v>756.21948961748637</v>
      </c>
      <c r="K25" s="92">
        <v>756.21948961748637</v>
      </c>
      <c r="L25" s="92">
        <v>757.23973602568992</v>
      </c>
      <c r="M25" s="92">
        <v>757.23973602568992</v>
      </c>
      <c r="N25" s="92">
        <v>764.85928442770592</v>
      </c>
      <c r="O25" s="92">
        <v>764.85928442770592</v>
      </c>
      <c r="P25" s="92">
        <v>755.99381034762393</v>
      </c>
      <c r="Q25" s="92">
        <v>755.99381034762393</v>
      </c>
      <c r="R25" s="92">
        <v>749.93164354838711</v>
      </c>
      <c r="S25" s="92">
        <v>749.93164354838711</v>
      </c>
      <c r="T25" s="92">
        <v>759.79314382712721</v>
      </c>
      <c r="U25" s="92">
        <v>759.79314382712721</v>
      </c>
      <c r="V25" s="92">
        <v>0</v>
      </c>
      <c r="W25" s="92">
        <v>0</v>
      </c>
      <c r="X25" s="92">
        <v>0</v>
      </c>
      <c r="Y25" s="92">
        <v>0</v>
      </c>
      <c r="Z25" s="93">
        <v>761.45490131453107</v>
      </c>
      <c r="AA25" s="94">
        <v>761.45490131453107</v>
      </c>
    </row>
    <row r="26" spans="1:27" ht="20.100000000000001" customHeight="1" x14ac:dyDescent="0.2">
      <c r="A26" s="109" t="s">
        <v>37</v>
      </c>
      <c r="B26" s="92">
        <v>766.87770392301991</v>
      </c>
      <c r="C26" s="92">
        <v>766.87770392301991</v>
      </c>
      <c r="D26" s="92">
        <v>742.31831397912686</v>
      </c>
      <c r="E26" s="92">
        <v>742.31831397912686</v>
      </c>
      <c r="F26" s="92">
        <v>745.40732829866056</v>
      </c>
      <c r="G26" s="92">
        <v>745.40732829866056</v>
      </c>
      <c r="H26" s="92">
        <v>752.24314180059741</v>
      </c>
      <c r="I26" s="92">
        <v>752.24314180059741</v>
      </c>
      <c r="J26" s="92">
        <v>797.4077982043608</v>
      </c>
      <c r="K26" s="92">
        <v>797.4077982043608</v>
      </c>
      <c r="L26" s="92">
        <v>762.31439699205453</v>
      </c>
      <c r="M26" s="92">
        <v>762.31439699205453</v>
      </c>
      <c r="N26" s="92">
        <v>769.36488762446663</v>
      </c>
      <c r="O26" s="92">
        <v>769.36488762446663</v>
      </c>
      <c r="P26" s="92">
        <v>751.35816303263505</v>
      </c>
      <c r="Q26" s="92">
        <v>751.35816303263505</v>
      </c>
      <c r="R26" s="92">
        <v>754.92152613341034</v>
      </c>
      <c r="S26" s="92">
        <v>754.87108287611898</v>
      </c>
      <c r="T26" s="92">
        <v>737.92518960374946</v>
      </c>
      <c r="U26" s="92">
        <v>737.79598465473146</v>
      </c>
      <c r="V26" s="92">
        <v>0</v>
      </c>
      <c r="W26" s="92">
        <v>0</v>
      </c>
      <c r="X26" s="92">
        <v>0</v>
      </c>
      <c r="Y26" s="92">
        <v>0</v>
      </c>
      <c r="Z26" s="93">
        <v>758.02852897282105</v>
      </c>
      <c r="AA26" s="94">
        <v>758.01133102765391</v>
      </c>
    </row>
    <row r="27" spans="1:27" ht="20.100000000000001" customHeight="1" x14ac:dyDescent="0.2">
      <c r="A27" s="109" t="s">
        <v>38</v>
      </c>
      <c r="B27" s="92">
        <v>738.76339698182937</v>
      </c>
      <c r="C27" s="92">
        <v>738.76339698182937</v>
      </c>
      <c r="D27" s="92">
        <v>744.38444854070656</v>
      </c>
      <c r="E27" s="92">
        <v>744.38444854070656</v>
      </c>
      <c r="F27" s="92">
        <v>740.30250537964946</v>
      </c>
      <c r="G27" s="92">
        <v>740.30250537964946</v>
      </c>
      <c r="H27" s="92">
        <v>742.35779316712842</v>
      </c>
      <c r="I27" s="92">
        <v>742.35779316712842</v>
      </c>
      <c r="J27" s="92">
        <v>736.67765970515973</v>
      </c>
      <c r="K27" s="92">
        <v>736.67765970515973</v>
      </c>
      <c r="L27" s="92">
        <v>757.03296750459845</v>
      </c>
      <c r="M27" s="92">
        <v>757.03296750459845</v>
      </c>
      <c r="N27" s="92">
        <v>742.7332375656473</v>
      </c>
      <c r="O27" s="92">
        <v>742.7332375656473</v>
      </c>
      <c r="P27" s="92">
        <v>743.1109360518999</v>
      </c>
      <c r="Q27" s="92">
        <v>743.1109360518999</v>
      </c>
      <c r="R27" s="92">
        <v>745.66800246989817</v>
      </c>
      <c r="S27" s="92">
        <v>745.66800246989817</v>
      </c>
      <c r="T27" s="92">
        <v>745.48451118602509</v>
      </c>
      <c r="U27" s="92">
        <v>745.48451118602509</v>
      </c>
      <c r="V27" s="92">
        <v>0</v>
      </c>
      <c r="W27" s="92">
        <v>0</v>
      </c>
      <c r="X27" s="92">
        <v>0</v>
      </c>
      <c r="Y27" s="92">
        <v>0</v>
      </c>
      <c r="Z27" s="93">
        <v>743.65612837713104</v>
      </c>
      <c r="AA27" s="94">
        <v>743.65612837713104</v>
      </c>
    </row>
    <row r="28" spans="1:27" ht="20.100000000000001" customHeight="1" thickBot="1" x14ac:dyDescent="0.25">
      <c r="A28" s="110" t="s">
        <v>39</v>
      </c>
      <c r="B28" s="111">
        <v>470.22582554417409</v>
      </c>
      <c r="C28" s="111">
        <v>470.3090985680879</v>
      </c>
      <c r="D28" s="111">
        <v>468.5246814044213</v>
      </c>
      <c r="E28" s="111">
        <v>468.61746032753587</v>
      </c>
      <c r="F28" s="111">
        <v>472.25117036427508</v>
      </c>
      <c r="G28" s="111">
        <v>472.33936375728399</v>
      </c>
      <c r="H28" s="111">
        <v>473.14713911671925</v>
      </c>
      <c r="I28" s="111">
        <v>473.23770528044463</v>
      </c>
      <c r="J28" s="111">
        <v>476.38864687716648</v>
      </c>
      <c r="K28" s="111">
        <v>476.47781216480536</v>
      </c>
      <c r="L28" s="111">
        <v>524.34830383016254</v>
      </c>
      <c r="M28" s="111">
        <v>523.81741821619914</v>
      </c>
      <c r="N28" s="111">
        <v>473.01037715111164</v>
      </c>
      <c r="O28" s="111">
        <v>473.08328442154209</v>
      </c>
      <c r="P28" s="111">
        <v>478.66146531982304</v>
      </c>
      <c r="Q28" s="111">
        <v>478.74100263686591</v>
      </c>
      <c r="R28" s="111">
        <v>479.91315427212714</v>
      </c>
      <c r="S28" s="111">
        <v>480.03663132469649</v>
      </c>
      <c r="T28" s="111">
        <v>478.7453668507942</v>
      </c>
      <c r="U28" s="111">
        <v>478.76234766237837</v>
      </c>
      <c r="V28" s="111">
        <v>0</v>
      </c>
      <c r="W28" s="111">
        <v>0</v>
      </c>
      <c r="X28" s="111">
        <v>0</v>
      </c>
      <c r="Y28" s="111">
        <v>0</v>
      </c>
      <c r="Z28" s="112">
        <v>479.54587408399658</v>
      </c>
      <c r="AA28" s="113">
        <v>479.56755381536749</v>
      </c>
    </row>
    <row r="29" spans="1:27" ht="20.100000000000001" customHeight="1" thickBot="1" x14ac:dyDescent="0.25">
      <c r="A29" s="98" t="s">
        <v>40</v>
      </c>
      <c r="B29" s="99">
        <v>678.06858668472296</v>
      </c>
      <c r="C29" s="99">
        <v>678.43880295821691</v>
      </c>
      <c r="D29" s="99">
        <v>676.55676217239534</v>
      </c>
      <c r="E29" s="99">
        <v>676.03240642945934</v>
      </c>
      <c r="F29" s="99">
        <v>676.47102458895597</v>
      </c>
      <c r="G29" s="99">
        <v>675.81035335418028</v>
      </c>
      <c r="H29" s="99">
        <v>676.51073467721415</v>
      </c>
      <c r="I29" s="99">
        <v>675.96798349133417</v>
      </c>
      <c r="J29" s="99">
        <v>680.00661708406903</v>
      </c>
      <c r="K29" s="99">
        <v>679.63551440109575</v>
      </c>
      <c r="L29" s="99">
        <v>687.57703573607557</v>
      </c>
      <c r="M29" s="99">
        <v>687.06805794919808</v>
      </c>
      <c r="N29" s="99">
        <v>680.94233774024178</v>
      </c>
      <c r="O29" s="99">
        <v>680.83931695985643</v>
      </c>
      <c r="P29" s="99">
        <v>674.127384975474</v>
      </c>
      <c r="Q29" s="99">
        <v>674.00669564038003</v>
      </c>
      <c r="R29" s="99">
        <v>669.07186436721236</v>
      </c>
      <c r="S29" s="99">
        <v>669.05207121235139</v>
      </c>
      <c r="T29" s="99">
        <v>669.16866386265804</v>
      </c>
      <c r="U29" s="99">
        <v>669.34013220971599</v>
      </c>
      <c r="V29" s="99">
        <v>0</v>
      </c>
      <c r="W29" s="99">
        <v>0</v>
      </c>
      <c r="X29" s="99">
        <v>0</v>
      </c>
      <c r="Y29" s="99">
        <v>0</v>
      </c>
      <c r="Z29" s="99">
        <v>676.82255803468684</v>
      </c>
      <c r="AA29" s="100">
        <v>676.59285137314919</v>
      </c>
    </row>
    <row r="30" spans="1:27" ht="20.100000000000001" hidden="1" customHeight="1" x14ac:dyDescent="0.2">
      <c r="A30" s="101"/>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3"/>
      <c r="AA30" s="104"/>
    </row>
    <row r="31" spans="1:27" ht="20.100000000000001" customHeight="1" x14ac:dyDescent="0.2">
      <c r="A31" s="105" t="s">
        <v>41</v>
      </c>
      <c r="B31" s="106">
        <v>293.27505801251459</v>
      </c>
      <c r="C31" s="106">
        <v>293.27505801251459</v>
      </c>
      <c r="D31" s="106">
        <v>292.71861523433353</v>
      </c>
      <c r="E31" s="106">
        <v>292.71861523433353</v>
      </c>
      <c r="F31" s="106">
        <v>292.81180885345998</v>
      </c>
      <c r="G31" s="106">
        <v>292.81180885345998</v>
      </c>
      <c r="H31" s="106">
        <v>292.62917654570606</v>
      </c>
      <c r="I31" s="106">
        <v>292.62917654570606</v>
      </c>
      <c r="J31" s="106">
        <v>292.94900718415238</v>
      </c>
      <c r="K31" s="106">
        <v>292.94900718415238</v>
      </c>
      <c r="L31" s="106">
        <v>293.55945285586699</v>
      </c>
      <c r="M31" s="106">
        <v>293.55945285586699</v>
      </c>
      <c r="N31" s="106">
        <v>293.74057335007558</v>
      </c>
      <c r="O31" s="106">
        <v>293.74057335007558</v>
      </c>
      <c r="P31" s="106">
        <v>293.294665033733</v>
      </c>
      <c r="Q31" s="106">
        <v>293.294665033733</v>
      </c>
      <c r="R31" s="106">
        <v>293.8962291964877</v>
      </c>
      <c r="S31" s="106">
        <v>293.8962291964877</v>
      </c>
      <c r="T31" s="106">
        <v>293.56122495193335</v>
      </c>
      <c r="U31" s="106">
        <v>293.56122495193335</v>
      </c>
      <c r="V31" s="106">
        <v>0</v>
      </c>
      <c r="W31" s="106">
        <v>0</v>
      </c>
      <c r="X31" s="106">
        <v>0</v>
      </c>
      <c r="Y31" s="106">
        <v>0</v>
      </c>
      <c r="Z31" s="107">
        <v>293.24288133319419</v>
      </c>
      <c r="AA31" s="108">
        <v>293.24288133319419</v>
      </c>
    </row>
    <row r="32" spans="1:27" ht="20.100000000000001" customHeight="1" x14ac:dyDescent="0.2">
      <c r="A32" s="109" t="s">
        <v>42</v>
      </c>
      <c r="B32" s="92">
        <v>330.96742824788157</v>
      </c>
      <c r="C32" s="92">
        <v>330.96742824788157</v>
      </c>
      <c r="D32" s="92">
        <v>331.97186690989537</v>
      </c>
      <c r="E32" s="92">
        <v>331.97186690989537</v>
      </c>
      <c r="F32" s="92">
        <v>342.42650142771117</v>
      </c>
      <c r="G32" s="92">
        <v>342.42650142771117</v>
      </c>
      <c r="H32" s="92">
        <v>338.55987404268558</v>
      </c>
      <c r="I32" s="92">
        <v>338.55987404268558</v>
      </c>
      <c r="J32" s="92">
        <v>336.91404244538427</v>
      </c>
      <c r="K32" s="92">
        <v>336.91404244538427</v>
      </c>
      <c r="L32" s="92">
        <v>336.94014480325853</v>
      </c>
      <c r="M32" s="92">
        <v>336.94014480325853</v>
      </c>
      <c r="N32" s="92">
        <v>336.63395151538793</v>
      </c>
      <c r="O32" s="92">
        <v>336.63395151538793</v>
      </c>
      <c r="P32" s="92">
        <v>335.24810460201923</v>
      </c>
      <c r="Q32" s="92">
        <v>335.24810460201923</v>
      </c>
      <c r="R32" s="92">
        <v>334.96903041825095</v>
      </c>
      <c r="S32" s="92">
        <v>334.96903041825095</v>
      </c>
      <c r="T32" s="92">
        <v>337.42423175039249</v>
      </c>
      <c r="U32" s="92">
        <v>337.42423175039249</v>
      </c>
      <c r="V32" s="92">
        <v>0</v>
      </c>
      <c r="W32" s="92">
        <v>0</v>
      </c>
      <c r="X32" s="92">
        <v>0</v>
      </c>
      <c r="Y32" s="92">
        <v>0</v>
      </c>
      <c r="Z32" s="93">
        <v>336.2075640090352</v>
      </c>
      <c r="AA32" s="94">
        <v>336.2075640090352</v>
      </c>
    </row>
    <row r="33" spans="1:27" ht="20.100000000000001" customHeight="1" x14ac:dyDescent="0.2">
      <c r="A33" s="109" t="s">
        <v>43</v>
      </c>
      <c r="B33" s="92">
        <v>374.35175140225749</v>
      </c>
      <c r="C33" s="92">
        <v>374.35175140225749</v>
      </c>
      <c r="D33" s="92">
        <v>374.17638833372382</v>
      </c>
      <c r="E33" s="92">
        <v>374.17638833372382</v>
      </c>
      <c r="F33" s="92">
        <v>377.73182890205265</v>
      </c>
      <c r="G33" s="92">
        <v>377.73182890205265</v>
      </c>
      <c r="H33" s="92">
        <v>376.45559908339965</v>
      </c>
      <c r="I33" s="92">
        <v>376.45559908339965</v>
      </c>
      <c r="J33" s="92">
        <v>376.64401524361091</v>
      </c>
      <c r="K33" s="92">
        <v>376.64401524361091</v>
      </c>
      <c r="L33" s="92">
        <v>374.96589063287001</v>
      </c>
      <c r="M33" s="92">
        <v>374.96589063287001</v>
      </c>
      <c r="N33" s="92">
        <v>374.97393173044367</v>
      </c>
      <c r="O33" s="92">
        <v>374.97393173044367</v>
      </c>
      <c r="P33" s="92">
        <v>375.13495063945874</v>
      </c>
      <c r="Q33" s="92">
        <v>375.13495063945874</v>
      </c>
      <c r="R33" s="92">
        <v>376.06321529745043</v>
      </c>
      <c r="S33" s="92">
        <v>376.06321529745043</v>
      </c>
      <c r="T33" s="92">
        <v>375.91791128389963</v>
      </c>
      <c r="U33" s="92">
        <v>375.91791128389963</v>
      </c>
      <c r="V33" s="92">
        <v>0</v>
      </c>
      <c r="W33" s="92">
        <v>0</v>
      </c>
      <c r="X33" s="92">
        <v>0</v>
      </c>
      <c r="Y33" s="92">
        <v>0</v>
      </c>
      <c r="Z33" s="93">
        <v>375.64198728469592</v>
      </c>
      <c r="AA33" s="94">
        <v>375.64198728469592</v>
      </c>
    </row>
    <row r="34" spans="1:27" ht="20.100000000000001" customHeight="1" x14ac:dyDescent="0.2">
      <c r="A34" s="109" t="s">
        <v>44</v>
      </c>
      <c r="B34" s="92">
        <v>521.89767762890779</v>
      </c>
      <c r="C34" s="92">
        <v>521.89767762890779</v>
      </c>
      <c r="D34" s="92">
        <v>520.34793797825205</v>
      </c>
      <c r="E34" s="92">
        <v>520.34793797825205</v>
      </c>
      <c r="F34" s="92">
        <v>518.80654176424673</v>
      </c>
      <c r="G34" s="92">
        <v>518.80654176424673</v>
      </c>
      <c r="H34" s="92">
        <v>518.00877582249427</v>
      </c>
      <c r="I34" s="92">
        <v>518.00877582249427</v>
      </c>
      <c r="J34" s="92">
        <v>517.06691376701963</v>
      </c>
      <c r="K34" s="92">
        <v>517.06691376701963</v>
      </c>
      <c r="L34" s="92">
        <v>517.11197475872302</v>
      </c>
      <c r="M34" s="92">
        <v>517.11197475872302</v>
      </c>
      <c r="N34" s="92">
        <v>517.39824618736384</v>
      </c>
      <c r="O34" s="92">
        <v>517.39824618736384</v>
      </c>
      <c r="P34" s="92">
        <v>522.11963893805307</v>
      </c>
      <c r="Q34" s="92">
        <v>522.11963893805307</v>
      </c>
      <c r="R34" s="92">
        <v>518.14013942140116</v>
      </c>
      <c r="S34" s="92">
        <v>518.14013942140116</v>
      </c>
      <c r="T34" s="92">
        <v>517.82770604395603</v>
      </c>
      <c r="U34" s="92">
        <v>517.82770604395603</v>
      </c>
      <c r="V34" s="92">
        <v>0</v>
      </c>
      <c r="W34" s="92">
        <v>0</v>
      </c>
      <c r="X34" s="92">
        <v>0</v>
      </c>
      <c r="Y34" s="92">
        <v>0</v>
      </c>
      <c r="Z34" s="93">
        <v>518.84045041014167</v>
      </c>
      <c r="AA34" s="94">
        <v>518.84045041014167</v>
      </c>
    </row>
    <row r="35" spans="1:27" ht="20.100000000000001" customHeight="1" thickBot="1" x14ac:dyDescent="0.25">
      <c r="A35" s="109" t="s">
        <v>45</v>
      </c>
      <c r="B35" s="92">
        <v>0</v>
      </c>
      <c r="C35" s="92">
        <v>0</v>
      </c>
      <c r="D35" s="92">
        <v>53.605714285714285</v>
      </c>
      <c r="E35" s="92">
        <v>53.863999999999997</v>
      </c>
      <c r="F35" s="92">
        <v>138.88057142857141</v>
      </c>
      <c r="G35" s="92">
        <v>139.89043478260871</v>
      </c>
      <c r="H35" s="92">
        <v>179.96716981132076</v>
      </c>
      <c r="I35" s="92">
        <v>179.16233009708739</v>
      </c>
      <c r="J35" s="92">
        <v>174.33987261146498</v>
      </c>
      <c r="K35" s="92">
        <v>175.73594771241829</v>
      </c>
      <c r="L35" s="92">
        <v>193.35047619047617</v>
      </c>
      <c r="M35" s="92">
        <v>193.19807486631018</v>
      </c>
      <c r="N35" s="92">
        <v>187.06123456790124</v>
      </c>
      <c r="O35" s="92">
        <v>186.68661016949153</v>
      </c>
      <c r="P35" s="92">
        <v>188.30439716312054</v>
      </c>
      <c r="Q35" s="92">
        <v>187.74102189781021</v>
      </c>
      <c r="R35" s="92">
        <v>190.18206489675518</v>
      </c>
      <c r="S35" s="92">
        <v>189.97408955223881</v>
      </c>
      <c r="T35" s="92">
        <v>190.88129032258067</v>
      </c>
      <c r="U35" s="92">
        <v>190.68864321608041</v>
      </c>
      <c r="V35" s="92">
        <v>0</v>
      </c>
      <c r="W35" s="92">
        <v>0</v>
      </c>
      <c r="X35" s="92">
        <v>0</v>
      </c>
      <c r="Y35" s="92">
        <v>0</v>
      </c>
      <c r="Z35" s="93">
        <v>184.41606629834251</v>
      </c>
      <c r="AA35" s="94">
        <v>184.3569352112676</v>
      </c>
    </row>
    <row r="36" spans="1:27" ht="20.100000000000001" customHeight="1" thickBot="1" x14ac:dyDescent="0.25">
      <c r="A36" s="98" t="s">
        <v>46</v>
      </c>
      <c r="B36" s="114">
        <v>341.51940715825486</v>
      </c>
      <c r="C36" s="115">
        <v>341.51940715825486</v>
      </c>
      <c r="D36" s="115">
        <v>341.61860624730099</v>
      </c>
      <c r="E36" s="115">
        <v>341.62029434457662</v>
      </c>
      <c r="F36" s="115">
        <v>346.22371516814189</v>
      </c>
      <c r="G36" s="115">
        <v>346.22530844884108</v>
      </c>
      <c r="H36" s="115">
        <v>344.62771003683292</v>
      </c>
      <c r="I36" s="115">
        <v>344.63007223058622</v>
      </c>
      <c r="J36" s="115">
        <v>344.31773514248198</v>
      </c>
      <c r="K36" s="115">
        <v>344.32285939587888</v>
      </c>
      <c r="L36" s="115">
        <v>343.87605184366754</v>
      </c>
      <c r="M36" s="115">
        <v>343.87761216416584</v>
      </c>
      <c r="N36" s="115">
        <v>343.92475974252216</v>
      </c>
      <c r="O36" s="115">
        <v>343.93052657131761</v>
      </c>
      <c r="P36" s="115">
        <v>343.75693885723445</v>
      </c>
      <c r="Q36" s="115">
        <v>343.76317043868283</v>
      </c>
      <c r="R36" s="115">
        <v>344.10461217010055</v>
      </c>
      <c r="S36" s="115">
        <v>344.10772937207059</v>
      </c>
      <c r="T36" s="115">
        <v>344.64388904112712</v>
      </c>
      <c r="U36" s="115">
        <v>344.64784053345812</v>
      </c>
      <c r="V36" s="115">
        <v>0</v>
      </c>
      <c r="W36" s="115">
        <v>0</v>
      </c>
      <c r="X36" s="115">
        <v>0</v>
      </c>
      <c r="Y36" s="115">
        <v>0</v>
      </c>
      <c r="Z36" s="115">
        <v>343.86367954487588</v>
      </c>
      <c r="AA36" s="116">
        <v>343.86681957242661</v>
      </c>
    </row>
    <row r="37" spans="1:27" ht="20.100000000000001" hidden="1" customHeight="1" thickBot="1" x14ac:dyDescent="0.25">
      <c r="A37" s="101"/>
      <c r="B37" s="117"/>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9"/>
      <c r="AA37" s="120"/>
    </row>
    <row r="38" spans="1:27" ht="20.100000000000001" customHeight="1" thickBot="1" x14ac:dyDescent="0.25">
      <c r="A38" s="121" t="s">
        <v>47</v>
      </c>
      <c r="B38" s="122">
        <v>470.20906532306009</v>
      </c>
      <c r="C38" s="123">
        <v>470.9303284681535</v>
      </c>
      <c r="D38" s="123">
        <v>468.10862720063591</v>
      </c>
      <c r="E38" s="123">
        <v>468.78651097014892</v>
      </c>
      <c r="F38" s="123">
        <v>472.97668437010373</v>
      </c>
      <c r="G38" s="123">
        <v>473.72701695150118</v>
      </c>
      <c r="H38" s="123">
        <v>476.30809887697541</v>
      </c>
      <c r="I38" s="123">
        <v>477.12512973398623</v>
      </c>
      <c r="J38" s="123">
        <v>477.81863124382392</v>
      </c>
      <c r="K38" s="123">
        <v>478.50158728578094</v>
      </c>
      <c r="L38" s="123">
        <v>485.16850133348765</v>
      </c>
      <c r="M38" s="123">
        <v>485.89703508986668</v>
      </c>
      <c r="N38" s="123">
        <v>473.66683623803402</v>
      </c>
      <c r="O38" s="123">
        <v>474.49513518885908</v>
      </c>
      <c r="P38" s="123">
        <v>476.46844863995756</v>
      </c>
      <c r="Q38" s="123">
        <v>476.9959428117553</v>
      </c>
      <c r="R38" s="123">
        <v>473.784944549145</v>
      </c>
      <c r="S38" s="123">
        <v>474.74879157261972</v>
      </c>
      <c r="T38" s="123">
        <v>471.29753692913994</v>
      </c>
      <c r="U38" s="123">
        <v>472.99094059516392</v>
      </c>
      <c r="V38" s="123">
        <v>0</v>
      </c>
      <c r="W38" s="123">
        <v>0</v>
      </c>
      <c r="X38" s="123">
        <v>0</v>
      </c>
      <c r="Y38" s="123">
        <v>0</v>
      </c>
      <c r="Z38" s="123">
        <v>474.58192574928864</v>
      </c>
      <c r="AA38" s="124">
        <v>475.42456641729655</v>
      </c>
    </row>
    <row r="39" spans="1:27" ht="20.100000000000001" hidden="1" customHeight="1" thickBot="1" x14ac:dyDescent="0.25">
      <c r="A39" s="101"/>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07"/>
      <c r="AA39" s="108"/>
    </row>
    <row r="40" spans="1:27" ht="20.100000000000001" customHeight="1" thickBot="1" x14ac:dyDescent="0.25">
      <c r="A40" s="121" t="s">
        <v>63</v>
      </c>
      <c r="B40" s="122">
        <v>496.20899321257718</v>
      </c>
      <c r="C40" s="123">
        <v>497.31585222900816</v>
      </c>
      <c r="D40" s="123">
        <v>493.71716299564599</v>
      </c>
      <c r="E40" s="123">
        <v>494.7620467373369</v>
      </c>
      <c r="F40" s="123">
        <v>498.61943904822851</v>
      </c>
      <c r="G40" s="123">
        <v>499.78098486620274</v>
      </c>
      <c r="H40" s="123">
        <v>503.03899063680683</v>
      </c>
      <c r="I40" s="123">
        <v>504.26670787376554</v>
      </c>
      <c r="J40" s="123">
        <v>504.98745169964491</v>
      </c>
      <c r="K40" s="123">
        <v>506.02918134723558</v>
      </c>
      <c r="L40" s="123">
        <v>513.79802330652979</v>
      </c>
      <c r="M40" s="123">
        <v>514.92061396663541</v>
      </c>
      <c r="N40" s="123">
        <v>499.96742218589242</v>
      </c>
      <c r="O40" s="123">
        <v>501.19233453473515</v>
      </c>
      <c r="P40" s="123">
        <v>503.28473683662975</v>
      </c>
      <c r="Q40" s="123">
        <v>504.15194814735344</v>
      </c>
      <c r="R40" s="123">
        <v>499.9385508836566</v>
      </c>
      <c r="S40" s="123">
        <v>501.35056085391716</v>
      </c>
      <c r="T40" s="123">
        <v>496.77552229207186</v>
      </c>
      <c r="U40" s="123">
        <v>499.25977602993288</v>
      </c>
      <c r="V40" s="123">
        <v>0</v>
      </c>
      <c r="W40" s="123">
        <v>0</v>
      </c>
      <c r="X40" s="123">
        <v>0</v>
      </c>
      <c r="Y40" s="123">
        <v>0</v>
      </c>
      <c r="Z40" s="123">
        <v>501.0330671042924</v>
      </c>
      <c r="AA40" s="124">
        <v>502.30781301680628</v>
      </c>
    </row>
    <row r="41" spans="1:27" x14ac:dyDescent="0.2">
      <c r="A41" s="79" t="s">
        <v>49</v>
      </c>
    </row>
    <row r="42" spans="1:27" x14ac:dyDescent="0.2">
      <c r="A42" s="49" t="s">
        <v>50</v>
      </c>
    </row>
    <row r="43" spans="1:27" x14ac:dyDescent="0.2">
      <c r="A43" s="49" t="s">
        <v>64</v>
      </c>
    </row>
    <row r="44" spans="1:27" x14ac:dyDescent="0.2">
      <c r="A44" s="49" t="s">
        <v>65</v>
      </c>
    </row>
    <row r="45" spans="1:27" x14ac:dyDescent="0.2">
      <c r="A45" s="49" t="s">
        <v>66</v>
      </c>
    </row>
    <row r="46" spans="1:27" x14ac:dyDescent="0.2">
      <c r="A46" s="49" t="s">
        <v>67</v>
      </c>
    </row>
    <row r="47" spans="1:27" x14ac:dyDescent="0.2">
      <c r="A47" s="49" t="s">
        <v>55</v>
      </c>
    </row>
    <row r="48" spans="1:27" x14ac:dyDescent="0.2">
      <c r="A48" s="49" t="s">
        <v>57</v>
      </c>
    </row>
    <row r="49" spans="1:1" x14ac:dyDescent="0.2">
      <c r="A49" s="49" t="s">
        <v>68</v>
      </c>
    </row>
    <row r="50" spans="1:1" x14ac:dyDescent="0.2">
      <c r="A50" s="47" t="s">
        <v>56</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56AF5-2618-416F-AE37-550DBE4CB367}">
  <sheetPr>
    <pageSetUpPr fitToPage="1"/>
  </sheetPr>
  <dimension ref="A1:AA49"/>
  <sheetViews>
    <sheetView topLeftCell="A4" workbookViewId="0">
      <selection activeCell="A6" sqref="A6"/>
    </sheetView>
  </sheetViews>
  <sheetFormatPr baseColWidth="10" defaultColWidth="11" defaultRowHeight="12.75" x14ac:dyDescent="0.2"/>
  <cols>
    <col min="1" max="1" width="49.140625" style="79" customWidth="1"/>
    <col min="2" max="27" width="11.42578125" style="79" customWidth="1"/>
    <col min="28" max="256" width="11" style="79"/>
    <col min="257" max="257" width="31.5703125" style="79" customWidth="1"/>
    <col min="258" max="283" width="11.42578125" style="79" customWidth="1"/>
    <col min="284" max="512" width="11" style="79"/>
    <col min="513" max="513" width="31.5703125" style="79" customWidth="1"/>
    <col min="514" max="539" width="11.42578125" style="79" customWidth="1"/>
    <col min="540" max="768" width="11" style="79"/>
    <col min="769" max="769" width="31.5703125" style="79" customWidth="1"/>
    <col min="770" max="795" width="11.42578125" style="79" customWidth="1"/>
    <col min="796" max="1024" width="11" style="79"/>
    <col min="1025" max="1025" width="31.5703125" style="79" customWidth="1"/>
    <col min="1026" max="1051" width="11.42578125" style="79" customWidth="1"/>
    <col min="1052" max="1280" width="11" style="79"/>
    <col min="1281" max="1281" width="31.5703125" style="79" customWidth="1"/>
    <col min="1282" max="1307" width="11.42578125" style="79" customWidth="1"/>
    <col min="1308" max="1536" width="11" style="79"/>
    <col min="1537" max="1537" width="31.5703125" style="79" customWidth="1"/>
    <col min="1538" max="1563" width="11.42578125" style="79" customWidth="1"/>
    <col min="1564" max="1792" width="11" style="79"/>
    <col min="1793" max="1793" width="31.5703125" style="79" customWidth="1"/>
    <col min="1794" max="1819" width="11.42578125" style="79" customWidth="1"/>
    <col min="1820" max="2048" width="11" style="79"/>
    <col min="2049" max="2049" width="31.5703125" style="79" customWidth="1"/>
    <col min="2050" max="2075" width="11.42578125" style="79" customWidth="1"/>
    <col min="2076" max="2304" width="11" style="79"/>
    <col min="2305" max="2305" width="31.5703125" style="79" customWidth="1"/>
    <col min="2306" max="2331" width="11.42578125" style="79" customWidth="1"/>
    <col min="2332" max="2560" width="11" style="79"/>
    <col min="2561" max="2561" width="31.5703125" style="79" customWidth="1"/>
    <col min="2562" max="2587" width="11.42578125" style="79" customWidth="1"/>
    <col min="2588" max="2816" width="11" style="79"/>
    <col min="2817" max="2817" width="31.5703125" style="79" customWidth="1"/>
    <col min="2818" max="2843" width="11.42578125" style="79" customWidth="1"/>
    <col min="2844" max="3072" width="11" style="79"/>
    <col min="3073" max="3073" width="31.5703125" style="79" customWidth="1"/>
    <col min="3074" max="3099" width="11.42578125" style="79" customWidth="1"/>
    <col min="3100" max="3328" width="11" style="79"/>
    <col min="3329" max="3329" width="31.5703125" style="79" customWidth="1"/>
    <col min="3330" max="3355" width="11.42578125" style="79" customWidth="1"/>
    <col min="3356" max="3584" width="11" style="79"/>
    <col min="3585" max="3585" width="31.5703125" style="79" customWidth="1"/>
    <col min="3586" max="3611" width="11.42578125" style="79" customWidth="1"/>
    <col min="3612" max="3840" width="11" style="79"/>
    <col min="3841" max="3841" width="31.5703125" style="79" customWidth="1"/>
    <col min="3842" max="3867" width="11.42578125" style="79" customWidth="1"/>
    <col min="3868" max="4096" width="11" style="79"/>
    <col min="4097" max="4097" width="31.5703125" style="79" customWidth="1"/>
    <col min="4098" max="4123" width="11.42578125" style="79" customWidth="1"/>
    <col min="4124" max="4352" width="11" style="79"/>
    <col min="4353" max="4353" width="31.5703125" style="79" customWidth="1"/>
    <col min="4354" max="4379" width="11.42578125" style="79" customWidth="1"/>
    <col min="4380" max="4608" width="11" style="79"/>
    <col min="4609" max="4609" width="31.5703125" style="79" customWidth="1"/>
    <col min="4610" max="4635" width="11.42578125" style="79" customWidth="1"/>
    <col min="4636" max="4864" width="11" style="79"/>
    <col min="4865" max="4865" width="31.5703125" style="79" customWidth="1"/>
    <col min="4866" max="4891" width="11.42578125" style="79" customWidth="1"/>
    <col min="4892" max="5120" width="11" style="79"/>
    <col min="5121" max="5121" width="31.5703125" style="79" customWidth="1"/>
    <col min="5122" max="5147" width="11.42578125" style="79" customWidth="1"/>
    <col min="5148" max="5376" width="11" style="79"/>
    <col min="5377" max="5377" width="31.5703125" style="79" customWidth="1"/>
    <col min="5378" max="5403" width="11.42578125" style="79" customWidth="1"/>
    <col min="5404" max="5632" width="11" style="79"/>
    <col min="5633" max="5633" width="31.5703125" style="79" customWidth="1"/>
    <col min="5634" max="5659" width="11.42578125" style="79" customWidth="1"/>
    <col min="5660" max="5888" width="11" style="79"/>
    <col min="5889" max="5889" width="31.5703125" style="79" customWidth="1"/>
    <col min="5890" max="5915" width="11.42578125" style="79" customWidth="1"/>
    <col min="5916" max="6144" width="11" style="79"/>
    <col min="6145" max="6145" width="31.5703125" style="79" customWidth="1"/>
    <col min="6146" max="6171" width="11.42578125" style="79" customWidth="1"/>
    <col min="6172" max="6400" width="11" style="79"/>
    <col min="6401" max="6401" width="31.5703125" style="79" customWidth="1"/>
    <col min="6402" max="6427" width="11.42578125" style="79" customWidth="1"/>
    <col min="6428" max="6656" width="11" style="79"/>
    <col min="6657" max="6657" width="31.5703125" style="79" customWidth="1"/>
    <col min="6658" max="6683" width="11.42578125" style="79" customWidth="1"/>
    <col min="6684" max="6912" width="11" style="79"/>
    <col min="6913" max="6913" width="31.5703125" style="79" customWidth="1"/>
    <col min="6914" max="6939" width="11.42578125" style="79" customWidth="1"/>
    <col min="6940" max="7168" width="11" style="79"/>
    <col min="7169" max="7169" width="31.5703125" style="79" customWidth="1"/>
    <col min="7170" max="7195" width="11.42578125" style="79" customWidth="1"/>
    <col min="7196" max="7424" width="11" style="79"/>
    <col min="7425" max="7425" width="31.5703125" style="79" customWidth="1"/>
    <col min="7426" max="7451" width="11.42578125" style="79" customWidth="1"/>
    <col min="7452" max="7680" width="11" style="79"/>
    <col min="7681" max="7681" width="31.5703125" style="79" customWidth="1"/>
    <col min="7682" max="7707" width="11.42578125" style="79" customWidth="1"/>
    <col min="7708" max="7936" width="11" style="79"/>
    <col min="7937" max="7937" width="31.5703125" style="79" customWidth="1"/>
    <col min="7938" max="7963" width="11.42578125" style="79" customWidth="1"/>
    <col min="7964" max="8192" width="11" style="79"/>
    <col min="8193" max="8193" width="31.5703125" style="79" customWidth="1"/>
    <col min="8194" max="8219" width="11.42578125" style="79" customWidth="1"/>
    <col min="8220" max="8448" width="11" style="79"/>
    <col min="8449" max="8449" width="31.5703125" style="79" customWidth="1"/>
    <col min="8450" max="8475" width="11.42578125" style="79" customWidth="1"/>
    <col min="8476" max="8704" width="11" style="79"/>
    <col min="8705" max="8705" width="31.5703125" style="79" customWidth="1"/>
    <col min="8706" max="8731" width="11.42578125" style="79" customWidth="1"/>
    <col min="8732" max="8960" width="11" style="79"/>
    <col min="8961" max="8961" width="31.5703125" style="79" customWidth="1"/>
    <col min="8962" max="8987" width="11.42578125" style="79" customWidth="1"/>
    <col min="8988" max="9216" width="11" style="79"/>
    <col min="9217" max="9217" width="31.5703125" style="79" customWidth="1"/>
    <col min="9218" max="9243" width="11.42578125" style="79" customWidth="1"/>
    <col min="9244" max="9472" width="11" style="79"/>
    <col min="9473" max="9473" width="31.5703125" style="79" customWidth="1"/>
    <col min="9474" max="9499" width="11.42578125" style="79" customWidth="1"/>
    <col min="9500" max="9728" width="11" style="79"/>
    <col min="9729" max="9729" width="31.5703125" style="79" customWidth="1"/>
    <col min="9730" max="9755" width="11.42578125" style="79" customWidth="1"/>
    <col min="9756" max="9984" width="11" style="79"/>
    <col min="9985" max="9985" width="31.5703125" style="79" customWidth="1"/>
    <col min="9986" max="10011" width="11.42578125" style="79" customWidth="1"/>
    <col min="10012" max="10240" width="11" style="79"/>
    <col min="10241" max="10241" width="31.5703125" style="79" customWidth="1"/>
    <col min="10242" max="10267" width="11.42578125" style="79" customWidth="1"/>
    <col min="10268" max="10496" width="11" style="79"/>
    <col min="10497" max="10497" width="31.5703125" style="79" customWidth="1"/>
    <col min="10498" max="10523" width="11.42578125" style="79" customWidth="1"/>
    <col min="10524" max="10752" width="11" style="79"/>
    <col min="10753" max="10753" width="31.5703125" style="79" customWidth="1"/>
    <col min="10754" max="10779" width="11.42578125" style="79" customWidth="1"/>
    <col min="10780" max="11008" width="11" style="79"/>
    <col min="11009" max="11009" width="31.5703125" style="79" customWidth="1"/>
    <col min="11010" max="11035" width="11.42578125" style="79" customWidth="1"/>
    <col min="11036" max="11264" width="11" style="79"/>
    <col min="11265" max="11265" width="31.5703125" style="79" customWidth="1"/>
    <col min="11266" max="11291" width="11.42578125" style="79" customWidth="1"/>
    <col min="11292" max="11520" width="11" style="79"/>
    <col min="11521" max="11521" width="31.5703125" style="79" customWidth="1"/>
    <col min="11522" max="11547" width="11.42578125" style="79" customWidth="1"/>
    <col min="11548" max="11776" width="11" style="79"/>
    <col min="11777" max="11777" width="31.5703125" style="79" customWidth="1"/>
    <col min="11778" max="11803" width="11.42578125" style="79" customWidth="1"/>
    <col min="11804" max="12032" width="11" style="79"/>
    <col min="12033" max="12033" width="31.5703125" style="79" customWidth="1"/>
    <col min="12034" max="12059" width="11.42578125" style="79" customWidth="1"/>
    <col min="12060" max="12288" width="11" style="79"/>
    <col min="12289" max="12289" width="31.5703125" style="79" customWidth="1"/>
    <col min="12290" max="12315" width="11.42578125" style="79" customWidth="1"/>
    <col min="12316" max="12544" width="11" style="79"/>
    <col min="12545" max="12545" width="31.5703125" style="79" customWidth="1"/>
    <col min="12546" max="12571" width="11.42578125" style="79" customWidth="1"/>
    <col min="12572" max="12800" width="11" style="79"/>
    <col min="12801" max="12801" width="31.5703125" style="79" customWidth="1"/>
    <col min="12802" max="12827" width="11.42578125" style="79" customWidth="1"/>
    <col min="12828" max="13056" width="11" style="79"/>
    <col min="13057" max="13057" width="31.5703125" style="79" customWidth="1"/>
    <col min="13058" max="13083" width="11.42578125" style="79" customWidth="1"/>
    <col min="13084" max="13312" width="11" style="79"/>
    <col min="13313" max="13313" width="31.5703125" style="79" customWidth="1"/>
    <col min="13314" max="13339" width="11.42578125" style="79" customWidth="1"/>
    <col min="13340" max="13568" width="11" style="79"/>
    <col min="13569" max="13569" width="31.5703125" style="79" customWidth="1"/>
    <col min="13570" max="13595" width="11.42578125" style="79" customWidth="1"/>
    <col min="13596" max="13824" width="11" style="79"/>
    <col min="13825" max="13825" width="31.5703125" style="79" customWidth="1"/>
    <col min="13826" max="13851" width="11.42578125" style="79" customWidth="1"/>
    <col min="13852" max="14080" width="11" style="79"/>
    <col min="14081" max="14081" width="31.5703125" style="79" customWidth="1"/>
    <col min="14082" max="14107" width="11.42578125" style="79" customWidth="1"/>
    <col min="14108" max="14336" width="11" style="79"/>
    <col min="14337" max="14337" width="31.5703125" style="79" customWidth="1"/>
    <col min="14338" max="14363" width="11.42578125" style="79" customWidth="1"/>
    <col min="14364" max="14592" width="11" style="79"/>
    <col min="14593" max="14593" width="31.5703125" style="79" customWidth="1"/>
    <col min="14594" max="14619" width="11.42578125" style="79" customWidth="1"/>
    <col min="14620" max="14848" width="11" style="79"/>
    <col min="14849" max="14849" width="31.5703125" style="79" customWidth="1"/>
    <col min="14850" max="14875" width="11.42578125" style="79" customWidth="1"/>
    <col min="14876" max="15104" width="11" style="79"/>
    <col min="15105" max="15105" width="31.5703125" style="79" customWidth="1"/>
    <col min="15106" max="15131" width="11.42578125" style="79" customWidth="1"/>
    <col min="15132" max="15360" width="11" style="79"/>
    <col min="15361" max="15361" width="31.5703125" style="79" customWidth="1"/>
    <col min="15362" max="15387" width="11.42578125" style="79" customWidth="1"/>
    <col min="15388" max="15616" width="11" style="79"/>
    <col min="15617" max="15617" width="31.5703125" style="79" customWidth="1"/>
    <col min="15618" max="15643" width="11.42578125" style="79" customWidth="1"/>
    <col min="15644" max="15872" width="11" style="79"/>
    <col min="15873" max="15873" width="31.5703125" style="79" customWidth="1"/>
    <col min="15874" max="15899" width="11.42578125" style="79" customWidth="1"/>
    <col min="15900" max="16128" width="11" style="79"/>
    <col min="16129" max="16129" width="31.5703125" style="79" customWidth="1"/>
    <col min="16130" max="16155" width="11.42578125" style="79" customWidth="1"/>
    <col min="16156" max="16384" width="11" style="79"/>
  </cols>
  <sheetData>
    <row r="1" spans="1:27" x14ac:dyDescent="0.2">
      <c r="A1" s="78" t="s">
        <v>0</v>
      </c>
      <c r="B1" s="78"/>
      <c r="C1" s="78"/>
      <c r="D1" s="78"/>
      <c r="E1" s="78"/>
      <c r="F1" s="78"/>
      <c r="G1" s="78"/>
      <c r="H1" s="78"/>
      <c r="I1" s="78"/>
      <c r="J1" s="78"/>
      <c r="K1" s="78"/>
      <c r="L1" s="78"/>
      <c r="M1" s="78"/>
      <c r="N1" s="78"/>
      <c r="O1" s="78"/>
      <c r="P1" s="78"/>
      <c r="Q1" s="78"/>
      <c r="R1" s="78"/>
      <c r="S1" s="78"/>
      <c r="T1" s="78"/>
      <c r="U1" s="78"/>
      <c r="V1" s="78"/>
      <c r="W1" s="78"/>
      <c r="X1" s="78"/>
      <c r="Y1" s="78"/>
    </row>
    <row r="2" spans="1:27" x14ac:dyDescent="0.2">
      <c r="A2" s="78" t="s">
        <v>1</v>
      </c>
      <c r="B2" s="78"/>
      <c r="C2" s="78"/>
      <c r="D2" s="78"/>
      <c r="E2" s="78"/>
      <c r="F2" s="78"/>
      <c r="G2" s="78"/>
      <c r="H2" s="78"/>
      <c r="I2" s="78"/>
      <c r="J2" s="78"/>
      <c r="K2" s="78"/>
      <c r="L2" s="78"/>
      <c r="M2" s="78"/>
      <c r="N2" s="78"/>
      <c r="O2" s="78"/>
      <c r="P2" s="78"/>
      <c r="Q2" s="78"/>
      <c r="R2" s="78"/>
      <c r="S2" s="78"/>
      <c r="T2" s="78"/>
      <c r="U2" s="78"/>
      <c r="V2" s="78"/>
      <c r="W2" s="78"/>
      <c r="X2" s="78"/>
      <c r="Y2" s="78"/>
    </row>
    <row r="3" spans="1:27" x14ac:dyDescent="0.2">
      <c r="A3" s="78" t="s">
        <v>69</v>
      </c>
      <c r="B3" s="78"/>
      <c r="C3" s="78"/>
      <c r="D3" s="78"/>
      <c r="E3" s="78"/>
      <c r="F3" s="78"/>
      <c r="G3" s="78"/>
      <c r="H3" s="78"/>
      <c r="I3" s="78"/>
      <c r="J3" s="78"/>
      <c r="K3" s="78"/>
      <c r="L3" s="78"/>
      <c r="M3" s="78"/>
      <c r="N3" s="78"/>
      <c r="O3" s="78"/>
      <c r="P3" s="78"/>
      <c r="Q3" s="78"/>
      <c r="R3" s="78"/>
      <c r="S3" s="78"/>
      <c r="T3" s="78"/>
      <c r="U3" s="78"/>
      <c r="V3" s="78"/>
      <c r="W3" s="78"/>
      <c r="X3" s="78"/>
      <c r="Y3" s="78"/>
    </row>
    <row r="4" spans="1:27" x14ac:dyDescent="0.2">
      <c r="A4" s="80" t="str">
        <f>Sal_cot!A4</f>
        <v xml:space="preserve"> Período   2019</v>
      </c>
      <c r="B4" s="80"/>
      <c r="C4" s="80"/>
      <c r="H4" s="81"/>
      <c r="I4" s="81"/>
    </row>
    <row r="5" spans="1:27" ht="13.5" thickBot="1" x14ac:dyDescent="0.25">
      <c r="A5" s="4" t="str">
        <f>Sal_cot!A5</f>
        <v>Cifras actualizadas el 6 de enero 2020</v>
      </c>
    </row>
    <row r="6" spans="1:27" ht="13.5" thickBot="1" x14ac:dyDescent="0.25">
      <c r="A6" s="82" t="s">
        <v>62</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83"/>
      <c r="B7" s="84" t="s">
        <v>19</v>
      </c>
      <c r="C7" s="84" t="s">
        <v>20</v>
      </c>
      <c r="D7" s="85" t="s">
        <v>19</v>
      </c>
      <c r="E7" s="84" t="s">
        <v>20</v>
      </c>
      <c r="F7" s="85" t="s">
        <v>19</v>
      </c>
      <c r="G7" s="84" t="s">
        <v>20</v>
      </c>
      <c r="H7" s="85" t="s">
        <v>19</v>
      </c>
      <c r="I7" s="84" t="s">
        <v>20</v>
      </c>
      <c r="J7" s="85" t="s">
        <v>19</v>
      </c>
      <c r="K7" s="84" t="s">
        <v>20</v>
      </c>
      <c r="L7" s="85" t="s">
        <v>19</v>
      </c>
      <c r="M7" s="84" t="s">
        <v>20</v>
      </c>
      <c r="N7" s="85" t="s">
        <v>19</v>
      </c>
      <c r="O7" s="84" t="s">
        <v>20</v>
      </c>
      <c r="P7" s="85" t="s">
        <v>19</v>
      </c>
      <c r="Q7" s="84" t="s">
        <v>20</v>
      </c>
      <c r="R7" s="85" t="s">
        <v>19</v>
      </c>
      <c r="S7" s="84" t="s">
        <v>20</v>
      </c>
      <c r="T7" s="85" t="s">
        <v>19</v>
      </c>
      <c r="U7" s="84" t="s">
        <v>20</v>
      </c>
      <c r="V7" s="85" t="s">
        <v>19</v>
      </c>
      <c r="W7" s="84" t="s">
        <v>20</v>
      </c>
      <c r="X7" s="85" t="s">
        <v>19</v>
      </c>
      <c r="Y7" s="84" t="s">
        <v>20</v>
      </c>
      <c r="Z7" s="85" t="s">
        <v>19</v>
      </c>
      <c r="AA7" s="84" t="s">
        <v>20</v>
      </c>
    </row>
    <row r="8" spans="1:27" ht="13.5" hidden="1" thickBot="1" x14ac:dyDescent="0.25">
      <c r="A8" s="86"/>
    </row>
    <row r="9" spans="1:27" ht="20.100000000000001" customHeight="1" x14ac:dyDescent="0.2">
      <c r="A9" s="87" t="s">
        <v>21</v>
      </c>
      <c r="B9" s="88">
        <v>490.20151880665196</v>
      </c>
      <c r="C9" s="88">
        <v>490.83171261547346</v>
      </c>
      <c r="D9" s="88">
        <v>466.55664275980774</v>
      </c>
      <c r="E9" s="88">
        <v>466.63979368756338</v>
      </c>
      <c r="F9" s="88">
        <v>468.04650245593763</v>
      </c>
      <c r="G9" s="88">
        <v>468.44443589371281</v>
      </c>
      <c r="H9" s="88">
        <v>481.1081125</v>
      </c>
      <c r="I9" s="88">
        <v>481.33441630773802</v>
      </c>
      <c r="J9" s="88">
        <v>498.6939949543667</v>
      </c>
      <c r="K9" s="88">
        <v>499.71636234272017</v>
      </c>
      <c r="L9" s="88">
        <v>495.66647852484823</v>
      </c>
      <c r="M9" s="88">
        <v>496.95054768578137</v>
      </c>
      <c r="N9" s="88">
        <v>473.14963772918048</v>
      </c>
      <c r="O9" s="88">
        <v>474.23248216409041</v>
      </c>
      <c r="P9" s="88">
        <v>483.93462587541467</v>
      </c>
      <c r="Q9" s="88">
        <v>485.71783565937761</v>
      </c>
      <c r="R9" s="88">
        <v>482.95507288187059</v>
      </c>
      <c r="S9" s="88">
        <v>484.68929355755199</v>
      </c>
      <c r="T9" s="88">
        <v>474.39187001746262</v>
      </c>
      <c r="U9" s="88">
        <v>476.79450088782522</v>
      </c>
      <c r="V9" s="88">
        <v>0</v>
      </c>
      <c r="W9" s="88">
        <v>0</v>
      </c>
      <c r="X9" s="88">
        <v>0</v>
      </c>
      <c r="Y9" s="88">
        <v>0</v>
      </c>
      <c r="Z9" s="89">
        <v>481.41057654471092</v>
      </c>
      <c r="AA9" s="90">
        <v>482.45654817043209</v>
      </c>
    </row>
    <row r="10" spans="1:27" ht="30" customHeight="1" x14ac:dyDescent="0.2">
      <c r="A10" s="91" t="s">
        <v>22</v>
      </c>
      <c r="B10" s="92">
        <v>515.64611553733573</v>
      </c>
      <c r="C10" s="92">
        <v>516.49669241762115</v>
      </c>
      <c r="D10" s="92">
        <v>521.68548077419882</v>
      </c>
      <c r="E10" s="92">
        <v>522.42966378746507</v>
      </c>
      <c r="F10" s="92">
        <v>537.42178102705964</v>
      </c>
      <c r="G10" s="92">
        <v>538.43935279566119</v>
      </c>
      <c r="H10" s="92">
        <v>545.67039927404721</v>
      </c>
      <c r="I10" s="92">
        <v>546.5638404216744</v>
      </c>
      <c r="J10" s="92">
        <v>538.31939184403666</v>
      </c>
      <c r="K10" s="92">
        <v>539.12544796332406</v>
      </c>
      <c r="L10" s="92">
        <v>579.73200804618727</v>
      </c>
      <c r="M10" s="92">
        <v>580.92519688803441</v>
      </c>
      <c r="N10" s="92">
        <v>530.48695619017565</v>
      </c>
      <c r="O10" s="92">
        <v>531.36769678282621</v>
      </c>
      <c r="P10" s="92">
        <v>540.85450769628562</v>
      </c>
      <c r="Q10" s="92">
        <v>541.74126243504077</v>
      </c>
      <c r="R10" s="92">
        <v>535.97978468633812</v>
      </c>
      <c r="S10" s="92">
        <v>536.96840336581704</v>
      </c>
      <c r="T10" s="92">
        <v>529.64264583267027</v>
      </c>
      <c r="U10" s="92">
        <v>531.11523752103494</v>
      </c>
      <c r="V10" s="92">
        <v>0</v>
      </c>
      <c r="W10" s="92">
        <v>0</v>
      </c>
      <c r="X10" s="92">
        <v>0</v>
      </c>
      <c r="Y10" s="92">
        <v>0</v>
      </c>
      <c r="Z10" s="93">
        <v>537.50812800708513</v>
      </c>
      <c r="AA10" s="94">
        <v>538.48379495543156</v>
      </c>
    </row>
    <row r="11" spans="1:27" ht="20.100000000000001" customHeight="1" x14ac:dyDescent="0.2">
      <c r="A11" s="95" t="s">
        <v>23</v>
      </c>
      <c r="B11" s="92">
        <v>463.0576983296354</v>
      </c>
      <c r="C11" s="92">
        <v>463.16077250634441</v>
      </c>
      <c r="D11" s="92">
        <v>458.74589666272772</v>
      </c>
      <c r="E11" s="92">
        <v>456.80457768857667</v>
      </c>
      <c r="F11" s="92">
        <v>472.28421574531291</v>
      </c>
      <c r="G11" s="92">
        <v>471.90054464877403</v>
      </c>
      <c r="H11" s="92">
        <v>470.77488545975183</v>
      </c>
      <c r="I11" s="92">
        <v>471.67762812332768</v>
      </c>
      <c r="J11" s="92">
        <v>478.64954821414489</v>
      </c>
      <c r="K11" s="92">
        <v>479.27700327577145</v>
      </c>
      <c r="L11" s="92">
        <v>497.43396522964008</v>
      </c>
      <c r="M11" s="92">
        <v>496.40217164658327</v>
      </c>
      <c r="N11" s="92">
        <v>474.92464733025707</v>
      </c>
      <c r="O11" s="92">
        <v>477.17614889047957</v>
      </c>
      <c r="P11" s="92">
        <v>472.14548533557905</v>
      </c>
      <c r="Q11" s="92">
        <v>472.02648747135504</v>
      </c>
      <c r="R11" s="92">
        <v>472.80278336949175</v>
      </c>
      <c r="S11" s="92">
        <v>473.78771881159207</v>
      </c>
      <c r="T11" s="92">
        <v>469.50669294134354</v>
      </c>
      <c r="U11" s="92">
        <v>471.38447168495611</v>
      </c>
      <c r="V11" s="92">
        <v>0</v>
      </c>
      <c r="W11" s="92">
        <v>0</v>
      </c>
      <c r="X11" s="92">
        <v>0</v>
      </c>
      <c r="Y11" s="92">
        <v>0</v>
      </c>
      <c r="Z11" s="93">
        <v>473.25472902545448</v>
      </c>
      <c r="AA11" s="94">
        <v>473.6381660114136</v>
      </c>
    </row>
    <row r="12" spans="1:27" ht="28.5" customHeight="1" x14ac:dyDescent="0.2">
      <c r="A12" s="91" t="s">
        <v>24</v>
      </c>
      <c r="B12" s="92">
        <v>516.28907954517308</v>
      </c>
      <c r="C12" s="92">
        <v>518.6522587061678</v>
      </c>
      <c r="D12" s="92">
        <v>502.83051681403572</v>
      </c>
      <c r="E12" s="92">
        <v>505.20518559798165</v>
      </c>
      <c r="F12" s="92">
        <v>501.32002927520188</v>
      </c>
      <c r="G12" s="92">
        <v>503.38445682084904</v>
      </c>
      <c r="H12" s="92">
        <v>515.28154199380083</v>
      </c>
      <c r="I12" s="92">
        <v>517.78831103281038</v>
      </c>
      <c r="J12" s="92">
        <v>514.3620720891488</v>
      </c>
      <c r="K12" s="92">
        <v>516.63048316843685</v>
      </c>
      <c r="L12" s="92">
        <v>510.33413163867908</v>
      </c>
      <c r="M12" s="92">
        <v>512.53142410709791</v>
      </c>
      <c r="N12" s="92">
        <v>510.30104092316185</v>
      </c>
      <c r="O12" s="92">
        <v>512.68673258065007</v>
      </c>
      <c r="P12" s="92">
        <v>514.96743533507743</v>
      </c>
      <c r="Q12" s="92">
        <v>516.09322151402773</v>
      </c>
      <c r="R12" s="92">
        <v>507.11996068690348</v>
      </c>
      <c r="S12" s="92">
        <v>509.82033926778598</v>
      </c>
      <c r="T12" s="92">
        <v>504.91142711741185</v>
      </c>
      <c r="U12" s="92">
        <v>509.16043397155607</v>
      </c>
      <c r="V12" s="92">
        <v>0</v>
      </c>
      <c r="W12" s="92">
        <v>0</v>
      </c>
      <c r="X12" s="92">
        <v>0</v>
      </c>
      <c r="Y12" s="92">
        <v>0</v>
      </c>
      <c r="Z12" s="93">
        <v>509.76438633729094</v>
      </c>
      <c r="AA12" s="94">
        <v>512.1974977769114</v>
      </c>
    </row>
    <row r="13" spans="1:27" ht="20.100000000000001" customHeight="1" x14ac:dyDescent="0.2">
      <c r="A13" s="95" t="s">
        <v>25</v>
      </c>
      <c r="B13" s="92">
        <v>780.14979771615003</v>
      </c>
      <c r="C13" s="92">
        <v>780.35562953124133</v>
      </c>
      <c r="D13" s="92">
        <v>784.61779093575342</v>
      </c>
      <c r="E13" s="92">
        <v>787.06957718945489</v>
      </c>
      <c r="F13" s="92">
        <v>785.20444401244174</v>
      </c>
      <c r="G13" s="92">
        <v>788.1926351960343</v>
      </c>
      <c r="H13" s="92">
        <v>795.50443430043686</v>
      </c>
      <c r="I13" s="92">
        <v>797.29158597756862</v>
      </c>
      <c r="J13" s="92">
        <v>840.43289324279192</v>
      </c>
      <c r="K13" s="92">
        <v>842.95010787122874</v>
      </c>
      <c r="L13" s="92">
        <v>784.86684740856208</v>
      </c>
      <c r="M13" s="92">
        <v>786.71426413392703</v>
      </c>
      <c r="N13" s="92">
        <v>793.20382884647677</v>
      </c>
      <c r="O13" s="92">
        <v>796.0266777614803</v>
      </c>
      <c r="P13" s="92">
        <v>807.67340215439856</v>
      </c>
      <c r="Q13" s="92">
        <v>808.65804161218807</v>
      </c>
      <c r="R13" s="92">
        <v>800.5088307537012</v>
      </c>
      <c r="S13" s="92">
        <v>803.18211573339374</v>
      </c>
      <c r="T13" s="92">
        <v>797.3296066310761</v>
      </c>
      <c r="U13" s="92">
        <v>804.19214717507555</v>
      </c>
      <c r="V13" s="92">
        <v>0</v>
      </c>
      <c r="W13" s="92">
        <v>0</v>
      </c>
      <c r="X13" s="92">
        <v>0</v>
      </c>
      <c r="Y13" s="92">
        <v>0</v>
      </c>
      <c r="Z13" s="93">
        <v>796.89149254313179</v>
      </c>
      <c r="AA13" s="94">
        <v>799.4061512194296</v>
      </c>
    </row>
    <row r="14" spans="1:27" ht="20.100000000000001" customHeight="1" x14ac:dyDescent="0.2">
      <c r="A14" s="95" t="s">
        <v>26</v>
      </c>
      <c r="B14" s="92">
        <v>786.69740153207783</v>
      </c>
      <c r="C14" s="92">
        <v>787.09046858019553</v>
      </c>
      <c r="D14" s="92">
        <v>792.64125067045279</v>
      </c>
      <c r="E14" s="92">
        <v>792.84319279962097</v>
      </c>
      <c r="F14" s="92">
        <v>792.24030044127312</v>
      </c>
      <c r="G14" s="92">
        <v>792.17697738520326</v>
      </c>
      <c r="H14" s="92">
        <v>800.48209305968976</v>
      </c>
      <c r="I14" s="92">
        <v>800.95195432586729</v>
      </c>
      <c r="J14" s="92">
        <v>791.48443980558318</v>
      </c>
      <c r="K14" s="92">
        <v>791.79562533129615</v>
      </c>
      <c r="L14" s="92">
        <v>804.79263146484982</v>
      </c>
      <c r="M14" s="92">
        <v>805.08874678483994</v>
      </c>
      <c r="N14" s="92">
        <v>793.88423796259451</v>
      </c>
      <c r="O14" s="92">
        <v>794.30583392063738</v>
      </c>
      <c r="P14" s="92">
        <v>805.01186636861928</v>
      </c>
      <c r="Q14" s="92">
        <v>805.23574676020962</v>
      </c>
      <c r="R14" s="92">
        <v>799.82012405279886</v>
      </c>
      <c r="S14" s="92">
        <v>800.02289356238919</v>
      </c>
      <c r="T14" s="92">
        <v>799.18471222027813</v>
      </c>
      <c r="U14" s="92">
        <v>800.28800640019699</v>
      </c>
      <c r="V14" s="92">
        <v>0</v>
      </c>
      <c r="W14" s="92">
        <v>0</v>
      </c>
      <c r="X14" s="92">
        <v>0</v>
      </c>
      <c r="Y14" s="92">
        <v>0</v>
      </c>
      <c r="Z14" s="93">
        <v>796.67703109564798</v>
      </c>
      <c r="AA14" s="94">
        <v>797.03451263122554</v>
      </c>
    </row>
    <row r="15" spans="1:27" ht="20.100000000000001" customHeight="1" x14ac:dyDescent="0.2">
      <c r="A15" s="95" t="s">
        <v>27</v>
      </c>
      <c r="B15" s="92">
        <v>564.64147892495225</v>
      </c>
      <c r="C15" s="92">
        <v>566.13647703703703</v>
      </c>
      <c r="D15" s="92">
        <v>565.9668839541547</v>
      </c>
      <c r="E15" s="92">
        <v>567.56159566787005</v>
      </c>
      <c r="F15" s="92">
        <v>589.75589078014184</v>
      </c>
      <c r="G15" s="92">
        <v>591.83971236405273</v>
      </c>
      <c r="H15" s="92">
        <v>598.99232581240244</v>
      </c>
      <c r="I15" s="92">
        <v>600.45886019971476</v>
      </c>
      <c r="J15" s="92">
        <v>591.88474566556818</v>
      </c>
      <c r="K15" s="92">
        <v>593.0447300215983</v>
      </c>
      <c r="L15" s="92">
        <v>573.05058670895198</v>
      </c>
      <c r="M15" s="92">
        <v>574.48156902552205</v>
      </c>
      <c r="N15" s="92">
        <v>574.47625993523695</v>
      </c>
      <c r="O15" s="92">
        <v>575.85474822274875</v>
      </c>
      <c r="P15" s="92">
        <v>581.00552488621349</v>
      </c>
      <c r="Q15" s="92">
        <v>582.15192387134846</v>
      </c>
      <c r="R15" s="92">
        <v>582.13248781208449</v>
      </c>
      <c r="S15" s="92">
        <v>583.63077941395215</v>
      </c>
      <c r="T15" s="92">
        <v>565.67259698899818</v>
      </c>
      <c r="U15" s="92">
        <v>567.16359173505282</v>
      </c>
      <c r="V15" s="92">
        <v>0</v>
      </c>
      <c r="W15" s="92">
        <v>0</v>
      </c>
      <c r="X15" s="92">
        <v>0</v>
      </c>
      <c r="Y15" s="92">
        <v>0</v>
      </c>
      <c r="Z15" s="93">
        <v>578.83630999942091</v>
      </c>
      <c r="AA15" s="94">
        <v>580.32641920951721</v>
      </c>
    </row>
    <row r="16" spans="1:27" ht="29.25" customHeight="1" x14ac:dyDescent="0.2">
      <c r="A16" s="91" t="s">
        <v>28</v>
      </c>
      <c r="B16" s="92">
        <v>510.0336367277942</v>
      </c>
      <c r="C16" s="92">
        <v>511.36420190575132</v>
      </c>
      <c r="D16" s="92">
        <v>504.94465164672454</v>
      </c>
      <c r="E16" s="92">
        <v>506.0504567471246</v>
      </c>
      <c r="F16" s="92">
        <v>507.07258136417357</v>
      </c>
      <c r="G16" s="92">
        <v>509.53944547419201</v>
      </c>
      <c r="H16" s="92">
        <v>522.18818972250119</v>
      </c>
      <c r="I16" s="92">
        <v>524.40085598705502</v>
      </c>
      <c r="J16" s="92">
        <v>523.9608033661217</v>
      </c>
      <c r="K16" s="92">
        <v>525.53533610701243</v>
      </c>
      <c r="L16" s="92">
        <v>518.71877099290839</v>
      </c>
      <c r="M16" s="92">
        <v>520.12910483755434</v>
      </c>
      <c r="N16" s="92">
        <v>516.23543557666676</v>
      </c>
      <c r="O16" s="92">
        <v>517.38760989293189</v>
      </c>
      <c r="P16" s="92">
        <v>525.06302716910875</v>
      </c>
      <c r="Q16" s="92">
        <v>526.64300787637956</v>
      </c>
      <c r="R16" s="92">
        <v>520.96129716705263</v>
      </c>
      <c r="S16" s="92">
        <v>522.84990828222556</v>
      </c>
      <c r="T16" s="92">
        <v>517.00261293331255</v>
      </c>
      <c r="U16" s="92">
        <v>521.25826881935825</v>
      </c>
      <c r="V16" s="92">
        <v>0</v>
      </c>
      <c r="W16" s="92">
        <v>0</v>
      </c>
      <c r="X16" s="92">
        <v>0</v>
      </c>
      <c r="Y16" s="92">
        <v>0</v>
      </c>
      <c r="Z16" s="93">
        <v>516.64828613711029</v>
      </c>
      <c r="AA16" s="94">
        <v>518.55500317279223</v>
      </c>
    </row>
    <row r="17" spans="1:27" ht="20.100000000000001" customHeight="1" x14ac:dyDescent="0.2">
      <c r="A17" s="95" t="s">
        <v>29</v>
      </c>
      <c r="B17" s="92">
        <v>515.480589166247</v>
      </c>
      <c r="C17" s="92">
        <v>517.32297133470945</v>
      </c>
      <c r="D17" s="92">
        <v>513.39998452948544</v>
      </c>
      <c r="E17" s="92">
        <v>515.97524520772458</v>
      </c>
      <c r="F17" s="92">
        <v>516.49176314391923</v>
      </c>
      <c r="G17" s="92">
        <v>518.50079833298014</v>
      </c>
      <c r="H17" s="92">
        <v>524.09292322438159</v>
      </c>
      <c r="I17" s="92">
        <v>526.32662199182369</v>
      </c>
      <c r="J17" s="92">
        <v>525.03390999569683</v>
      </c>
      <c r="K17" s="92">
        <v>526.2829589477542</v>
      </c>
      <c r="L17" s="92">
        <v>522.93139400395683</v>
      </c>
      <c r="M17" s="92">
        <v>524.65987823054638</v>
      </c>
      <c r="N17" s="92">
        <v>525.9814998756666</v>
      </c>
      <c r="O17" s="92">
        <v>527.93809554578525</v>
      </c>
      <c r="P17" s="92">
        <v>525.20873746443078</v>
      </c>
      <c r="Q17" s="92">
        <v>526.75345242435287</v>
      </c>
      <c r="R17" s="92">
        <v>520.26739111221582</v>
      </c>
      <c r="S17" s="92">
        <v>522.69570209139545</v>
      </c>
      <c r="T17" s="92">
        <v>520.55226596977047</v>
      </c>
      <c r="U17" s="92">
        <v>524.89847963289799</v>
      </c>
      <c r="V17" s="92">
        <v>0</v>
      </c>
      <c r="W17" s="92">
        <v>0</v>
      </c>
      <c r="X17" s="92">
        <v>0</v>
      </c>
      <c r="Y17" s="92">
        <v>0</v>
      </c>
      <c r="Z17" s="93">
        <v>520.98055426293445</v>
      </c>
      <c r="AA17" s="94">
        <v>523.1662894658773</v>
      </c>
    </row>
    <row r="18" spans="1:27" ht="20.100000000000001" customHeight="1" x14ac:dyDescent="0.2">
      <c r="A18" s="95" t="s">
        <v>30</v>
      </c>
      <c r="B18" s="92">
        <v>311.15248633879781</v>
      </c>
      <c r="C18" s="92">
        <v>311.26092959295931</v>
      </c>
      <c r="D18" s="92">
        <v>310.25901843817786</v>
      </c>
      <c r="E18" s="92">
        <v>310.16763487738422</v>
      </c>
      <c r="F18" s="92">
        <v>311.34969515514427</v>
      </c>
      <c r="G18" s="92">
        <v>311.26471522453448</v>
      </c>
      <c r="H18" s="92">
        <v>310.49891716296696</v>
      </c>
      <c r="I18" s="92">
        <v>310.48050054406968</v>
      </c>
      <c r="J18" s="92">
        <v>310.83686792452829</v>
      </c>
      <c r="K18" s="92">
        <v>310.73817198485671</v>
      </c>
      <c r="L18" s="92">
        <v>310.86391769107428</v>
      </c>
      <c r="M18" s="92">
        <v>310.8878644432491</v>
      </c>
      <c r="N18" s="92">
        <v>309.57115343915342</v>
      </c>
      <c r="O18" s="92">
        <v>309.67978168264113</v>
      </c>
      <c r="P18" s="92">
        <v>309.70682105263154</v>
      </c>
      <c r="Q18" s="92">
        <v>309.71755826271186</v>
      </c>
      <c r="R18" s="92">
        <v>310.85394668060638</v>
      </c>
      <c r="S18" s="92">
        <v>310.90958947368421</v>
      </c>
      <c r="T18" s="92">
        <v>309.51938935281839</v>
      </c>
      <c r="U18" s="92">
        <v>309.68489989462591</v>
      </c>
      <c r="V18" s="92">
        <v>0</v>
      </c>
      <c r="W18" s="92">
        <v>0</v>
      </c>
      <c r="X18" s="92">
        <v>0</v>
      </c>
      <c r="Y18" s="92">
        <v>0</v>
      </c>
      <c r="Z18" s="93">
        <v>310.45455488424324</v>
      </c>
      <c r="AA18" s="94">
        <v>310.47358491581048</v>
      </c>
    </row>
    <row r="19" spans="1:27" ht="20.100000000000001" customHeight="1" x14ac:dyDescent="0.2">
      <c r="A19" s="95" t="s">
        <v>31</v>
      </c>
      <c r="B19" s="92">
        <v>575.47169811320759</v>
      </c>
      <c r="C19" s="92">
        <v>573.72549019607845</v>
      </c>
      <c r="D19" s="92">
        <v>600.70175438596493</v>
      </c>
      <c r="E19" s="92">
        <v>600.35714285714289</v>
      </c>
      <c r="F19" s="92">
        <v>607.24137931034488</v>
      </c>
      <c r="G19" s="92">
        <v>613.33333333333337</v>
      </c>
      <c r="H19" s="92">
        <v>609.64285714285711</v>
      </c>
      <c r="I19" s="92">
        <v>609.05660377358492</v>
      </c>
      <c r="J19" s="92">
        <v>602.45614035087715</v>
      </c>
      <c r="K19" s="92">
        <v>602.45614035087715</v>
      </c>
      <c r="L19" s="92">
        <v>611.37931034482756</v>
      </c>
      <c r="M19" s="92">
        <v>611.37931034482756</v>
      </c>
      <c r="N19" s="92">
        <v>604</v>
      </c>
      <c r="O19" s="92">
        <v>603.72881355932202</v>
      </c>
      <c r="P19" s="92">
        <v>600</v>
      </c>
      <c r="Q19" s="92">
        <v>607.86885245901635</v>
      </c>
      <c r="R19" s="92">
        <v>588.695652173913</v>
      </c>
      <c r="S19" s="92">
        <v>586.25</v>
      </c>
      <c r="T19" s="92">
        <v>620</v>
      </c>
      <c r="U19" s="92">
        <v>620</v>
      </c>
      <c r="V19" s="92">
        <v>0</v>
      </c>
      <c r="W19" s="92">
        <v>0</v>
      </c>
      <c r="X19" s="92">
        <v>0</v>
      </c>
      <c r="Y19" s="92">
        <v>0</v>
      </c>
      <c r="Z19" s="93">
        <v>602.17028380634395</v>
      </c>
      <c r="AA19" s="94">
        <v>603.02083333333337</v>
      </c>
    </row>
    <row r="20" spans="1:27" ht="20.100000000000001" customHeight="1" thickBot="1" x14ac:dyDescent="0.25">
      <c r="A20" s="95" t="s">
        <v>32</v>
      </c>
      <c r="B20" s="92">
        <v>451.45567039106146</v>
      </c>
      <c r="C20" s="92">
        <v>451.19351904090269</v>
      </c>
      <c r="D20" s="92">
        <v>450.70622701331638</v>
      </c>
      <c r="E20" s="92">
        <v>450.27661953727511</v>
      </c>
      <c r="F20" s="92">
        <v>454.46724358974359</v>
      </c>
      <c r="G20" s="92">
        <v>454.11591258121678</v>
      </c>
      <c r="H20" s="92">
        <v>465.19755271920087</v>
      </c>
      <c r="I20" s="92">
        <v>464.85109101187106</v>
      </c>
      <c r="J20" s="92">
        <v>456.70936325678497</v>
      </c>
      <c r="K20" s="92">
        <v>456.46552645644039</v>
      </c>
      <c r="L20" s="92">
        <v>457.06386430678469</v>
      </c>
      <c r="M20" s="92">
        <v>456.7307955689829</v>
      </c>
      <c r="N20" s="92">
        <v>458.62780934922091</v>
      </c>
      <c r="O20" s="92">
        <v>458.53350471698116</v>
      </c>
      <c r="P20" s="92">
        <v>461.94056294326242</v>
      </c>
      <c r="Q20" s="92">
        <v>461.78257285974502</v>
      </c>
      <c r="R20" s="92">
        <v>463.17582241014804</v>
      </c>
      <c r="S20" s="92">
        <v>462.75768994290735</v>
      </c>
      <c r="T20" s="92">
        <v>465.25657339821572</v>
      </c>
      <c r="U20" s="92">
        <v>465.12439024390244</v>
      </c>
      <c r="V20" s="92">
        <v>0</v>
      </c>
      <c r="W20" s="92">
        <v>0</v>
      </c>
      <c r="X20" s="92">
        <v>0</v>
      </c>
      <c r="Y20" s="92">
        <v>0</v>
      </c>
      <c r="Z20" s="93">
        <v>459.11680239035758</v>
      </c>
      <c r="AA20" s="94">
        <v>458.81476484634555</v>
      </c>
    </row>
    <row r="21" spans="1:27" ht="20.100000000000001" customHeight="1" thickBot="1" x14ac:dyDescent="0.25">
      <c r="A21" s="98" t="s">
        <v>33</v>
      </c>
      <c r="B21" s="99">
        <v>531.67916485726835</v>
      </c>
      <c r="C21" s="99">
        <v>533.19059227691014</v>
      </c>
      <c r="D21" s="99">
        <v>528.03895344903935</v>
      </c>
      <c r="E21" s="99">
        <v>529.62256192658197</v>
      </c>
      <c r="F21" s="99">
        <v>533.46886389367683</v>
      </c>
      <c r="G21" s="99">
        <v>535.31615730854867</v>
      </c>
      <c r="H21" s="99">
        <v>544.28044298831867</v>
      </c>
      <c r="I21" s="99">
        <v>546.26890104885194</v>
      </c>
      <c r="J21" s="99">
        <v>543.76433710128401</v>
      </c>
      <c r="K21" s="99">
        <v>545.37523245266402</v>
      </c>
      <c r="L21" s="99">
        <v>552.32594270506513</v>
      </c>
      <c r="M21" s="99">
        <v>554.01246382304441</v>
      </c>
      <c r="N21" s="99">
        <v>536.94809213298618</v>
      </c>
      <c r="O21" s="99">
        <v>538.71055401867397</v>
      </c>
      <c r="P21" s="99">
        <v>543.69892663133339</v>
      </c>
      <c r="Q21" s="99">
        <v>544.99012473746552</v>
      </c>
      <c r="R21" s="99">
        <v>538.3097935327487</v>
      </c>
      <c r="S21" s="99">
        <v>540.35931406381053</v>
      </c>
      <c r="T21" s="99">
        <v>534.51935727271803</v>
      </c>
      <c r="U21" s="99">
        <v>537.9905567181147</v>
      </c>
      <c r="V21" s="99">
        <v>0</v>
      </c>
      <c r="W21" s="99">
        <v>0</v>
      </c>
      <c r="X21" s="99">
        <v>0</v>
      </c>
      <c r="Y21" s="99">
        <v>0</v>
      </c>
      <c r="Z21" s="99">
        <v>538.7076128790535</v>
      </c>
      <c r="AA21" s="100">
        <v>540.59396919527569</v>
      </c>
    </row>
    <row r="22" spans="1:27" ht="20.100000000000001" hidden="1" customHeight="1" x14ac:dyDescent="0.2">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104"/>
    </row>
    <row r="23" spans="1:27" ht="20.100000000000001" hidden="1" customHeight="1" x14ac:dyDescent="0.2">
      <c r="A23" s="105" t="s">
        <v>34</v>
      </c>
      <c r="B23" s="106">
        <v>887.53753305410044</v>
      </c>
      <c r="C23" s="106">
        <v>889.22765448898747</v>
      </c>
      <c r="D23" s="106">
        <v>889.28521088852165</v>
      </c>
      <c r="E23" s="106">
        <v>888.78150211773971</v>
      </c>
      <c r="F23" s="106">
        <v>888.58545679471877</v>
      </c>
      <c r="G23" s="106">
        <v>888.00165629587434</v>
      </c>
      <c r="H23" s="106">
        <v>889.57124960037049</v>
      </c>
      <c r="I23" s="106">
        <v>889.12252326658438</v>
      </c>
      <c r="J23" s="106">
        <v>890.36143594514965</v>
      </c>
      <c r="K23" s="106">
        <v>890.20192387389886</v>
      </c>
      <c r="L23" s="106">
        <v>890.87028959155623</v>
      </c>
      <c r="M23" s="106">
        <v>890.57780801863248</v>
      </c>
      <c r="N23" s="106">
        <v>894.72457622225431</v>
      </c>
      <c r="O23" s="106">
        <v>894.32788255674507</v>
      </c>
      <c r="P23" s="106">
        <v>883.83909969151739</v>
      </c>
      <c r="Q23" s="106">
        <v>883.46516012515781</v>
      </c>
      <c r="R23" s="106">
        <v>871.39409597526571</v>
      </c>
      <c r="S23" s="106">
        <v>871.29942979322288</v>
      </c>
      <c r="T23" s="106">
        <v>873.99939873246888</v>
      </c>
      <c r="U23" s="106">
        <v>873.94128344671208</v>
      </c>
      <c r="V23" s="106">
        <v>0</v>
      </c>
      <c r="W23" s="106">
        <v>0</v>
      </c>
      <c r="X23" s="106">
        <v>0</v>
      </c>
      <c r="Y23" s="106">
        <v>0</v>
      </c>
      <c r="Z23" s="107">
        <v>885.95644859177469</v>
      </c>
      <c r="AA23" s="108">
        <v>885.83591564570895</v>
      </c>
    </row>
    <row r="24" spans="1:27" ht="20.100000000000001" hidden="1" customHeight="1" x14ac:dyDescent="0.2">
      <c r="A24" s="109" t="s">
        <v>35</v>
      </c>
      <c r="B24" s="92">
        <v>900.97901530011768</v>
      </c>
      <c r="C24" s="92">
        <v>899.36991047297295</v>
      </c>
      <c r="D24" s="92">
        <v>907.43981607023784</v>
      </c>
      <c r="E24" s="92">
        <v>905.14410990237104</v>
      </c>
      <c r="F24" s="92">
        <v>908.12435619602877</v>
      </c>
      <c r="G24" s="92">
        <v>905.06150849702044</v>
      </c>
      <c r="H24" s="92">
        <v>926.32059926126033</v>
      </c>
      <c r="I24" s="92">
        <v>923.17127269707703</v>
      </c>
      <c r="J24" s="92">
        <v>924.23646339448021</v>
      </c>
      <c r="K24" s="92">
        <v>921.0155158138765</v>
      </c>
      <c r="L24" s="92">
        <v>910.52737715730461</v>
      </c>
      <c r="M24" s="92">
        <v>907.44416831901299</v>
      </c>
      <c r="N24" s="92">
        <v>940.83977014708353</v>
      </c>
      <c r="O24" s="92">
        <v>941.13467208064969</v>
      </c>
      <c r="P24" s="92">
        <v>903.77955188020337</v>
      </c>
      <c r="Q24" s="92">
        <v>903.68860569128412</v>
      </c>
      <c r="R24" s="92">
        <v>912.65409683118037</v>
      </c>
      <c r="S24" s="92">
        <v>912.57457919151761</v>
      </c>
      <c r="T24" s="92">
        <v>906.428752619389</v>
      </c>
      <c r="U24" s="92">
        <v>906.49421961173618</v>
      </c>
      <c r="V24" s="92">
        <v>0</v>
      </c>
      <c r="W24" s="92">
        <v>0</v>
      </c>
      <c r="X24" s="92">
        <v>0</v>
      </c>
      <c r="Y24" s="92">
        <v>0</v>
      </c>
      <c r="Z24" s="93">
        <v>914.1342657811357</v>
      </c>
      <c r="AA24" s="94">
        <v>912.50835061733869</v>
      </c>
    </row>
    <row r="25" spans="1:27" ht="20.100000000000001" hidden="1" customHeight="1" x14ac:dyDescent="0.2">
      <c r="A25" s="109" t="s">
        <v>36</v>
      </c>
      <c r="B25" s="92">
        <v>885.84547345405622</v>
      </c>
      <c r="C25" s="92">
        <v>885.84547345405622</v>
      </c>
      <c r="D25" s="92">
        <v>861.26694703014186</v>
      </c>
      <c r="E25" s="92">
        <v>861.26694703014186</v>
      </c>
      <c r="F25" s="92">
        <v>851.42099742282176</v>
      </c>
      <c r="G25" s="92">
        <v>851.42099742282176</v>
      </c>
      <c r="H25" s="92">
        <v>849.0786323893318</v>
      </c>
      <c r="I25" s="92">
        <v>849.0786323893318</v>
      </c>
      <c r="J25" s="92">
        <v>844.18454043715849</v>
      </c>
      <c r="K25" s="92">
        <v>844.18454043715849</v>
      </c>
      <c r="L25" s="92">
        <v>836.38452130844178</v>
      </c>
      <c r="M25" s="92">
        <v>836.38452130844178</v>
      </c>
      <c r="N25" s="92">
        <v>853.02064734457724</v>
      </c>
      <c r="O25" s="92">
        <v>853.02064734457724</v>
      </c>
      <c r="P25" s="92">
        <v>839.19411526193437</v>
      </c>
      <c r="Q25" s="92">
        <v>839.19411526193437</v>
      </c>
      <c r="R25" s="92">
        <v>834.64252634408604</v>
      </c>
      <c r="S25" s="92">
        <v>834.64252634408604</v>
      </c>
      <c r="T25" s="92">
        <v>849.07917012448138</v>
      </c>
      <c r="U25" s="92">
        <v>849.07917012448138</v>
      </c>
      <c r="V25" s="92">
        <v>0</v>
      </c>
      <c r="W25" s="92">
        <v>0</v>
      </c>
      <c r="X25" s="92">
        <v>0</v>
      </c>
      <c r="Y25" s="92">
        <v>0</v>
      </c>
      <c r="Z25" s="93">
        <v>850.26251870678573</v>
      </c>
      <c r="AA25" s="94">
        <v>850.26251870678573</v>
      </c>
    </row>
    <row r="26" spans="1:27" ht="20.100000000000001" hidden="1" customHeight="1" x14ac:dyDescent="0.2">
      <c r="A26" s="109" t="s">
        <v>37</v>
      </c>
      <c r="B26" s="92">
        <v>851.47879496669134</v>
      </c>
      <c r="C26" s="92">
        <v>851.47879496669134</v>
      </c>
      <c r="D26" s="92">
        <v>822.37921946200208</v>
      </c>
      <c r="E26" s="92">
        <v>822.37921946200208</v>
      </c>
      <c r="F26" s="92">
        <v>819.07273439726418</v>
      </c>
      <c r="G26" s="92">
        <v>819.07273439726418</v>
      </c>
      <c r="H26" s="92">
        <v>832.55224576873843</v>
      </c>
      <c r="I26" s="92">
        <v>832.55224576873843</v>
      </c>
      <c r="J26" s="92">
        <v>929.39934159897393</v>
      </c>
      <c r="K26" s="92">
        <v>929.39934159897393</v>
      </c>
      <c r="L26" s="92">
        <v>858.11563564131666</v>
      </c>
      <c r="M26" s="92">
        <v>858.11563564131666</v>
      </c>
      <c r="N26" s="92">
        <v>859.87842105263155</v>
      </c>
      <c r="O26" s="92">
        <v>859.87842105263155</v>
      </c>
      <c r="P26" s="92">
        <v>830.5738520735357</v>
      </c>
      <c r="Q26" s="92">
        <v>830.5738520735357</v>
      </c>
      <c r="R26" s="92">
        <v>835.41870343632695</v>
      </c>
      <c r="S26" s="92">
        <v>835.3682356338436</v>
      </c>
      <c r="T26" s="92">
        <v>806.58010367845475</v>
      </c>
      <c r="U26" s="92">
        <v>806.48016339869275</v>
      </c>
      <c r="V26" s="92">
        <v>0</v>
      </c>
      <c r="W26" s="92">
        <v>0</v>
      </c>
      <c r="X26" s="92">
        <v>0</v>
      </c>
      <c r="Y26" s="92">
        <v>0</v>
      </c>
      <c r="Z26" s="93">
        <v>844.59186967253095</v>
      </c>
      <c r="AA26" s="94">
        <v>844.57839602198521</v>
      </c>
    </row>
    <row r="27" spans="1:27" ht="20.100000000000001" hidden="1" customHeight="1" x14ac:dyDescent="0.2">
      <c r="A27" s="109" t="s">
        <v>38</v>
      </c>
      <c r="B27" s="92">
        <v>1051.3524946104096</v>
      </c>
      <c r="C27" s="92">
        <v>1051.3524946104096</v>
      </c>
      <c r="D27" s="92">
        <v>1214.0163317972351</v>
      </c>
      <c r="E27" s="92">
        <v>1214.0163317972351</v>
      </c>
      <c r="F27" s="92">
        <v>1045.7758161696895</v>
      </c>
      <c r="G27" s="92">
        <v>1045.7758161696895</v>
      </c>
      <c r="H27" s="92">
        <v>1050.2902554632194</v>
      </c>
      <c r="I27" s="92">
        <v>1050.2902554632194</v>
      </c>
      <c r="J27" s="92">
        <v>1038.0248341523341</v>
      </c>
      <c r="K27" s="92">
        <v>1038.0248341523341</v>
      </c>
      <c r="L27" s="92">
        <v>1291.631333537707</v>
      </c>
      <c r="M27" s="92">
        <v>1291.631333537707</v>
      </c>
      <c r="N27" s="92">
        <v>1067.2357893110905</v>
      </c>
      <c r="O27" s="92">
        <v>1067.2357893110905</v>
      </c>
      <c r="P27" s="92">
        <v>1061.7011121408711</v>
      </c>
      <c r="Q27" s="92">
        <v>1061.7011121408711</v>
      </c>
      <c r="R27" s="92">
        <v>1063.6748780487806</v>
      </c>
      <c r="S27" s="92">
        <v>1063.6748780487806</v>
      </c>
      <c r="T27" s="92">
        <v>1063.9503217897641</v>
      </c>
      <c r="U27" s="92">
        <v>1063.9503217897641</v>
      </c>
      <c r="V27" s="92">
        <v>0</v>
      </c>
      <c r="W27" s="92">
        <v>0</v>
      </c>
      <c r="X27" s="92">
        <v>0</v>
      </c>
      <c r="Y27" s="92">
        <v>0</v>
      </c>
      <c r="Z27" s="93">
        <v>1094.8691713336204</v>
      </c>
      <c r="AA27" s="94">
        <v>1094.8691713336204</v>
      </c>
    </row>
    <row r="28" spans="1:27" ht="20.100000000000001" hidden="1" customHeight="1" thickBot="1" x14ac:dyDescent="0.25">
      <c r="A28" s="110" t="s">
        <v>39</v>
      </c>
      <c r="B28" s="111">
        <v>493.85320230473747</v>
      </c>
      <c r="C28" s="111">
        <v>493.95388346093478</v>
      </c>
      <c r="D28" s="111">
        <v>491.47639918804913</v>
      </c>
      <c r="E28" s="111">
        <v>491.58447537133429</v>
      </c>
      <c r="F28" s="111">
        <v>496.1876839573377</v>
      </c>
      <c r="G28" s="111">
        <v>496.29179661768433</v>
      </c>
      <c r="H28" s="111">
        <v>496.95794700315457</v>
      </c>
      <c r="I28" s="111">
        <v>497.05347745073271</v>
      </c>
      <c r="J28" s="111">
        <v>500.33360370580448</v>
      </c>
      <c r="K28" s="111">
        <v>500.42788030790587</v>
      </c>
      <c r="L28" s="111">
        <v>557.56932594179159</v>
      </c>
      <c r="M28" s="111">
        <v>556.98716325244254</v>
      </c>
      <c r="N28" s="111">
        <v>496.85672088933552</v>
      </c>
      <c r="O28" s="111">
        <v>496.94311506315591</v>
      </c>
      <c r="P28" s="111">
        <v>502.70471970386171</v>
      </c>
      <c r="Q28" s="111">
        <v>502.80010673028625</v>
      </c>
      <c r="R28" s="111">
        <v>503.95845289866406</v>
      </c>
      <c r="S28" s="111">
        <v>504.05595062580386</v>
      </c>
      <c r="T28" s="111">
        <v>502.80312704802918</v>
      </c>
      <c r="U28" s="111">
        <v>502.78831754000629</v>
      </c>
      <c r="V28" s="111">
        <v>0</v>
      </c>
      <c r="W28" s="111">
        <v>0</v>
      </c>
      <c r="X28" s="111">
        <v>0</v>
      </c>
      <c r="Y28" s="111">
        <v>0</v>
      </c>
      <c r="Z28" s="112">
        <v>504.29629986604675</v>
      </c>
      <c r="AA28" s="113">
        <v>504.31644654445375</v>
      </c>
    </row>
    <row r="29" spans="1:27" ht="20.100000000000001" customHeight="1" thickBot="1" x14ac:dyDescent="0.25">
      <c r="A29" s="98" t="s">
        <v>40</v>
      </c>
      <c r="B29" s="99">
        <v>817.44664023568123</v>
      </c>
      <c r="C29" s="99">
        <v>818.08255420122782</v>
      </c>
      <c r="D29" s="99">
        <v>817.58409844406299</v>
      </c>
      <c r="E29" s="99">
        <v>817.07904386951623</v>
      </c>
      <c r="F29" s="99">
        <v>813.73019035660184</v>
      </c>
      <c r="G29" s="99">
        <v>813.08830992978938</v>
      </c>
      <c r="H29" s="99">
        <v>816.23767142172517</v>
      </c>
      <c r="I29" s="99">
        <v>815.68781200963986</v>
      </c>
      <c r="J29" s="99">
        <v>820.12091471003066</v>
      </c>
      <c r="K29" s="99">
        <v>819.73786150990622</v>
      </c>
      <c r="L29" s="99">
        <v>830.75550980032097</v>
      </c>
      <c r="M29" s="99">
        <v>830.15812041437994</v>
      </c>
      <c r="N29" s="99">
        <v>821.69743656902563</v>
      </c>
      <c r="O29" s="99">
        <v>821.54611997314657</v>
      </c>
      <c r="P29" s="99">
        <v>810.63629132864821</v>
      </c>
      <c r="Q29" s="99">
        <v>810.4738155667859</v>
      </c>
      <c r="R29" s="99">
        <v>805.40495643292763</v>
      </c>
      <c r="S29" s="99">
        <v>805.4544873248326</v>
      </c>
      <c r="T29" s="99">
        <v>806.28665249127641</v>
      </c>
      <c r="U29" s="99">
        <v>806.55600734822428</v>
      </c>
      <c r="V29" s="99">
        <v>0</v>
      </c>
      <c r="W29" s="99">
        <v>0</v>
      </c>
      <c r="X29" s="99">
        <v>0</v>
      </c>
      <c r="Y29" s="99">
        <v>0</v>
      </c>
      <c r="Z29" s="99">
        <v>815.95255660661269</v>
      </c>
      <c r="AA29" s="100">
        <v>815.75047501032145</v>
      </c>
    </row>
    <row r="30" spans="1:27" ht="20.100000000000001" hidden="1" customHeight="1" x14ac:dyDescent="0.2">
      <c r="A30" s="109"/>
      <c r="B30" s="92"/>
      <c r="C30" s="92"/>
      <c r="D30" s="92"/>
      <c r="E30" s="92"/>
      <c r="F30" s="92"/>
      <c r="G30" s="92"/>
      <c r="H30" s="92"/>
      <c r="I30" s="92"/>
      <c r="J30" s="92"/>
      <c r="K30" s="92"/>
      <c r="L30" s="92"/>
      <c r="M30" s="92"/>
      <c r="N30" s="92"/>
      <c r="O30" s="92"/>
      <c r="P30" s="92"/>
      <c r="Q30" s="92"/>
      <c r="R30" s="92"/>
      <c r="S30" s="92"/>
      <c r="T30" s="92"/>
      <c r="U30" s="92"/>
      <c r="V30" s="92"/>
      <c r="W30" s="92"/>
      <c r="X30" s="92"/>
      <c r="Y30" s="92"/>
      <c r="Z30" s="93"/>
      <c r="AA30" s="94"/>
    </row>
    <row r="31" spans="1:27" ht="20.100000000000001" customHeight="1" x14ac:dyDescent="0.2">
      <c r="A31" s="109" t="s">
        <v>41</v>
      </c>
      <c r="B31" s="92">
        <v>293.27505801251459</v>
      </c>
      <c r="C31" s="92">
        <v>293.27505801251459</v>
      </c>
      <c r="D31" s="92">
        <v>292.71861523433353</v>
      </c>
      <c r="E31" s="92">
        <v>292.71861523433353</v>
      </c>
      <c r="F31" s="92">
        <v>292.8118094894844</v>
      </c>
      <c r="G31" s="92">
        <v>292.8118094894844</v>
      </c>
      <c r="H31" s="92">
        <v>292.62917654570606</v>
      </c>
      <c r="I31" s="92">
        <v>292.62917654570606</v>
      </c>
      <c r="J31" s="92">
        <v>292.94900718415238</v>
      </c>
      <c r="K31" s="92">
        <v>292.94900718415238</v>
      </c>
      <c r="L31" s="92">
        <v>293.55945285586699</v>
      </c>
      <c r="M31" s="92">
        <v>293.55945285586699</v>
      </c>
      <c r="N31" s="92">
        <v>293.74057335007558</v>
      </c>
      <c r="O31" s="92">
        <v>293.74057335007558</v>
      </c>
      <c r="P31" s="92">
        <v>293.294665033733</v>
      </c>
      <c r="Q31" s="92">
        <v>293.294665033733</v>
      </c>
      <c r="R31" s="92">
        <v>293.8962291964877</v>
      </c>
      <c r="S31" s="92">
        <v>293.8962291964877</v>
      </c>
      <c r="T31" s="92">
        <v>293.56122495193335</v>
      </c>
      <c r="U31" s="92">
        <v>293.56122495193335</v>
      </c>
      <c r="V31" s="92">
        <v>0</v>
      </c>
      <c r="W31" s="92">
        <v>0</v>
      </c>
      <c r="X31" s="92">
        <v>0</v>
      </c>
      <c r="Y31" s="92">
        <v>0</v>
      </c>
      <c r="Z31" s="93">
        <v>293.2428813970771</v>
      </c>
      <c r="AA31" s="94">
        <v>293.2428813970771</v>
      </c>
    </row>
    <row r="32" spans="1:27" ht="20.100000000000001" customHeight="1" x14ac:dyDescent="0.2">
      <c r="A32" s="109" t="s">
        <v>42</v>
      </c>
      <c r="B32" s="92">
        <v>330.96742824788157</v>
      </c>
      <c r="C32" s="92">
        <v>330.96742824788157</v>
      </c>
      <c r="D32" s="92">
        <v>331.97186690989537</v>
      </c>
      <c r="E32" s="92">
        <v>331.97186690989537</v>
      </c>
      <c r="F32" s="92">
        <v>342.42650142771117</v>
      </c>
      <c r="G32" s="92">
        <v>342.42650142771117</v>
      </c>
      <c r="H32" s="92">
        <v>338.55987248765695</v>
      </c>
      <c r="I32" s="92">
        <v>338.55987248765695</v>
      </c>
      <c r="J32" s="92">
        <v>336.91404244538427</v>
      </c>
      <c r="K32" s="92">
        <v>336.91404244538427</v>
      </c>
      <c r="L32" s="92">
        <v>336.94014343902865</v>
      </c>
      <c r="M32" s="92">
        <v>336.94014343902865</v>
      </c>
      <c r="N32" s="92">
        <v>336.63395151538793</v>
      </c>
      <c r="O32" s="92">
        <v>336.63395151538793</v>
      </c>
      <c r="P32" s="92">
        <v>335.24810460201923</v>
      </c>
      <c r="Q32" s="92">
        <v>335.24810460201923</v>
      </c>
      <c r="R32" s="92">
        <v>334.96903041825095</v>
      </c>
      <c r="S32" s="92">
        <v>334.96903041825095</v>
      </c>
      <c r="T32" s="92">
        <v>337.42423175039249</v>
      </c>
      <c r="U32" s="92">
        <v>337.42423175039249</v>
      </c>
      <c r="V32" s="92">
        <v>0</v>
      </c>
      <c r="W32" s="92">
        <v>0</v>
      </c>
      <c r="X32" s="92">
        <v>0</v>
      </c>
      <c r="Y32" s="92">
        <v>0</v>
      </c>
      <c r="Z32" s="93">
        <v>336.20756371644478</v>
      </c>
      <c r="AA32" s="94">
        <v>336.20756371644478</v>
      </c>
    </row>
    <row r="33" spans="1:27" ht="20.100000000000001" customHeight="1" x14ac:dyDescent="0.2">
      <c r="A33" s="109" t="s">
        <v>43</v>
      </c>
      <c r="B33" s="92">
        <v>374.35175140225749</v>
      </c>
      <c r="C33" s="92">
        <v>374.35175140225749</v>
      </c>
      <c r="D33" s="92">
        <v>374.17638833372382</v>
      </c>
      <c r="E33" s="92">
        <v>374.17638833372382</v>
      </c>
      <c r="F33" s="92">
        <v>377.73182890205265</v>
      </c>
      <c r="G33" s="92">
        <v>377.73182890205265</v>
      </c>
      <c r="H33" s="92">
        <v>376.45559908339965</v>
      </c>
      <c r="I33" s="92">
        <v>376.45559908339965</v>
      </c>
      <c r="J33" s="92">
        <v>376.64401524361091</v>
      </c>
      <c r="K33" s="92">
        <v>376.64401524361091</v>
      </c>
      <c r="L33" s="92">
        <v>374.96589063287001</v>
      </c>
      <c r="M33" s="92">
        <v>374.96589063287001</v>
      </c>
      <c r="N33" s="92">
        <v>374.97393173044367</v>
      </c>
      <c r="O33" s="92">
        <v>374.97393173044367</v>
      </c>
      <c r="P33" s="92">
        <v>375.13495063945874</v>
      </c>
      <c r="Q33" s="92">
        <v>375.13495063945874</v>
      </c>
      <c r="R33" s="92">
        <v>376.06321529745043</v>
      </c>
      <c r="S33" s="92">
        <v>376.06321529745043</v>
      </c>
      <c r="T33" s="92">
        <v>375.91791128389963</v>
      </c>
      <c r="U33" s="92">
        <v>375.91791128389963</v>
      </c>
      <c r="V33" s="92">
        <v>0</v>
      </c>
      <c r="W33" s="92">
        <v>0</v>
      </c>
      <c r="X33" s="92">
        <v>0</v>
      </c>
      <c r="Y33" s="92">
        <v>0</v>
      </c>
      <c r="Z33" s="93">
        <v>375.64198728469592</v>
      </c>
      <c r="AA33" s="94">
        <v>375.64198728469592</v>
      </c>
    </row>
    <row r="34" spans="1:27" ht="20.100000000000001" customHeight="1" x14ac:dyDescent="0.2">
      <c r="A34" s="109" t="s">
        <v>44</v>
      </c>
      <c r="B34" s="92">
        <v>521.89767762890779</v>
      </c>
      <c r="C34" s="92">
        <v>521.89767762890779</v>
      </c>
      <c r="D34" s="92">
        <v>520.34793797825205</v>
      </c>
      <c r="E34" s="92">
        <v>520.34793797825205</v>
      </c>
      <c r="F34" s="92">
        <v>518.80654176424673</v>
      </c>
      <c r="G34" s="92">
        <v>518.80654176424673</v>
      </c>
      <c r="H34" s="92">
        <v>518.00877582249427</v>
      </c>
      <c r="I34" s="92">
        <v>518.00877582249427</v>
      </c>
      <c r="J34" s="92">
        <v>517.06691376701963</v>
      </c>
      <c r="K34" s="92">
        <v>517.06691376701963</v>
      </c>
      <c r="L34" s="92">
        <v>517.11197475872302</v>
      </c>
      <c r="M34" s="92">
        <v>517.11197475872302</v>
      </c>
      <c r="N34" s="92">
        <v>517.39824618736384</v>
      </c>
      <c r="O34" s="92">
        <v>517.39824618736384</v>
      </c>
      <c r="P34" s="92">
        <v>522.11963893805307</v>
      </c>
      <c r="Q34" s="92">
        <v>522.11963893805307</v>
      </c>
      <c r="R34" s="92">
        <v>518.14013942140116</v>
      </c>
      <c r="S34" s="92">
        <v>518.14013942140116</v>
      </c>
      <c r="T34" s="92">
        <v>517.82770604395603</v>
      </c>
      <c r="U34" s="92">
        <v>517.82770604395603</v>
      </c>
      <c r="V34" s="92">
        <v>0</v>
      </c>
      <c r="W34" s="92">
        <v>0</v>
      </c>
      <c r="X34" s="92">
        <v>0</v>
      </c>
      <c r="Y34" s="92">
        <v>0</v>
      </c>
      <c r="Z34" s="93">
        <v>518.84045041014167</v>
      </c>
      <c r="AA34" s="94">
        <v>518.84045041014167</v>
      </c>
    </row>
    <row r="35" spans="1:27" ht="20.100000000000001" customHeight="1" thickBot="1" x14ac:dyDescent="0.25">
      <c r="A35" s="109" t="s">
        <v>45</v>
      </c>
      <c r="B35" s="92">
        <v>0</v>
      </c>
      <c r="C35" s="92">
        <v>0</v>
      </c>
      <c r="D35" s="92">
        <v>53.605714285714285</v>
      </c>
      <c r="E35" s="92">
        <v>53.863999999999997</v>
      </c>
      <c r="F35" s="92">
        <v>138.88057142857141</v>
      </c>
      <c r="G35" s="92">
        <v>139.89043478260871</v>
      </c>
      <c r="H35" s="92">
        <v>179.96716981132076</v>
      </c>
      <c r="I35" s="92">
        <v>179.16233009708739</v>
      </c>
      <c r="J35" s="92">
        <v>174.33987261146498</v>
      </c>
      <c r="K35" s="92">
        <v>175.73594771241829</v>
      </c>
      <c r="L35" s="92">
        <v>193.35047619047617</v>
      </c>
      <c r="M35" s="92">
        <v>193.19807486631018</v>
      </c>
      <c r="N35" s="92">
        <v>187.06123456790124</v>
      </c>
      <c r="O35" s="92">
        <v>186.68661016949153</v>
      </c>
      <c r="P35" s="92">
        <v>188.30439716312054</v>
      </c>
      <c r="Q35" s="92">
        <v>187.74102189781021</v>
      </c>
      <c r="R35" s="92">
        <v>190.18206489675518</v>
      </c>
      <c r="S35" s="92">
        <v>189.97408955223881</v>
      </c>
      <c r="T35" s="92">
        <v>190.88129032258067</v>
      </c>
      <c r="U35" s="92">
        <v>190.68864321608041</v>
      </c>
      <c r="V35" s="92">
        <v>0</v>
      </c>
      <c r="W35" s="92">
        <v>0</v>
      </c>
      <c r="X35" s="92">
        <v>0</v>
      </c>
      <c r="Y35" s="92">
        <v>0</v>
      </c>
      <c r="Z35" s="93">
        <v>184.41606629834251</v>
      </c>
      <c r="AA35" s="94">
        <v>184.3569352112676</v>
      </c>
    </row>
    <row r="36" spans="1:27" ht="20.100000000000001" customHeight="1" thickBot="1" x14ac:dyDescent="0.25">
      <c r="A36" s="98" t="s">
        <v>46</v>
      </c>
      <c r="B36" s="114">
        <v>341.51940715825486</v>
      </c>
      <c r="C36" s="115">
        <v>341.51940715825486</v>
      </c>
      <c r="D36" s="115">
        <v>341.61860624730099</v>
      </c>
      <c r="E36" s="115">
        <v>341.62029434457662</v>
      </c>
      <c r="F36" s="115">
        <v>346.22371534068361</v>
      </c>
      <c r="G36" s="115">
        <v>346.22530862138376</v>
      </c>
      <c r="H36" s="115">
        <v>344.6277095771394</v>
      </c>
      <c r="I36" s="115">
        <v>344.63007177088474</v>
      </c>
      <c r="J36" s="115">
        <v>344.31773514248198</v>
      </c>
      <c r="K36" s="115">
        <v>344.32285939587888</v>
      </c>
      <c r="L36" s="115">
        <v>343.87605144293246</v>
      </c>
      <c r="M36" s="115">
        <v>343.87761176342616</v>
      </c>
      <c r="N36" s="115">
        <v>343.92475974252216</v>
      </c>
      <c r="O36" s="115">
        <v>343.93052657131761</v>
      </c>
      <c r="P36" s="115">
        <v>343.75693885723445</v>
      </c>
      <c r="Q36" s="115">
        <v>343.76317043868283</v>
      </c>
      <c r="R36" s="115">
        <v>344.10461217010055</v>
      </c>
      <c r="S36" s="115">
        <v>344.10772937207059</v>
      </c>
      <c r="T36" s="115">
        <v>344.64388904112712</v>
      </c>
      <c r="U36" s="115">
        <v>344.64784053345812</v>
      </c>
      <c r="V36" s="115">
        <v>0</v>
      </c>
      <c r="W36" s="115">
        <v>0</v>
      </c>
      <c r="X36" s="115">
        <v>0</v>
      </c>
      <c r="Y36" s="115">
        <v>0</v>
      </c>
      <c r="Z36" s="115">
        <v>343.86367947606357</v>
      </c>
      <c r="AA36" s="116">
        <v>343.86681950361299</v>
      </c>
    </row>
    <row r="37" spans="1:27" ht="20.100000000000001" hidden="1" customHeight="1" thickBot="1" x14ac:dyDescent="0.25">
      <c r="A37" s="101"/>
      <c r="B37" s="117"/>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9"/>
      <c r="AA37" s="120"/>
    </row>
    <row r="38" spans="1:27" ht="20.100000000000001" customHeight="1" thickBot="1" x14ac:dyDescent="0.25">
      <c r="A38" s="121" t="s">
        <v>47</v>
      </c>
      <c r="B38" s="122">
        <v>546.45294745441345</v>
      </c>
      <c r="C38" s="123">
        <v>547.55848205214545</v>
      </c>
      <c r="D38" s="123">
        <v>544.09803331006663</v>
      </c>
      <c r="E38" s="123">
        <v>545.15428921346006</v>
      </c>
      <c r="F38" s="123">
        <v>547.96963115043638</v>
      </c>
      <c r="G38" s="123">
        <v>549.17555507847294</v>
      </c>
      <c r="H38" s="123">
        <v>555.15865707315459</v>
      </c>
      <c r="I38" s="123">
        <v>556.43867798146857</v>
      </c>
      <c r="J38" s="123">
        <v>555.26052677514213</v>
      </c>
      <c r="K38" s="123">
        <v>556.3185792276106</v>
      </c>
      <c r="L38" s="123">
        <v>562.54334159950986</v>
      </c>
      <c r="M38" s="123">
        <v>563.61932332375511</v>
      </c>
      <c r="N38" s="123">
        <v>550.56865375210839</v>
      </c>
      <c r="O38" s="123">
        <v>551.80653327166328</v>
      </c>
      <c r="P38" s="123">
        <v>553.62896644273349</v>
      </c>
      <c r="Q38" s="123">
        <v>554.52807791704595</v>
      </c>
      <c r="R38" s="123">
        <v>549.56483841884346</v>
      </c>
      <c r="S38" s="123">
        <v>550.97138463202646</v>
      </c>
      <c r="T38" s="123">
        <v>547.32332890024304</v>
      </c>
      <c r="U38" s="123">
        <v>549.81002781919074</v>
      </c>
      <c r="V38" s="123">
        <v>0</v>
      </c>
      <c r="W38" s="123">
        <v>0</v>
      </c>
      <c r="X38" s="123">
        <v>0</v>
      </c>
      <c r="Y38" s="123">
        <v>0</v>
      </c>
      <c r="Z38" s="123">
        <v>551.25675205999971</v>
      </c>
      <c r="AA38" s="124">
        <v>552.54233705377817</v>
      </c>
    </row>
    <row r="39" spans="1:27" ht="20.100000000000001" hidden="1" customHeight="1" thickBot="1" x14ac:dyDescent="0.25">
      <c r="A39" s="101"/>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07"/>
      <c r="AA39" s="108"/>
    </row>
    <row r="40" spans="1:27" ht="20.100000000000001" customHeight="1" thickBot="1" x14ac:dyDescent="0.25">
      <c r="A40" s="121" t="s">
        <v>63</v>
      </c>
      <c r="B40" s="122">
        <v>587.85687490148143</v>
      </c>
      <c r="C40" s="123">
        <v>589.56767919910544</v>
      </c>
      <c r="D40" s="123">
        <v>585.09100347964954</v>
      </c>
      <c r="E40" s="123">
        <v>586.72904628217168</v>
      </c>
      <c r="F40" s="123">
        <v>588.78383107801506</v>
      </c>
      <c r="G40" s="123">
        <v>590.64683629948865</v>
      </c>
      <c r="H40" s="123">
        <v>597.89607620731772</v>
      </c>
      <c r="I40" s="123">
        <v>599.82761598766376</v>
      </c>
      <c r="J40" s="123">
        <v>598.18957818740307</v>
      </c>
      <c r="K40" s="123">
        <v>599.81080940497668</v>
      </c>
      <c r="L40" s="123">
        <v>606.85101699850122</v>
      </c>
      <c r="M40" s="123">
        <v>608.5264970511397</v>
      </c>
      <c r="N40" s="123">
        <v>592.45834475907532</v>
      </c>
      <c r="O40" s="123">
        <v>594.31198133194414</v>
      </c>
      <c r="P40" s="123">
        <v>596.03665802402054</v>
      </c>
      <c r="Q40" s="123">
        <v>597.48697496688362</v>
      </c>
      <c r="R40" s="123">
        <v>591.00154494272067</v>
      </c>
      <c r="S40" s="123">
        <v>593.09396950096709</v>
      </c>
      <c r="T40" s="123">
        <v>588.09486519790801</v>
      </c>
      <c r="U40" s="123">
        <v>591.80193648163549</v>
      </c>
      <c r="V40" s="123">
        <v>0</v>
      </c>
      <c r="W40" s="123">
        <v>0</v>
      </c>
      <c r="X40" s="123">
        <v>0</v>
      </c>
      <c r="Y40" s="123">
        <v>0</v>
      </c>
      <c r="Z40" s="123">
        <v>593.22322298700226</v>
      </c>
      <c r="AA40" s="124">
        <v>595.18426071180863</v>
      </c>
    </row>
    <row r="41" spans="1:27" x14ac:dyDescent="0.2">
      <c r="A41" s="79" t="s">
        <v>49</v>
      </c>
    </row>
    <row r="42" spans="1:27" x14ac:dyDescent="0.2">
      <c r="A42" s="49" t="s">
        <v>50</v>
      </c>
    </row>
    <row r="43" spans="1:27" x14ac:dyDescent="0.2">
      <c r="A43" s="49" t="s">
        <v>64</v>
      </c>
    </row>
    <row r="44" spans="1:27" x14ac:dyDescent="0.2">
      <c r="A44" s="49" t="s">
        <v>65</v>
      </c>
    </row>
    <row r="45" spans="1:27" x14ac:dyDescent="0.2">
      <c r="A45" s="49" t="s">
        <v>66</v>
      </c>
    </row>
    <row r="46" spans="1:27" x14ac:dyDescent="0.2">
      <c r="A46" s="49" t="s">
        <v>67</v>
      </c>
    </row>
    <row r="47" spans="1:27" x14ac:dyDescent="0.2">
      <c r="A47" s="49" t="s">
        <v>55</v>
      </c>
    </row>
    <row r="48" spans="1:27" x14ac:dyDescent="0.2">
      <c r="A48" s="49" t="s">
        <v>57</v>
      </c>
    </row>
    <row r="49" spans="1:1" x14ac:dyDescent="0.2">
      <c r="A49" s="47" t="s">
        <v>56</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2020-01-10T16:49:14Z</dcterms:created>
  <dcterms:modified xsi:type="dcterms:W3CDTF">2020-01-10T16:50:00Z</dcterms:modified>
</cp:coreProperties>
</file>