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Users\Edgar Soto\Desktop\"/>
    </mc:Choice>
  </mc:AlternateContent>
  <xr:revisionPtr revIDLastSave="0" documentId="8_{048E0503-C594-4F40-9455-0CC068B6797A}" xr6:coauthVersionLast="45" xr6:coauthVersionMax="45" xr10:uidLastSave="{00000000-0000-0000-0000-000000000000}"/>
  <bookViews>
    <workbookView xWindow="-120" yWindow="-120" windowWidth="20730" windowHeight="11760" xr2:uid="{52FA3D3A-2EAD-4FE4-AEFE-3745D9A93538}"/>
  </bookViews>
  <sheets>
    <sheet name="Trabajadores" sheetId="1" r:id="rId1"/>
    <sheet name="Patronos" sheetId="2" r:id="rId2"/>
    <sheet name="Sal_cot" sheetId="3" r:id="rId3"/>
    <sheet name="Sal_nomi" sheetId="4" r:id="rId4"/>
  </sheets>
  <externalReferences>
    <externalReference r:id="rId5"/>
  </externalReferences>
  <definedNames>
    <definedName name="DETALLE">#REF!</definedName>
    <definedName name="Dos">#REF!</definedName>
    <definedName name="DOSMIL">#REF!</definedName>
    <definedName name="DOSMILCATORCE">#REF!</definedName>
    <definedName name="DOSMILCINCO">#REF!</definedName>
    <definedName name="DOSMILCUATRO">#REF!</definedName>
    <definedName name="DOSMILDIECINUEVE">#REF!</definedName>
    <definedName name="DOSMILDIECIOCHO">#REF!</definedName>
    <definedName name="DOSMILDIECISEIS">#REF!</definedName>
    <definedName name="DOSMILDIECISIETE">#REF!</definedName>
    <definedName name="DOSMILDIEZ">#REF!</definedName>
    <definedName name="DOSMILDOCE">#REF!</definedName>
    <definedName name="DOSMILDOS">#REF!</definedName>
    <definedName name="DOSMILNUEVE">#REF!</definedName>
    <definedName name="DOSMILOCHO">#REF!</definedName>
    <definedName name="DOSMILONCE">#REF!</definedName>
    <definedName name="DOSMILQUINCE">#REF!</definedName>
    <definedName name="DOSMILSEIS">#REF!</definedName>
    <definedName name="DOSMILSIETE">#REF!</definedName>
    <definedName name="DOSMILTRECE">#REF!</definedName>
    <definedName name="DOSMILTRES">#REF!</definedName>
    <definedName name="DOSMILUNO">#REF!</definedName>
    <definedName name="DOSMILVEINTE">#REF!</definedName>
    <definedName name="DOSMILVEINTICINCO">#REF!</definedName>
    <definedName name="DOSMILVEINTICUATRO">#REF!</definedName>
    <definedName name="DOSMILVEINTIDOS">#REF!</definedName>
    <definedName name="DOSMILVEINTITRES">#REF!</definedName>
    <definedName name="DOSMILVEINTIUNO">#REF!</definedName>
    <definedName name="gr">#REF!</definedName>
    <definedName name="NOVENTICINCO">#REF!</definedName>
    <definedName name="NOVENTINUEVE">#REF!</definedName>
    <definedName name="NOVENTIOCHO">#REF!</definedName>
    <definedName name="NOVENTISEIS">#REF!</definedName>
    <definedName name="NOVENTISIE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5" i="2" l="1"/>
  <c r="A5" i="3" s="1"/>
  <c r="A5" i="4" s="1"/>
  <c r="A4" i="2"/>
  <c r="A4" i="3" s="1"/>
  <c r="A4" i="4" s="1"/>
  <c r="D41" i="1"/>
</calcChain>
</file>

<file path=xl/sharedStrings.xml><?xml version="1.0" encoding="utf-8"?>
<sst xmlns="http://schemas.openxmlformats.org/spreadsheetml/2006/main" count="315" uniqueCount="70">
  <si>
    <t>INSTITUTO SALVADOREÑO DEL SEGURO SOCIAL</t>
  </si>
  <si>
    <t>DEPARTAMENTO DE ACTUARIADO Y ESTADÍSTICA</t>
  </si>
  <si>
    <t>TOTAL TRABAJADORES REPORTADOS EN PLANILLA Y TRABAJADORES QUE COTIZARON EFECTIVAMENTE AL RÉGIMEN DE SALUD DEL ISSS</t>
  </si>
  <si>
    <t xml:space="preserve"> Período   2019</t>
  </si>
  <si>
    <t>Cifras actualizadas el 27 de noviembre 2019</t>
  </si>
  <si>
    <t>ACTIVIDAD ECONÓMICA CIIU 4</t>
  </si>
  <si>
    <t>ENERO (P)</t>
  </si>
  <si>
    <t>FEBRERO (P)</t>
  </si>
  <si>
    <t>MARZO (P)</t>
  </si>
  <si>
    <t>ABRIL (P)</t>
  </si>
  <si>
    <t>MAYO (P)</t>
  </si>
  <si>
    <t>JUNIO (P)</t>
  </si>
  <si>
    <t>JULIO (P)</t>
  </si>
  <si>
    <t>AGOSTO (P)</t>
  </si>
  <si>
    <t>SEPTIEMB.(P)</t>
  </si>
  <si>
    <t>OCTUBRE (P)</t>
  </si>
  <si>
    <t>NOVIEMBRE (P)</t>
  </si>
  <si>
    <t>DICIEMBRE (P)</t>
  </si>
  <si>
    <t>PROMEDIO (P)</t>
  </si>
  <si>
    <t>EN PLANILLA</t>
  </si>
  <si>
    <t>COTIZADOS</t>
  </si>
  <si>
    <t>Agricultura,caza,silvicultura y pesca</t>
  </si>
  <si>
    <t>Industrias manufactureras,Explotación de minas y canteras y Otras actividades Industriales</t>
  </si>
  <si>
    <t>Construcción</t>
  </si>
  <si>
    <t>Comercio,restaurantes y hoteles,Transporte,almacen.,Activ de Alojamiento y Servicios de Comida</t>
  </si>
  <si>
    <t>Información y Comunicaciones</t>
  </si>
  <si>
    <t>Actividades Financieras y de Seguros</t>
  </si>
  <si>
    <t>Actividades Inmobiliarias</t>
  </si>
  <si>
    <t>Actividades Profesionales, Cientificas, Técnicas y de Servicios Admon. de Apoyo</t>
  </si>
  <si>
    <t>Servicios</t>
  </si>
  <si>
    <t>Servicio Doméstico</t>
  </si>
  <si>
    <t>Salvadoreños en el Exterior (SALEX)</t>
  </si>
  <si>
    <t>Trabajadores Independientes</t>
  </si>
  <si>
    <t>SECTOR PRIVADO</t>
  </si>
  <si>
    <t>Administración Pública</t>
  </si>
  <si>
    <t>Instituciones Descentralizadas</t>
  </si>
  <si>
    <t>Instituciones de Seguridad Social</t>
  </si>
  <si>
    <t>Empresas no Financieras</t>
  </si>
  <si>
    <t>Empresas Financieras</t>
  </si>
  <si>
    <t>Gobiernos Locales (Municipalidades)</t>
  </si>
  <si>
    <t>SECTOR PÚBLICO</t>
  </si>
  <si>
    <t>Pensionados ISSS</t>
  </si>
  <si>
    <t>Pensionados INPEP</t>
  </si>
  <si>
    <t>Pensionados AFP</t>
  </si>
  <si>
    <t>Pensionados IPSFA</t>
  </si>
  <si>
    <t>Decreto 787</t>
  </si>
  <si>
    <t>PENSIONADOS</t>
  </si>
  <si>
    <t>TOTAL GENERAL</t>
  </si>
  <si>
    <t>TOTAL TRABAJADORES</t>
  </si>
  <si>
    <t>Fuente: Planilla mensual de cotizaciones</t>
  </si>
  <si>
    <t>NOTAS:</t>
  </si>
  <si>
    <t>1. En planilla: Incluye, a todos los trabajadores que efectivamente trabajaron en el mes de referencia y que aparecen en la planilla presentada por el patrono.</t>
  </si>
  <si>
    <t>2. Cotizado: Incluye, sólo los trabajadores que aparecen en las planillas efectivamente pagadas por el patrono.</t>
  </si>
  <si>
    <t>3. La diferencia entre la columna de presentadas y cotizado, representa el número de trabajadores que se encuentran en las planillas que no han sido pagadas a la fecha del corte y que pueden ser pagadas posteriormente o pasar a formar  parte de la mora patronal.</t>
  </si>
  <si>
    <t>4. Debe tenerse en cuenta, que las cifras varían mensualmente, conforme se van recibiendo pagos de planillas atrasadas.</t>
  </si>
  <si>
    <t>5. La información sobre planillas presentadas está disponible a partir del 2016, con  la normalización del nuevo sistema de pago en línea OVISSS.</t>
  </si>
  <si>
    <t>P: Cifras provisionales</t>
  </si>
  <si>
    <t>6. Salario Nominal: es el salario que el patrono reporta en la planilla, como el efectivamente devengado por el trabajador (no considera un límite máximo, como en el caso del salario cotizable) incluye pago de vacaciones, horas extras y bonificaciones.</t>
  </si>
  <si>
    <t>TOTAL PATRONOS QUE PRESENTARON Y PAGARON  PLANILLA EFECTIVAMENTE AL RÉGIMEN DE SALUD DEL ISSS</t>
  </si>
  <si>
    <t>Actividades no bien especificadas</t>
  </si>
  <si>
    <t xml:space="preserve">TOTAL </t>
  </si>
  <si>
    <t>SALARIO MEDIO COTIZABLE DEL RÉGIMEN DE SALUD DEL ISSS (EN DÓLARES USA)</t>
  </si>
  <si>
    <t>ACTIVIDAD ECONÓMICA</t>
  </si>
  <si>
    <t>TOTAL SIN PENSIONADOS</t>
  </si>
  <si>
    <t>1. Presentadas: Son todas las planillas que han sido subidas al sistema por los patronos, con el reporte de los trabajadores que laboraron en el mes de referencia.</t>
  </si>
  <si>
    <t>2. Pagadas: Planillas efectivamente pagadas por los patronos, del total de las presentadas, a la fecha de corte.</t>
  </si>
  <si>
    <t>3. La diferencia entre presentadas y pagadas, son las planillas no pagadas a la fecha de corte y que pueden ser canceladas posteriormente con recargo o constituirse en mora patronal.</t>
  </si>
  <si>
    <t>4. El recuento de patronos se hace en base al número patronal asignado por el ISSS,  sin embargo de acuerdo con la legislación del ISSS, existen patronos con más de un  número patronal.</t>
  </si>
  <si>
    <t>7. En el mes de junio 2018, se observa un incremento importante en el salario medio de algunas actividades, cuya validez estamos investigando.</t>
  </si>
  <si>
    <t>SALARIO MEDIO NOMINAL DEL RÉGIMEN DE SALUD DEL ISSS (EN DÓLARES 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</si>
</sst>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1"/>
      <color theme="1"/>
      <name val="Calibri"/>
      <family val="2"/>
      <scheme val="minor"/>
    </font>
    <font>
      <sz val="11"/>
      <color theme="1"/>
      <name val="Calibri"/>
      <family val="2"/>
      <scheme val="minor"/>
    </font>
    <font>
      <b/>
      <sz val="10"/>
      <name val="Calibri"/>
      <family val="2"/>
      <scheme val="minor"/>
    </font>
    <font>
      <sz val="10"/>
      <color indexed="8"/>
      <name val="Calibri"/>
      <family val="2"/>
      <scheme val="minor"/>
    </font>
    <font>
      <b/>
      <sz val="10"/>
      <color indexed="8"/>
      <name val="Calibri"/>
      <family val="2"/>
      <scheme val="minor"/>
    </font>
    <font>
      <b/>
      <sz val="12"/>
      <name val="Calibri"/>
      <family val="2"/>
      <scheme val="minor"/>
    </font>
    <font>
      <b/>
      <sz val="10"/>
      <color indexed="8"/>
      <name val="Calibri"/>
      <family val="2"/>
    </font>
    <font>
      <b/>
      <sz val="10"/>
      <name val="Arial"/>
      <family val="2"/>
    </font>
    <font>
      <sz val="10"/>
      <color indexed="8"/>
      <name val="Calibri"/>
      <family val="2"/>
    </font>
  </fonts>
  <fills count="5">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9" tint="0.79998168889431442"/>
        <bgColor indexed="64"/>
      </patternFill>
    </fill>
  </fills>
  <borders count="36">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dashDotDot">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ashDotDot">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ashDotDot">
        <color indexed="64"/>
      </left>
      <right style="dotted">
        <color indexed="64"/>
      </right>
      <top style="dotted">
        <color indexed="64"/>
      </top>
      <bottom/>
      <diagonal/>
    </border>
    <border>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style="dashDotDot">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dashDotDot">
        <color indexed="64"/>
      </left>
      <right style="dashDotDot">
        <color indexed="64"/>
      </right>
      <top/>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ashDotDot">
        <color indexed="64"/>
      </left>
      <right style="dotted">
        <color indexed="64"/>
      </right>
      <top/>
      <bottom/>
      <diagonal/>
    </border>
    <border>
      <left style="medium">
        <color indexed="64"/>
      </left>
      <right style="dotted">
        <color indexed="64"/>
      </right>
      <top/>
      <bottom/>
      <diagonal/>
    </border>
    <border>
      <left/>
      <right style="medium">
        <color indexed="64"/>
      </right>
      <top/>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style="dotted">
        <color indexed="64"/>
      </right>
      <top style="dotted">
        <color indexed="64"/>
      </top>
      <bottom style="dotted">
        <color indexed="64"/>
      </bottom>
      <diagonal/>
    </border>
    <border>
      <left/>
      <right style="dotted">
        <color indexed="64"/>
      </right>
      <top/>
      <bottom style="dotted">
        <color indexed="64"/>
      </bottom>
      <diagonal/>
    </border>
  </borders>
  <cellStyleXfs count="2">
    <xf numFmtId="0" fontId="0" fillId="0" borderId="0"/>
    <xf numFmtId="43" fontId="1" fillId="0" borderId="0" applyFont="0" applyFill="0" applyBorder="0" applyAlignment="0" applyProtection="0"/>
  </cellStyleXfs>
  <cellXfs count="127">
    <xf numFmtId="0" fontId="0" fillId="0" borderId="0" xfId="0"/>
    <xf numFmtId="0" fontId="2" fillId="0" borderId="0" xfId="0" applyFont="1" applyAlignment="1">
      <alignment horizontal="center"/>
    </xf>
    <xf numFmtId="0" fontId="3" fillId="0" borderId="0" xfId="0" applyFont="1"/>
    <xf numFmtId="0" fontId="4" fillId="0" borderId="0" xfId="0" applyFont="1" applyAlignment="1">
      <alignment horizontal="center"/>
    </xf>
    <xf numFmtId="0" fontId="2" fillId="0" borderId="0" xfId="0" applyFont="1" applyAlignment="1">
      <alignment horizont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3" fillId="2" borderId="5" xfId="0" applyFont="1" applyFill="1" applyBorder="1"/>
    <xf numFmtId="0" fontId="4" fillId="2" borderId="3" xfId="0" applyFont="1" applyFill="1" applyBorder="1" applyAlignment="1">
      <alignment horizontal="center"/>
    </xf>
    <xf numFmtId="0" fontId="4" fillId="2" borderId="6" xfId="0" applyFont="1" applyFill="1" applyBorder="1" applyAlignment="1">
      <alignment horizontal="center"/>
    </xf>
    <xf numFmtId="0" fontId="3" fillId="0" borderId="2" xfId="0" applyFont="1" applyBorder="1"/>
    <xf numFmtId="0" fontId="3" fillId="0" borderId="7" xfId="0" applyFont="1" applyBorder="1" applyAlignment="1">
      <alignment vertical="center"/>
    </xf>
    <xf numFmtId="164" fontId="3" fillId="0" borderId="8" xfId="1" applyNumberFormat="1" applyFont="1" applyBorder="1" applyAlignment="1">
      <alignment vertical="center"/>
    </xf>
    <xf numFmtId="3" fontId="4" fillId="0" borderId="8" xfId="1" applyNumberFormat="1" applyFont="1" applyBorder="1" applyAlignment="1">
      <alignment vertical="center"/>
    </xf>
    <xf numFmtId="3" fontId="4" fillId="0" borderId="9" xfId="1" applyNumberFormat="1" applyFont="1" applyBorder="1" applyAlignment="1">
      <alignment vertical="center"/>
    </xf>
    <xf numFmtId="0" fontId="3" fillId="0" borderId="0" xfId="0" applyFont="1" applyAlignment="1">
      <alignment vertical="center"/>
    </xf>
    <xf numFmtId="0" fontId="3" fillId="0" borderId="10" xfId="0" applyFont="1" applyBorder="1" applyAlignment="1">
      <alignment horizontal="left" vertical="center" wrapText="1"/>
    </xf>
    <xf numFmtId="164" fontId="3" fillId="0" borderId="11" xfId="1" applyNumberFormat="1" applyFont="1" applyBorder="1" applyAlignment="1">
      <alignment vertical="center"/>
    </xf>
    <xf numFmtId="3" fontId="4" fillId="0" borderId="11" xfId="1" applyNumberFormat="1" applyFont="1" applyBorder="1" applyAlignment="1">
      <alignment vertical="center"/>
    </xf>
    <xf numFmtId="3" fontId="4" fillId="0" borderId="12" xfId="1" applyNumberFormat="1" applyFont="1" applyBorder="1" applyAlignment="1">
      <alignment vertical="center"/>
    </xf>
    <xf numFmtId="0" fontId="3" fillId="0" borderId="10" xfId="0" applyFont="1" applyBorder="1" applyAlignment="1">
      <alignment vertical="center"/>
    </xf>
    <xf numFmtId="164" fontId="3" fillId="0" borderId="13" xfId="1" applyNumberFormat="1" applyFont="1" applyBorder="1" applyAlignment="1">
      <alignment vertical="center"/>
    </xf>
    <xf numFmtId="3" fontId="4" fillId="0" borderId="13" xfId="1" applyNumberFormat="1" applyFont="1" applyBorder="1" applyAlignment="1">
      <alignment vertical="center"/>
    </xf>
    <xf numFmtId="3" fontId="4" fillId="0" borderId="14" xfId="1" applyNumberFormat="1" applyFont="1" applyBorder="1" applyAlignment="1">
      <alignment vertical="center"/>
    </xf>
    <xf numFmtId="0" fontId="2" fillId="3" borderId="15" xfId="0" applyFont="1" applyFill="1" applyBorder="1" applyAlignment="1">
      <alignment horizontal="center" vertical="center"/>
    </xf>
    <xf numFmtId="164" fontId="4" fillId="3" borderId="16" xfId="1" applyNumberFormat="1" applyFont="1" applyFill="1" applyBorder="1" applyAlignment="1">
      <alignment vertical="center"/>
    </xf>
    <xf numFmtId="3" fontId="4" fillId="3" borderId="16" xfId="1" applyNumberFormat="1" applyFont="1" applyFill="1" applyBorder="1" applyAlignment="1">
      <alignment vertical="center"/>
    </xf>
    <xf numFmtId="3" fontId="4" fillId="3" borderId="17" xfId="1" applyNumberFormat="1" applyFont="1" applyFill="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164" fontId="3" fillId="0" borderId="20" xfId="1" applyNumberFormat="1" applyFont="1" applyBorder="1" applyAlignment="1">
      <alignment vertical="center"/>
    </xf>
    <xf numFmtId="3" fontId="4" fillId="0" borderId="20" xfId="1" applyNumberFormat="1" applyFont="1" applyBorder="1" applyAlignment="1">
      <alignment vertical="center"/>
    </xf>
    <xf numFmtId="3" fontId="4" fillId="0" borderId="21" xfId="1" applyNumberFormat="1" applyFont="1" applyBorder="1" applyAlignment="1">
      <alignment vertical="center"/>
    </xf>
    <xf numFmtId="0" fontId="3" fillId="0" borderId="22" xfId="0" applyFont="1" applyBorder="1" applyAlignment="1">
      <alignment vertical="center"/>
    </xf>
    <xf numFmtId="0" fontId="3" fillId="0" borderId="23" xfId="0" applyFont="1" applyBorder="1" applyAlignment="1">
      <alignment vertical="center"/>
    </xf>
    <xf numFmtId="0" fontId="3" fillId="0" borderId="16" xfId="0" applyFont="1" applyBorder="1" applyAlignment="1">
      <alignment vertical="center"/>
    </xf>
    <xf numFmtId="0" fontId="4" fillId="0" borderId="16" xfId="0" applyFont="1" applyBorder="1" applyAlignment="1">
      <alignment vertical="center"/>
    </xf>
    <xf numFmtId="3" fontId="4" fillId="0" borderId="17" xfId="1" applyNumberFormat="1" applyFont="1" applyBorder="1" applyAlignment="1">
      <alignment vertical="center"/>
    </xf>
    <xf numFmtId="0" fontId="5" fillId="4" borderId="22" xfId="0" applyFont="1" applyFill="1" applyBorder="1" applyAlignment="1">
      <alignment horizontal="center" vertical="center"/>
    </xf>
    <xf numFmtId="164" fontId="4" fillId="4" borderId="23" xfId="0" applyNumberFormat="1" applyFont="1" applyFill="1" applyBorder="1" applyAlignment="1">
      <alignment vertical="center"/>
    </xf>
    <xf numFmtId="164" fontId="4" fillId="4" borderId="16" xfId="0" applyNumberFormat="1" applyFont="1" applyFill="1" applyBorder="1" applyAlignment="1">
      <alignment vertical="center"/>
    </xf>
    <xf numFmtId="3" fontId="4" fillId="4" borderId="16" xfId="1" applyNumberFormat="1" applyFont="1" applyFill="1" applyBorder="1" applyAlignment="1">
      <alignment vertical="center"/>
    </xf>
    <xf numFmtId="3" fontId="4" fillId="4" borderId="17" xfId="1" applyNumberFormat="1" applyFont="1" applyFill="1" applyBorder="1" applyAlignment="1">
      <alignment vertical="center"/>
    </xf>
    <xf numFmtId="3" fontId="4" fillId="0" borderId="16" xfId="1" applyNumberFormat="1" applyFont="1" applyBorder="1" applyAlignment="1">
      <alignment vertical="center"/>
    </xf>
    <xf numFmtId="3" fontId="4" fillId="0" borderId="0" xfId="1" applyNumberFormat="1" applyFont="1" applyAlignment="1">
      <alignment vertical="center"/>
    </xf>
    <xf numFmtId="0" fontId="4" fillId="0" borderId="0" xfId="0" applyFont="1"/>
    <xf numFmtId="164" fontId="3" fillId="0" borderId="0" xfId="0" applyNumberFormat="1" applyFont="1"/>
    <xf numFmtId="0" fontId="6" fillId="0" borderId="0" xfId="0" applyFont="1"/>
    <xf numFmtId="3" fontId="3" fillId="0" borderId="0" xfId="0" applyNumberFormat="1" applyFont="1"/>
    <xf numFmtId="0" fontId="3" fillId="0" borderId="7" xfId="0" applyFont="1" applyBorder="1"/>
    <xf numFmtId="164" fontId="3" fillId="0" borderId="8" xfId="1" applyNumberFormat="1" applyFont="1" applyBorder="1"/>
    <xf numFmtId="3" fontId="4" fillId="0" borderId="8" xfId="1" applyNumberFormat="1" applyFont="1" applyBorder="1"/>
    <xf numFmtId="3" fontId="4" fillId="0" borderId="9" xfId="1" applyNumberFormat="1" applyFont="1" applyBorder="1"/>
    <xf numFmtId="164" fontId="3" fillId="0" borderId="11" xfId="1" applyNumberFormat="1" applyFont="1" applyBorder="1"/>
    <xf numFmtId="3" fontId="4" fillId="0" borderId="11" xfId="1" applyNumberFormat="1" applyFont="1" applyBorder="1"/>
    <xf numFmtId="3" fontId="4" fillId="0" borderId="12" xfId="1" applyNumberFormat="1" applyFont="1" applyBorder="1"/>
    <xf numFmtId="0" fontId="3" fillId="0" borderId="10" xfId="0" applyFont="1" applyBorder="1"/>
    <xf numFmtId="164" fontId="3" fillId="0" borderId="13" xfId="1" applyNumberFormat="1" applyFont="1" applyBorder="1"/>
    <xf numFmtId="3" fontId="4" fillId="0" borderId="13" xfId="1" applyNumberFormat="1" applyFont="1" applyBorder="1"/>
    <xf numFmtId="3" fontId="4" fillId="0" borderId="14" xfId="1" applyNumberFormat="1" applyFont="1" applyBorder="1"/>
    <xf numFmtId="0" fontId="3" fillId="0" borderId="24" xfId="0" applyFont="1" applyBorder="1"/>
    <xf numFmtId="0" fontId="2" fillId="3" borderId="25" xfId="0" applyFont="1" applyFill="1" applyBorder="1" applyAlignment="1">
      <alignment horizontal="center"/>
    </xf>
    <xf numFmtId="164" fontId="4" fillId="3" borderId="26" xfId="1" applyNumberFormat="1" applyFont="1" applyFill="1" applyBorder="1"/>
    <xf numFmtId="3" fontId="4" fillId="3" borderId="26" xfId="1" applyNumberFormat="1" applyFont="1" applyFill="1" applyBorder="1"/>
    <xf numFmtId="3" fontId="4" fillId="3" borderId="27" xfId="1" applyNumberFormat="1" applyFont="1" applyFill="1" applyBorder="1"/>
    <xf numFmtId="0" fontId="2" fillId="4" borderId="22" xfId="0" applyFont="1" applyFill="1" applyBorder="1" applyAlignment="1">
      <alignment horizontal="center"/>
    </xf>
    <xf numFmtId="164" fontId="4" fillId="4" borderId="23" xfId="0" applyNumberFormat="1" applyFont="1" applyFill="1" applyBorder="1"/>
    <xf numFmtId="164" fontId="4" fillId="4" borderId="16" xfId="0" applyNumberFormat="1" applyFont="1" applyFill="1" applyBorder="1"/>
    <xf numFmtId="3" fontId="4" fillId="4" borderId="16" xfId="1" applyNumberFormat="1" applyFont="1" applyFill="1" applyBorder="1"/>
    <xf numFmtId="3" fontId="4" fillId="4" borderId="17" xfId="1" applyNumberFormat="1" applyFont="1" applyFill="1" applyBorder="1"/>
    <xf numFmtId="0" fontId="3" fillId="0" borderId="22" xfId="0" applyFont="1" applyBorder="1"/>
    <xf numFmtId="0" fontId="3" fillId="0" borderId="23" xfId="0" applyFont="1" applyBorder="1"/>
    <xf numFmtId="0" fontId="3" fillId="0" borderId="16" xfId="0" applyFont="1" applyBorder="1"/>
    <xf numFmtId="3" fontId="4" fillId="0" borderId="16" xfId="1" applyNumberFormat="1" applyFont="1" applyBorder="1"/>
    <xf numFmtId="3" fontId="4" fillId="0" borderId="17" xfId="1" applyNumberFormat="1" applyFont="1" applyBorder="1"/>
    <xf numFmtId="3" fontId="4" fillId="0" borderId="0" xfId="1" applyNumberFormat="1" applyFont="1"/>
    <xf numFmtId="0" fontId="7" fillId="0" borderId="0" xfId="0" applyFont="1" applyAlignment="1">
      <alignment horizontal="center"/>
    </xf>
    <xf numFmtId="0" fontId="8" fillId="0" borderId="0" xfId="0" applyFont="1"/>
    <xf numFmtId="0" fontId="6" fillId="0" borderId="0" xfId="0" applyFont="1" applyAlignment="1">
      <alignment horizontal="center"/>
    </xf>
    <xf numFmtId="0" fontId="7" fillId="0" borderId="0" xfId="0" applyFont="1" applyAlignment="1">
      <alignment horizontal="center"/>
    </xf>
    <xf numFmtId="0" fontId="7" fillId="2" borderId="1" xfId="0" applyFont="1" applyFill="1" applyBorder="1" applyAlignment="1">
      <alignment horizontal="center"/>
    </xf>
    <xf numFmtId="0" fontId="8" fillId="2" borderId="5" xfId="0" applyFont="1" applyFill="1" applyBorder="1"/>
    <xf numFmtId="0" fontId="6" fillId="2" borderId="3" xfId="0" applyFont="1" applyFill="1" applyBorder="1" applyAlignment="1">
      <alignment horizontal="center"/>
    </xf>
    <xf numFmtId="0" fontId="6" fillId="2" borderId="6" xfId="0" applyFont="1" applyFill="1" applyBorder="1" applyAlignment="1">
      <alignment horizontal="center"/>
    </xf>
    <xf numFmtId="0" fontId="8" fillId="0" borderId="5" xfId="0" applyFont="1" applyBorder="1"/>
    <xf numFmtId="0" fontId="8" fillId="0" borderId="7" xfId="0" applyFont="1" applyBorder="1"/>
    <xf numFmtId="4" fontId="8" fillId="0" borderId="8" xfId="1" applyNumberFormat="1" applyFont="1" applyBorder="1"/>
    <xf numFmtId="4" fontId="6" fillId="0" borderId="8" xfId="1" applyNumberFormat="1" applyFont="1" applyBorder="1"/>
    <xf numFmtId="4" fontId="6" fillId="0" borderId="9" xfId="1" applyNumberFormat="1" applyFont="1" applyBorder="1"/>
    <xf numFmtId="0" fontId="8" fillId="0" borderId="10" xfId="0" applyFont="1" applyBorder="1" applyAlignment="1">
      <alignment horizontal="left" vertical="center" wrapText="1"/>
    </xf>
    <xf numFmtId="4" fontId="8" fillId="0" borderId="11" xfId="1" applyNumberFormat="1" applyFont="1" applyBorder="1"/>
    <xf numFmtId="4" fontId="6" fillId="0" borderId="11" xfId="1" applyNumberFormat="1" applyFont="1" applyBorder="1"/>
    <xf numFmtId="4" fontId="6" fillId="0" borderId="12" xfId="1" applyNumberFormat="1" applyFont="1" applyBorder="1"/>
    <xf numFmtId="0" fontId="8" fillId="0" borderId="10" xfId="0" applyFont="1" applyBorder="1"/>
    <xf numFmtId="0" fontId="8" fillId="0" borderId="18" xfId="0" applyFont="1" applyBorder="1"/>
    <xf numFmtId="0" fontId="8" fillId="0" borderId="28" xfId="0" applyFont="1" applyBorder="1"/>
    <xf numFmtId="0" fontId="7" fillId="3" borderId="15" xfId="0" applyFont="1" applyFill="1" applyBorder="1" applyAlignment="1">
      <alignment horizontal="center"/>
    </xf>
    <xf numFmtId="4" fontId="6" fillId="3" borderId="2" xfId="1" applyNumberFormat="1" applyFont="1" applyFill="1" applyBorder="1"/>
    <xf numFmtId="4" fontId="6" fillId="3" borderId="3" xfId="1" applyNumberFormat="1" applyFont="1" applyFill="1" applyBorder="1"/>
    <xf numFmtId="0" fontId="8" fillId="0" borderId="29" xfId="0" applyFont="1" applyBorder="1"/>
    <xf numFmtId="4" fontId="8" fillId="0" borderId="0" xfId="0" applyNumberFormat="1" applyFont="1"/>
    <xf numFmtId="4" fontId="6" fillId="0" borderId="0" xfId="0" applyNumberFormat="1" applyFont="1"/>
    <xf numFmtId="4" fontId="6" fillId="0" borderId="30" xfId="1" applyNumberFormat="1" applyFont="1" applyBorder="1"/>
    <xf numFmtId="0" fontId="8" fillId="0" borderId="31" xfId="0" applyFont="1" applyBorder="1"/>
    <xf numFmtId="4" fontId="8" fillId="0" borderId="32" xfId="1" applyNumberFormat="1" applyFont="1" applyBorder="1"/>
    <xf numFmtId="4" fontId="6" fillId="0" borderId="32" xfId="1" applyNumberFormat="1" applyFont="1" applyBorder="1"/>
    <xf numFmtId="4" fontId="6" fillId="0" borderId="33" xfId="1" applyNumberFormat="1" applyFont="1" applyBorder="1"/>
    <xf numFmtId="0" fontId="8" fillId="0" borderId="34" xfId="0" applyFont="1" applyBorder="1"/>
    <xf numFmtId="0" fontId="8" fillId="0" borderId="25" xfId="0" applyFont="1" applyBorder="1"/>
    <xf numFmtId="4" fontId="8" fillId="0" borderId="26" xfId="1" applyNumberFormat="1" applyFont="1" applyBorder="1"/>
    <xf numFmtId="4" fontId="6" fillId="0" borderId="26" xfId="1" applyNumberFormat="1" applyFont="1" applyBorder="1"/>
    <xf numFmtId="4" fontId="6" fillId="0" borderId="27" xfId="1" applyNumberFormat="1" applyFont="1" applyBorder="1"/>
    <xf numFmtId="4" fontId="6" fillId="3" borderId="23" xfId="1" applyNumberFormat="1" applyFont="1" applyFill="1" applyBorder="1"/>
    <xf numFmtId="4" fontId="6" fillId="3" borderId="16" xfId="1" applyNumberFormat="1" applyFont="1" applyFill="1" applyBorder="1"/>
    <xf numFmtId="4" fontId="6" fillId="3" borderId="17" xfId="1" applyNumberFormat="1" applyFont="1" applyFill="1" applyBorder="1"/>
    <xf numFmtId="4" fontId="8" fillId="0" borderId="19" xfId="0" applyNumberFormat="1" applyFont="1" applyBorder="1"/>
    <xf numFmtId="4" fontId="8" fillId="0" borderId="20" xfId="0" applyNumberFormat="1" applyFont="1" applyBorder="1"/>
    <xf numFmtId="4" fontId="6" fillId="0" borderId="20" xfId="0" applyNumberFormat="1" applyFont="1" applyBorder="1"/>
    <xf numFmtId="4" fontId="6" fillId="0" borderId="21" xfId="1" applyNumberFormat="1" applyFont="1" applyBorder="1"/>
    <xf numFmtId="0" fontId="7" fillId="4" borderId="15" xfId="0" applyFont="1" applyFill="1" applyBorder="1" applyAlignment="1">
      <alignment horizontal="center"/>
    </xf>
    <xf numFmtId="4" fontId="6" fillId="4" borderId="23" xfId="1" applyNumberFormat="1" applyFont="1" applyFill="1" applyBorder="1"/>
    <xf numFmtId="4" fontId="6" fillId="4" borderId="16" xfId="1" applyNumberFormat="1" applyFont="1" applyFill="1" applyBorder="1"/>
    <xf numFmtId="4" fontId="6" fillId="4" borderId="17" xfId="1" applyNumberFormat="1" applyFont="1" applyFill="1" applyBorder="1"/>
    <xf numFmtId="4" fontId="8" fillId="0" borderId="35" xfId="0" applyNumberFormat="1" applyFont="1" applyBorder="1"/>
    <xf numFmtId="4" fontId="8" fillId="0" borderId="32" xfId="0" applyNumberFormat="1" applyFont="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dgar%20Soto/Google%20Drive/PATRONOS%20Y%20TRABAJADORES%20COTIZANTES%202019/INFORMES%20MENSUALES/SEPTIEMBRE%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ajadores"/>
      <sheetName val="Trab_planilla"/>
      <sheetName val="Compara_planilla"/>
      <sheetName val="Trab_cotiz"/>
      <sheetName val="Patronos"/>
      <sheetName val="Sal_cot"/>
      <sheetName val="Sal_nomi"/>
      <sheetName val="Compara"/>
      <sheetName val="Cotizaciones"/>
      <sheetName val="DATOS"/>
      <sheetName val="G_total"/>
      <sheetName val="Cob_planilla"/>
      <sheetName val="Cob_cotizados"/>
      <sheetName val="Indica_planilla"/>
      <sheetName val="Indica_cotiza"/>
      <sheetName val="Resumen_1"/>
      <sheetName val="Resumen_1 (2)"/>
    </sheetNames>
    <sheetDataSet>
      <sheetData sheetId="0"/>
      <sheetData sheetId="1"/>
      <sheetData sheetId="2"/>
      <sheetData sheetId="3">
        <row r="5">
          <cell r="A5" t="str">
            <v>Cifras actualizadas el 27 de noviembre 2019</v>
          </cell>
        </row>
      </sheetData>
      <sheetData sheetId="4"/>
      <sheetData sheetId="5"/>
      <sheetData sheetId="6"/>
      <sheetData sheetId="7"/>
      <sheetData sheetId="8"/>
      <sheetData sheetId="9"/>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FD722-2613-4DB1-8530-DA866F7FD45D}">
  <sheetPr>
    <pageSetUpPr fitToPage="1"/>
  </sheetPr>
  <dimension ref="A1:AA50"/>
  <sheetViews>
    <sheetView tabSelected="1" topLeftCell="H18" workbookViewId="0">
      <selection activeCell="C10" sqref="C10"/>
    </sheetView>
  </sheetViews>
  <sheetFormatPr baseColWidth="10" defaultColWidth="11" defaultRowHeight="12.75" x14ac:dyDescent="0.2"/>
  <cols>
    <col min="1" max="1" width="51.140625" style="2" customWidth="1"/>
    <col min="2" max="27" width="11.42578125" style="2" customWidth="1"/>
    <col min="28" max="256" width="11" style="2"/>
    <col min="257" max="257" width="39.5703125" style="2" customWidth="1"/>
    <col min="258" max="283" width="11.42578125" style="2" customWidth="1"/>
    <col min="284" max="512" width="11" style="2"/>
    <col min="513" max="513" width="39.5703125" style="2" customWidth="1"/>
    <col min="514" max="539" width="11.42578125" style="2" customWidth="1"/>
    <col min="540" max="768" width="11" style="2"/>
    <col min="769" max="769" width="39.5703125" style="2" customWidth="1"/>
    <col min="770" max="795" width="11.42578125" style="2" customWidth="1"/>
    <col min="796" max="1024" width="11" style="2"/>
    <col min="1025" max="1025" width="39.5703125" style="2" customWidth="1"/>
    <col min="1026" max="1051" width="11.42578125" style="2" customWidth="1"/>
    <col min="1052" max="1280" width="11" style="2"/>
    <col min="1281" max="1281" width="39.5703125" style="2" customWidth="1"/>
    <col min="1282" max="1307" width="11.42578125" style="2" customWidth="1"/>
    <col min="1308" max="1536" width="11" style="2"/>
    <col min="1537" max="1537" width="39.5703125" style="2" customWidth="1"/>
    <col min="1538" max="1563" width="11.42578125" style="2" customWidth="1"/>
    <col min="1564" max="1792" width="11" style="2"/>
    <col min="1793" max="1793" width="39.5703125" style="2" customWidth="1"/>
    <col min="1794" max="1819" width="11.42578125" style="2" customWidth="1"/>
    <col min="1820" max="2048" width="11" style="2"/>
    <col min="2049" max="2049" width="39.5703125" style="2" customWidth="1"/>
    <col min="2050" max="2075" width="11.42578125" style="2" customWidth="1"/>
    <col min="2076" max="2304" width="11" style="2"/>
    <col min="2305" max="2305" width="39.5703125" style="2" customWidth="1"/>
    <col min="2306" max="2331" width="11.42578125" style="2" customWidth="1"/>
    <col min="2332" max="2560" width="11" style="2"/>
    <col min="2561" max="2561" width="39.5703125" style="2" customWidth="1"/>
    <col min="2562" max="2587" width="11.42578125" style="2" customWidth="1"/>
    <col min="2588" max="2816" width="11" style="2"/>
    <col min="2817" max="2817" width="39.5703125" style="2" customWidth="1"/>
    <col min="2818" max="2843" width="11.42578125" style="2" customWidth="1"/>
    <col min="2844" max="3072" width="11" style="2"/>
    <col min="3073" max="3073" width="39.5703125" style="2" customWidth="1"/>
    <col min="3074" max="3099" width="11.42578125" style="2" customWidth="1"/>
    <col min="3100" max="3328" width="11" style="2"/>
    <col min="3329" max="3329" width="39.5703125" style="2" customWidth="1"/>
    <col min="3330" max="3355" width="11.42578125" style="2" customWidth="1"/>
    <col min="3356" max="3584" width="11" style="2"/>
    <col min="3585" max="3585" width="39.5703125" style="2" customWidth="1"/>
    <col min="3586" max="3611" width="11.42578125" style="2" customWidth="1"/>
    <col min="3612" max="3840" width="11" style="2"/>
    <col min="3841" max="3841" width="39.5703125" style="2" customWidth="1"/>
    <col min="3842" max="3867" width="11.42578125" style="2" customWidth="1"/>
    <col min="3868" max="4096" width="11" style="2"/>
    <col min="4097" max="4097" width="39.5703125" style="2" customWidth="1"/>
    <col min="4098" max="4123" width="11.42578125" style="2" customWidth="1"/>
    <col min="4124" max="4352" width="11" style="2"/>
    <col min="4353" max="4353" width="39.5703125" style="2" customWidth="1"/>
    <col min="4354" max="4379" width="11.42578125" style="2" customWidth="1"/>
    <col min="4380" max="4608" width="11" style="2"/>
    <col min="4609" max="4609" width="39.5703125" style="2" customWidth="1"/>
    <col min="4610" max="4635" width="11.42578125" style="2" customWidth="1"/>
    <col min="4636" max="4864" width="11" style="2"/>
    <col min="4865" max="4865" width="39.5703125" style="2" customWidth="1"/>
    <col min="4866" max="4891" width="11.42578125" style="2" customWidth="1"/>
    <col min="4892" max="5120" width="11" style="2"/>
    <col min="5121" max="5121" width="39.5703125" style="2" customWidth="1"/>
    <col min="5122" max="5147" width="11.42578125" style="2" customWidth="1"/>
    <col min="5148" max="5376" width="11" style="2"/>
    <col min="5377" max="5377" width="39.5703125" style="2" customWidth="1"/>
    <col min="5378" max="5403" width="11.42578125" style="2" customWidth="1"/>
    <col min="5404" max="5632" width="11" style="2"/>
    <col min="5633" max="5633" width="39.5703125" style="2" customWidth="1"/>
    <col min="5634" max="5659" width="11.42578125" style="2" customWidth="1"/>
    <col min="5660" max="5888" width="11" style="2"/>
    <col min="5889" max="5889" width="39.5703125" style="2" customWidth="1"/>
    <col min="5890" max="5915" width="11.42578125" style="2" customWidth="1"/>
    <col min="5916" max="6144" width="11" style="2"/>
    <col min="6145" max="6145" width="39.5703125" style="2" customWidth="1"/>
    <col min="6146" max="6171" width="11.42578125" style="2" customWidth="1"/>
    <col min="6172" max="6400" width="11" style="2"/>
    <col min="6401" max="6401" width="39.5703125" style="2" customWidth="1"/>
    <col min="6402" max="6427" width="11.42578125" style="2" customWidth="1"/>
    <col min="6428" max="6656" width="11" style="2"/>
    <col min="6657" max="6657" width="39.5703125" style="2" customWidth="1"/>
    <col min="6658" max="6683" width="11.42578125" style="2" customWidth="1"/>
    <col min="6684" max="6912" width="11" style="2"/>
    <col min="6913" max="6913" width="39.5703125" style="2" customWidth="1"/>
    <col min="6914" max="6939" width="11.42578125" style="2" customWidth="1"/>
    <col min="6940" max="7168" width="11" style="2"/>
    <col min="7169" max="7169" width="39.5703125" style="2" customWidth="1"/>
    <col min="7170" max="7195" width="11.42578125" style="2" customWidth="1"/>
    <col min="7196" max="7424" width="11" style="2"/>
    <col min="7425" max="7425" width="39.5703125" style="2" customWidth="1"/>
    <col min="7426" max="7451" width="11.42578125" style="2" customWidth="1"/>
    <col min="7452" max="7680" width="11" style="2"/>
    <col min="7681" max="7681" width="39.5703125" style="2" customWidth="1"/>
    <col min="7682" max="7707" width="11.42578125" style="2" customWidth="1"/>
    <col min="7708" max="7936" width="11" style="2"/>
    <col min="7937" max="7937" width="39.5703125" style="2" customWidth="1"/>
    <col min="7938" max="7963" width="11.42578125" style="2" customWidth="1"/>
    <col min="7964" max="8192" width="11" style="2"/>
    <col min="8193" max="8193" width="39.5703125" style="2" customWidth="1"/>
    <col min="8194" max="8219" width="11.42578125" style="2" customWidth="1"/>
    <col min="8220" max="8448" width="11" style="2"/>
    <col min="8449" max="8449" width="39.5703125" style="2" customWidth="1"/>
    <col min="8450" max="8475" width="11.42578125" style="2" customWidth="1"/>
    <col min="8476" max="8704" width="11" style="2"/>
    <col min="8705" max="8705" width="39.5703125" style="2" customWidth="1"/>
    <col min="8706" max="8731" width="11.42578125" style="2" customWidth="1"/>
    <col min="8732" max="8960" width="11" style="2"/>
    <col min="8961" max="8961" width="39.5703125" style="2" customWidth="1"/>
    <col min="8962" max="8987" width="11.42578125" style="2" customWidth="1"/>
    <col min="8988" max="9216" width="11" style="2"/>
    <col min="9217" max="9217" width="39.5703125" style="2" customWidth="1"/>
    <col min="9218" max="9243" width="11.42578125" style="2" customWidth="1"/>
    <col min="9244" max="9472" width="11" style="2"/>
    <col min="9473" max="9473" width="39.5703125" style="2" customWidth="1"/>
    <col min="9474" max="9499" width="11.42578125" style="2" customWidth="1"/>
    <col min="9500" max="9728" width="11" style="2"/>
    <col min="9729" max="9729" width="39.5703125" style="2" customWidth="1"/>
    <col min="9730" max="9755" width="11.42578125" style="2" customWidth="1"/>
    <col min="9756" max="9984" width="11" style="2"/>
    <col min="9985" max="9985" width="39.5703125" style="2" customWidth="1"/>
    <col min="9986" max="10011" width="11.42578125" style="2" customWidth="1"/>
    <col min="10012" max="10240" width="11" style="2"/>
    <col min="10241" max="10241" width="39.5703125" style="2" customWidth="1"/>
    <col min="10242" max="10267" width="11.42578125" style="2" customWidth="1"/>
    <col min="10268" max="10496" width="11" style="2"/>
    <col min="10497" max="10497" width="39.5703125" style="2" customWidth="1"/>
    <col min="10498" max="10523" width="11.42578125" style="2" customWidth="1"/>
    <col min="10524" max="10752" width="11" style="2"/>
    <col min="10753" max="10753" width="39.5703125" style="2" customWidth="1"/>
    <col min="10754" max="10779" width="11.42578125" style="2" customWidth="1"/>
    <col min="10780" max="11008" width="11" style="2"/>
    <col min="11009" max="11009" width="39.5703125" style="2" customWidth="1"/>
    <col min="11010" max="11035" width="11.42578125" style="2" customWidth="1"/>
    <col min="11036" max="11264" width="11" style="2"/>
    <col min="11265" max="11265" width="39.5703125" style="2" customWidth="1"/>
    <col min="11266" max="11291" width="11.42578125" style="2" customWidth="1"/>
    <col min="11292" max="11520" width="11" style="2"/>
    <col min="11521" max="11521" width="39.5703125" style="2" customWidth="1"/>
    <col min="11522" max="11547" width="11.42578125" style="2" customWidth="1"/>
    <col min="11548" max="11776" width="11" style="2"/>
    <col min="11777" max="11777" width="39.5703125" style="2" customWidth="1"/>
    <col min="11778" max="11803" width="11.42578125" style="2" customWidth="1"/>
    <col min="11804" max="12032" width="11" style="2"/>
    <col min="12033" max="12033" width="39.5703125" style="2" customWidth="1"/>
    <col min="12034" max="12059" width="11.42578125" style="2" customWidth="1"/>
    <col min="12060" max="12288" width="11" style="2"/>
    <col min="12289" max="12289" width="39.5703125" style="2" customWidth="1"/>
    <col min="12290" max="12315" width="11.42578125" style="2" customWidth="1"/>
    <col min="12316" max="12544" width="11" style="2"/>
    <col min="12545" max="12545" width="39.5703125" style="2" customWidth="1"/>
    <col min="12546" max="12571" width="11.42578125" style="2" customWidth="1"/>
    <col min="12572" max="12800" width="11" style="2"/>
    <col min="12801" max="12801" width="39.5703125" style="2" customWidth="1"/>
    <col min="12802" max="12827" width="11.42578125" style="2" customWidth="1"/>
    <col min="12828" max="13056" width="11" style="2"/>
    <col min="13057" max="13057" width="39.5703125" style="2" customWidth="1"/>
    <col min="13058" max="13083" width="11.42578125" style="2" customWidth="1"/>
    <col min="13084" max="13312" width="11" style="2"/>
    <col min="13313" max="13313" width="39.5703125" style="2" customWidth="1"/>
    <col min="13314" max="13339" width="11.42578125" style="2" customWidth="1"/>
    <col min="13340" max="13568" width="11" style="2"/>
    <col min="13569" max="13569" width="39.5703125" style="2" customWidth="1"/>
    <col min="13570" max="13595" width="11.42578125" style="2" customWidth="1"/>
    <col min="13596" max="13824" width="11" style="2"/>
    <col min="13825" max="13825" width="39.5703125" style="2" customWidth="1"/>
    <col min="13826" max="13851" width="11.42578125" style="2" customWidth="1"/>
    <col min="13852" max="14080" width="11" style="2"/>
    <col min="14081" max="14081" width="39.5703125" style="2" customWidth="1"/>
    <col min="14082" max="14107" width="11.42578125" style="2" customWidth="1"/>
    <col min="14108" max="14336" width="11" style="2"/>
    <col min="14337" max="14337" width="39.5703125" style="2" customWidth="1"/>
    <col min="14338" max="14363" width="11.42578125" style="2" customWidth="1"/>
    <col min="14364" max="14592" width="11" style="2"/>
    <col min="14593" max="14593" width="39.5703125" style="2" customWidth="1"/>
    <col min="14594" max="14619" width="11.42578125" style="2" customWidth="1"/>
    <col min="14620" max="14848" width="11" style="2"/>
    <col min="14849" max="14849" width="39.5703125" style="2" customWidth="1"/>
    <col min="14850" max="14875" width="11.42578125" style="2" customWidth="1"/>
    <col min="14876" max="15104" width="11" style="2"/>
    <col min="15105" max="15105" width="39.5703125" style="2" customWidth="1"/>
    <col min="15106" max="15131" width="11.42578125" style="2" customWidth="1"/>
    <col min="15132" max="15360" width="11" style="2"/>
    <col min="15361" max="15361" width="39.5703125" style="2" customWidth="1"/>
    <col min="15362" max="15387" width="11.42578125" style="2" customWidth="1"/>
    <col min="15388" max="15616" width="11" style="2"/>
    <col min="15617" max="15617" width="39.5703125" style="2" customWidth="1"/>
    <col min="15618" max="15643" width="11.42578125" style="2" customWidth="1"/>
    <col min="15644" max="15872" width="11" style="2"/>
    <col min="15873" max="15873" width="39.5703125" style="2" customWidth="1"/>
    <col min="15874" max="15899" width="11.42578125" style="2" customWidth="1"/>
    <col min="15900" max="16128" width="11" style="2"/>
    <col min="16129" max="16129" width="39.5703125" style="2" customWidth="1"/>
    <col min="16130" max="16155" width="11.42578125" style="2" customWidth="1"/>
    <col min="16156" max="16384" width="11" style="2"/>
  </cols>
  <sheetData>
    <row r="1" spans="1:27" x14ac:dyDescent="0.2">
      <c r="A1" s="1" t="s">
        <v>0</v>
      </c>
      <c r="B1" s="1"/>
      <c r="C1" s="1"/>
      <c r="D1" s="1"/>
      <c r="E1" s="1"/>
      <c r="F1" s="1"/>
      <c r="G1" s="1"/>
      <c r="H1" s="1"/>
      <c r="I1" s="1"/>
      <c r="J1" s="1"/>
      <c r="K1" s="1"/>
      <c r="L1" s="1"/>
      <c r="M1" s="1"/>
      <c r="N1" s="1"/>
      <c r="O1" s="1"/>
      <c r="P1" s="1"/>
      <c r="Q1" s="1"/>
      <c r="R1" s="1"/>
      <c r="S1" s="1"/>
      <c r="T1" s="1"/>
      <c r="U1" s="1"/>
      <c r="V1" s="1"/>
      <c r="W1" s="1"/>
      <c r="X1" s="1"/>
      <c r="Y1" s="1"/>
    </row>
    <row r="2" spans="1:27" x14ac:dyDescent="0.2">
      <c r="A2" s="1" t="s">
        <v>1</v>
      </c>
      <c r="B2" s="1"/>
      <c r="C2" s="1"/>
      <c r="D2" s="1"/>
      <c r="E2" s="1"/>
      <c r="F2" s="1"/>
      <c r="G2" s="1"/>
      <c r="H2" s="1"/>
      <c r="I2" s="1"/>
      <c r="J2" s="1"/>
      <c r="K2" s="1"/>
      <c r="L2" s="1"/>
      <c r="M2" s="1"/>
      <c r="N2" s="1"/>
      <c r="O2" s="1"/>
      <c r="P2" s="1"/>
      <c r="Q2" s="1"/>
      <c r="R2" s="1"/>
      <c r="S2" s="1"/>
      <c r="T2" s="1"/>
      <c r="U2" s="1"/>
      <c r="V2" s="1"/>
      <c r="W2" s="1"/>
      <c r="X2" s="1"/>
      <c r="Y2" s="1"/>
    </row>
    <row r="3" spans="1:27" x14ac:dyDescent="0.2">
      <c r="A3" s="1" t="s">
        <v>2</v>
      </c>
      <c r="B3" s="1"/>
      <c r="C3" s="1"/>
      <c r="D3" s="1"/>
      <c r="E3" s="1"/>
      <c r="F3" s="1"/>
      <c r="G3" s="1"/>
      <c r="H3" s="1"/>
      <c r="I3" s="1"/>
      <c r="J3" s="1"/>
      <c r="K3" s="1"/>
      <c r="L3" s="1"/>
      <c r="M3" s="1"/>
      <c r="N3" s="1"/>
      <c r="O3" s="1"/>
      <c r="P3" s="1"/>
      <c r="Q3" s="1"/>
      <c r="R3" s="1"/>
      <c r="S3" s="1"/>
      <c r="T3" s="1"/>
      <c r="U3" s="1"/>
      <c r="V3" s="1"/>
      <c r="W3" s="1"/>
      <c r="X3" s="1"/>
      <c r="Y3" s="1"/>
    </row>
    <row r="4" spans="1:27" x14ac:dyDescent="0.2">
      <c r="A4" s="3" t="s">
        <v>3</v>
      </c>
      <c r="B4" s="3"/>
      <c r="C4" s="3"/>
      <c r="H4" s="4"/>
      <c r="I4" s="4"/>
    </row>
    <row r="5" spans="1:27" ht="13.5" thickBot="1" x14ac:dyDescent="0.25">
      <c r="A5" s="4" t="s">
        <v>4</v>
      </c>
    </row>
    <row r="6" spans="1:27" ht="13.5" thickBot="1" x14ac:dyDescent="0.25">
      <c r="A6" s="5"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3.5" thickBot="1" x14ac:dyDescent="0.25">
      <c r="A7" s="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3.5" hidden="1" thickBot="1" x14ac:dyDescent="0.25">
      <c r="A8" s="12"/>
    </row>
    <row r="9" spans="1:27" s="17" customFormat="1" ht="20.100000000000001" customHeight="1" x14ac:dyDescent="0.25">
      <c r="A9" s="13" t="s">
        <v>21</v>
      </c>
      <c r="B9" s="14">
        <v>14010</v>
      </c>
      <c r="C9" s="14">
        <v>13855</v>
      </c>
      <c r="D9" s="14">
        <v>13938</v>
      </c>
      <c r="E9" s="14">
        <v>13802</v>
      </c>
      <c r="F9" s="14">
        <v>13839</v>
      </c>
      <c r="G9" s="14">
        <v>13769</v>
      </c>
      <c r="H9" s="14">
        <v>13594</v>
      </c>
      <c r="I9" s="14">
        <v>13461</v>
      </c>
      <c r="J9" s="14">
        <v>13471</v>
      </c>
      <c r="K9" s="14">
        <v>13347</v>
      </c>
      <c r="L9" s="14">
        <v>13335</v>
      </c>
      <c r="M9" s="14">
        <v>13185</v>
      </c>
      <c r="N9" s="14">
        <v>13575</v>
      </c>
      <c r="O9" s="14">
        <v>13420</v>
      </c>
      <c r="P9" s="14">
        <v>13558</v>
      </c>
      <c r="Q9" s="14">
        <v>13253</v>
      </c>
      <c r="R9" s="14">
        <v>13165</v>
      </c>
      <c r="S9" s="14">
        <v>12784</v>
      </c>
      <c r="T9" s="14">
        <v>0</v>
      </c>
      <c r="U9" s="14">
        <v>0</v>
      </c>
      <c r="V9" s="14">
        <v>0</v>
      </c>
      <c r="W9" s="14">
        <v>0</v>
      </c>
      <c r="X9" s="14">
        <v>0</v>
      </c>
      <c r="Y9" s="14">
        <v>0</v>
      </c>
      <c r="Z9" s="15">
        <v>13609.444444444445</v>
      </c>
      <c r="AA9" s="16">
        <v>13430.666666666666</v>
      </c>
    </row>
    <row r="10" spans="1:27" s="17" customFormat="1" ht="31.5" customHeight="1" x14ac:dyDescent="0.25">
      <c r="A10" s="18" t="s">
        <v>22</v>
      </c>
      <c r="B10" s="19">
        <v>194159</v>
      </c>
      <c r="C10" s="19">
        <v>193115</v>
      </c>
      <c r="D10" s="19">
        <v>193531</v>
      </c>
      <c r="E10" s="19">
        <v>192641</v>
      </c>
      <c r="F10" s="19">
        <v>192310</v>
      </c>
      <c r="G10" s="19">
        <v>191194</v>
      </c>
      <c r="H10" s="19">
        <v>191192</v>
      </c>
      <c r="I10" s="19">
        <v>190281</v>
      </c>
      <c r="J10" s="19">
        <v>190598</v>
      </c>
      <c r="K10" s="19">
        <v>189762</v>
      </c>
      <c r="L10" s="19">
        <v>191386</v>
      </c>
      <c r="M10" s="19">
        <v>190358</v>
      </c>
      <c r="N10" s="19">
        <v>190127</v>
      </c>
      <c r="O10" s="19">
        <v>189055</v>
      </c>
      <c r="P10" s="19">
        <v>189498</v>
      </c>
      <c r="Q10" s="19">
        <v>188507</v>
      </c>
      <c r="R10" s="19">
        <v>189019</v>
      </c>
      <c r="S10" s="19">
        <v>186795</v>
      </c>
      <c r="T10" s="19">
        <v>0</v>
      </c>
      <c r="U10" s="19">
        <v>0</v>
      </c>
      <c r="V10" s="19">
        <v>0</v>
      </c>
      <c r="W10" s="19">
        <v>0</v>
      </c>
      <c r="X10" s="19">
        <v>0</v>
      </c>
      <c r="Y10" s="19">
        <v>0</v>
      </c>
      <c r="Z10" s="20">
        <v>191313.33333333334</v>
      </c>
      <c r="AA10" s="21">
        <v>190189.77777777778</v>
      </c>
    </row>
    <row r="11" spans="1:27" s="17" customFormat="1" ht="20.100000000000001" customHeight="1" x14ac:dyDescent="0.25">
      <c r="A11" s="22" t="s">
        <v>23</v>
      </c>
      <c r="B11" s="19">
        <v>23887</v>
      </c>
      <c r="C11" s="19">
        <v>23245</v>
      </c>
      <c r="D11" s="19">
        <v>24540</v>
      </c>
      <c r="E11" s="19">
        <v>23913</v>
      </c>
      <c r="F11" s="19">
        <v>24908</v>
      </c>
      <c r="G11" s="19">
        <v>24141</v>
      </c>
      <c r="H11" s="19">
        <v>25143</v>
      </c>
      <c r="I11" s="19">
        <v>24292</v>
      </c>
      <c r="J11" s="19">
        <v>25365</v>
      </c>
      <c r="K11" s="19">
        <v>24716</v>
      </c>
      <c r="L11" s="19">
        <v>26976</v>
      </c>
      <c r="M11" s="19">
        <v>26452</v>
      </c>
      <c r="N11" s="19">
        <v>27302</v>
      </c>
      <c r="O11" s="19">
        <v>26530</v>
      </c>
      <c r="P11" s="19">
        <v>27306</v>
      </c>
      <c r="Q11" s="19">
        <v>26575</v>
      </c>
      <c r="R11" s="19">
        <v>28104</v>
      </c>
      <c r="S11" s="19">
        <v>26413</v>
      </c>
      <c r="T11" s="19">
        <v>0</v>
      </c>
      <c r="U11" s="19">
        <v>0</v>
      </c>
      <c r="V11" s="19">
        <v>0</v>
      </c>
      <c r="W11" s="19">
        <v>0</v>
      </c>
      <c r="X11" s="19">
        <v>0</v>
      </c>
      <c r="Y11" s="19">
        <v>0</v>
      </c>
      <c r="Z11" s="20">
        <v>25947.888888888891</v>
      </c>
      <c r="AA11" s="21">
        <v>25141.888888888891</v>
      </c>
    </row>
    <row r="12" spans="1:27" s="17" customFormat="1" ht="40.5" customHeight="1" x14ac:dyDescent="0.25">
      <c r="A12" s="18" t="s">
        <v>24</v>
      </c>
      <c r="B12" s="19">
        <v>201793</v>
      </c>
      <c r="C12" s="19">
        <v>199071</v>
      </c>
      <c r="D12" s="19">
        <v>200473</v>
      </c>
      <c r="E12" s="19">
        <v>197373</v>
      </c>
      <c r="F12" s="19">
        <v>200464</v>
      </c>
      <c r="G12" s="19">
        <v>197664</v>
      </c>
      <c r="H12" s="19">
        <v>200297</v>
      </c>
      <c r="I12" s="19">
        <v>197492</v>
      </c>
      <c r="J12" s="19">
        <v>200412</v>
      </c>
      <c r="K12" s="19">
        <v>197818</v>
      </c>
      <c r="L12" s="19">
        <v>201246</v>
      </c>
      <c r="M12" s="19">
        <v>198296</v>
      </c>
      <c r="N12" s="19">
        <v>202756</v>
      </c>
      <c r="O12" s="19">
        <v>199708</v>
      </c>
      <c r="P12" s="19">
        <v>203203</v>
      </c>
      <c r="Q12" s="19">
        <v>200012</v>
      </c>
      <c r="R12" s="19">
        <v>204297</v>
      </c>
      <c r="S12" s="19">
        <v>197550</v>
      </c>
      <c r="T12" s="19">
        <v>0</v>
      </c>
      <c r="U12" s="19">
        <v>0</v>
      </c>
      <c r="V12" s="19">
        <v>0</v>
      </c>
      <c r="W12" s="19">
        <v>0</v>
      </c>
      <c r="X12" s="19">
        <v>0</v>
      </c>
      <c r="Y12" s="19">
        <v>0</v>
      </c>
      <c r="Z12" s="20">
        <v>201660.11111111112</v>
      </c>
      <c r="AA12" s="21">
        <v>198331.55555555556</v>
      </c>
    </row>
    <row r="13" spans="1:27" s="17" customFormat="1" ht="20.100000000000001" customHeight="1" x14ac:dyDescent="0.25">
      <c r="A13" s="22" t="s">
        <v>25</v>
      </c>
      <c r="B13" s="19">
        <v>18390</v>
      </c>
      <c r="C13" s="19">
        <v>18068</v>
      </c>
      <c r="D13" s="19">
        <v>18071</v>
      </c>
      <c r="E13" s="19">
        <v>17898</v>
      </c>
      <c r="F13" s="19">
        <v>18004</v>
      </c>
      <c r="G13" s="19">
        <v>17750</v>
      </c>
      <c r="H13" s="19">
        <v>17851</v>
      </c>
      <c r="I13" s="19">
        <v>17741</v>
      </c>
      <c r="J13" s="19">
        <v>17966</v>
      </c>
      <c r="K13" s="19">
        <v>17797</v>
      </c>
      <c r="L13" s="19">
        <v>17959</v>
      </c>
      <c r="M13" s="19">
        <v>17738</v>
      </c>
      <c r="N13" s="19">
        <v>17863</v>
      </c>
      <c r="O13" s="19">
        <v>17721</v>
      </c>
      <c r="P13" s="19">
        <v>17821</v>
      </c>
      <c r="Q13" s="19">
        <v>17450</v>
      </c>
      <c r="R13" s="19">
        <v>17824</v>
      </c>
      <c r="S13" s="19">
        <v>17490</v>
      </c>
      <c r="T13" s="19">
        <v>0</v>
      </c>
      <c r="U13" s="19">
        <v>0</v>
      </c>
      <c r="V13" s="19">
        <v>0</v>
      </c>
      <c r="W13" s="19">
        <v>0</v>
      </c>
      <c r="X13" s="19">
        <v>0</v>
      </c>
      <c r="Y13" s="19">
        <v>0</v>
      </c>
      <c r="Z13" s="20">
        <v>17972.111111111109</v>
      </c>
      <c r="AA13" s="21">
        <v>17739.222222222223</v>
      </c>
    </row>
    <row r="14" spans="1:27" s="17" customFormat="1" ht="20.100000000000001" customHeight="1" x14ac:dyDescent="0.25">
      <c r="A14" s="22" t="s">
        <v>26</v>
      </c>
      <c r="B14" s="19">
        <v>31330</v>
      </c>
      <c r="C14" s="19">
        <v>31277</v>
      </c>
      <c r="D14" s="19">
        <v>31695</v>
      </c>
      <c r="E14" s="19">
        <v>31665</v>
      </c>
      <c r="F14" s="19">
        <v>31953</v>
      </c>
      <c r="G14" s="19">
        <v>31926</v>
      </c>
      <c r="H14" s="19">
        <v>31915</v>
      </c>
      <c r="I14" s="19">
        <v>31878</v>
      </c>
      <c r="J14" s="19">
        <v>32096</v>
      </c>
      <c r="K14" s="19">
        <v>32071</v>
      </c>
      <c r="L14" s="19">
        <v>32290</v>
      </c>
      <c r="M14" s="19">
        <v>32269</v>
      </c>
      <c r="N14" s="19">
        <v>32668</v>
      </c>
      <c r="O14" s="19">
        <v>32634</v>
      </c>
      <c r="P14" s="19">
        <v>32656</v>
      </c>
      <c r="Q14" s="19">
        <v>32629</v>
      </c>
      <c r="R14" s="19">
        <v>32723</v>
      </c>
      <c r="S14" s="19">
        <v>32673</v>
      </c>
      <c r="T14" s="19">
        <v>0</v>
      </c>
      <c r="U14" s="19">
        <v>0</v>
      </c>
      <c r="V14" s="19">
        <v>0</v>
      </c>
      <c r="W14" s="19">
        <v>0</v>
      </c>
      <c r="X14" s="19">
        <v>0</v>
      </c>
      <c r="Y14" s="19">
        <v>0</v>
      </c>
      <c r="Z14" s="20">
        <v>32147.333333333332</v>
      </c>
      <c r="AA14" s="21">
        <v>32113.555555555555</v>
      </c>
    </row>
    <row r="15" spans="1:27" s="17" customFormat="1" ht="20.100000000000001" customHeight="1" x14ac:dyDescent="0.25">
      <c r="A15" s="22" t="s">
        <v>27</v>
      </c>
      <c r="B15" s="19">
        <v>6809</v>
      </c>
      <c r="C15" s="19">
        <v>6750</v>
      </c>
      <c r="D15" s="19">
        <v>6980</v>
      </c>
      <c r="E15" s="19">
        <v>6925</v>
      </c>
      <c r="F15" s="19">
        <v>7050</v>
      </c>
      <c r="G15" s="19">
        <v>6986</v>
      </c>
      <c r="H15" s="19">
        <v>7047</v>
      </c>
      <c r="I15" s="19">
        <v>7008</v>
      </c>
      <c r="J15" s="19">
        <v>6979</v>
      </c>
      <c r="K15" s="19">
        <v>6943</v>
      </c>
      <c r="L15" s="19">
        <v>6936</v>
      </c>
      <c r="M15" s="19">
        <v>6894</v>
      </c>
      <c r="N15" s="19">
        <v>6793</v>
      </c>
      <c r="O15" s="19">
        <v>6751</v>
      </c>
      <c r="P15" s="19">
        <v>6810</v>
      </c>
      <c r="Q15" s="19">
        <v>6777</v>
      </c>
      <c r="R15" s="19">
        <v>6768</v>
      </c>
      <c r="S15" s="19">
        <v>6701</v>
      </c>
      <c r="T15" s="19">
        <v>0</v>
      </c>
      <c r="U15" s="19">
        <v>0</v>
      </c>
      <c r="V15" s="19">
        <v>0</v>
      </c>
      <c r="W15" s="19">
        <v>0</v>
      </c>
      <c r="X15" s="19">
        <v>0</v>
      </c>
      <c r="Y15" s="19">
        <v>0</v>
      </c>
      <c r="Z15" s="20">
        <v>6908</v>
      </c>
      <c r="AA15" s="21">
        <v>6859.4444444444443</v>
      </c>
    </row>
    <row r="16" spans="1:27" s="17" customFormat="1" ht="29.25" customHeight="1" x14ac:dyDescent="0.25">
      <c r="A16" s="18" t="s">
        <v>28</v>
      </c>
      <c r="B16" s="19">
        <v>124799</v>
      </c>
      <c r="C16" s="19">
        <v>123195</v>
      </c>
      <c r="D16" s="19">
        <v>124917</v>
      </c>
      <c r="E16" s="19">
        <v>123448</v>
      </c>
      <c r="F16" s="19">
        <v>126043</v>
      </c>
      <c r="G16" s="19">
        <v>123539</v>
      </c>
      <c r="H16" s="19">
        <v>125448</v>
      </c>
      <c r="I16" s="19">
        <v>123591</v>
      </c>
      <c r="J16" s="19">
        <v>125219</v>
      </c>
      <c r="K16" s="19">
        <v>124009</v>
      </c>
      <c r="L16" s="19">
        <v>126742</v>
      </c>
      <c r="M16" s="19">
        <v>125617</v>
      </c>
      <c r="N16" s="19">
        <v>127545</v>
      </c>
      <c r="O16" s="19">
        <v>126530</v>
      </c>
      <c r="P16" s="19">
        <v>127785</v>
      </c>
      <c r="Q16" s="19">
        <v>126479</v>
      </c>
      <c r="R16" s="19">
        <v>128184</v>
      </c>
      <c r="S16" s="19">
        <v>125206</v>
      </c>
      <c r="T16" s="19">
        <v>0</v>
      </c>
      <c r="U16" s="19">
        <v>0</v>
      </c>
      <c r="V16" s="19">
        <v>0</v>
      </c>
      <c r="W16" s="19">
        <v>0</v>
      </c>
      <c r="X16" s="19">
        <v>0</v>
      </c>
      <c r="Y16" s="19">
        <v>0</v>
      </c>
      <c r="Z16" s="20">
        <v>126298</v>
      </c>
      <c r="AA16" s="21">
        <v>124623.77777777778</v>
      </c>
    </row>
    <row r="17" spans="1:27" s="17" customFormat="1" ht="20.100000000000001" customHeight="1" x14ac:dyDescent="0.25">
      <c r="A17" s="22" t="s">
        <v>29</v>
      </c>
      <c r="B17" s="19">
        <v>69496</v>
      </c>
      <c r="C17" s="19">
        <v>68778</v>
      </c>
      <c r="D17" s="19">
        <v>71093</v>
      </c>
      <c r="E17" s="19">
        <v>70151</v>
      </c>
      <c r="F17" s="19">
        <v>71538</v>
      </c>
      <c r="G17" s="19">
        <v>70765</v>
      </c>
      <c r="H17" s="19">
        <v>71963</v>
      </c>
      <c r="I17" s="19">
        <v>71144</v>
      </c>
      <c r="J17" s="19">
        <v>72014</v>
      </c>
      <c r="K17" s="19">
        <v>70910</v>
      </c>
      <c r="L17" s="19">
        <v>72247</v>
      </c>
      <c r="M17" s="19">
        <v>71094</v>
      </c>
      <c r="N17" s="19">
        <v>72351</v>
      </c>
      <c r="O17" s="19">
        <v>71141</v>
      </c>
      <c r="P17" s="19">
        <v>72354</v>
      </c>
      <c r="Q17" s="19">
        <v>71191</v>
      </c>
      <c r="R17" s="19">
        <v>72360</v>
      </c>
      <c r="S17" s="19">
        <v>70627</v>
      </c>
      <c r="T17" s="19">
        <v>0</v>
      </c>
      <c r="U17" s="19">
        <v>0</v>
      </c>
      <c r="V17" s="19">
        <v>0</v>
      </c>
      <c r="W17" s="19">
        <v>0</v>
      </c>
      <c r="X17" s="19">
        <v>0</v>
      </c>
      <c r="Y17" s="19">
        <v>0</v>
      </c>
      <c r="Z17" s="20">
        <v>71712.888888888891</v>
      </c>
      <c r="AA17" s="21">
        <v>70644.555555555562</v>
      </c>
    </row>
    <row r="18" spans="1:27" s="17" customFormat="1" ht="20.100000000000001" customHeight="1" x14ac:dyDescent="0.25">
      <c r="A18" s="22" t="s">
        <v>30</v>
      </c>
      <c r="B18" s="23">
        <v>1830</v>
      </c>
      <c r="C18" s="23">
        <v>1818</v>
      </c>
      <c r="D18" s="23">
        <v>1844</v>
      </c>
      <c r="E18" s="23">
        <v>1835</v>
      </c>
      <c r="F18" s="23">
        <v>1836</v>
      </c>
      <c r="G18" s="23">
        <v>1825</v>
      </c>
      <c r="H18" s="23">
        <v>1846</v>
      </c>
      <c r="I18" s="23">
        <v>1837</v>
      </c>
      <c r="J18" s="23">
        <v>1854</v>
      </c>
      <c r="K18" s="23">
        <v>1847</v>
      </c>
      <c r="L18" s="23">
        <v>1870</v>
      </c>
      <c r="M18" s="23">
        <v>1858</v>
      </c>
      <c r="N18" s="23">
        <v>1889</v>
      </c>
      <c r="O18" s="23">
        <v>1877</v>
      </c>
      <c r="P18" s="23">
        <v>1899</v>
      </c>
      <c r="Q18" s="23">
        <v>1886</v>
      </c>
      <c r="R18" s="23">
        <v>1910</v>
      </c>
      <c r="S18" s="23">
        <v>1895</v>
      </c>
      <c r="T18" s="23">
        <v>0</v>
      </c>
      <c r="U18" s="23">
        <v>0</v>
      </c>
      <c r="V18" s="23">
        <v>0</v>
      </c>
      <c r="W18" s="23">
        <v>0</v>
      </c>
      <c r="X18" s="23">
        <v>0</v>
      </c>
      <c r="Y18" s="23">
        <v>0</v>
      </c>
      <c r="Z18" s="24">
        <v>1864.2222222222222</v>
      </c>
      <c r="AA18" s="25">
        <v>1853.1111111111111</v>
      </c>
    </row>
    <row r="19" spans="1:27" s="17" customFormat="1" ht="20.100000000000001" customHeight="1" x14ac:dyDescent="0.25">
      <c r="A19" s="22" t="s">
        <v>31</v>
      </c>
      <c r="B19" s="19">
        <v>53</v>
      </c>
      <c r="C19" s="19">
        <v>51</v>
      </c>
      <c r="D19" s="19">
        <v>57</v>
      </c>
      <c r="E19" s="19">
        <v>56</v>
      </c>
      <c r="F19" s="19">
        <v>58</v>
      </c>
      <c r="G19" s="19">
        <v>57</v>
      </c>
      <c r="H19" s="19">
        <v>55</v>
      </c>
      <c r="I19" s="19">
        <v>52</v>
      </c>
      <c r="J19" s="19">
        <v>56</v>
      </c>
      <c r="K19" s="19">
        <v>56</v>
      </c>
      <c r="L19" s="19">
        <v>57</v>
      </c>
      <c r="M19" s="19">
        <v>57</v>
      </c>
      <c r="N19" s="19">
        <v>59</v>
      </c>
      <c r="O19" s="19">
        <v>58</v>
      </c>
      <c r="P19" s="19">
        <v>63</v>
      </c>
      <c r="Q19" s="19">
        <v>59</v>
      </c>
      <c r="R19" s="19">
        <v>67</v>
      </c>
      <c r="S19" s="19">
        <v>60</v>
      </c>
      <c r="T19" s="19">
        <v>0</v>
      </c>
      <c r="U19" s="19">
        <v>0</v>
      </c>
      <c r="V19" s="19">
        <v>0</v>
      </c>
      <c r="W19" s="19">
        <v>0</v>
      </c>
      <c r="X19" s="19">
        <v>0</v>
      </c>
      <c r="Y19" s="19">
        <v>0</v>
      </c>
      <c r="Z19" s="20">
        <v>58.333333333333336</v>
      </c>
      <c r="AA19" s="21">
        <v>56.222222222222221</v>
      </c>
    </row>
    <row r="20" spans="1:27" s="17" customFormat="1" ht="20.100000000000001" customHeight="1" thickBot="1" x14ac:dyDescent="0.3">
      <c r="A20" s="22" t="s">
        <v>32</v>
      </c>
      <c r="B20" s="19">
        <v>1432</v>
      </c>
      <c r="C20" s="19">
        <v>1418</v>
      </c>
      <c r="D20" s="19">
        <v>1577</v>
      </c>
      <c r="E20" s="19">
        <v>1556</v>
      </c>
      <c r="F20" s="19">
        <v>1716</v>
      </c>
      <c r="G20" s="19">
        <v>1693</v>
      </c>
      <c r="H20" s="19">
        <v>1800</v>
      </c>
      <c r="I20" s="19">
        <v>1768</v>
      </c>
      <c r="J20" s="19">
        <v>1914</v>
      </c>
      <c r="K20" s="19">
        <v>1869</v>
      </c>
      <c r="L20" s="19">
        <v>2032</v>
      </c>
      <c r="M20" s="19">
        <v>1984</v>
      </c>
      <c r="N20" s="19">
        <v>2179</v>
      </c>
      <c r="O20" s="19">
        <v>2117</v>
      </c>
      <c r="P20" s="19">
        <v>2253</v>
      </c>
      <c r="Q20" s="19">
        <v>2191</v>
      </c>
      <c r="R20" s="19">
        <v>2360</v>
      </c>
      <c r="S20" s="19">
        <v>2267</v>
      </c>
      <c r="T20" s="19">
        <v>0</v>
      </c>
      <c r="U20" s="19">
        <v>0</v>
      </c>
      <c r="V20" s="19">
        <v>0</v>
      </c>
      <c r="W20" s="19">
        <v>0</v>
      </c>
      <c r="X20" s="19">
        <v>0</v>
      </c>
      <c r="Y20" s="19">
        <v>0</v>
      </c>
      <c r="Z20" s="20">
        <v>1918.1111111111111</v>
      </c>
      <c r="AA20" s="21">
        <v>1873.6666666666667</v>
      </c>
    </row>
    <row r="21" spans="1:27" s="17" customFormat="1" ht="20.100000000000001" customHeight="1" thickBot="1" x14ac:dyDescent="0.3">
      <c r="A21" s="26" t="s">
        <v>33</v>
      </c>
      <c r="B21" s="27">
        <v>687988</v>
      </c>
      <c r="C21" s="27">
        <v>680641</v>
      </c>
      <c r="D21" s="27">
        <v>688716</v>
      </c>
      <c r="E21" s="27">
        <v>681263</v>
      </c>
      <c r="F21" s="27">
        <v>689719</v>
      </c>
      <c r="G21" s="27">
        <v>681309</v>
      </c>
      <c r="H21" s="27">
        <v>688151</v>
      </c>
      <c r="I21" s="27">
        <v>680545</v>
      </c>
      <c r="J21" s="27">
        <v>687944</v>
      </c>
      <c r="K21" s="27">
        <v>681145</v>
      </c>
      <c r="L21" s="27">
        <v>693076</v>
      </c>
      <c r="M21" s="27">
        <v>685802</v>
      </c>
      <c r="N21" s="27">
        <v>695107</v>
      </c>
      <c r="O21" s="27">
        <v>687542</v>
      </c>
      <c r="P21" s="27">
        <v>695206</v>
      </c>
      <c r="Q21" s="27">
        <v>687009</v>
      </c>
      <c r="R21" s="27">
        <v>696781</v>
      </c>
      <c r="S21" s="27">
        <v>680461</v>
      </c>
      <c r="T21" s="27">
        <v>0</v>
      </c>
      <c r="U21" s="27">
        <v>0</v>
      </c>
      <c r="V21" s="27">
        <v>0</v>
      </c>
      <c r="W21" s="27">
        <v>0</v>
      </c>
      <c r="X21" s="27">
        <v>0</v>
      </c>
      <c r="Y21" s="27">
        <v>0</v>
      </c>
      <c r="Z21" s="28">
        <v>691409.77777777787</v>
      </c>
      <c r="AA21" s="29">
        <v>682857.4444444445</v>
      </c>
    </row>
    <row r="22" spans="1:27" s="17" customFormat="1" ht="20.100000000000001" customHeight="1" x14ac:dyDescent="0.25">
      <c r="A22" s="22" t="s">
        <v>34</v>
      </c>
      <c r="B22" s="19">
        <v>91439</v>
      </c>
      <c r="C22" s="19">
        <v>91117</v>
      </c>
      <c r="D22" s="19">
        <v>91396</v>
      </c>
      <c r="E22" s="19">
        <v>91365</v>
      </c>
      <c r="F22" s="19">
        <v>91337</v>
      </c>
      <c r="G22" s="19">
        <v>91271</v>
      </c>
      <c r="H22" s="19">
        <v>90693</v>
      </c>
      <c r="I22" s="19">
        <v>90665</v>
      </c>
      <c r="J22" s="19">
        <v>90210</v>
      </c>
      <c r="K22" s="19">
        <v>90194</v>
      </c>
      <c r="L22" s="19">
        <v>90112</v>
      </c>
      <c r="M22" s="19">
        <v>90093</v>
      </c>
      <c r="N22" s="19">
        <v>89955</v>
      </c>
      <c r="O22" s="19">
        <v>89932</v>
      </c>
      <c r="P22" s="19">
        <v>90931</v>
      </c>
      <c r="Q22" s="19">
        <v>90903</v>
      </c>
      <c r="R22" s="19">
        <v>92334</v>
      </c>
      <c r="S22" s="19">
        <v>92145</v>
      </c>
      <c r="T22" s="19">
        <v>0</v>
      </c>
      <c r="U22" s="19">
        <v>0</v>
      </c>
      <c r="V22" s="19">
        <v>0</v>
      </c>
      <c r="W22" s="19">
        <v>0</v>
      </c>
      <c r="X22" s="19">
        <v>0</v>
      </c>
      <c r="Y22" s="19">
        <v>0</v>
      </c>
      <c r="Z22" s="20">
        <v>90934.111111111109</v>
      </c>
      <c r="AA22" s="21">
        <v>90853.888888888891</v>
      </c>
    </row>
    <row r="23" spans="1:27" s="17" customFormat="1" ht="20.100000000000001" customHeight="1" x14ac:dyDescent="0.25">
      <c r="A23" s="22" t="s">
        <v>35</v>
      </c>
      <c r="B23" s="19">
        <v>17846</v>
      </c>
      <c r="C23" s="19">
        <v>17760</v>
      </c>
      <c r="D23" s="19">
        <v>17992</v>
      </c>
      <c r="E23" s="19">
        <v>17925</v>
      </c>
      <c r="F23" s="19">
        <v>18180</v>
      </c>
      <c r="G23" s="19">
        <v>18124</v>
      </c>
      <c r="H23" s="19">
        <v>18135</v>
      </c>
      <c r="I23" s="19">
        <v>18063</v>
      </c>
      <c r="J23" s="19">
        <v>18152</v>
      </c>
      <c r="K23" s="19">
        <v>18117</v>
      </c>
      <c r="L23" s="19">
        <v>18193</v>
      </c>
      <c r="M23" s="19">
        <v>18156</v>
      </c>
      <c r="N23" s="19">
        <v>17878</v>
      </c>
      <c r="O23" s="19">
        <v>17852</v>
      </c>
      <c r="P23" s="19">
        <v>17897</v>
      </c>
      <c r="Q23" s="19">
        <v>17886</v>
      </c>
      <c r="R23" s="19">
        <v>18113</v>
      </c>
      <c r="S23" s="19">
        <v>18103</v>
      </c>
      <c r="T23" s="19">
        <v>0</v>
      </c>
      <c r="U23" s="19">
        <v>0</v>
      </c>
      <c r="V23" s="19">
        <v>0</v>
      </c>
      <c r="W23" s="19">
        <v>0</v>
      </c>
      <c r="X23" s="19">
        <v>0</v>
      </c>
      <c r="Y23" s="19">
        <v>0</v>
      </c>
      <c r="Z23" s="20">
        <v>18042.888888888891</v>
      </c>
      <c r="AA23" s="21">
        <v>17998.444444444445</v>
      </c>
    </row>
    <row r="24" spans="1:27" s="17" customFormat="1" ht="20.100000000000001" customHeight="1" x14ac:dyDescent="0.25">
      <c r="A24" s="22" t="s">
        <v>36</v>
      </c>
      <c r="B24" s="19">
        <v>17837</v>
      </c>
      <c r="C24" s="19">
        <v>17837</v>
      </c>
      <c r="D24" s="19">
        <v>18048</v>
      </c>
      <c r="E24" s="19">
        <v>18048</v>
      </c>
      <c r="F24" s="19">
        <v>18237</v>
      </c>
      <c r="G24" s="19">
        <v>18237</v>
      </c>
      <c r="H24" s="19">
        <v>18185</v>
      </c>
      <c r="I24" s="19">
        <v>18185</v>
      </c>
      <c r="J24" s="19">
        <v>18300</v>
      </c>
      <c r="K24" s="19">
        <v>18300</v>
      </c>
      <c r="L24" s="19">
        <v>18373</v>
      </c>
      <c r="M24" s="19">
        <v>18373</v>
      </c>
      <c r="N24" s="19">
        <v>18321</v>
      </c>
      <c r="O24" s="19">
        <v>18321</v>
      </c>
      <c r="P24" s="19">
        <v>18484</v>
      </c>
      <c r="Q24" s="19">
        <v>18484</v>
      </c>
      <c r="R24" s="19">
        <v>18462</v>
      </c>
      <c r="S24" s="19">
        <v>18462</v>
      </c>
      <c r="T24" s="19">
        <v>0</v>
      </c>
      <c r="U24" s="19">
        <v>0</v>
      </c>
      <c r="V24" s="19">
        <v>0</v>
      </c>
      <c r="W24" s="19">
        <v>0</v>
      </c>
      <c r="X24" s="19">
        <v>0</v>
      </c>
      <c r="Y24" s="19">
        <v>0</v>
      </c>
      <c r="Z24" s="20">
        <v>18249.666666666668</v>
      </c>
      <c r="AA24" s="21">
        <v>18249.666666666668</v>
      </c>
    </row>
    <row r="25" spans="1:27" s="17" customFormat="1" ht="20.100000000000001" customHeight="1" x14ac:dyDescent="0.25">
      <c r="A25" s="22" t="s">
        <v>37</v>
      </c>
      <c r="B25" s="19">
        <v>6755</v>
      </c>
      <c r="C25" s="19">
        <v>6755</v>
      </c>
      <c r="D25" s="19">
        <v>6803</v>
      </c>
      <c r="E25" s="19">
        <v>6803</v>
      </c>
      <c r="F25" s="19">
        <v>7018</v>
      </c>
      <c r="G25" s="19">
        <v>7018</v>
      </c>
      <c r="H25" s="19">
        <v>7031</v>
      </c>
      <c r="I25" s="19">
        <v>7031</v>
      </c>
      <c r="J25" s="19">
        <v>7017</v>
      </c>
      <c r="K25" s="19">
        <v>7017</v>
      </c>
      <c r="L25" s="19">
        <v>7048</v>
      </c>
      <c r="M25" s="19">
        <v>7048</v>
      </c>
      <c r="N25" s="19">
        <v>7030</v>
      </c>
      <c r="O25" s="19">
        <v>7030</v>
      </c>
      <c r="P25" s="19">
        <v>7017</v>
      </c>
      <c r="Q25" s="19">
        <v>7016</v>
      </c>
      <c r="R25" s="19">
        <v>6926</v>
      </c>
      <c r="S25" s="19">
        <v>6925</v>
      </c>
      <c r="T25" s="19">
        <v>0</v>
      </c>
      <c r="U25" s="19">
        <v>0</v>
      </c>
      <c r="V25" s="19">
        <v>0</v>
      </c>
      <c r="W25" s="19">
        <v>0</v>
      </c>
      <c r="X25" s="19">
        <v>0</v>
      </c>
      <c r="Y25" s="19">
        <v>0</v>
      </c>
      <c r="Z25" s="20">
        <v>6960.5555555555557</v>
      </c>
      <c r="AA25" s="21">
        <v>6960.333333333333</v>
      </c>
    </row>
    <row r="26" spans="1:27" s="17" customFormat="1" ht="20.100000000000001" customHeight="1" x14ac:dyDescent="0.25">
      <c r="A26" s="22" t="s">
        <v>38</v>
      </c>
      <c r="B26" s="19">
        <v>3247</v>
      </c>
      <c r="C26" s="19">
        <v>3247</v>
      </c>
      <c r="D26" s="19">
        <v>3255</v>
      </c>
      <c r="E26" s="19">
        <v>3255</v>
      </c>
      <c r="F26" s="19">
        <v>3253</v>
      </c>
      <c r="G26" s="19">
        <v>3253</v>
      </c>
      <c r="H26" s="19">
        <v>3249</v>
      </c>
      <c r="I26" s="19">
        <v>3249</v>
      </c>
      <c r="J26" s="19">
        <v>3256</v>
      </c>
      <c r="K26" s="19">
        <v>3256</v>
      </c>
      <c r="L26" s="19">
        <v>3262</v>
      </c>
      <c r="M26" s="19">
        <v>3262</v>
      </c>
      <c r="N26" s="19">
        <v>3237</v>
      </c>
      <c r="O26" s="19">
        <v>3237</v>
      </c>
      <c r="P26" s="19">
        <v>3237</v>
      </c>
      <c r="Q26" s="19">
        <v>3237</v>
      </c>
      <c r="R26" s="19">
        <v>3239</v>
      </c>
      <c r="S26" s="19">
        <v>3239</v>
      </c>
      <c r="T26" s="19">
        <v>0</v>
      </c>
      <c r="U26" s="19">
        <v>0</v>
      </c>
      <c r="V26" s="19">
        <v>0</v>
      </c>
      <c r="W26" s="19">
        <v>0</v>
      </c>
      <c r="X26" s="19">
        <v>0</v>
      </c>
      <c r="Y26" s="19">
        <v>0</v>
      </c>
      <c r="Z26" s="20">
        <v>3248.3333333333335</v>
      </c>
      <c r="AA26" s="21">
        <v>3248.3333333333335</v>
      </c>
    </row>
    <row r="27" spans="1:27" s="17" customFormat="1" ht="20.100000000000001" customHeight="1" thickBot="1" x14ac:dyDescent="0.3">
      <c r="A27" s="30" t="s">
        <v>39</v>
      </c>
      <c r="B27" s="23">
        <v>31233</v>
      </c>
      <c r="C27" s="23">
        <v>31217</v>
      </c>
      <c r="D27" s="23">
        <v>31520</v>
      </c>
      <c r="E27" s="23">
        <v>31508</v>
      </c>
      <c r="F27" s="23">
        <v>31588</v>
      </c>
      <c r="G27" s="23">
        <v>31576</v>
      </c>
      <c r="H27" s="23">
        <v>31691</v>
      </c>
      <c r="I27" s="23">
        <v>31664</v>
      </c>
      <c r="J27" s="23">
        <v>31725</v>
      </c>
      <c r="K27" s="23">
        <v>31698</v>
      </c>
      <c r="L27" s="23">
        <v>31739</v>
      </c>
      <c r="M27" s="23">
        <v>31730</v>
      </c>
      <c r="N27" s="23">
        <v>31835</v>
      </c>
      <c r="O27" s="23">
        <v>31826</v>
      </c>
      <c r="P27" s="23">
        <v>31866</v>
      </c>
      <c r="Q27" s="23">
        <v>31855</v>
      </c>
      <c r="R27" s="23">
        <v>31951</v>
      </c>
      <c r="S27" s="23">
        <v>31730</v>
      </c>
      <c r="T27" s="23">
        <v>0</v>
      </c>
      <c r="U27" s="23">
        <v>0</v>
      </c>
      <c r="V27" s="23">
        <v>0</v>
      </c>
      <c r="W27" s="23">
        <v>0</v>
      </c>
      <c r="X27" s="23">
        <v>0</v>
      </c>
      <c r="Y27" s="23">
        <v>0</v>
      </c>
      <c r="Z27" s="24">
        <v>31683.111111111109</v>
      </c>
      <c r="AA27" s="25">
        <v>31644.888888888891</v>
      </c>
    </row>
    <row r="28" spans="1:27" s="17" customFormat="1" ht="18.75" customHeight="1" thickBot="1" x14ac:dyDescent="0.3">
      <c r="A28" s="26" t="s">
        <v>40</v>
      </c>
      <c r="B28" s="27">
        <v>168357</v>
      </c>
      <c r="C28" s="27">
        <v>167933</v>
      </c>
      <c r="D28" s="27">
        <v>169014</v>
      </c>
      <c r="E28" s="27">
        <v>168904</v>
      </c>
      <c r="F28" s="27">
        <v>169613</v>
      </c>
      <c r="G28" s="27">
        <v>169479</v>
      </c>
      <c r="H28" s="27">
        <v>168984</v>
      </c>
      <c r="I28" s="27">
        <v>168857</v>
      </c>
      <c r="J28" s="27">
        <v>168660</v>
      </c>
      <c r="K28" s="27">
        <v>168582</v>
      </c>
      <c r="L28" s="27">
        <v>168727</v>
      </c>
      <c r="M28" s="27">
        <v>168662</v>
      </c>
      <c r="N28" s="27">
        <v>168256</v>
      </c>
      <c r="O28" s="27">
        <v>168198</v>
      </c>
      <c r="P28" s="27">
        <v>169432</v>
      </c>
      <c r="Q28" s="27">
        <v>169381</v>
      </c>
      <c r="R28" s="27">
        <v>171025</v>
      </c>
      <c r="S28" s="27">
        <v>170604</v>
      </c>
      <c r="T28" s="27">
        <v>0</v>
      </c>
      <c r="U28" s="27">
        <v>0</v>
      </c>
      <c r="V28" s="27">
        <v>0</v>
      </c>
      <c r="W28" s="27">
        <v>0</v>
      </c>
      <c r="X28" s="27">
        <v>0</v>
      </c>
      <c r="Y28" s="27">
        <v>0</v>
      </c>
      <c r="Z28" s="28">
        <v>169118.66666666669</v>
      </c>
      <c r="AA28" s="29">
        <v>168955.55555555556</v>
      </c>
    </row>
    <row r="29" spans="1:27" s="17" customFormat="1" ht="20.100000000000001" hidden="1" customHeight="1" x14ac:dyDescent="0.25">
      <c r="A29" s="22"/>
      <c r="B29" s="19"/>
      <c r="C29" s="19"/>
      <c r="D29" s="19"/>
      <c r="E29" s="19"/>
      <c r="F29" s="19"/>
      <c r="G29" s="19"/>
      <c r="H29" s="19"/>
      <c r="I29" s="19"/>
      <c r="J29" s="19"/>
      <c r="K29" s="19"/>
      <c r="L29" s="19"/>
      <c r="M29" s="19"/>
      <c r="N29" s="19"/>
      <c r="O29" s="19"/>
      <c r="P29" s="19"/>
      <c r="Q29" s="19"/>
      <c r="R29" s="19"/>
      <c r="S29" s="19"/>
      <c r="T29" s="19"/>
      <c r="U29" s="19"/>
      <c r="V29" s="19"/>
      <c r="W29" s="19"/>
      <c r="X29" s="19"/>
      <c r="Y29" s="19"/>
      <c r="Z29" s="20"/>
      <c r="AA29" s="21"/>
    </row>
    <row r="30" spans="1:27" s="17" customFormat="1" ht="20.100000000000001" customHeight="1" x14ac:dyDescent="0.25">
      <c r="A30" s="22" t="s">
        <v>41</v>
      </c>
      <c r="B30" s="19">
        <v>47145</v>
      </c>
      <c r="C30" s="19">
        <v>47145</v>
      </c>
      <c r="D30" s="19">
        <v>47091</v>
      </c>
      <c r="E30" s="19">
        <v>47091</v>
      </c>
      <c r="F30" s="19">
        <v>47168</v>
      </c>
      <c r="G30" s="19">
        <v>47168</v>
      </c>
      <c r="H30" s="19">
        <v>46985</v>
      </c>
      <c r="I30" s="19">
        <v>46985</v>
      </c>
      <c r="J30" s="19">
        <v>47048</v>
      </c>
      <c r="K30" s="19">
        <v>47048</v>
      </c>
      <c r="L30" s="19">
        <v>47026</v>
      </c>
      <c r="M30" s="19">
        <v>47026</v>
      </c>
      <c r="N30" s="19">
        <v>46987</v>
      </c>
      <c r="O30" s="19">
        <v>46987</v>
      </c>
      <c r="P30" s="19">
        <v>46542</v>
      </c>
      <c r="Q30" s="19">
        <v>46542</v>
      </c>
      <c r="R30" s="19">
        <v>46807</v>
      </c>
      <c r="S30" s="19">
        <v>46807</v>
      </c>
      <c r="T30" s="19">
        <v>0</v>
      </c>
      <c r="U30" s="19">
        <v>0</v>
      </c>
      <c r="V30" s="19">
        <v>0</v>
      </c>
      <c r="W30" s="19">
        <v>0</v>
      </c>
      <c r="X30" s="19">
        <v>0</v>
      </c>
      <c r="Y30" s="19">
        <v>0</v>
      </c>
      <c r="Z30" s="20">
        <v>46977.666666666664</v>
      </c>
      <c r="AA30" s="21">
        <v>46977.666666666664</v>
      </c>
    </row>
    <row r="31" spans="1:27" s="17" customFormat="1" ht="20.100000000000001" customHeight="1" x14ac:dyDescent="0.25">
      <c r="A31" s="22" t="s">
        <v>42</v>
      </c>
      <c r="B31" s="19">
        <v>51218</v>
      </c>
      <c r="C31" s="19">
        <v>51218</v>
      </c>
      <c r="D31" s="19">
        <v>51529</v>
      </c>
      <c r="E31" s="19">
        <v>51529</v>
      </c>
      <c r="F31" s="19">
        <v>51481</v>
      </c>
      <c r="G31" s="19">
        <v>51481</v>
      </c>
      <c r="H31" s="19">
        <v>51446</v>
      </c>
      <c r="I31" s="19">
        <v>51446</v>
      </c>
      <c r="J31" s="19">
        <v>51313</v>
      </c>
      <c r="K31" s="19">
        <v>51313</v>
      </c>
      <c r="L31" s="19">
        <v>51311</v>
      </c>
      <c r="M31" s="19">
        <v>51311</v>
      </c>
      <c r="N31" s="19">
        <v>51274</v>
      </c>
      <c r="O31" s="19">
        <v>51274</v>
      </c>
      <c r="P31" s="19">
        <v>51108</v>
      </c>
      <c r="Q31" s="19">
        <v>51108</v>
      </c>
      <c r="R31" s="19">
        <v>51022</v>
      </c>
      <c r="S31" s="19">
        <v>51022</v>
      </c>
      <c r="T31" s="19">
        <v>0</v>
      </c>
      <c r="U31" s="19">
        <v>0</v>
      </c>
      <c r="V31" s="19">
        <v>0</v>
      </c>
      <c r="W31" s="19">
        <v>0</v>
      </c>
      <c r="X31" s="19">
        <v>0</v>
      </c>
      <c r="Y31" s="19">
        <v>0</v>
      </c>
      <c r="Z31" s="20">
        <v>51300.222222222219</v>
      </c>
      <c r="AA31" s="21">
        <v>51300.222222222219</v>
      </c>
    </row>
    <row r="32" spans="1:27" s="17" customFormat="1" ht="20.100000000000001" customHeight="1" x14ac:dyDescent="0.25">
      <c r="A32" s="22" t="s">
        <v>43</v>
      </c>
      <c r="B32" s="19">
        <v>72177</v>
      </c>
      <c r="C32" s="19">
        <v>72177</v>
      </c>
      <c r="D32" s="19">
        <v>72516</v>
      </c>
      <c r="E32" s="19">
        <v>72516</v>
      </c>
      <c r="F32" s="19">
        <v>72542</v>
      </c>
      <c r="G32" s="19">
        <v>72542</v>
      </c>
      <c r="H32" s="19">
        <v>72815</v>
      </c>
      <c r="I32" s="19">
        <v>72815</v>
      </c>
      <c r="J32" s="19">
        <v>73134</v>
      </c>
      <c r="K32" s="19">
        <v>73134</v>
      </c>
      <c r="L32" s="19">
        <v>73355</v>
      </c>
      <c r="M32" s="19">
        <v>73355</v>
      </c>
      <c r="N32" s="19">
        <v>73631</v>
      </c>
      <c r="O32" s="19">
        <v>73631</v>
      </c>
      <c r="P32" s="19">
        <v>73719</v>
      </c>
      <c r="Q32" s="19">
        <v>73719</v>
      </c>
      <c r="R32" s="19">
        <v>73598</v>
      </c>
      <c r="S32" s="19">
        <v>73598</v>
      </c>
      <c r="T32" s="19">
        <v>0</v>
      </c>
      <c r="U32" s="19">
        <v>0</v>
      </c>
      <c r="V32" s="19">
        <v>0</v>
      </c>
      <c r="W32" s="19">
        <v>0</v>
      </c>
      <c r="X32" s="19">
        <v>0</v>
      </c>
      <c r="Y32" s="19">
        <v>0</v>
      </c>
      <c r="Z32" s="20">
        <v>73054.111111111109</v>
      </c>
      <c r="AA32" s="21">
        <v>73054.111111111109</v>
      </c>
    </row>
    <row r="33" spans="1:27" s="17" customFormat="1" ht="20.100000000000001" customHeight="1" x14ac:dyDescent="0.25">
      <c r="A33" s="22" t="s">
        <v>44</v>
      </c>
      <c r="B33" s="19">
        <v>2463</v>
      </c>
      <c r="C33" s="19">
        <v>2463</v>
      </c>
      <c r="D33" s="19">
        <v>2483</v>
      </c>
      <c r="E33" s="19">
        <v>2483</v>
      </c>
      <c r="F33" s="19">
        <v>2532</v>
      </c>
      <c r="G33" s="19">
        <v>2532</v>
      </c>
      <c r="H33" s="19">
        <v>2587</v>
      </c>
      <c r="I33" s="19">
        <v>2587</v>
      </c>
      <c r="J33" s="19">
        <v>2623</v>
      </c>
      <c r="K33" s="19">
        <v>2623</v>
      </c>
      <c r="L33" s="19">
        <v>2666</v>
      </c>
      <c r="M33" s="19">
        <v>2666</v>
      </c>
      <c r="N33" s="19">
        <v>2730</v>
      </c>
      <c r="O33" s="19">
        <v>2730</v>
      </c>
      <c r="P33" s="19">
        <v>2810</v>
      </c>
      <c r="Q33" s="19">
        <v>2810</v>
      </c>
      <c r="R33" s="19">
        <v>2847</v>
      </c>
      <c r="S33" s="19">
        <v>2847</v>
      </c>
      <c r="T33" s="19">
        <v>0</v>
      </c>
      <c r="U33" s="19">
        <v>0</v>
      </c>
      <c r="V33" s="19">
        <v>0</v>
      </c>
      <c r="W33" s="19">
        <v>0</v>
      </c>
      <c r="X33" s="19">
        <v>0</v>
      </c>
      <c r="Y33" s="19">
        <v>0</v>
      </c>
      <c r="Z33" s="20">
        <v>2637.8888888888887</v>
      </c>
      <c r="AA33" s="21">
        <v>2637.8888888888887</v>
      </c>
    </row>
    <row r="34" spans="1:27" s="17" customFormat="1" ht="20.100000000000001" customHeight="1" thickBot="1" x14ac:dyDescent="0.3">
      <c r="A34" s="31" t="s">
        <v>45</v>
      </c>
      <c r="B34" s="32">
        <v>0</v>
      </c>
      <c r="C34" s="32">
        <v>0</v>
      </c>
      <c r="D34" s="32">
        <v>21</v>
      </c>
      <c r="E34" s="32">
        <v>20</v>
      </c>
      <c r="F34" s="32">
        <v>70</v>
      </c>
      <c r="G34" s="32">
        <v>69</v>
      </c>
      <c r="H34" s="32">
        <v>106</v>
      </c>
      <c r="I34" s="32">
        <v>103</v>
      </c>
      <c r="J34" s="32">
        <v>157</v>
      </c>
      <c r="K34" s="32">
        <v>153</v>
      </c>
      <c r="L34" s="32">
        <v>189</v>
      </c>
      <c r="M34" s="32">
        <v>187</v>
      </c>
      <c r="N34" s="32">
        <v>243</v>
      </c>
      <c r="O34" s="32">
        <v>236</v>
      </c>
      <c r="P34" s="32">
        <v>282</v>
      </c>
      <c r="Q34" s="32">
        <v>274</v>
      </c>
      <c r="R34" s="32">
        <v>339</v>
      </c>
      <c r="S34" s="32">
        <v>335</v>
      </c>
      <c r="T34" s="32">
        <v>0</v>
      </c>
      <c r="U34" s="32">
        <v>0</v>
      </c>
      <c r="V34" s="32">
        <v>0</v>
      </c>
      <c r="W34" s="32">
        <v>0</v>
      </c>
      <c r="X34" s="32">
        <v>0</v>
      </c>
      <c r="Y34" s="32">
        <v>0</v>
      </c>
      <c r="Z34" s="33">
        <v>175.875</v>
      </c>
      <c r="AA34" s="34">
        <v>172.125</v>
      </c>
    </row>
    <row r="35" spans="1:27" s="17" customFormat="1" ht="20.100000000000001" customHeight="1" thickBot="1" x14ac:dyDescent="0.3">
      <c r="A35" s="26" t="s">
        <v>46</v>
      </c>
      <c r="B35" s="27">
        <v>173003</v>
      </c>
      <c r="C35" s="27">
        <v>173003</v>
      </c>
      <c r="D35" s="27">
        <v>173640</v>
      </c>
      <c r="E35" s="27">
        <v>173639</v>
      </c>
      <c r="F35" s="27">
        <v>173793</v>
      </c>
      <c r="G35" s="27">
        <v>173792</v>
      </c>
      <c r="H35" s="27">
        <v>173939</v>
      </c>
      <c r="I35" s="27">
        <v>173936</v>
      </c>
      <c r="J35" s="27">
        <v>174275</v>
      </c>
      <c r="K35" s="27">
        <v>174271</v>
      </c>
      <c r="L35" s="27">
        <v>174547</v>
      </c>
      <c r="M35" s="27">
        <v>174545</v>
      </c>
      <c r="N35" s="27">
        <v>174865</v>
      </c>
      <c r="O35" s="27">
        <v>174858</v>
      </c>
      <c r="P35" s="27">
        <v>174461</v>
      </c>
      <c r="Q35" s="27">
        <v>174453</v>
      </c>
      <c r="R35" s="27">
        <v>174613</v>
      </c>
      <c r="S35" s="27">
        <v>174609</v>
      </c>
      <c r="T35" s="27">
        <v>0</v>
      </c>
      <c r="U35" s="27">
        <v>0</v>
      </c>
      <c r="V35" s="27">
        <v>0</v>
      </c>
      <c r="W35" s="27">
        <v>0</v>
      </c>
      <c r="X35" s="27">
        <v>0</v>
      </c>
      <c r="Y35" s="27">
        <v>0</v>
      </c>
      <c r="Z35" s="28">
        <v>174145.76388888888</v>
      </c>
      <c r="AA35" s="29">
        <v>174142.01388888888</v>
      </c>
    </row>
    <row r="36" spans="1:27" s="17" customFormat="1" ht="20.100000000000001" hidden="1" customHeight="1" thickBot="1" x14ac:dyDescent="0.3">
      <c r="A36" s="35"/>
      <c r="B36" s="36"/>
      <c r="C36" s="37"/>
      <c r="D36" s="37"/>
      <c r="E36" s="37"/>
      <c r="F36" s="37"/>
      <c r="G36" s="37"/>
      <c r="H36" s="37"/>
      <c r="I36" s="37"/>
      <c r="J36" s="37"/>
      <c r="K36" s="37"/>
      <c r="L36" s="37"/>
      <c r="M36" s="37"/>
      <c r="N36" s="37"/>
      <c r="O36" s="37"/>
      <c r="P36" s="37"/>
      <c r="Q36" s="37"/>
      <c r="R36" s="37"/>
      <c r="S36" s="37"/>
      <c r="T36" s="37"/>
      <c r="U36" s="37"/>
      <c r="V36" s="37"/>
      <c r="W36" s="37"/>
      <c r="X36" s="37"/>
      <c r="Y36" s="37"/>
      <c r="Z36" s="38"/>
      <c r="AA36" s="39"/>
    </row>
    <row r="37" spans="1:27" s="17" customFormat="1" ht="20.100000000000001" customHeight="1" thickBot="1" x14ac:dyDescent="0.3">
      <c r="A37" s="40" t="s">
        <v>47</v>
      </c>
      <c r="B37" s="41">
        <v>1029348</v>
      </c>
      <c r="C37" s="42">
        <v>1021577</v>
      </c>
      <c r="D37" s="42">
        <v>1031370</v>
      </c>
      <c r="E37" s="42">
        <v>1023806</v>
      </c>
      <c r="F37" s="42">
        <v>1033125</v>
      </c>
      <c r="G37" s="42">
        <v>1024580</v>
      </c>
      <c r="H37" s="42">
        <v>1031074</v>
      </c>
      <c r="I37" s="42">
        <v>1023338</v>
      </c>
      <c r="J37" s="42">
        <v>1030879</v>
      </c>
      <c r="K37" s="42">
        <v>1023998</v>
      </c>
      <c r="L37" s="42">
        <v>1036350</v>
      </c>
      <c r="M37" s="42">
        <v>1029009</v>
      </c>
      <c r="N37" s="42">
        <v>1038228</v>
      </c>
      <c r="O37" s="42">
        <v>1030598</v>
      </c>
      <c r="P37" s="42">
        <v>1039099</v>
      </c>
      <c r="Q37" s="42">
        <v>1030843</v>
      </c>
      <c r="R37" s="42">
        <v>1042419</v>
      </c>
      <c r="S37" s="42">
        <v>1025674</v>
      </c>
      <c r="T37" s="42">
        <v>0</v>
      </c>
      <c r="U37" s="42">
        <v>0</v>
      </c>
      <c r="V37" s="42">
        <v>0</v>
      </c>
      <c r="W37" s="42">
        <v>0</v>
      </c>
      <c r="X37" s="42">
        <v>0</v>
      </c>
      <c r="Y37" s="42">
        <v>0</v>
      </c>
      <c r="Z37" s="43">
        <v>1034674.2083333334</v>
      </c>
      <c r="AA37" s="44">
        <v>1025955.0138888889</v>
      </c>
    </row>
    <row r="38" spans="1:27" s="17" customFormat="1" ht="20.100000000000001" hidden="1" customHeight="1" x14ac:dyDescent="0.25">
      <c r="A38" s="35"/>
      <c r="B38" s="36"/>
      <c r="C38" s="37"/>
      <c r="D38" s="37"/>
      <c r="E38" s="37"/>
      <c r="F38" s="37"/>
      <c r="G38" s="37"/>
      <c r="H38" s="37"/>
      <c r="I38" s="37"/>
      <c r="J38" s="37"/>
      <c r="K38" s="37"/>
      <c r="L38" s="37"/>
      <c r="M38" s="37"/>
      <c r="N38" s="37"/>
      <c r="O38" s="37"/>
      <c r="P38" s="37"/>
      <c r="Q38" s="37"/>
      <c r="R38" s="37"/>
      <c r="S38" s="37"/>
      <c r="T38" s="37"/>
      <c r="U38" s="37"/>
      <c r="V38" s="37"/>
      <c r="W38" s="37"/>
      <c r="X38" s="37"/>
      <c r="Y38" s="37"/>
      <c r="Z38" s="45"/>
      <c r="AA38" s="39"/>
    </row>
    <row r="39" spans="1:27" s="17" customFormat="1" ht="20.100000000000001" customHeight="1" thickBot="1" x14ac:dyDescent="0.3">
      <c r="A39" s="40" t="s">
        <v>48</v>
      </c>
      <c r="B39" s="41">
        <v>856345</v>
      </c>
      <c r="C39" s="42">
        <v>848574</v>
      </c>
      <c r="D39" s="42">
        <v>857730</v>
      </c>
      <c r="E39" s="42">
        <v>850167</v>
      </c>
      <c r="F39" s="42">
        <v>859332</v>
      </c>
      <c r="G39" s="42">
        <v>850788</v>
      </c>
      <c r="H39" s="42">
        <v>857135</v>
      </c>
      <c r="I39" s="42">
        <v>849402</v>
      </c>
      <c r="J39" s="42">
        <v>856604</v>
      </c>
      <c r="K39" s="42">
        <v>849727</v>
      </c>
      <c r="L39" s="42">
        <v>861803</v>
      </c>
      <c r="M39" s="42">
        <v>854464</v>
      </c>
      <c r="N39" s="42">
        <v>863363</v>
      </c>
      <c r="O39" s="42">
        <v>855740</v>
      </c>
      <c r="P39" s="42">
        <v>864638</v>
      </c>
      <c r="Q39" s="42">
        <v>856390</v>
      </c>
      <c r="R39" s="42">
        <v>867806</v>
      </c>
      <c r="S39" s="42">
        <v>851065</v>
      </c>
      <c r="T39" s="42">
        <v>0</v>
      </c>
      <c r="U39" s="42">
        <v>0</v>
      </c>
      <c r="V39" s="42">
        <v>0</v>
      </c>
      <c r="W39" s="42">
        <v>0</v>
      </c>
      <c r="X39" s="42">
        <v>0</v>
      </c>
      <c r="Y39" s="42">
        <v>0</v>
      </c>
      <c r="Z39" s="43">
        <v>860528.4444444445</v>
      </c>
      <c r="AA39" s="44">
        <v>851813</v>
      </c>
    </row>
    <row r="40" spans="1:27" x14ac:dyDescent="0.2">
      <c r="A40" s="17" t="s">
        <v>49</v>
      </c>
      <c r="B40" s="17"/>
      <c r="C40" s="17"/>
      <c r="D40" s="17"/>
      <c r="E40" s="17"/>
      <c r="F40" s="17"/>
      <c r="G40" s="17"/>
      <c r="H40" s="17"/>
      <c r="I40" s="17"/>
      <c r="J40" s="17"/>
      <c r="K40" s="17"/>
      <c r="L40" s="17"/>
      <c r="M40" s="17"/>
      <c r="N40" s="17"/>
      <c r="O40" s="17"/>
      <c r="P40" s="17"/>
      <c r="Q40" s="17"/>
      <c r="R40" s="17"/>
      <c r="S40" s="17"/>
      <c r="T40" s="17"/>
      <c r="U40" s="17"/>
      <c r="V40" s="17"/>
      <c r="W40" s="17"/>
      <c r="X40" s="17"/>
      <c r="Y40" s="17"/>
      <c r="Z40" s="46"/>
      <c r="AA40" s="46"/>
    </row>
    <row r="41" spans="1:27" x14ac:dyDescent="0.2">
      <c r="A41" s="47" t="s">
        <v>50</v>
      </c>
      <c r="D41" s="48">
        <f>SUM(D9:D17)+D28</f>
        <v>854252</v>
      </c>
    </row>
    <row r="42" spans="1:27" x14ac:dyDescent="0.2">
      <c r="A42" s="47" t="s">
        <v>51</v>
      </c>
    </row>
    <row r="43" spans="1:27" x14ac:dyDescent="0.2">
      <c r="A43" s="47" t="s">
        <v>52</v>
      </c>
    </row>
    <row r="44" spans="1:27" x14ac:dyDescent="0.2">
      <c r="A44" s="47" t="s">
        <v>53</v>
      </c>
    </row>
    <row r="45" spans="1:27" x14ac:dyDescent="0.2">
      <c r="A45" s="47" t="s">
        <v>54</v>
      </c>
    </row>
    <row r="46" spans="1:27" x14ac:dyDescent="0.2">
      <c r="A46" s="47" t="s">
        <v>55</v>
      </c>
    </row>
    <row r="47" spans="1:27" x14ac:dyDescent="0.2">
      <c r="A47" s="47" t="s">
        <v>56</v>
      </c>
    </row>
    <row r="48" spans="1:27" x14ac:dyDescent="0.2">
      <c r="A48" s="49" t="s">
        <v>57</v>
      </c>
      <c r="B48" s="50"/>
      <c r="C48" s="50"/>
      <c r="D48" s="50"/>
      <c r="E48" s="50"/>
      <c r="F48" s="50"/>
      <c r="G48" s="50"/>
      <c r="H48" s="50"/>
      <c r="I48" s="50"/>
      <c r="J48" s="50"/>
      <c r="K48" s="50"/>
      <c r="L48" s="50"/>
      <c r="M48" s="50"/>
    </row>
    <row r="49" spans="2:13" x14ac:dyDescent="0.2">
      <c r="B49" s="50"/>
      <c r="C49" s="50"/>
      <c r="D49" s="50"/>
      <c r="E49" s="50"/>
      <c r="F49" s="50"/>
      <c r="G49" s="50"/>
      <c r="H49" s="50"/>
      <c r="I49" s="50"/>
      <c r="J49" s="50"/>
      <c r="K49" s="50"/>
      <c r="L49" s="50"/>
      <c r="M49" s="50"/>
    </row>
    <row r="50" spans="2:13" x14ac:dyDescent="0.2">
      <c r="B50" s="50"/>
      <c r="C50" s="50"/>
      <c r="D50" s="50"/>
      <c r="E50" s="50"/>
      <c r="F50" s="50"/>
      <c r="G50" s="50"/>
      <c r="H50" s="50"/>
      <c r="I50" s="50"/>
      <c r="J50" s="50"/>
      <c r="K50" s="50"/>
      <c r="L50" s="50"/>
      <c r="M50" s="50"/>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rintOptions horizontalCentered="1"/>
  <pageMargins left="0.25" right="0.25" top="0.75" bottom="0.75" header="0.3" footer="0.3"/>
  <pageSetup scale="38" orientation="landscape" r:id="rId1"/>
  <headerFooter>
    <oddFooter>&amp;L&amp;8&amp;Z&amp;F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2ECCB-75D5-46C5-A92B-4BC75FE11A17}">
  <sheetPr>
    <pageSetUpPr fitToPage="1"/>
  </sheetPr>
  <dimension ref="A1:AA41"/>
  <sheetViews>
    <sheetView topLeftCell="A3" workbookViewId="0">
      <selection activeCell="C10" sqref="C10"/>
    </sheetView>
  </sheetViews>
  <sheetFormatPr baseColWidth="10" defaultColWidth="11" defaultRowHeight="12.75" x14ac:dyDescent="0.2"/>
  <cols>
    <col min="1" max="1" width="52.7109375" style="2" customWidth="1"/>
    <col min="2" max="27" width="11.42578125" style="2" customWidth="1"/>
    <col min="28" max="28" width="11" style="2" customWidth="1"/>
    <col min="29" max="256" width="11" style="2"/>
    <col min="257" max="257" width="39.5703125" style="2" customWidth="1"/>
    <col min="258" max="283" width="11.42578125" style="2" customWidth="1"/>
    <col min="284" max="512" width="11" style="2"/>
    <col min="513" max="513" width="39.5703125" style="2" customWidth="1"/>
    <col min="514" max="539" width="11.42578125" style="2" customWidth="1"/>
    <col min="540" max="768" width="11" style="2"/>
    <col min="769" max="769" width="39.5703125" style="2" customWidth="1"/>
    <col min="770" max="795" width="11.42578125" style="2" customWidth="1"/>
    <col min="796" max="1024" width="11" style="2"/>
    <col min="1025" max="1025" width="39.5703125" style="2" customWidth="1"/>
    <col min="1026" max="1051" width="11.42578125" style="2" customWidth="1"/>
    <col min="1052" max="1280" width="11" style="2"/>
    <col min="1281" max="1281" width="39.5703125" style="2" customWidth="1"/>
    <col min="1282" max="1307" width="11.42578125" style="2" customWidth="1"/>
    <col min="1308" max="1536" width="11" style="2"/>
    <col min="1537" max="1537" width="39.5703125" style="2" customWidth="1"/>
    <col min="1538" max="1563" width="11.42578125" style="2" customWidth="1"/>
    <col min="1564" max="1792" width="11" style="2"/>
    <col min="1793" max="1793" width="39.5703125" style="2" customWidth="1"/>
    <col min="1794" max="1819" width="11.42578125" style="2" customWidth="1"/>
    <col min="1820" max="2048" width="11" style="2"/>
    <col min="2049" max="2049" width="39.5703125" style="2" customWidth="1"/>
    <col min="2050" max="2075" width="11.42578125" style="2" customWidth="1"/>
    <col min="2076" max="2304" width="11" style="2"/>
    <col min="2305" max="2305" width="39.5703125" style="2" customWidth="1"/>
    <col min="2306" max="2331" width="11.42578125" style="2" customWidth="1"/>
    <col min="2332" max="2560" width="11" style="2"/>
    <col min="2561" max="2561" width="39.5703125" style="2" customWidth="1"/>
    <col min="2562" max="2587" width="11.42578125" style="2" customWidth="1"/>
    <col min="2588" max="2816" width="11" style="2"/>
    <col min="2817" max="2817" width="39.5703125" style="2" customWidth="1"/>
    <col min="2818" max="2843" width="11.42578125" style="2" customWidth="1"/>
    <col min="2844" max="3072" width="11" style="2"/>
    <col min="3073" max="3073" width="39.5703125" style="2" customWidth="1"/>
    <col min="3074" max="3099" width="11.42578125" style="2" customWidth="1"/>
    <col min="3100" max="3328" width="11" style="2"/>
    <col min="3329" max="3329" width="39.5703125" style="2" customWidth="1"/>
    <col min="3330" max="3355" width="11.42578125" style="2" customWidth="1"/>
    <col min="3356" max="3584" width="11" style="2"/>
    <col min="3585" max="3585" width="39.5703125" style="2" customWidth="1"/>
    <col min="3586" max="3611" width="11.42578125" style="2" customWidth="1"/>
    <col min="3612" max="3840" width="11" style="2"/>
    <col min="3841" max="3841" width="39.5703125" style="2" customWidth="1"/>
    <col min="3842" max="3867" width="11.42578125" style="2" customWidth="1"/>
    <col min="3868" max="4096" width="11" style="2"/>
    <col min="4097" max="4097" width="39.5703125" style="2" customWidth="1"/>
    <col min="4098" max="4123" width="11.42578125" style="2" customWidth="1"/>
    <col min="4124" max="4352" width="11" style="2"/>
    <col min="4353" max="4353" width="39.5703125" style="2" customWidth="1"/>
    <col min="4354" max="4379" width="11.42578125" style="2" customWidth="1"/>
    <col min="4380" max="4608" width="11" style="2"/>
    <col min="4609" max="4609" width="39.5703125" style="2" customWidth="1"/>
    <col min="4610" max="4635" width="11.42578125" style="2" customWidth="1"/>
    <col min="4636" max="4864" width="11" style="2"/>
    <col min="4865" max="4865" width="39.5703125" style="2" customWidth="1"/>
    <col min="4866" max="4891" width="11.42578125" style="2" customWidth="1"/>
    <col min="4892" max="5120" width="11" style="2"/>
    <col min="5121" max="5121" width="39.5703125" style="2" customWidth="1"/>
    <col min="5122" max="5147" width="11.42578125" style="2" customWidth="1"/>
    <col min="5148" max="5376" width="11" style="2"/>
    <col min="5377" max="5377" width="39.5703125" style="2" customWidth="1"/>
    <col min="5378" max="5403" width="11.42578125" style="2" customWidth="1"/>
    <col min="5404" max="5632" width="11" style="2"/>
    <col min="5633" max="5633" width="39.5703125" style="2" customWidth="1"/>
    <col min="5634" max="5659" width="11.42578125" style="2" customWidth="1"/>
    <col min="5660" max="5888" width="11" style="2"/>
    <col min="5889" max="5889" width="39.5703125" style="2" customWidth="1"/>
    <col min="5890" max="5915" width="11.42578125" style="2" customWidth="1"/>
    <col min="5916" max="6144" width="11" style="2"/>
    <col min="6145" max="6145" width="39.5703125" style="2" customWidth="1"/>
    <col min="6146" max="6171" width="11.42578125" style="2" customWidth="1"/>
    <col min="6172" max="6400" width="11" style="2"/>
    <col min="6401" max="6401" width="39.5703125" style="2" customWidth="1"/>
    <col min="6402" max="6427" width="11.42578125" style="2" customWidth="1"/>
    <col min="6428" max="6656" width="11" style="2"/>
    <col min="6657" max="6657" width="39.5703125" style="2" customWidth="1"/>
    <col min="6658" max="6683" width="11.42578125" style="2" customWidth="1"/>
    <col min="6684" max="6912" width="11" style="2"/>
    <col min="6913" max="6913" width="39.5703125" style="2" customWidth="1"/>
    <col min="6914" max="6939" width="11.42578125" style="2" customWidth="1"/>
    <col min="6940" max="7168" width="11" style="2"/>
    <col min="7169" max="7169" width="39.5703125" style="2" customWidth="1"/>
    <col min="7170" max="7195" width="11.42578125" style="2" customWidth="1"/>
    <col min="7196" max="7424" width="11" style="2"/>
    <col min="7425" max="7425" width="39.5703125" style="2" customWidth="1"/>
    <col min="7426" max="7451" width="11.42578125" style="2" customWidth="1"/>
    <col min="7452" max="7680" width="11" style="2"/>
    <col min="7681" max="7681" width="39.5703125" style="2" customWidth="1"/>
    <col min="7682" max="7707" width="11.42578125" style="2" customWidth="1"/>
    <col min="7708" max="7936" width="11" style="2"/>
    <col min="7937" max="7937" width="39.5703125" style="2" customWidth="1"/>
    <col min="7938" max="7963" width="11.42578125" style="2" customWidth="1"/>
    <col min="7964" max="8192" width="11" style="2"/>
    <col min="8193" max="8193" width="39.5703125" style="2" customWidth="1"/>
    <col min="8194" max="8219" width="11.42578125" style="2" customWidth="1"/>
    <col min="8220" max="8448" width="11" style="2"/>
    <col min="8449" max="8449" width="39.5703125" style="2" customWidth="1"/>
    <col min="8450" max="8475" width="11.42578125" style="2" customWidth="1"/>
    <col min="8476" max="8704" width="11" style="2"/>
    <col min="8705" max="8705" width="39.5703125" style="2" customWidth="1"/>
    <col min="8706" max="8731" width="11.42578125" style="2" customWidth="1"/>
    <col min="8732" max="8960" width="11" style="2"/>
    <col min="8961" max="8961" width="39.5703125" style="2" customWidth="1"/>
    <col min="8962" max="8987" width="11.42578125" style="2" customWidth="1"/>
    <col min="8988" max="9216" width="11" style="2"/>
    <col min="9217" max="9217" width="39.5703125" style="2" customWidth="1"/>
    <col min="9218" max="9243" width="11.42578125" style="2" customWidth="1"/>
    <col min="9244" max="9472" width="11" style="2"/>
    <col min="9473" max="9473" width="39.5703125" style="2" customWidth="1"/>
    <col min="9474" max="9499" width="11.42578125" style="2" customWidth="1"/>
    <col min="9500" max="9728" width="11" style="2"/>
    <col min="9729" max="9729" width="39.5703125" style="2" customWidth="1"/>
    <col min="9730" max="9755" width="11.42578125" style="2" customWidth="1"/>
    <col min="9756" max="9984" width="11" style="2"/>
    <col min="9985" max="9985" width="39.5703125" style="2" customWidth="1"/>
    <col min="9986" max="10011" width="11.42578125" style="2" customWidth="1"/>
    <col min="10012" max="10240" width="11" style="2"/>
    <col min="10241" max="10241" width="39.5703125" style="2" customWidth="1"/>
    <col min="10242" max="10267" width="11.42578125" style="2" customWidth="1"/>
    <col min="10268" max="10496" width="11" style="2"/>
    <col min="10497" max="10497" width="39.5703125" style="2" customWidth="1"/>
    <col min="10498" max="10523" width="11.42578125" style="2" customWidth="1"/>
    <col min="10524" max="10752" width="11" style="2"/>
    <col min="10753" max="10753" width="39.5703125" style="2" customWidth="1"/>
    <col min="10754" max="10779" width="11.42578125" style="2" customWidth="1"/>
    <col min="10780" max="11008" width="11" style="2"/>
    <col min="11009" max="11009" width="39.5703125" style="2" customWidth="1"/>
    <col min="11010" max="11035" width="11.42578125" style="2" customWidth="1"/>
    <col min="11036" max="11264" width="11" style="2"/>
    <col min="11265" max="11265" width="39.5703125" style="2" customWidth="1"/>
    <col min="11266" max="11291" width="11.42578125" style="2" customWidth="1"/>
    <col min="11292" max="11520" width="11" style="2"/>
    <col min="11521" max="11521" width="39.5703125" style="2" customWidth="1"/>
    <col min="11522" max="11547" width="11.42578125" style="2" customWidth="1"/>
    <col min="11548" max="11776" width="11" style="2"/>
    <col min="11777" max="11777" width="39.5703125" style="2" customWidth="1"/>
    <col min="11778" max="11803" width="11.42578125" style="2" customWidth="1"/>
    <col min="11804" max="12032" width="11" style="2"/>
    <col min="12033" max="12033" width="39.5703125" style="2" customWidth="1"/>
    <col min="12034" max="12059" width="11.42578125" style="2" customWidth="1"/>
    <col min="12060" max="12288" width="11" style="2"/>
    <col min="12289" max="12289" width="39.5703125" style="2" customWidth="1"/>
    <col min="12290" max="12315" width="11.42578125" style="2" customWidth="1"/>
    <col min="12316" max="12544" width="11" style="2"/>
    <col min="12545" max="12545" width="39.5703125" style="2" customWidth="1"/>
    <col min="12546" max="12571" width="11.42578125" style="2" customWidth="1"/>
    <col min="12572" max="12800" width="11" style="2"/>
    <col min="12801" max="12801" width="39.5703125" style="2" customWidth="1"/>
    <col min="12802" max="12827" width="11.42578125" style="2" customWidth="1"/>
    <col min="12828" max="13056" width="11" style="2"/>
    <col min="13057" max="13057" width="39.5703125" style="2" customWidth="1"/>
    <col min="13058" max="13083" width="11.42578125" style="2" customWidth="1"/>
    <col min="13084" max="13312" width="11" style="2"/>
    <col min="13313" max="13313" width="39.5703125" style="2" customWidth="1"/>
    <col min="13314" max="13339" width="11.42578125" style="2" customWidth="1"/>
    <col min="13340" max="13568" width="11" style="2"/>
    <col min="13569" max="13569" width="39.5703125" style="2" customWidth="1"/>
    <col min="13570" max="13595" width="11.42578125" style="2" customWidth="1"/>
    <col min="13596" max="13824" width="11" style="2"/>
    <col min="13825" max="13825" width="39.5703125" style="2" customWidth="1"/>
    <col min="13826" max="13851" width="11.42578125" style="2" customWidth="1"/>
    <col min="13852" max="14080" width="11" style="2"/>
    <col min="14081" max="14081" width="39.5703125" style="2" customWidth="1"/>
    <col min="14082" max="14107" width="11.42578125" style="2" customWidth="1"/>
    <col min="14108" max="14336" width="11" style="2"/>
    <col min="14337" max="14337" width="39.5703125" style="2" customWidth="1"/>
    <col min="14338" max="14363" width="11.42578125" style="2" customWidth="1"/>
    <col min="14364" max="14592" width="11" style="2"/>
    <col min="14593" max="14593" width="39.5703125" style="2" customWidth="1"/>
    <col min="14594" max="14619" width="11.42578125" style="2" customWidth="1"/>
    <col min="14620" max="14848" width="11" style="2"/>
    <col min="14849" max="14849" width="39.5703125" style="2" customWidth="1"/>
    <col min="14850" max="14875" width="11.42578125" style="2" customWidth="1"/>
    <col min="14876" max="15104" width="11" style="2"/>
    <col min="15105" max="15105" width="39.5703125" style="2" customWidth="1"/>
    <col min="15106" max="15131" width="11.42578125" style="2" customWidth="1"/>
    <col min="15132" max="15360" width="11" style="2"/>
    <col min="15361" max="15361" width="39.5703125" style="2" customWidth="1"/>
    <col min="15362" max="15387" width="11.42578125" style="2" customWidth="1"/>
    <col min="15388" max="15616" width="11" style="2"/>
    <col min="15617" max="15617" width="39.5703125" style="2" customWidth="1"/>
    <col min="15618" max="15643" width="11.42578125" style="2" customWidth="1"/>
    <col min="15644" max="15872" width="11" style="2"/>
    <col min="15873" max="15873" width="39.5703125" style="2" customWidth="1"/>
    <col min="15874" max="15899" width="11.42578125" style="2" customWidth="1"/>
    <col min="15900" max="16128" width="11" style="2"/>
    <col min="16129" max="16129" width="39.5703125" style="2" customWidth="1"/>
    <col min="16130" max="16155" width="11.42578125" style="2" customWidth="1"/>
    <col min="16156" max="16384" width="11" style="2"/>
  </cols>
  <sheetData>
    <row r="1" spans="1:27" x14ac:dyDescent="0.2">
      <c r="A1" s="1" t="s">
        <v>0</v>
      </c>
      <c r="B1" s="1"/>
      <c r="C1" s="1"/>
      <c r="D1" s="1"/>
      <c r="E1" s="1"/>
      <c r="F1" s="1"/>
      <c r="G1" s="1"/>
      <c r="H1" s="1"/>
      <c r="I1" s="1"/>
      <c r="J1" s="1"/>
      <c r="K1" s="1"/>
      <c r="L1" s="1"/>
      <c r="M1" s="1"/>
      <c r="N1" s="1"/>
      <c r="O1" s="1"/>
      <c r="P1" s="1"/>
      <c r="Q1" s="1"/>
      <c r="R1" s="1"/>
      <c r="S1" s="1"/>
      <c r="T1" s="1"/>
      <c r="U1" s="1"/>
      <c r="V1" s="1"/>
      <c r="W1" s="1"/>
      <c r="X1" s="1"/>
      <c r="Y1" s="1"/>
    </row>
    <row r="2" spans="1:27" x14ac:dyDescent="0.2">
      <c r="A2" s="1" t="s">
        <v>1</v>
      </c>
      <c r="B2" s="1"/>
      <c r="C2" s="1"/>
      <c r="D2" s="1"/>
      <c r="E2" s="1"/>
      <c r="F2" s="1"/>
      <c r="G2" s="1"/>
      <c r="H2" s="1"/>
      <c r="I2" s="1"/>
      <c r="J2" s="1"/>
      <c r="K2" s="1"/>
      <c r="L2" s="1"/>
      <c r="M2" s="1"/>
      <c r="N2" s="1"/>
      <c r="O2" s="1"/>
      <c r="P2" s="1"/>
      <c r="Q2" s="1"/>
      <c r="R2" s="1"/>
      <c r="S2" s="1"/>
      <c r="T2" s="1"/>
      <c r="U2" s="1"/>
      <c r="V2" s="1"/>
      <c r="W2" s="1"/>
      <c r="X2" s="1"/>
      <c r="Y2" s="1"/>
    </row>
    <row r="3" spans="1:27" x14ac:dyDescent="0.2">
      <c r="A3" s="1" t="s">
        <v>58</v>
      </c>
      <c r="B3" s="1"/>
      <c r="C3" s="1"/>
      <c r="D3" s="1"/>
      <c r="E3" s="1"/>
      <c r="F3" s="1"/>
      <c r="G3" s="1"/>
      <c r="H3" s="1"/>
      <c r="I3" s="1"/>
      <c r="J3" s="1"/>
      <c r="K3" s="1"/>
      <c r="L3" s="1"/>
      <c r="M3" s="1"/>
      <c r="N3" s="1"/>
      <c r="O3" s="1"/>
      <c r="P3" s="1"/>
      <c r="Q3" s="1"/>
      <c r="R3" s="1"/>
      <c r="S3" s="1"/>
      <c r="T3" s="1"/>
      <c r="U3" s="1"/>
      <c r="V3" s="1"/>
      <c r="W3" s="1"/>
      <c r="X3" s="1"/>
      <c r="Y3" s="1"/>
    </row>
    <row r="4" spans="1:27" x14ac:dyDescent="0.2">
      <c r="A4" s="3" t="str">
        <f>Trabajadores!A4</f>
        <v xml:space="preserve"> Período   2019</v>
      </c>
      <c r="B4" s="3"/>
      <c r="C4" s="3"/>
      <c r="H4" s="4"/>
      <c r="I4" s="4"/>
    </row>
    <row r="5" spans="1:27" ht="13.5" thickBot="1" x14ac:dyDescent="0.25">
      <c r="A5" s="4" t="str">
        <f>[1]Trab_cotiz!A5</f>
        <v>Cifras actualizadas el 27 de noviembre 2019</v>
      </c>
    </row>
    <row r="6" spans="1:27" ht="13.5" thickBot="1" x14ac:dyDescent="0.25">
      <c r="A6" s="5"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3.5" thickBot="1" x14ac:dyDescent="0.25">
      <c r="A7" s="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3.5" hidden="1" thickBot="1" x14ac:dyDescent="0.25">
      <c r="A8" s="12"/>
    </row>
    <row r="9" spans="1:27" ht="20.100000000000001" customHeight="1" x14ac:dyDescent="0.2">
      <c r="A9" s="51" t="s">
        <v>21</v>
      </c>
      <c r="B9" s="52">
        <v>715</v>
      </c>
      <c r="C9" s="52">
        <v>694</v>
      </c>
      <c r="D9" s="52">
        <v>714</v>
      </c>
      <c r="E9" s="52">
        <v>694</v>
      </c>
      <c r="F9" s="52">
        <v>715</v>
      </c>
      <c r="G9" s="52">
        <v>695</v>
      </c>
      <c r="H9" s="52">
        <v>714</v>
      </c>
      <c r="I9" s="52">
        <v>692</v>
      </c>
      <c r="J9" s="52">
        <v>714</v>
      </c>
      <c r="K9" s="52">
        <v>692</v>
      </c>
      <c r="L9" s="52">
        <v>711</v>
      </c>
      <c r="M9" s="52">
        <v>687</v>
      </c>
      <c r="N9" s="52">
        <v>710</v>
      </c>
      <c r="O9" s="52">
        <v>684</v>
      </c>
      <c r="P9" s="52">
        <v>705</v>
      </c>
      <c r="Q9" s="52">
        <v>674</v>
      </c>
      <c r="R9" s="52">
        <v>700</v>
      </c>
      <c r="S9" s="52">
        <v>657</v>
      </c>
      <c r="T9" s="52">
        <v>0</v>
      </c>
      <c r="U9" s="52">
        <v>0</v>
      </c>
      <c r="V9" s="52">
        <v>0</v>
      </c>
      <c r="W9" s="52">
        <v>0</v>
      </c>
      <c r="X9" s="52">
        <v>0</v>
      </c>
      <c r="Y9" s="52">
        <v>0</v>
      </c>
      <c r="Z9" s="53">
        <v>710.88888888888891</v>
      </c>
      <c r="AA9" s="54">
        <v>685.44444444444446</v>
      </c>
    </row>
    <row r="10" spans="1:27" ht="29.25" customHeight="1" x14ac:dyDescent="0.2">
      <c r="A10" s="18" t="s">
        <v>22</v>
      </c>
      <c r="B10" s="55">
        <v>3427</v>
      </c>
      <c r="C10" s="55">
        <v>3234</v>
      </c>
      <c r="D10" s="55">
        <v>3432</v>
      </c>
      <c r="E10" s="55">
        <v>3263</v>
      </c>
      <c r="F10" s="55">
        <v>3443</v>
      </c>
      <c r="G10" s="55">
        <v>3258</v>
      </c>
      <c r="H10" s="55">
        <v>3447</v>
      </c>
      <c r="I10" s="55">
        <v>3274</v>
      </c>
      <c r="J10" s="55">
        <v>3446</v>
      </c>
      <c r="K10" s="55">
        <v>3283</v>
      </c>
      <c r="L10" s="55">
        <v>3452</v>
      </c>
      <c r="M10" s="55">
        <v>3276</v>
      </c>
      <c r="N10" s="55">
        <v>3441</v>
      </c>
      <c r="O10" s="55">
        <v>3263</v>
      </c>
      <c r="P10" s="55">
        <v>3432</v>
      </c>
      <c r="Q10" s="55">
        <v>3261</v>
      </c>
      <c r="R10" s="55">
        <v>3418</v>
      </c>
      <c r="S10" s="55">
        <v>3114</v>
      </c>
      <c r="T10" s="55">
        <v>0</v>
      </c>
      <c r="U10" s="55">
        <v>0</v>
      </c>
      <c r="V10" s="55">
        <v>0</v>
      </c>
      <c r="W10" s="55">
        <v>0</v>
      </c>
      <c r="X10" s="55">
        <v>0</v>
      </c>
      <c r="Y10" s="55">
        <v>0</v>
      </c>
      <c r="Z10" s="56">
        <v>3437.5555555555557</v>
      </c>
      <c r="AA10" s="57">
        <v>3247.3333333333335</v>
      </c>
    </row>
    <row r="11" spans="1:27" ht="20.100000000000001" customHeight="1" x14ac:dyDescent="0.2">
      <c r="A11" s="58" t="s">
        <v>23</v>
      </c>
      <c r="B11" s="55">
        <v>1404</v>
      </c>
      <c r="C11" s="55">
        <v>1296</v>
      </c>
      <c r="D11" s="55">
        <v>1406</v>
      </c>
      <c r="E11" s="55">
        <v>1301</v>
      </c>
      <c r="F11" s="55">
        <v>1399</v>
      </c>
      <c r="G11" s="55">
        <v>1286</v>
      </c>
      <c r="H11" s="55">
        <v>1418</v>
      </c>
      <c r="I11" s="55">
        <v>1304</v>
      </c>
      <c r="J11" s="55">
        <v>1396</v>
      </c>
      <c r="K11" s="55">
        <v>1289</v>
      </c>
      <c r="L11" s="55">
        <v>1441</v>
      </c>
      <c r="M11" s="55">
        <v>1331</v>
      </c>
      <c r="N11" s="55">
        <v>1439</v>
      </c>
      <c r="O11" s="55">
        <v>1318</v>
      </c>
      <c r="P11" s="55">
        <v>1455</v>
      </c>
      <c r="Q11" s="55">
        <v>1335</v>
      </c>
      <c r="R11" s="55">
        <v>1464</v>
      </c>
      <c r="S11" s="55">
        <v>1313</v>
      </c>
      <c r="T11" s="55">
        <v>0</v>
      </c>
      <c r="U11" s="55">
        <v>0</v>
      </c>
      <c r="V11" s="55">
        <v>0</v>
      </c>
      <c r="W11" s="55">
        <v>0</v>
      </c>
      <c r="X11" s="55">
        <v>0</v>
      </c>
      <c r="Y11" s="55">
        <v>0</v>
      </c>
      <c r="Z11" s="56">
        <v>1424.6666666666667</v>
      </c>
      <c r="AA11" s="57">
        <v>1308.1111111111111</v>
      </c>
    </row>
    <row r="12" spans="1:27" ht="27.75" customHeight="1" x14ac:dyDescent="0.2">
      <c r="A12" s="18" t="s">
        <v>24</v>
      </c>
      <c r="B12" s="55">
        <v>14110</v>
      </c>
      <c r="C12" s="55">
        <v>13471</v>
      </c>
      <c r="D12" s="55">
        <v>14122</v>
      </c>
      <c r="E12" s="55">
        <v>13441</v>
      </c>
      <c r="F12" s="55">
        <v>14151</v>
      </c>
      <c r="G12" s="55">
        <v>13487</v>
      </c>
      <c r="H12" s="55">
        <v>14136</v>
      </c>
      <c r="I12" s="55">
        <v>13462</v>
      </c>
      <c r="J12" s="55">
        <v>14116</v>
      </c>
      <c r="K12" s="55">
        <v>13444</v>
      </c>
      <c r="L12" s="55">
        <v>14148</v>
      </c>
      <c r="M12" s="55">
        <v>13498</v>
      </c>
      <c r="N12" s="55">
        <v>14174</v>
      </c>
      <c r="O12" s="55">
        <v>13500</v>
      </c>
      <c r="P12" s="55">
        <v>14191</v>
      </c>
      <c r="Q12" s="55">
        <v>13467</v>
      </c>
      <c r="R12" s="55">
        <v>14182</v>
      </c>
      <c r="S12" s="55">
        <v>13068</v>
      </c>
      <c r="T12" s="55">
        <v>0</v>
      </c>
      <c r="U12" s="55">
        <v>0</v>
      </c>
      <c r="V12" s="55">
        <v>0</v>
      </c>
      <c r="W12" s="55">
        <v>0</v>
      </c>
      <c r="X12" s="55">
        <v>0</v>
      </c>
      <c r="Y12" s="55">
        <v>0</v>
      </c>
      <c r="Z12" s="56">
        <v>14147.777777777777</v>
      </c>
      <c r="AA12" s="57">
        <v>13426.444444444445</v>
      </c>
    </row>
    <row r="13" spans="1:27" ht="20.100000000000001" customHeight="1" x14ac:dyDescent="0.2">
      <c r="A13" s="58" t="s">
        <v>25</v>
      </c>
      <c r="B13" s="55">
        <v>589</v>
      </c>
      <c r="C13" s="55">
        <v>556</v>
      </c>
      <c r="D13" s="55">
        <v>589</v>
      </c>
      <c r="E13" s="55">
        <v>553</v>
      </c>
      <c r="F13" s="55">
        <v>586</v>
      </c>
      <c r="G13" s="55">
        <v>554</v>
      </c>
      <c r="H13" s="55">
        <v>578</v>
      </c>
      <c r="I13" s="55">
        <v>551</v>
      </c>
      <c r="J13" s="55">
        <v>578</v>
      </c>
      <c r="K13" s="55">
        <v>549</v>
      </c>
      <c r="L13" s="55">
        <v>581</v>
      </c>
      <c r="M13" s="55">
        <v>553</v>
      </c>
      <c r="N13" s="55">
        <v>583</v>
      </c>
      <c r="O13" s="55">
        <v>551</v>
      </c>
      <c r="P13" s="55">
        <v>585</v>
      </c>
      <c r="Q13" s="55">
        <v>541</v>
      </c>
      <c r="R13" s="55">
        <v>586</v>
      </c>
      <c r="S13" s="55">
        <v>529</v>
      </c>
      <c r="T13" s="55">
        <v>0</v>
      </c>
      <c r="U13" s="55">
        <v>0</v>
      </c>
      <c r="V13" s="55">
        <v>0</v>
      </c>
      <c r="W13" s="55">
        <v>0</v>
      </c>
      <c r="X13" s="55">
        <v>0</v>
      </c>
      <c r="Y13" s="55">
        <v>0</v>
      </c>
      <c r="Z13" s="56">
        <v>583.88888888888891</v>
      </c>
      <c r="AA13" s="57">
        <v>548.55555555555554</v>
      </c>
    </row>
    <row r="14" spans="1:27" ht="20.100000000000001" customHeight="1" x14ac:dyDescent="0.2">
      <c r="A14" s="58" t="s">
        <v>26</v>
      </c>
      <c r="B14" s="55">
        <v>752</v>
      </c>
      <c r="C14" s="55">
        <v>737</v>
      </c>
      <c r="D14" s="55">
        <v>752</v>
      </c>
      <c r="E14" s="55">
        <v>737</v>
      </c>
      <c r="F14" s="55">
        <v>754</v>
      </c>
      <c r="G14" s="55">
        <v>741</v>
      </c>
      <c r="H14" s="55">
        <v>751</v>
      </c>
      <c r="I14" s="55">
        <v>737</v>
      </c>
      <c r="J14" s="55">
        <v>750</v>
      </c>
      <c r="K14" s="55">
        <v>740</v>
      </c>
      <c r="L14" s="55">
        <v>752</v>
      </c>
      <c r="M14" s="55">
        <v>745</v>
      </c>
      <c r="N14" s="55">
        <v>759</v>
      </c>
      <c r="O14" s="55">
        <v>748</v>
      </c>
      <c r="P14" s="55">
        <v>760</v>
      </c>
      <c r="Q14" s="55">
        <v>751</v>
      </c>
      <c r="R14" s="55">
        <v>764</v>
      </c>
      <c r="S14" s="55">
        <v>751</v>
      </c>
      <c r="T14" s="55">
        <v>0</v>
      </c>
      <c r="U14" s="55">
        <v>0</v>
      </c>
      <c r="V14" s="55">
        <v>0</v>
      </c>
      <c r="W14" s="55">
        <v>0</v>
      </c>
      <c r="X14" s="55">
        <v>0</v>
      </c>
      <c r="Y14" s="55">
        <v>0</v>
      </c>
      <c r="Z14" s="56">
        <v>754.88888888888891</v>
      </c>
      <c r="AA14" s="57">
        <v>743</v>
      </c>
    </row>
    <row r="15" spans="1:27" ht="20.100000000000001" customHeight="1" x14ac:dyDescent="0.2">
      <c r="A15" s="58" t="s">
        <v>27</v>
      </c>
      <c r="B15" s="55">
        <v>655</v>
      </c>
      <c r="C15" s="55">
        <v>638</v>
      </c>
      <c r="D15" s="55">
        <v>655</v>
      </c>
      <c r="E15" s="55">
        <v>639</v>
      </c>
      <c r="F15" s="55">
        <v>652</v>
      </c>
      <c r="G15" s="55">
        <v>634</v>
      </c>
      <c r="H15" s="55">
        <v>653</v>
      </c>
      <c r="I15" s="55">
        <v>639</v>
      </c>
      <c r="J15" s="55">
        <v>653</v>
      </c>
      <c r="K15" s="55">
        <v>640</v>
      </c>
      <c r="L15" s="55">
        <v>657</v>
      </c>
      <c r="M15" s="55">
        <v>642</v>
      </c>
      <c r="N15" s="55">
        <v>654</v>
      </c>
      <c r="O15" s="55">
        <v>639</v>
      </c>
      <c r="P15" s="55">
        <v>658</v>
      </c>
      <c r="Q15" s="55">
        <v>645</v>
      </c>
      <c r="R15" s="55">
        <v>662</v>
      </c>
      <c r="S15" s="55">
        <v>640</v>
      </c>
      <c r="T15" s="55">
        <v>0</v>
      </c>
      <c r="U15" s="55">
        <v>0</v>
      </c>
      <c r="V15" s="55">
        <v>0</v>
      </c>
      <c r="W15" s="55">
        <v>0</v>
      </c>
      <c r="X15" s="55">
        <v>0</v>
      </c>
      <c r="Y15" s="55">
        <v>0</v>
      </c>
      <c r="Z15" s="56">
        <v>655.44444444444446</v>
      </c>
      <c r="AA15" s="57">
        <v>639.55555555555554</v>
      </c>
    </row>
    <row r="16" spans="1:27" ht="29.25" customHeight="1" x14ac:dyDescent="0.2">
      <c r="A16" s="18" t="s">
        <v>28</v>
      </c>
      <c r="B16" s="55">
        <v>4332</v>
      </c>
      <c r="C16" s="55">
        <v>4120</v>
      </c>
      <c r="D16" s="55">
        <v>4329</v>
      </c>
      <c r="E16" s="55">
        <v>4118</v>
      </c>
      <c r="F16" s="55">
        <v>4339</v>
      </c>
      <c r="G16" s="55">
        <v>4116</v>
      </c>
      <c r="H16" s="55">
        <v>4335</v>
      </c>
      <c r="I16" s="55">
        <v>4136</v>
      </c>
      <c r="J16" s="55">
        <v>4354</v>
      </c>
      <c r="K16" s="55">
        <v>4143</v>
      </c>
      <c r="L16" s="55">
        <v>4379</v>
      </c>
      <c r="M16" s="55">
        <v>4179</v>
      </c>
      <c r="N16" s="55">
        <v>4391</v>
      </c>
      <c r="O16" s="55">
        <v>4164</v>
      </c>
      <c r="P16" s="55">
        <v>4389</v>
      </c>
      <c r="Q16" s="55">
        <v>4144</v>
      </c>
      <c r="R16" s="55">
        <v>4386</v>
      </c>
      <c r="S16" s="55">
        <v>4038</v>
      </c>
      <c r="T16" s="55">
        <v>0</v>
      </c>
      <c r="U16" s="55">
        <v>0</v>
      </c>
      <c r="V16" s="55">
        <v>0</v>
      </c>
      <c r="W16" s="55">
        <v>0</v>
      </c>
      <c r="X16" s="55">
        <v>0</v>
      </c>
      <c r="Y16" s="55">
        <v>0</v>
      </c>
      <c r="Z16" s="56">
        <v>4359.333333333333</v>
      </c>
      <c r="AA16" s="57">
        <v>4128.666666666667</v>
      </c>
    </row>
    <row r="17" spans="1:27" ht="20.100000000000001" customHeight="1" x14ac:dyDescent="0.2">
      <c r="A17" s="58" t="s">
        <v>29</v>
      </c>
      <c r="B17" s="55">
        <v>6664</v>
      </c>
      <c r="C17" s="55">
        <v>6431</v>
      </c>
      <c r="D17" s="55">
        <v>6686</v>
      </c>
      <c r="E17" s="55">
        <v>6439</v>
      </c>
      <c r="F17" s="55">
        <v>6691</v>
      </c>
      <c r="G17" s="55">
        <v>6468</v>
      </c>
      <c r="H17" s="55">
        <v>6810</v>
      </c>
      <c r="I17" s="55">
        <v>6560</v>
      </c>
      <c r="J17" s="55">
        <v>6826</v>
      </c>
      <c r="K17" s="55">
        <v>6585</v>
      </c>
      <c r="L17" s="55">
        <v>6846</v>
      </c>
      <c r="M17" s="55">
        <v>6617</v>
      </c>
      <c r="N17" s="55">
        <v>6854</v>
      </c>
      <c r="O17" s="55">
        <v>6622</v>
      </c>
      <c r="P17" s="55">
        <v>6844</v>
      </c>
      <c r="Q17" s="55">
        <v>6616</v>
      </c>
      <c r="R17" s="55">
        <v>6846</v>
      </c>
      <c r="S17" s="55">
        <v>6468</v>
      </c>
      <c r="T17" s="55">
        <v>0</v>
      </c>
      <c r="U17" s="55">
        <v>0</v>
      </c>
      <c r="V17" s="55">
        <v>0</v>
      </c>
      <c r="W17" s="55">
        <v>0</v>
      </c>
      <c r="X17" s="55">
        <v>0</v>
      </c>
      <c r="Y17" s="55">
        <v>0</v>
      </c>
      <c r="Z17" s="56">
        <v>6785.2222222222226</v>
      </c>
      <c r="AA17" s="57">
        <v>6534</v>
      </c>
    </row>
    <row r="18" spans="1:27" ht="20.100000000000001" customHeight="1" x14ac:dyDescent="0.2">
      <c r="A18" s="58" t="s">
        <v>30</v>
      </c>
      <c r="B18" s="59">
        <v>1544</v>
      </c>
      <c r="C18" s="59">
        <v>1531</v>
      </c>
      <c r="D18" s="59">
        <v>1560</v>
      </c>
      <c r="E18" s="59">
        <v>1550</v>
      </c>
      <c r="F18" s="59">
        <v>1555</v>
      </c>
      <c r="G18" s="59">
        <v>1543</v>
      </c>
      <c r="H18" s="59">
        <v>1561</v>
      </c>
      <c r="I18" s="59">
        <v>1551</v>
      </c>
      <c r="J18" s="59">
        <v>1566</v>
      </c>
      <c r="K18" s="59">
        <v>1558</v>
      </c>
      <c r="L18" s="59">
        <v>1576</v>
      </c>
      <c r="M18" s="59">
        <v>1564</v>
      </c>
      <c r="N18" s="59">
        <v>1589</v>
      </c>
      <c r="O18" s="59">
        <v>1577</v>
      </c>
      <c r="P18" s="59">
        <v>1601</v>
      </c>
      <c r="Q18" s="59">
        <v>1588</v>
      </c>
      <c r="R18" s="59">
        <v>1609</v>
      </c>
      <c r="S18" s="59">
        <v>1594</v>
      </c>
      <c r="T18" s="59">
        <v>0</v>
      </c>
      <c r="U18" s="59">
        <v>0</v>
      </c>
      <c r="V18" s="59">
        <v>0</v>
      </c>
      <c r="W18" s="59">
        <v>0</v>
      </c>
      <c r="X18" s="59">
        <v>0</v>
      </c>
      <c r="Y18" s="59">
        <v>0</v>
      </c>
      <c r="Z18" s="60">
        <v>1573.4444444444443</v>
      </c>
      <c r="AA18" s="61">
        <v>1561.7777777777778</v>
      </c>
    </row>
    <row r="19" spans="1:27" ht="20.100000000000001" customHeight="1" x14ac:dyDescent="0.2">
      <c r="A19" s="62" t="s">
        <v>59</v>
      </c>
      <c r="B19" s="59"/>
      <c r="C19" s="59"/>
      <c r="D19" s="59"/>
      <c r="E19" s="59"/>
      <c r="F19" s="59"/>
      <c r="G19" s="59"/>
      <c r="H19" s="59"/>
      <c r="I19" s="59"/>
      <c r="J19" s="59"/>
      <c r="K19" s="59"/>
      <c r="L19" s="59"/>
      <c r="M19" s="59"/>
      <c r="N19" s="59"/>
      <c r="O19" s="59"/>
      <c r="P19" s="59"/>
      <c r="Q19" s="59"/>
      <c r="R19" s="59"/>
      <c r="S19" s="59"/>
      <c r="T19" s="59"/>
      <c r="U19" s="59"/>
      <c r="V19" s="59"/>
      <c r="W19" s="59"/>
      <c r="X19" s="59"/>
      <c r="Y19" s="59"/>
      <c r="Z19" s="60"/>
      <c r="AA19" s="61"/>
    </row>
    <row r="20" spans="1:27" ht="20.100000000000001" customHeight="1" thickBot="1" x14ac:dyDescent="0.25">
      <c r="A20" s="63" t="s">
        <v>33</v>
      </c>
      <c r="B20" s="64">
        <v>34192</v>
      </c>
      <c r="C20" s="64">
        <v>32708</v>
      </c>
      <c r="D20" s="64">
        <v>34245</v>
      </c>
      <c r="E20" s="64">
        <v>32735</v>
      </c>
      <c r="F20" s="64">
        <v>34285</v>
      </c>
      <c r="G20" s="64">
        <v>32782</v>
      </c>
      <c r="H20" s="64">
        <v>34403</v>
      </c>
      <c r="I20" s="64">
        <v>32906</v>
      </c>
      <c r="J20" s="64">
        <v>34399</v>
      </c>
      <c r="K20" s="64">
        <v>32923</v>
      </c>
      <c r="L20" s="64">
        <v>34543</v>
      </c>
      <c r="M20" s="64">
        <v>33092</v>
      </c>
      <c r="N20" s="64">
        <v>34594</v>
      </c>
      <c r="O20" s="64">
        <v>33066</v>
      </c>
      <c r="P20" s="64">
        <v>34620</v>
      </c>
      <c r="Q20" s="64">
        <v>33022</v>
      </c>
      <c r="R20" s="64">
        <v>34617</v>
      </c>
      <c r="S20" s="64">
        <v>32172</v>
      </c>
      <c r="T20" s="64">
        <v>0</v>
      </c>
      <c r="U20" s="64">
        <v>0</v>
      </c>
      <c r="V20" s="64">
        <v>0</v>
      </c>
      <c r="W20" s="64">
        <v>0</v>
      </c>
      <c r="X20" s="64">
        <v>0</v>
      </c>
      <c r="Y20" s="64">
        <v>0</v>
      </c>
      <c r="Z20" s="65">
        <v>34433.111111111117</v>
      </c>
      <c r="AA20" s="66">
        <v>32822.888888888891</v>
      </c>
    </row>
    <row r="21" spans="1:27" ht="20.100000000000001" customHeight="1" x14ac:dyDescent="0.2">
      <c r="A21" s="58" t="s">
        <v>34</v>
      </c>
      <c r="B21" s="55">
        <v>138</v>
      </c>
      <c r="C21" s="55">
        <v>116</v>
      </c>
      <c r="D21" s="55">
        <v>133</v>
      </c>
      <c r="E21" s="55">
        <v>116</v>
      </c>
      <c r="F21" s="55">
        <v>138</v>
      </c>
      <c r="G21" s="55">
        <v>116</v>
      </c>
      <c r="H21" s="55">
        <v>122</v>
      </c>
      <c r="I21" s="55">
        <v>116</v>
      </c>
      <c r="J21" s="55">
        <v>122</v>
      </c>
      <c r="K21" s="55">
        <v>116</v>
      </c>
      <c r="L21" s="55">
        <v>122</v>
      </c>
      <c r="M21" s="55">
        <v>116</v>
      </c>
      <c r="N21" s="55">
        <v>125</v>
      </c>
      <c r="O21" s="55">
        <v>116</v>
      </c>
      <c r="P21" s="55">
        <v>122</v>
      </c>
      <c r="Q21" s="55">
        <v>116</v>
      </c>
      <c r="R21" s="55">
        <v>125</v>
      </c>
      <c r="S21" s="55">
        <v>114</v>
      </c>
      <c r="T21" s="55">
        <v>0</v>
      </c>
      <c r="U21" s="55">
        <v>0</v>
      </c>
      <c r="V21" s="55">
        <v>0</v>
      </c>
      <c r="W21" s="55">
        <v>0</v>
      </c>
      <c r="X21" s="55">
        <v>0</v>
      </c>
      <c r="Y21" s="55">
        <v>0</v>
      </c>
      <c r="Z21" s="56">
        <v>127.44444444444444</v>
      </c>
      <c r="AA21" s="57">
        <v>115.77777777777777</v>
      </c>
    </row>
    <row r="22" spans="1:27" ht="20.100000000000001" customHeight="1" x14ac:dyDescent="0.2">
      <c r="A22" s="58" t="s">
        <v>35</v>
      </c>
      <c r="B22" s="55">
        <v>71</v>
      </c>
      <c r="C22" s="55">
        <v>68</v>
      </c>
      <c r="D22" s="55">
        <v>71</v>
      </c>
      <c r="E22" s="55">
        <v>68</v>
      </c>
      <c r="F22" s="55">
        <v>71</v>
      </c>
      <c r="G22" s="55">
        <v>68</v>
      </c>
      <c r="H22" s="55">
        <v>71</v>
      </c>
      <c r="I22" s="55">
        <v>68</v>
      </c>
      <c r="J22" s="55">
        <v>72</v>
      </c>
      <c r="K22" s="55">
        <v>68</v>
      </c>
      <c r="L22" s="55">
        <v>72</v>
      </c>
      <c r="M22" s="55">
        <v>68</v>
      </c>
      <c r="N22" s="55">
        <v>72</v>
      </c>
      <c r="O22" s="55">
        <v>68</v>
      </c>
      <c r="P22" s="55">
        <v>72</v>
      </c>
      <c r="Q22" s="55">
        <v>68</v>
      </c>
      <c r="R22" s="55">
        <v>71</v>
      </c>
      <c r="S22" s="55">
        <v>68</v>
      </c>
      <c r="T22" s="55">
        <v>0</v>
      </c>
      <c r="U22" s="55">
        <v>0</v>
      </c>
      <c r="V22" s="55">
        <v>0</v>
      </c>
      <c r="W22" s="55">
        <v>0</v>
      </c>
      <c r="X22" s="55">
        <v>0</v>
      </c>
      <c r="Y22" s="55">
        <v>0</v>
      </c>
      <c r="Z22" s="56">
        <v>71.444444444444443</v>
      </c>
      <c r="AA22" s="57">
        <v>68</v>
      </c>
    </row>
    <row r="23" spans="1:27" ht="20.100000000000001" customHeight="1" x14ac:dyDescent="0.2">
      <c r="A23" s="58" t="s">
        <v>36</v>
      </c>
      <c r="B23" s="55">
        <v>4</v>
      </c>
      <c r="C23" s="55">
        <v>4</v>
      </c>
      <c r="D23" s="55">
        <v>4</v>
      </c>
      <c r="E23" s="55">
        <v>4</v>
      </c>
      <c r="F23" s="55">
        <v>4</v>
      </c>
      <c r="G23" s="55">
        <v>4</v>
      </c>
      <c r="H23" s="55">
        <v>4</v>
      </c>
      <c r="I23" s="55">
        <v>4</v>
      </c>
      <c r="J23" s="55">
        <v>4</v>
      </c>
      <c r="K23" s="55">
        <v>4</v>
      </c>
      <c r="L23" s="55">
        <v>4</v>
      </c>
      <c r="M23" s="55">
        <v>4</v>
      </c>
      <c r="N23" s="55">
        <v>4</v>
      </c>
      <c r="O23" s="55">
        <v>4</v>
      </c>
      <c r="P23" s="55">
        <v>4</v>
      </c>
      <c r="Q23" s="55">
        <v>4</v>
      </c>
      <c r="R23" s="55">
        <v>4</v>
      </c>
      <c r="S23" s="55">
        <v>4</v>
      </c>
      <c r="T23" s="55">
        <v>0</v>
      </c>
      <c r="U23" s="55">
        <v>0</v>
      </c>
      <c r="V23" s="55">
        <v>0</v>
      </c>
      <c r="W23" s="55">
        <v>0</v>
      </c>
      <c r="X23" s="55">
        <v>0</v>
      </c>
      <c r="Y23" s="55">
        <v>0</v>
      </c>
      <c r="Z23" s="56">
        <v>4</v>
      </c>
      <c r="AA23" s="57">
        <v>4</v>
      </c>
    </row>
    <row r="24" spans="1:27" ht="20.100000000000001" customHeight="1" x14ac:dyDescent="0.2">
      <c r="A24" s="58" t="s">
        <v>37</v>
      </c>
      <c r="B24" s="55">
        <v>7</v>
      </c>
      <c r="C24" s="55">
        <v>7</v>
      </c>
      <c r="D24" s="55">
        <v>7</v>
      </c>
      <c r="E24" s="55">
        <v>7</v>
      </c>
      <c r="F24" s="55">
        <v>7</v>
      </c>
      <c r="G24" s="55">
        <v>7</v>
      </c>
      <c r="H24" s="55">
        <v>7</v>
      </c>
      <c r="I24" s="55">
        <v>7</v>
      </c>
      <c r="J24" s="55">
        <v>7</v>
      </c>
      <c r="K24" s="55">
        <v>7</v>
      </c>
      <c r="L24" s="55">
        <v>7</v>
      </c>
      <c r="M24" s="55">
        <v>7</v>
      </c>
      <c r="N24" s="55">
        <v>7</v>
      </c>
      <c r="O24" s="55">
        <v>7</v>
      </c>
      <c r="P24" s="55">
        <v>8</v>
      </c>
      <c r="Q24" s="55">
        <v>7</v>
      </c>
      <c r="R24" s="55">
        <v>8</v>
      </c>
      <c r="S24" s="55">
        <v>7</v>
      </c>
      <c r="T24" s="55">
        <v>0</v>
      </c>
      <c r="U24" s="55">
        <v>0</v>
      </c>
      <c r="V24" s="55">
        <v>0</v>
      </c>
      <c r="W24" s="55">
        <v>0</v>
      </c>
      <c r="X24" s="55">
        <v>0</v>
      </c>
      <c r="Y24" s="55">
        <v>0</v>
      </c>
      <c r="Z24" s="56">
        <v>7.2222222222222223</v>
      </c>
      <c r="AA24" s="57">
        <v>7</v>
      </c>
    </row>
    <row r="25" spans="1:27" ht="20.100000000000001" customHeight="1" x14ac:dyDescent="0.2">
      <c r="A25" s="58" t="s">
        <v>38</v>
      </c>
      <c r="B25" s="55">
        <v>30</v>
      </c>
      <c r="C25" s="55">
        <v>30</v>
      </c>
      <c r="D25" s="55">
        <v>30</v>
      </c>
      <c r="E25" s="55">
        <v>30</v>
      </c>
      <c r="F25" s="55">
        <v>30</v>
      </c>
      <c r="G25" s="55">
        <v>30</v>
      </c>
      <c r="H25" s="55">
        <v>30</v>
      </c>
      <c r="I25" s="55">
        <v>30</v>
      </c>
      <c r="J25" s="55">
        <v>30</v>
      </c>
      <c r="K25" s="55">
        <v>30</v>
      </c>
      <c r="L25" s="55">
        <v>30</v>
      </c>
      <c r="M25" s="55">
        <v>30</v>
      </c>
      <c r="N25" s="55">
        <v>30</v>
      </c>
      <c r="O25" s="55">
        <v>30</v>
      </c>
      <c r="P25" s="55">
        <v>30</v>
      </c>
      <c r="Q25" s="55">
        <v>30</v>
      </c>
      <c r="R25" s="55">
        <v>30</v>
      </c>
      <c r="S25" s="55">
        <v>30</v>
      </c>
      <c r="T25" s="55">
        <v>0</v>
      </c>
      <c r="U25" s="55">
        <v>0</v>
      </c>
      <c r="V25" s="55">
        <v>0</v>
      </c>
      <c r="W25" s="55">
        <v>0</v>
      </c>
      <c r="X25" s="55">
        <v>0</v>
      </c>
      <c r="Y25" s="55">
        <v>0</v>
      </c>
      <c r="Z25" s="56">
        <v>30</v>
      </c>
      <c r="AA25" s="57">
        <v>30</v>
      </c>
    </row>
    <row r="26" spans="1:27" ht="20.100000000000001" customHeight="1" x14ac:dyDescent="0.2">
      <c r="A26" s="58" t="s">
        <v>39</v>
      </c>
      <c r="B26" s="55">
        <v>280</v>
      </c>
      <c r="C26" s="55">
        <v>272</v>
      </c>
      <c r="D26" s="55">
        <v>277</v>
      </c>
      <c r="E26" s="55">
        <v>272</v>
      </c>
      <c r="F26" s="55">
        <v>276</v>
      </c>
      <c r="G26" s="55">
        <v>272</v>
      </c>
      <c r="H26" s="55">
        <v>275</v>
      </c>
      <c r="I26" s="55">
        <v>271</v>
      </c>
      <c r="J26" s="55">
        <v>274</v>
      </c>
      <c r="K26" s="55">
        <v>270</v>
      </c>
      <c r="L26" s="55">
        <v>274</v>
      </c>
      <c r="M26" s="55">
        <v>271</v>
      </c>
      <c r="N26" s="55">
        <v>273</v>
      </c>
      <c r="O26" s="55">
        <v>271</v>
      </c>
      <c r="P26" s="55">
        <v>275</v>
      </c>
      <c r="Q26" s="55">
        <v>271</v>
      </c>
      <c r="R26" s="55">
        <v>275</v>
      </c>
      <c r="S26" s="55">
        <v>268</v>
      </c>
      <c r="T26" s="55">
        <v>0</v>
      </c>
      <c r="U26" s="55">
        <v>0</v>
      </c>
      <c r="V26" s="55">
        <v>0</v>
      </c>
      <c r="W26" s="55">
        <v>0</v>
      </c>
      <c r="X26" s="55">
        <v>0</v>
      </c>
      <c r="Y26" s="55">
        <v>0</v>
      </c>
      <c r="Z26" s="56">
        <v>275.44444444444446</v>
      </c>
      <c r="AA26" s="57">
        <v>270.88888888888891</v>
      </c>
    </row>
    <row r="27" spans="1:27" ht="20.100000000000001" customHeight="1" thickBot="1" x14ac:dyDescent="0.25">
      <c r="A27" s="63" t="s">
        <v>40</v>
      </c>
      <c r="B27" s="64">
        <v>530</v>
      </c>
      <c r="C27" s="64">
        <v>497</v>
      </c>
      <c r="D27" s="64">
        <v>522</v>
      </c>
      <c r="E27" s="64">
        <v>497</v>
      </c>
      <c r="F27" s="64">
        <v>526</v>
      </c>
      <c r="G27" s="64">
        <v>497</v>
      </c>
      <c r="H27" s="64">
        <v>509</v>
      </c>
      <c r="I27" s="64">
        <v>496</v>
      </c>
      <c r="J27" s="64">
        <v>509</v>
      </c>
      <c r="K27" s="64">
        <v>495</v>
      </c>
      <c r="L27" s="64">
        <v>509</v>
      </c>
      <c r="M27" s="64">
        <v>496</v>
      </c>
      <c r="N27" s="64">
        <v>511</v>
      </c>
      <c r="O27" s="64">
        <v>496</v>
      </c>
      <c r="P27" s="64">
        <v>511</v>
      </c>
      <c r="Q27" s="64">
        <v>496</v>
      </c>
      <c r="R27" s="64">
        <v>513</v>
      </c>
      <c r="S27" s="64">
        <v>491</v>
      </c>
      <c r="T27" s="64">
        <v>0</v>
      </c>
      <c r="U27" s="64">
        <v>0</v>
      </c>
      <c r="V27" s="64">
        <v>0</v>
      </c>
      <c r="W27" s="64">
        <v>0</v>
      </c>
      <c r="X27" s="64">
        <v>0</v>
      </c>
      <c r="Y27" s="64">
        <v>0</v>
      </c>
      <c r="Z27" s="65">
        <v>515.55555555555554</v>
      </c>
      <c r="AA27" s="66">
        <v>495.66666666666669</v>
      </c>
    </row>
    <row r="28" spans="1:27" ht="20.100000000000001" hidden="1" customHeight="1" thickBot="1" x14ac:dyDescent="0.25">
      <c r="A28" s="67"/>
      <c r="B28" s="68"/>
      <c r="C28" s="69"/>
      <c r="D28" s="69"/>
      <c r="E28" s="69"/>
      <c r="F28" s="69"/>
      <c r="G28" s="69"/>
      <c r="H28" s="69"/>
      <c r="I28" s="69"/>
      <c r="J28" s="69"/>
      <c r="K28" s="69"/>
      <c r="L28" s="69"/>
      <c r="M28" s="69"/>
      <c r="N28" s="69"/>
      <c r="O28" s="69"/>
      <c r="P28" s="69"/>
      <c r="Q28" s="69"/>
      <c r="R28" s="69"/>
      <c r="S28" s="69"/>
      <c r="T28" s="69"/>
      <c r="U28" s="69"/>
      <c r="V28" s="69"/>
      <c r="W28" s="69"/>
      <c r="X28" s="69"/>
      <c r="Y28" s="69"/>
      <c r="Z28" s="70"/>
      <c r="AA28" s="71"/>
    </row>
    <row r="29" spans="1:27" ht="20.100000000000001" hidden="1" customHeight="1" thickBot="1" x14ac:dyDescent="0.25">
      <c r="A29" s="72"/>
      <c r="B29" s="73"/>
      <c r="C29" s="74"/>
      <c r="D29" s="74"/>
      <c r="E29" s="74"/>
      <c r="F29" s="74"/>
      <c r="G29" s="74"/>
      <c r="H29" s="74"/>
      <c r="I29" s="74"/>
      <c r="J29" s="74"/>
      <c r="K29" s="74"/>
      <c r="L29" s="74"/>
      <c r="M29" s="74"/>
      <c r="N29" s="74"/>
      <c r="O29" s="74"/>
      <c r="P29" s="74"/>
      <c r="Q29" s="74"/>
      <c r="R29" s="74"/>
      <c r="S29" s="74"/>
      <c r="T29" s="74"/>
      <c r="U29" s="74"/>
      <c r="V29" s="74"/>
      <c r="W29" s="74"/>
      <c r="X29" s="74"/>
      <c r="Y29" s="74"/>
      <c r="Z29" s="75"/>
      <c r="AA29" s="76"/>
    </row>
    <row r="30" spans="1:27" ht="20.100000000000001" customHeight="1" thickBot="1" x14ac:dyDescent="0.25">
      <c r="A30" s="67" t="s">
        <v>60</v>
      </c>
      <c r="B30" s="68">
        <v>34722</v>
      </c>
      <c r="C30" s="69">
        <v>33205</v>
      </c>
      <c r="D30" s="69">
        <v>34767</v>
      </c>
      <c r="E30" s="69">
        <v>33232</v>
      </c>
      <c r="F30" s="69">
        <v>34811</v>
      </c>
      <c r="G30" s="69">
        <v>33279</v>
      </c>
      <c r="H30" s="69">
        <v>34912</v>
      </c>
      <c r="I30" s="69">
        <v>33402</v>
      </c>
      <c r="J30" s="69">
        <v>34908</v>
      </c>
      <c r="K30" s="69">
        <v>33418</v>
      </c>
      <c r="L30" s="69">
        <v>35052</v>
      </c>
      <c r="M30" s="69">
        <v>33588</v>
      </c>
      <c r="N30" s="69">
        <v>35105</v>
      </c>
      <c r="O30" s="69">
        <v>33562</v>
      </c>
      <c r="P30" s="69">
        <v>35131</v>
      </c>
      <c r="Q30" s="69">
        <v>33518</v>
      </c>
      <c r="R30" s="69">
        <v>35130</v>
      </c>
      <c r="S30" s="69">
        <v>32663</v>
      </c>
      <c r="T30" s="69">
        <v>0</v>
      </c>
      <c r="U30" s="69">
        <v>0</v>
      </c>
      <c r="V30" s="69">
        <v>0</v>
      </c>
      <c r="W30" s="69">
        <v>0</v>
      </c>
      <c r="X30" s="69">
        <v>0</v>
      </c>
      <c r="Y30" s="69">
        <v>0</v>
      </c>
      <c r="Z30" s="70">
        <v>34948.666666666672</v>
      </c>
      <c r="AA30" s="71">
        <v>33318.555555555555</v>
      </c>
    </row>
    <row r="31" spans="1:27" x14ac:dyDescent="0.2">
      <c r="A31" s="2" t="s">
        <v>49</v>
      </c>
      <c r="Z31" s="77"/>
      <c r="AA31" s="77"/>
    </row>
    <row r="32" spans="1:27" x14ac:dyDescent="0.2">
      <c r="A32" s="47" t="s">
        <v>50</v>
      </c>
    </row>
    <row r="33" spans="1:13" x14ac:dyDescent="0.2">
      <c r="A33" s="47" t="s">
        <v>51</v>
      </c>
    </row>
    <row r="34" spans="1:13" x14ac:dyDescent="0.2">
      <c r="A34" s="47" t="s">
        <v>52</v>
      </c>
    </row>
    <row r="35" spans="1:13" x14ac:dyDescent="0.2">
      <c r="A35" s="47" t="s">
        <v>53</v>
      </c>
    </row>
    <row r="36" spans="1:13" x14ac:dyDescent="0.2">
      <c r="A36" s="47" t="s">
        <v>54</v>
      </c>
    </row>
    <row r="37" spans="1:13" x14ac:dyDescent="0.2">
      <c r="A37" s="47" t="s">
        <v>55</v>
      </c>
    </row>
    <row r="38" spans="1:13" x14ac:dyDescent="0.2">
      <c r="A38" s="47" t="s">
        <v>56</v>
      </c>
    </row>
    <row r="39" spans="1:13" x14ac:dyDescent="0.2">
      <c r="B39" s="50"/>
      <c r="C39" s="50"/>
      <c r="D39" s="50"/>
      <c r="E39" s="50"/>
      <c r="F39" s="50"/>
      <c r="G39" s="50"/>
      <c r="H39" s="50"/>
      <c r="I39" s="50"/>
      <c r="J39" s="50"/>
      <c r="K39" s="50"/>
      <c r="L39" s="50"/>
      <c r="M39" s="50"/>
    </row>
    <row r="40" spans="1:13" x14ac:dyDescent="0.2">
      <c r="A40" s="49" t="s">
        <v>57</v>
      </c>
      <c r="B40" s="50"/>
      <c r="C40" s="50"/>
      <c r="D40" s="50"/>
      <c r="E40" s="50"/>
      <c r="F40" s="50"/>
      <c r="G40" s="50"/>
      <c r="H40" s="50"/>
      <c r="I40" s="50"/>
      <c r="J40" s="50"/>
      <c r="K40" s="50"/>
      <c r="L40" s="50"/>
      <c r="M40" s="50"/>
    </row>
    <row r="41" spans="1:13" x14ac:dyDescent="0.2">
      <c r="B41" s="50"/>
      <c r="C41" s="50"/>
      <c r="D41" s="50"/>
      <c r="E41" s="50"/>
      <c r="F41" s="50"/>
      <c r="G41" s="50"/>
      <c r="H41" s="50"/>
      <c r="I41" s="50"/>
      <c r="J41" s="50"/>
      <c r="K41" s="50"/>
      <c r="L41" s="50"/>
      <c r="M41" s="50"/>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61" orientation="landscape" r:id="rId1"/>
  <headerFooter>
    <oddFooter>&amp;L&amp;8&amp;Z&amp;F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79952-85B9-4587-B2EA-5E52E95D68CC}">
  <sheetPr>
    <pageSetUpPr fitToPage="1"/>
  </sheetPr>
  <dimension ref="A1:AA50"/>
  <sheetViews>
    <sheetView topLeftCell="A2" zoomScale="115" zoomScaleNormal="115" workbookViewId="0">
      <selection activeCell="C10" sqref="C10"/>
    </sheetView>
  </sheetViews>
  <sheetFormatPr baseColWidth="10" defaultColWidth="11" defaultRowHeight="12.75" x14ac:dyDescent="0.2"/>
  <cols>
    <col min="1" max="1" width="44.5703125" style="79" customWidth="1"/>
    <col min="2" max="27" width="11.42578125" style="79" customWidth="1"/>
    <col min="28" max="256" width="11" style="79"/>
    <col min="257" max="257" width="31.5703125" style="79" customWidth="1"/>
    <col min="258" max="283" width="11.42578125" style="79" customWidth="1"/>
    <col min="284" max="512" width="11" style="79"/>
    <col min="513" max="513" width="31.5703125" style="79" customWidth="1"/>
    <col min="514" max="539" width="11.42578125" style="79" customWidth="1"/>
    <col min="540" max="768" width="11" style="79"/>
    <col min="769" max="769" width="31.5703125" style="79" customWidth="1"/>
    <col min="770" max="795" width="11.42578125" style="79" customWidth="1"/>
    <col min="796" max="1024" width="11" style="79"/>
    <col min="1025" max="1025" width="31.5703125" style="79" customWidth="1"/>
    <col min="1026" max="1051" width="11.42578125" style="79" customWidth="1"/>
    <col min="1052" max="1280" width="11" style="79"/>
    <col min="1281" max="1281" width="31.5703125" style="79" customWidth="1"/>
    <col min="1282" max="1307" width="11.42578125" style="79" customWidth="1"/>
    <col min="1308" max="1536" width="11" style="79"/>
    <col min="1537" max="1537" width="31.5703125" style="79" customWidth="1"/>
    <col min="1538" max="1563" width="11.42578125" style="79" customWidth="1"/>
    <col min="1564" max="1792" width="11" style="79"/>
    <col min="1793" max="1793" width="31.5703125" style="79" customWidth="1"/>
    <col min="1794" max="1819" width="11.42578125" style="79" customWidth="1"/>
    <col min="1820" max="2048" width="11" style="79"/>
    <col min="2049" max="2049" width="31.5703125" style="79" customWidth="1"/>
    <col min="2050" max="2075" width="11.42578125" style="79" customWidth="1"/>
    <col min="2076" max="2304" width="11" style="79"/>
    <col min="2305" max="2305" width="31.5703125" style="79" customWidth="1"/>
    <col min="2306" max="2331" width="11.42578125" style="79" customWidth="1"/>
    <col min="2332" max="2560" width="11" style="79"/>
    <col min="2561" max="2561" width="31.5703125" style="79" customWidth="1"/>
    <col min="2562" max="2587" width="11.42578125" style="79" customWidth="1"/>
    <col min="2588" max="2816" width="11" style="79"/>
    <col min="2817" max="2817" width="31.5703125" style="79" customWidth="1"/>
    <col min="2818" max="2843" width="11.42578125" style="79" customWidth="1"/>
    <col min="2844" max="3072" width="11" style="79"/>
    <col min="3073" max="3073" width="31.5703125" style="79" customWidth="1"/>
    <col min="3074" max="3099" width="11.42578125" style="79" customWidth="1"/>
    <col min="3100" max="3328" width="11" style="79"/>
    <col min="3329" max="3329" width="31.5703125" style="79" customWidth="1"/>
    <col min="3330" max="3355" width="11.42578125" style="79" customWidth="1"/>
    <col min="3356" max="3584" width="11" style="79"/>
    <col min="3585" max="3585" width="31.5703125" style="79" customWidth="1"/>
    <col min="3586" max="3611" width="11.42578125" style="79" customWidth="1"/>
    <col min="3612" max="3840" width="11" style="79"/>
    <col min="3841" max="3841" width="31.5703125" style="79" customWidth="1"/>
    <col min="3842" max="3867" width="11.42578125" style="79" customWidth="1"/>
    <col min="3868" max="4096" width="11" style="79"/>
    <col min="4097" max="4097" width="31.5703125" style="79" customWidth="1"/>
    <col min="4098" max="4123" width="11.42578125" style="79" customWidth="1"/>
    <col min="4124" max="4352" width="11" style="79"/>
    <col min="4353" max="4353" width="31.5703125" style="79" customWidth="1"/>
    <col min="4354" max="4379" width="11.42578125" style="79" customWidth="1"/>
    <col min="4380" max="4608" width="11" style="79"/>
    <col min="4609" max="4609" width="31.5703125" style="79" customWidth="1"/>
    <col min="4610" max="4635" width="11.42578125" style="79" customWidth="1"/>
    <col min="4636" max="4864" width="11" style="79"/>
    <col min="4865" max="4865" width="31.5703125" style="79" customWidth="1"/>
    <col min="4866" max="4891" width="11.42578125" style="79" customWidth="1"/>
    <col min="4892" max="5120" width="11" style="79"/>
    <col min="5121" max="5121" width="31.5703125" style="79" customWidth="1"/>
    <col min="5122" max="5147" width="11.42578125" style="79" customWidth="1"/>
    <col min="5148" max="5376" width="11" style="79"/>
    <col min="5377" max="5377" width="31.5703125" style="79" customWidth="1"/>
    <col min="5378" max="5403" width="11.42578125" style="79" customWidth="1"/>
    <col min="5404" max="5632" width="11" style="79"/>
    <col min="5633" max="5633" width="31.5703125" style="79" customWidth="1"/>
    <col min="5634" max="5659" width="11.42578125" style="79" customWidth="1"/>
    <col min="5660" max="5888" width="11" style="79"/>
    <col min="5889" max="5889" width="31.5703125" style="79" customWidth="1"/>
    <col min="5890" max="5915" width="11.42578125" style="79" customWidth="1"/>
    <col min="5916" max="6144" width="11" style="79"/>
    <col min="6145" max="6145" width="31.5703125" style="79" customWidth="1"/>
    <col min="6146" max="6171" width="11.42578125" style="79" customWidth="1"/>
    <col min="6172" max="6400" width="11" style="79"/>
    <col min="6401" max="6401" width="31.5703125" style="79" customWidth="1"/>
    <col min="6402" max="6427" width="11.42578125" style="79" customWidth="1"/>
    <col min="6428" max="6656" width="11" style="79"/>
    <col min="6657" max="6657" width="31.5703125" style="79" customWidth="1"/>
    <col min="6658" max="6683" width="11.42578125" style="79" customWidth="1"/>
    <col min="6684" max="6912" width="11" style="79"/>
    <col min="6913" max="6913" width="31.5703125" style="79" customWidth="1"/>
    <col min="6914" max="6939" width="11.42578125" style="79" customWidth="1"/>
    <col min="6940" max="7168" width="11" style="79"/>
    <col min="7169" max="7169" width="31.5703125" style="79" customWidth="1"/>
    <col min="7170" max="7195" width="11.42578125" style="79" customWidth="1"/>
    <col min="7196" max="7424" width="11" style="79"/>
    <col min="7425" max="7425" width="31.5703125" style="79" customWidth="1"/>
    <col min="7426" max="7451" width="11.42578125" style="79" customWidth="1"/>
    <col min="7452" max="7680" width="11" style="79"/>
    <col min="7681" max="7681" width="31.5703125" style="79" customWidth="1"/>
    <col min="7682" max="7707" width="11.42578125" style="79" customWidth="1"/>
    <col min="7708" max="7936" width="11" style="79"/>
    <col min="7937" max="7937" width="31.5703125" style="79" customWidth="1"/>
    <col min="7938" max="7963" width="11.42578125" style="79" customWidth="1"/>
    <col min="7964" max="8192" width="11" style="79"/>
    <col min="8193" max="8193" width="31.5703125" style="79" customWidth="1"/>
    <col min="8194" max="8219" width="11.42578125" style="79" customWidth="1"/>
    <col min="8220" max="8448" width="11" style="79"/>
    <col min="8449" max="8449" width="31.5703125" style="79" customWidth="1"/>
    <col min="8450" max="8475" width="11.42578125" style="79" customWidth="1"/>
    <col min="8476" max="8704" width="11" style="79"/>
    <col min="8705" max="8705" width="31.5703125" style="79" customWidth="1"/>
    <col min="8706" max="8731" width="11.42578125" style="79" customWidth="1"/>
    <col min="8732" max="8960" width="11" style="79"/>
    <col min="8961" max="8961" width="31.5703125" style="79" customWidth="1"/>
    <col min="8962" max="8987" width="11.42578125" style="79" customWidth="1"/>
    <col min="8988" max="9216" width="11" style="79"/>
    <col min="9217" max="9217" width="31.5703125" style="79" customWidth="1"/>
    <col min="9218" max="9243" width="11.42578125" style="79" customWidth="1"/>
    <col min="9244" max="9472" width="11" style="79"/>
    <col min="9473" max="9473" width="31.5703125" style="79" customWidth="1"/>
    <col min="9474" max="9499" width="11.42578125" style="79" customWidth="1"/>
    <col min="9500" max="9728" width="11" style="79"/>
    <col min="9729" max="9729" width="31.5703125" style="79" customWidth="1"/>
    <col min="9730" max="9755" width="11.42578125" style="79" customWidth="1"/>
    <col min="9756" max="9984" width="11" style="79"/>
    <col min="9985" max="9985" width="31.5703125" style="79" customWidth="1"/>
    <col min="9986" max="10011" width="11.42578125" style="79" customWidth="1"/>
    <col min="10012" max="10240" width="11" style="79"/>
    <col min="10241" max="10241" width="31.5703125" style="79" customWidth="1"/>
    <col min="10242" max="10267" width="11.42578125" style="79" customWidth="1"/>
    <col min="10268" max="10496" width="11" style="79"/>
    <col min="10497" max="10497" width="31.5703125" style="79" customWidth="1"/>
    <col min="10498" max="10523" width="11.42578125" style="79" customWidth="1"/>
    <col min="10524" max="10752" width="11" style="79"/>
    <col min="10753" max="10753" width="31.5703125" style="79" customWidth="1"/>
    <col min="10754" max="10779" width="11.42578125" style="79" customWidth="1"/>
    <col min="10780" max="11008" width="11" style="79"/>
    <col min="11009" max="11009" width="31.5703125" style="79" customWidth="1"/>
    <col min="11010" max="11035" width="11.42578125" style="79" customWidth="1"/>
    <col min="11036" max="11264" width="11" style="79"/>
    <col min="11265" max="11265" width="31.5703125" style="79" customWidth="1"/>
    <col min="11266" max="11291" width="11.42578125" style="79" customWidth="1"/>
    <col min="11292" max="11520" width="11" style="79"/>
    <col min="11521" max="11521" width="31.5703125" style="79" customWidth="1"/>
    <col min="11522" max="11547" width="11.42578125" style="79" customWidth="1"/>
    <col min="11548" max="11776" width="11" style="79"/>
    <col min="11777" max="11777" width="31.5703125" style="79" customWidth="1"/>
    <col min="11778" max="11803" width="11.42578125" style="79" customWidth="1"/>
    <col min="11804" max="12032" width="11" style="79"/>
    <col min="12033" max="12033" width="31.5703125" style="79" customWidth="1"/>
    <col min="12034" max="12059" width="11.42578125" style="79" customWidth="1"/>
    <col min="12060" max="12288" width="11" style="79"/>
    <col min="12289" max="12289" width="31.5703125" style="79" customWidth="1"/>
    <col min="12290" max="12315" width="11.42578125" style="79" customWidth="1"/>
    <col min="12316" max="12544" width="11" style="79"/>
    <col min="12545" max="12545" width="31.5703125" style="79" customWidth="1"/>
    <col min="12546" max="12571" width="11.42578125" style="79" customWidth="1"/>
    <col min="12572" max="12800" width="11" style="79"/>
    <col min="12801" max="12801" width="31.5703125" style="79" customWidth="1"/>
    <col min="12802" max="12827" width="11.42578125" style="79" customWidth="1"/>
    <col min="12828" max="13056" width="11" style="79"/>
    <col min="13057" max="13057" width="31.5703125" style="79" customWidth="1"/>
    <col min="13058" max="13083" width="11.42578125" style="79" customWidth="1"/>
    <col min="13084" max="13312" width="11" style="79"/>
    <col min="13313" max="13313" width="31.5703125" style="79" customWidth="1"/>
    <col min="13314" max="13339" width="11.42578125" style="79" customWidth="1"/>
    <col min="13340" max="13568" width="11" style="79"/>
    <col min="13569" max="13569" width="31.5703125" style="79" customWidth="1"/>
    <col min="13570" max="13595" width="11.42578125" style="79" customWidth="1"/>
    <col min="13596" max="13824" width="11" style="79"/>
    <col min="13825" max="13825" width="31.5703125" style="79" customWidth="1"/>
    <col min="13826" max="13851" width="11.42578125" style="79" customWidth="1"/>
    <col min="13852" max="14080" width="11" style="79"/>
    <col min="14081" max="14081" width="31.5703125" style="79" customWidth="1"/>
    <col min="14082" max="14107" width="11.42578125" style="79" customWidth="1"/>
    <col min="14108" max="14336" width="11" style="79"/>
    <col min="14337" max="14337" width="31.5703125" style="79" customWidth="1"/>
    <col min="14338" max="14363" width="11.42578125" style="79" customWidth="1"/>
    <col min="14364" max="14592" width="11" style="79"/>
    <col min="14593" max="14593" width="31.5703125" style="79" customWidth="1"/>
    <col min="14594" max="14619" width="11.42578125" style="79" customWidth="1"/>
    <col min="14620" max="14848" width="11" style="79"/>
    <col min="14849" max="14849" width="31.5703125" style="79" customWidth="1"/>
    <col min="14850" max="14875" width="11.42578125" style="79" customWidth="1"/>
    <col min="14876" max="15104" width="11" style="79"/>
    <col min="15105" max="15105" width="31.5703125" style="79" customWidth="1"/>
    <col min="15106" max="15131" width="11.42578125" style="79" customWidth="1"/>
    <col min="15132" max="15360" width="11" style="79"/>
    <col min="15361" max="15361" width="31.5703125" style="79" customWidth="1"/>
    <col min="15362" max="15387" width="11.42578125" style="79" customWidth="1"/>
    <col min="15388" max="15616" width="11" style="79"/>
    <col min="15617" max="15617" width="31.5703125" style="79" customWidth="1"/>
    <col min="15618" max="15643" width="11.42578125" style="79" customWidth="1"/>
    <col min="15644" max="15872" width="11" style="79"/>
    <col min="15873" max="15873" width="31.5703125" style="79" customWidth="1"/>
    <col min="15874" max="15899" width="11.42578125" style="79" customWidth="1"/>
    <col min="15900" max="16128" width="11" style="79"/>
    <col min="16129" max="16129" width="31.5703125" style="79" customWidth="1"/>
    <col min="16130" max="16155" width="11.42578125" style="79" customWidth="1"/>
    <col min="16156" max="16384" width="11" style="79"/>
  </cols>
  <sheetData>
    <row r="1" spans="1:27" x14ac:dyDescent="0.2">
      <c r="A1" s="78" t="s">
        <v>0</v>
      </c>
      <c r="B1" s="78"/>
      <c r="C1" s="78"/>
      <c r="D1" s="78"/>
      <c r="E1" s="78"/>
      <c r="F1" s="78"/>
      <c r="G1" s="78"/>
      <c r="H1" s="78"/>
      <c r="I1" s="78"/>
      <c r="J1" s="78"/>
      <c r="K1" s="78"/>
      <c r="L1" s="78"/>
      <c r="M1" s="78"/>
      <c r="N1" s="78"/>
      <c r="O1" s="78"/>
      <c r="P1" s="78"/>
      <c r="Q1" s="78"/>
      <c r="R1" s="78"/>
      <c r="S1" s="78"/>
      <c r="T1" s="78"/>
      <c r="U1" s="78"/>
      <c r="V1" s="78"/>
      <c r="W1" s="78"/>
      <c r="X1" s="78"/>
      <c r="Y1" s="78"/>
    </row>
    <row r="2" spans="1:27" x14ac:dyDescent="0.2">
      <c r="A2" s="78" t="s">
        <v>1</v>
      </c>
      <c r="B2" s="78"/>
      <c r="C2" s="78"/>
      <c r="D2" s="78"/>
      <c r="E2" s="78"/>
      <c r="F2" s="78"/>
      <c r="G2" s="78"/>
      <c r="H2" s="78"/>
      <c r="I2" s="78"/>
      <c r="J2" s="78"/>
      <c r="K2" s="78"/>
      <c r="L2" s="78"/>
      <c r="M2" s="78"/>
      <c r="N2" s="78"/>
      <c r="O2" s="78"/>
      <c r="P2" s="78"/>
      <c r="Q2" s="78"/>
      <c r="R2" s="78"/>
      <c r="S2" s="78"/>
      <c r="T2" s="78"/>
      <c r="U2" s="78"/>
      <c r="V2" s="78"/>
      <c r="W2" s="78"/>
      <c r="X2" s="78"/>
      <c r="Y2" s="78"/>
    </row>
    <row r="3" spans="1:27" x14ac:dyDescent="0.2">
      <c r="A3" s="78" t="s">
        <v>61</v>
      </c>
      <c r="B3" s="78"/>
      <c r="C3" s="78"/>
      <c r="D3" s="78"/>
      <c r="E3" s="78"/>
      <c r="F3" s="78"/>
      <c r="G3" s="78"/>
      <c r="H3" s="78"/>
      <c r="I3" s="78"/>
      <c r="J3" s="78"/>
      <c r="K3" s="78"/>
      <c r="L3" s="78"/>
      <c r="M3" s="78"/>
      <c r="N3" s="78"/>
      <c r="O3" s="78"/>
      <c r="P3" s="78"/>
      <c r="Q3" s="78"/>
      <c r="R3" s="78"/>
      <c r="S3" s="78"/>
      <c r="T3" s="78"/>
      <c r="U3" s="78"/>
      <c r="V3" s="78"/>
      <c r="W3" s="78"/>
      <c r="X3" s="78"/>
      <c r="Y3" s="78"/>
    </row>
    <row r="4" spans="1:27" x14ac:dyDescent="0.2">
      <c r="A4" s="80" t="str">
        <f>Patronos!A4</f>
        <v xml:space="preserve"> Período   2019</v>
      </c>
      <c r="B4" s="80"/>
      <c r="C4" s="80"/>
      <c r="H4" s="81"/>
      <c r="I4" s="81"/>
    </row>
    <row r="5" spans="1:27" ht="13.5" thickBot="1" x14ac:dyDescent="0.25">
      <c r="A5" s="4" t="str">
        <f>Patronos!A5</f>
        <v>Cifras actualizadas el 27 de noviembre 2019</v>
      </c>
    </row>
    <row r="6" spans="1:27" ht="13.5" thickBot="1" x14ac:dyDescent="0.25">
      <c r="A6" s="82" t="s">
        <v>62</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3.5" thickBot="1" x14ac:dyDescent="0.25">
      <c r="A7" s="83"/>
      <c r="B7" s="84" t="s">
        <v>19</v>
      </c>
      <c r="C7" s="84" t="s">
        <v>20</v>
      </c>
      <c r="D7" s="85" t="s">
        <v>19</v>
      </c>
      <c r="E7" s="84" t="s">
        <v>20</v>
      </c>
      <c r="F7" s="85" t="s">
        <v>19</v>
      </c>
      <c r="G7" s="84" t="s">
        <v>20</v>
      </c>
      <c r="H7" s="85" t="s">
        <v>19</v>
      </c>
      <c r="I7" s="84" t="s">
        <v>20</v>
      </c>
      <c r="J7" s="85" t="s">
        <v>19</v>
      </c>
      <c r="K7" s="84" t="s">
        <v>20</v>
      </c>
      <c r="L7" s="85" t="s">
        <v>19</v>
      </c>
      <c r="M7" s="84" t="s">
        <v>20</v>
      </c>
      <c r="N7" s="85" t="s">
        <v>19</v>
      </c>
      <c r="O7" s="84" t="s">
        <v>20</v>
      </c>
      <c r="P7" s="85" t="s">
        <v>19</v>
      </c>
      <c r="Q7" s="84" t="s">
        <v>20</v>
      </c>
      <c r="R7" s="85" t="s">
        <v>19</v>
      </c>
      <c r="S7" s="84" t="s">
        <v>20</v>
      </c>
      <c r="T7" s="85" t="s">
        <v>19</v>
      </c>
      <c r="U7" s="84" t="s">
        <v>20</v>
      </c>
      <c r="V7" s="85" t="s">
        <v>19</v>
      </c>
      <c r="W7" s="84" t="s">
        <v>20</v>
      </c>
      <c r="X7" s="85" t="s">
        <v>19</v>
      </c>
      <c r="Y7" s="84" t="s">
        <v>20</v>
      </c>
      <c r="Z7" s="85" t="s">
        <v>19</v>
      </c>
      <c r="AA7" s="84" t="s">
        <v>20</v>
      </c>
    </row>
    <row r="8" spans="1:27" ht="13.5" hidden="1" thickBot="1" x14ac:dyDescent="0.25">
      <c r="A8" s="86"/>
    </row>
    <row r="9" spans="1:27" ht="20.100000000000001" customHeight="1" x14ac:dyDescent="0.2">
      <c r="A9" s="87" t="s">
        <v>21</v>
      </c>
      <c r="B9" s="88">
        <v>433.14033975731621</v>
      </c>
      <c r="C9" s="88">
        <v>433.54109635510645</v>
      </c>
      <c r="D9" s="88">
        <v>412.010282680442</v>
      </c>
      <c r="E9" s="88">
        <v>412.07648456745397</v>
      </c>
      <c r="F9" s="88">
        <v>410.02862923621649</v>
      </c>
      <c r="G9" s="88">
        <v>410.27700486600332</v>
      </c>
      <c r="H9" s="88">
        <v>421.53854273944387</v>
      </c>
      <c r="I9" s="88">
        <v>421.6535287125771</v>
      </c>
      <c r="J9" s="88">
        <v>438.45211342884716</v>
      </c>
      <c r="K9" s="88">
        <v>439.2145987862441</v>
      </c>
      <c r="L9" s="88">
        <v>433.3758785151856</v>
      </c>
      <c r="M9" s="88">
        <v>434.3424960182025</v>
      </c>
      <c r="N9" s="88">
        <v>418.00737679558006</v>
      </c>
      <c r="O9" s="88">
        <v>419.03313785394931</v>
      </c>
      <c r="P9" s="88">
        <v>426.36468358164922</v>
      </c>
      <c r="Q9" s="88">
        <v>428.35445936769037</v>
      </c>
      <c r="R9" s="88">
        <v>422.8981823015572</v>
      </c>
      <c r="S9" s="88">
        <v>425.60278629536919</v>
      </c>
      <c r="T9" s="88">
        <v>0</v>
      </c>
      <c r="U9" s="88">
        <v>0</v>
      </c>
      <c r="V9" s="88">
        <v>0</v>
      </c>
      <c r="W9" s="88">
        <v>0</v>
      </c>
      <c r="X9" s="88">
        <v>0</v>
      </c>
      <c r="Y9" s="88">
        <v>0</v>
      </c>
      <c r="Z9" s="89">
        <v>423.91876131771238</v>
      </c>
      <c r="AA9" s="90">
        <v>424.81128760051627</v>
      </c>
    </row>
    <row r="10" spans="1:27" ht="30.75" customHeight="1" x14ac:dyDescent="0.2">
      <c r="A10" s="91" t="s">
        <v>22</v>
      </c>
      <c r="B10" s="92">
        <v>441.24939693756147</v>
      </c>
      <c r="C10" s="92">
        <v>441.77360847163612</v>
      </c>
      <c r="D10" s="92">
        <v>446.72731123179233</v>
      </c>
      <c r="E10" s="92">
        <v>447.21931208828858</v>
      </c>
      <c r="F10" s="92">
        <v>463.84584613384641</v>
      </c>
      <c r="G10" s="92">
        <v>464.56347359226754</v>
      </c>
      <c r="H10" s="92">
        <v>463.23281455291016</v>
      </c>
      <c r="I10" s="92">
        <v>463.79735296745343</v>
      </c>
      <c r="J10" s="92">
        <v>460.2525225868057</v>
      </c>
      <c r="K10" s="92">
        <v>460.76957162129406</v>
      </c>
      <c r="L10" s="92">
        <v>502.35539449071513</v>
      </c>
      <c r="M10" s="92">
        <v>503.215907132876</v>
      </c>
      <c r="N10" s="92">
        <v>455.22078200360812</v>
      </c>
      <c r="O10" s="92">
        <v>455.78091179815397</v>
      </c>
      <c r="P10" s="92">
        <v>461.50945751406351</v>
      </c>
      <c r="Q10" s="92">
        <v>462.13379312174084</v>
      </c>
      <c r="R10" s="92">
        <v>460.70157846565689</v>
      </c>
      <c r="S10" s="92">
        <v>462.08564929468133</v>
      </c>
      <c r="T10" s="92">
        <v>0</v>
      </c>
      <c r="U10" s="92">
        <v>0</v>
      </c>
      <c r="V10" s="92">
        <v>0</v>
      </c>
      <c r="W10" s="92">
        <v>0</v>
      </c>
      <c r="X10" s="92">
        <v>0</v>
      </c>
      <c r="Y10" s="92">
        <v>0</v>
      </c>
      <c r="Z10" s="93">
        <v>461.63359710655004</v>
      </c>
      <c r="AA10" s="94">
        <v>462.3251115085049</v>
      </c>
    </row>
    <row r="11" spans="1:27" ht="20.100000000000001" customHeight="1" x14ac:dyDescent="0.2">
      <c r="A11" s="95" t="s">
        <v>23</v>
      </c>
      <c r="B11" s="92">
        <v>411.85847029765142</v>
      </c>
      <c r="C11" s="92">
        <v>412.73444955904495</v>
      </c>
      <c r="D11" s="92">
        <v>409.07929788101063</v>
      </c>
      <c r="E11" s="92">
        <v>408.42236189520344</v>
      </c>
      <c r="F11" s="92">
        <v>419.56030351694233</v>
      </c>
      <c r="G11" s="92">
        <v>419.65639990058406</v>
      </c>
      <c r="H11" s="92">
        <v>418.7882265441674</v>
      </c>
      <c r="I11" s="92">
        <v>419.86771982545696</v>
      </c>
      <c r="J11" s="92">
        <v>425.64182101320716</v>
      </c>
      <c r="K11" s="92">
        <v>426.55502144359929</v>
      </c>
      <c r="L11" s="92">
        <v>444.62194839857648</v>
      </c>
      <c r="M11" s="92">
        <v>444.7330991985483</v>
      </c>
      <c r="N11" s="92">
        <v>424.07657351109805</v>
      </c>
      <c r="O11" s="92">
        <v>426.31624575951753</v>
      </c>
      <c r="P11" s="92">
        <v>416.908385702776</v>
      </c>
      <c r="Q11" s="92">
        <v>417.17919059266228</v>
      </c>
      <c r="R11" s="92">
        <v>421.26272950469684</v>
      </c>
      <c r="S11" s="92">
        <v>420.98148941808955</v>
      </c>
      <c r="T11" s="92">
        <v>0</v>
      </c>
      <c r="U11" s="92">
        <v>0</v>
      </c>
      <c r="V11" s="92">
        <v>0</v>
      </c>
      <c r="W11" s="92">
        <v>0</v>
      </c>
      <c r="X11" s="92">
        <v>0</v>
      </c>
      <c r="Y11" s="92">
        <v>0</v>
      </c>
      <c r="Z11" s="93">
        <v>421.56631402254942</v>
      </c>
      <c r="AA11" s="94">
        <v>422.11039098096575</v>
      </c>
    </row>
    <row r="12" spans="1:27" ht="39" customHeight="1" x14ac:dyDescent="0.2">
      <c r="A12" s="91" t="s">
        <v>24</v>
      </c>
      <c r="B12" s="92">
        <v>435.53710069229356</v>
      </c>
      <c r="C12" s="92">
        <v>436.87368401223688</v>
      </c>
      <c r="D12" s="92">
        <v>426.33287924059596</v>
      </c>
      <c r="E12" s="92">
        <v>427.70289502616873</v>
      </c>
      <c r="F12" s="92">
        <v>426.21381908971188</v>
      </c>
      <c r="G12" s="92">
        <v>427.35232192002587</v>
      </c>
      <c r="H12" s="92">
        <v>434.52626654418191</v>
      </c>
      <c r="I12" s="92">
        <v>435.98756623053089</v>
      </c>
      <c r="J12" s="92">
        <v>437.09859684050855</v>
      </c>
      <c r="K12" s="92">
        <v>438.47493170490048</v>
      </c>
      <c r="L12" s="92">
        <v>432.94431775041494</v>
      </c>
      <c r="M12" s="92">
        <v>434.17754049501752</v>
      </c>
      <c r="N12" s="92">
        <v>431.67524901852477</v>
      </c>
      <c r="O12" s="92">
        <v>433.08869854988285</v>
      </c>
      <c r="P12" s="92">
        <v>436.75688636486666</v>
      </c>
      <c r="Q12" s="92">
        <v>436.93197163170214</v>
      </c>
      <c r="R12" s="92">
        <v>431.01095845753974</v>
      </c>
      <c r="S12" s="92">
        <v>433.82675768159959</v>
      </c>
      <c r="T12" s="92">
        <v>0</v>
      </c>
      <c r="U12" s="92">
        <v>0</v>
      </c>
      <c r="V12" s="92">
        <v>0</v>
      </c>
      <c r="W12" s="92">
        <v>0</v>
      </c>
      <c r="X12" s="92">
        <v>0</v>
      </c>
      <c r="Y12" s="92">
        <v>0</v>
      </c>
      <c r="Z12" s="93">
        <v>432.45969010011896</v>
      </c>
      <c r="AA12" s="94">
        <v>433.83100652442823</v>
      </c>
    </row>
    <row r="13" spans="1:27" ht="20.100000000000001" customHeight="1" x14ac:dyDescent="0.2">
      <c r="A13" s="95" t="s">
        <v>25</v>
      </c>
      <c r="B13" s="92">
        <v>590.34599075584549</v>
      </c>
      <c r="C13" s="92">
        <v>590.06998727031214</v>
      </c>
      <c r="D13" s="92">
        <v>591.94633501189753</v>
      </c>
      <c r="E13" s="92">
        <v>593.17099955302274</v>
      </c>
      <c r="F13" s="92">
        <v>588.76015052210619</v>
      </c>
      <c r="G13" s="92">
        <v>589.59913070422533</v>
      </c>
      <c r="H13" s="92">
        <v>596.77366366029912</v>
      </c>
      <c r="I13" s="92">
        <v>597.61959472408546</v>
      </c>
      <c r="J13" s="92">
        <v>625.6018640765891</v>
      </c>
      <c r="K13" s="92">
        <v>627.03577513063999</v>
      </c>
      <c r="L13" s="92">
        <v>595.56837296063259</v>
      </c>
      <c r="M13" s="92">
        <v>596.91477111286508</v>
      </c>
      <c r="N13" s="92">
        <v>598.94367015618877</v>
      </c>
      <c r="O13" s="92">
        <v>600.48671350375264</v>
      </c>
      <c r="P13" s="92">
        <v>608.27400538690313</v>
      </c>
      <c r="Q13" s="92">
        <v>608.97900515759318</v>
      </c>
      <c r="R13" s="92">
        <v>601.89703433572708</v>
      </c>
      <c r="S13" s="92">
        <v>604.21477072612925</v>
      </c>
      <c r="T13" s="92">
        <v>0</v>
      </c>
      <c r="U13" s="92">
        <v>0</v>
      </c>
      <c r="V13" s="92">
        <v>0</v>
      </c>
      <c r="W13" s="92">
        <v>0</v>
      </c>
      <c r="X13" s="92">
        <v>0</v>
      </c>
      <c r="Y13" s="92">
        <v>0</v>
      </c>
      <c r="Z13" s="93">
        <v>599.75109261881062</v>
      </c>
      <c r="AA13" s="94">
        <v>600.85790940351887</v>
      </c>
    </row>
    <row r="14" spans="1:27" ht="20.100000000000001" customHeight="1" x14ac:dyDescent="0.2">
      <c r="A14" s="95" t="s">
        <v>26</v>
      </c>
      <c r="B14" s="92">
        <v>632.9345483562081</v>
      </c>
      <c r="C14" s="92">
        <v>633.18583080218696</v>
      </c>
      <c r="D14" s="92">
        <v>633.22503707209341</v>
      </c>
      <c r="E14" s="92">
        <v>633.27839096794571</v>
      </c>
      <c r="F14" s="92">
        <v>637.18637091978837</v>
      </c>
      <c r="G14" s="92">
        <v>637.11603301384446</v>
      </c>
      <c r="H14" s="92">
        <v>640.98676390412038</v>
      </c>
      <c r="I14" s="92">
        <v>641.27150291737246</v>
      </c>
      <c r="J14" s="92">
        <v>640.94985761465603</v>
      </c>
      <c r="K14" s="92">
        <v>641.14369835677098</v>
      </c>
      <c r="L14" s="92">
        <v>643.64980365438214</v>
      </c>
      <c r="M14" s="92">
        <v>643.84105054386566</v>
      </c>
      <c r="N14" s="92">
        <v>636.10896412391332</v>
      </c>
      <c r="O14" s="92">
        <v>636.38070294784575</v>
      </c>
      <c r="P14" s="92">
        <v>643.60815041646254</v>
      </c>
      <c r="Q14" s="92">
        <v>643.85793006221456</v>
      </c>
      <c r="R14" s="92">
        <v>639.57091281361738</v>
      </c>
      <c r="S14" s="92">
        <v>639.96418969791569</v>
      </c>
      <c r="T14" s="92">
        <v>0</v>
      </c>
      <c r="U14" s="92">
        <v>0</v>
      </c>
      <c r="V14" s="92">
        <v>0</v>
      </c>
      <c r="W14" s="92">
        <v>0</v>
      </c>
      <c r="X14" s="92">
        <v>0</v>
      </c>
      <c r="Y14" s="92">
        <v>0</v>
      </c>
      <c r="Z14" s="93">
        <v>638.72292431374979</v>
      </c>
      <c r="AA14" s="94">
        <v>638.92644006338617</v>
      </c>
    </row>
    <row r="15" spans="1:27" ht="20.100000000000001" customHeight="1" x14ac:dyDescent="0.2">
      <c r="A15" s="95" t="s">
        <v>27</v>
      </c>
      <c r="B15" s="92">
        <v>456.52423703921278</v>
      </c>
      <c r="C15" s="92">
        <v>457.22013629629629</v>
      </c>
      <c r="D15" s="92">
        <v>452.4563954154728</v>
      </c>
      <c r="E15" s="92">
        <v>453.23766642599276</v>
      </c>
      <c r="F15" s="92">
        <v>467.35199574468083</v>
      </c>
      <c r="G15" s="92">
        <v>468.52683223590037</v>
      </c>
      <c r="H15" s="92">
        <v>470.81739605505891</v>
      </c>
      <c r="I15" s="92">
        <v>471.69775684931506</v>
      </c>
      <c r="J15" s="92">
        <v>462.07382719587338</v>
      </c>
      <c r="K15" s="92">
        <v>462.68691487829466</v>
      </c>
      <c r="L15" s="92">
        <v>449.6292892156863</v>
      </c>
      <c r="M15" s="92">
        <v>450.40940673049033</v>
      </c>
      <c r="N15" s="92">
        <v>446.71782128661857</v>
      </c>
      <c r="O15" s="92">
        <v>447.32464968152868</v>
      </c>
      <c r="P15" s="92">
        <v>450.15933627019092</v>
      </c>
      <c r="Q15" s="92">
        <v>450.64810240519404</v>
      </c>
      <c r="R15" s="92">
        <v>459.81807771867614</v>
      </c>
      <c r="S15" s="92">
        <v>460.2579868676317</v>
      </c>
      <c r="T15" s="92">
        <v>0</v>
      </c>
      <c r="U15" s="92">
        <v>0</v>
      </c>
      <c r="V15" s="92">
        <v>0</v>
      </c>
      <c r="W15" s="92">
        <v>0</v>
      </c>
      <c r="X15" s="92">
        <v>0</v>
      </c>
      <c r="Y15" s="92">
        <v>0</v>
      </c>
      <c r="Z15" s="93">
        <v>457.35911519655156</v>
      </c>
      <c r="AA15" s="94">
        <v>458.07678723576578</v>
      </c>
    </row>
    <row r="16" spans="1:27" ht="33.75" customHeight="1" x14ac:dyDescent="0.2">
      <c r="A16" s="91" t="s">
        <v>28</v>
      </c>
      <c r="B16" s="92">
        <v>443.62933613250107</v>
      </c>
      <c r="C16" s="92">
        <v>444.36840366898008</v>
      </c>
      <c r="D16" s="92">
        <v>436.11803453493121</v>
      </c>
      <c r="E16" s="92">
        <v>436.62666499254749</v>
      </c>
      <c r="F16" s="92">
        <v>439.17052331347242</v>
      </c>
      <c r="G16" s="92">
        <v>440.47911161657453</v>
      </c>
      <c r="H16" s="92">
        <v>451.39704164275236</v>
      </c>
      <c r="I16" s="92">
        <v>452.6493360357955</v>
      </c>
      <c r="J16" s="92">
        <v>453.22917680224248</v>
      </c>
      <c r="K16" s="92">
        <v>454.25514414276387</v>
      </c>
      <c r="L16" s="92">
        <v>449.29091508734274</v>
      </c>
      <c r="M16" s="92">
        <v>450.22003534553443</v>
      </c>
      <c r="N16" s="92">
        <v>446.46907632600261</v>
      </c>
      <c r="O16" s="92">
        <v>447.19423962696595</v>
      </c>
      <c r="P16" s="92">
        <v>454.80118370700785</v>
      </c>
      <c r="Q16" s="92">
        <v>455.87827386364535</v>
      </c>
      <c r="R16" s="92">
        <v>450.45344972851524</v>
      </c>
      <c r="S16" s="92">
        <v>452.76393886874428</v>
      </c>
      <c r="T16" s="92">
        <v>0</v>
      </c>
      <c r="U16" s="92">
        <v>0</v>
      </c>
      <c r="V16" s="92">
        <v>0</v>
      </c>
      <c r="W16" s="92">
        <v>0</v>
      </c>
      <c r="X16" s="92">
        <v>0</v>
      </c>
      <c r="Y16" s="92">
        <v>0</v>
      </c>
      <c r="Z16" s="93">
        <v>447.19966220983537</v>
      </c>
      <c r="AA16" s="94">
        <v>448.30278554832591</v>
      </c>
    </row>
    <row r="17" spans="1:27" ht="20.100000000000001" customHeight="1" x14ac:dyDescent="0.2">
      <c r="A17" s="95" t="s">
        <v>29</v>
      </c>
      <c r="B17" s="92">
        <v>444.77749093473005</v>
      </c>
      <c r="C17" s="92">
        <v>445.94619151472853</v>
      </c>
      <c r="D17" s="92">
        <v>446.10711631243583</v>
      </c>
      <c r="E17" s="92">
        <v>447.81795213182988</v>
      </c>
      <c r="F17" s="92">
        <v>447.19044563728369</v>
      </c>
      <c r="G17" s="92">
        <v>448.52082130996962</v>
      </c>
      <c r="H17" s="92">
        <v>451.75191931965037</v>
      </c>
      <c r="I17" s="92">
        <v>453.27433894636232</v>
      </c>
      <c r="J17" s="92">
        <v>452.55886174910438</v>
      </c>
      <c r="K17" s="92">
        <v>452.94725765054295</v>
      </c>
      <c r="L17" s="92">
        <v>452.06845059310422</v>
      </c>
      <c r="M17" s="92">
        <v>452.82905885166116</v>
      </c>
      <c r="N17" s="92">
        <v>451.83250072562925</v>
      </c>
      <c r="O17" s="92">
        <v>452.78246004413768</v>
      </c>
      <c r="P17" s="92">
        <v>454.46570265638388</v>
      </c>
      <c r="Q17" s="92">
        <v>455.31360677613742</v>
      </c>
      <c r="R17" s="92">
        <v>451.37655790491988</v>
      </c>
      <c r="S17" s="92">
        <v>454.82486046412845</v>
      </c>
      <c r="T17" s="92">
        <v>0</v>
      </c>
      <c r="U17" s="92">
        <v>0</v>
      </c>
      <c r="V17" s="92">
        <v>0</v>
      </c>
      <c r="W17" s="92">
        <v>0</v>
      </c>
      <c r="X17" s="92">
        <v>0</v>
      </c>
      <c r="Y17" s="92">
        <v>0</v>
      </c>
      <c r="Z17" s="93">
        <v>450.2702115534787</v>
      </c>
      <c r="AA17" s="94">
        <v>451.60978411484092</v>
      </c>
    </row>
    <row r="18" spans="1:27" ht="20.100000000000001" customHeight="1" x14ac:dyDescent="0.2">
      <c r="A18" s="96" t="s">
        <v>30</v>
      </c>
      <c r="B18" s="92">
        <v>311.15248633879781</v>
      </c>
      <c r="C18" s="92">
        <v>311.26092959295931</v>
      </c>
      <c r="D18" s="92">
        <v>310.25901843817786</v>
      </c>
      <c r="E18" s="92">
        <v>310.16763487738422</v>
      </c>
      <c r="F18" s="92">
        <v>311.35360566448799</v>
      </c>
      <c r="G18" s="92">
        <v>311.26860273972602</v>
      </c>
      <c r="H18" s="92">
        <v>310.50234561213432</v>
      </c>
      <c r="I18" s="92">
        <v>310.48393576483397</v>
      </c>
      <c r="J18" s="92">
        <v>310.84046386192017</v>
      </c>
      <c r="K18" s="92">
        <v>310.74528424472118</v>
      </c>
      <c r="L18" s="92">
        <v>310.86749732620319</v>
      </c>
      <c r="M18" s="92">
        <v>310.89148008611409</v>
      </c>
      <c r="N18" s="92">
        <v>309.57401270513503</v>
      </c>
      <c r="O18" s="92">
        <v>309.6827171017581</v>
      </c>
      <c r="P18" s="92">
        <v>309.70318588730908</v>
      </c>
      <c r="Q18" s="92">
        <v>309.7137539766702</v>
      </c>
      <c r="R18" s="92">
        <v>310.83982722513088</v>
      </c>
      <c r="S18" s="92">
        <v>310.89948284960423</v>
      </c>
      <c r="T18" s="92">
        <v>0</v>
      </c>
      <c r="U18" s="92">
        <v>0</v>
      </c>
      <c r="V18" s="92">
        <v>0</v>
      </c>
      <c r="W18" s="92">
        <v>0</v>
      </c>
      <c r="X18" s="92">
        <v>0</v>
      </c>
      <c r="Y18" s="92">
        <v>0</v>
      </c>
      <c r="Z18" s="93">
        <v>310.56117534867093</v>
      </c>
      <c r="AA18" s="94">
        <v>310.56398848782823</v>
      </c>
    </row>
    <row r="19" spans="1:27" ht="20.100000000000001" customHeight="1" x14ac:dyDescent="0.2">
      <c r="A19" s="22" t="s">
        <v>31</v>
      </c>
      <c r="B19" s="92">
        <v>575.47169811320759</v>
      </c>
      <c r="C19" s="92">
        <v>573.72549019607845</v>
      </c>
      <c r="D19" s="92">
        <v>600.70175438596493</v>
      </c>
      <c r="E19" s="92">
        <v>600.35714285714289</v>
      </c>
      <c r="F19" s="92">
        <v>607.24137931034488</v>
      </c>
      <c r="G19" s="92">
        <v>613.33333333333337</v>
      </c>
      <c r="H19" s="92">
        <v>620</v>
      </c>
      <c r="I19" s="92">
        <v>620</v>
      </c>
      <c r="J19" s="92">
        <v>602.14285714285711</v>
      </c>
      <c r="K19" s="92">
        <v>602.14285714285711</v>
      </c>
      <c r="L19" s="92">
        <v>611.22807017543857</v>
      </c>
      <c r="M19" s="92">
        <v>611.22807017543857</v>
      </c>
      <c r="N19" s="92">
        <v>603.72881355932202</v>
      </c>
      <c r="O19" s="92">
        <v>603.44827586206895</v>
      </c>
      <c r="P19" s="92">
        <v>599.68253968253964</v>
      </c>
      <c r="Q19" s="92">
        <v>607.45762711864404</v>
      </c>
      <c r="R19" s="92">
        <v>591.04477611940297</v>
      </c>
      <c r="S19" s="92">
        <v>593.33333333333337</v>
      </c>
      <c r="T19" s="92">
        <v>0</v>
      </c>
      <c r="U19" s="92">
        <v>0</v>
      </c>
      <c r="V19" s="92">
        <v>0</v>
      </c>
      <c r="W19" s="92">
        <v>0</v>
      </c>
      <c r="X19" s="92">
        <v>0</v>
      </c>
      <c r="Y19" s="92">
        <v>0</v>
      </c>
      <c r="Z19" s="93">
        <v>601.18095238095236</v>
      </c>
      <c r="AA19" s="94">
        <v>602.92490118577075</v>
      </c>
    </row>
    <row r="20" spans="1:27" ht="20.100000000000001" customHeight="1" thickBot="1" x14ac:dyDescent="0.25">
      <c r="A20" s="97" t="s">
        <v>32</v>
      </c>
      <c r="B20" s="92">
        <v>451.45567039106146</v>
      </c>
      <c r="C20" s="92">
        <v>451.19351904090269</v>
      </c>
      <c r="D20" s="92">
        <v>450.70622701331638</v>
      </c>
      <c r="E20" s="92">
        <v>450.27661953727511</v>
      </c>
      <c r="F20" s="92">
        <v>454.46724358974359</v>
      </c>
      <c r="G20" s="92">
        <v>454.11591258121678</v>
      </c>
      <c r="H20" s="92">
        <v>465.29116111111108</v>
      </c>
      <c r="I20" s="92">
        <v>464.89854638009052</v>
      </c>
      <c r="J20" s="92">
        <v>456.788526645768</v>
      </c>
      <c r="K20" s="92">
        <v>456.54633493846978</v>
      </c>
      <c r="L20" s="92">
        <v>457.13877952755905</v>
      </c>
      <c r="M20" s="92">
        <v>456.8071875</v>
      </c>
      <c r="N20" s="92">
        <v>458.66482331344656</v>
      </c>
      <c r="O20" s="92">
        <v>458.57146905999059</v>
      </c>
      <c r="P20" s="92">
        <v>461.98077230359524</v>
      </c>
      <c r="Q20" s="92">
        <v>461.82794157918761</v>
      </c>
      <c r="R20" s="92">
        <v>463.22089406779662</v>
      </c>
      <c r="S20" s="92">
        <v>462.78247022496697</v>
      </c>
      <c r="T20" s="92">
        <v>0</v>
      </c>
      <c r="U20" s="92">
        <v>0</v>
      </c>
      <c r="V20" s="92">
        <v>0</v>
      </c>
      <c r="W20" s="92">
        <v>0</v>
      </c>
      <c r="X20" s="92">
        <v>0</v>
      </c>
      <c r="Y20" s="92">
        <v>0</v>
      </c>
      <c r="Z20" s="93">
        <v>458.2814111104675</v>
      </c>
      <c r="AA20" s="94">
        <v>457.95890055150329</v>
      </c>
    </row>
    <row r="21" spans="1:27" ht="20.100000000000001" customHeight="1" thickBot="1" x14ac:dyDescent="0.25">
      <c r="A21" s="98" t="s">
        <v>33</v>
      </c>
      <c r="B21" s="99">
        <v>451.72759199288362</v>
      </c>
      <c r="C21" s="99">
        <v>452.63900768540248</v>
      </c>
      <c r="D21" s="99">
        <v>448.86610207981232</v>
      </c>
      <c r="E21" s="99">
        <v>449.82751441073424</v>
      </c>
      <c r="F21" s="99">
        <v>454.90208729932056</v>
      </c>
      <c r="G21" s="99">
        <v>456.00571132922067</v>
      </c>
      <c r="H21" s="99">
        <v>460.46542622186109</v>
      </c>
      <c r="I21" s="99">
        <v>461.68488301287937</v>
      </c>
      <c r="J21" s="99">
        <v>462.0868850952985</v>
      </c>
      <c r="K21" s="99">
        <v>463.08025308854951</v>
      </c>
      <c r="L21" s="99">
        <v>471.5108743774133</v>
      </c>
      <c r="M21" s="99">
        <v>472.60657392366898</v>
      </c>
      <c r="N21" s="99">
        <v>456.18337507750607</v>
      </c>
      <c r="O21" s="99">
        <v>457.2858804407586</v>
      </c>
      <c r="P21" s="99">
        <v>461.67526625201742</v>
      </c>
      <c r="Q21" s="99">
        <v>462.3882098487793</v>
      </c>
      <c r="R21" s="99">
        <v>458.45136181956747</v>
      </c>
      <c r="S21" s="99">
        <v>460.90087389284616</v>
      </c>
      <c r="T21" s="99">
        <v>0</v>
      </c>
      <c r="U21" s="99">
        <v>0</v>
      </c>
      <c r="V21" s="99">
        <v>0</v>
      </c>
      <c r="W21" s="99">
        <v>0</v>
      </c>
      <c r="X21" s="99">
        <v>0</v>
      </c>
      <c r="Y21" s="99">
        <v>0</v>
      </c>
      <c r="Z21" s="99">
        <v>458.43973325193235</v>
      </c>
      <c r="AA21" s="100">
        <v>459.6121421292259</v>
      </c>
    </row>
    <row r="22" spans="1:27" ht="20.100000000000001" hidden="1" customHeight="1" x14ac:dyDescent="0.2">
      <c r="A22" s="101"/>
      <c r="B22" s="10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3"/>
      <c r="AA22" s="104"/>
    </row>
    <row r="23" spans="1:27" ht="20.100000000000001" customHeight="1" x14ac:dyDescent="0.2">
      <c r="A23" s="105" t="s">
        <v>34</v>
      </c>
      <c r="B23" s="106">
        <v>712.57862782838833</v>
      </c>
      <c r="C23" s="106">
        <v>713.8156367088468</v>
      </c>
      <c r="D23" s="106">
        <v>713.27987865989758</v>
      </c>
      <c r="E23" s="106">
        <v>712.8664542220763</v>
      </c>
      <c r="F23" s="106">
        <v>712.50514030458635</v>
      </c>
      <c r="G23" s="106">
        <v>712.23029034413992</v>
      </c>
      <c r="H23" s="106">
        <v>713.08209376688387</v>
      </c>
      <c r="I23" s="106">
        <v>713.1653504660012</v>
      </c>
      <c r="J23" s="106">
        <v>713.69875745482761</v>
      </c>
      <c r="K23" s="106">
        <v>713.76648513204873</v>
      </c>
      <c r="L23" s="106">
        <v>714.14802645596592</v>
      </c>
      <c r="M23" s="106">
        <v>714.17174242171973</v>
      </c>
      <c r="N23" s="106">
        <v>717.06534689567002</v>
      </c>
      <c r="O23" s="106">
        <v>717.11128508206207</v>
      </c>
      <c r="P23" s="106">
        <v>709.07411344865886</v>
      </c>
      <c r="Q23" s="106">
        <v>709.00249078688273</v>
      </c>
      <c r="R23" s="106">
        <v>698.33945209781882</v>
      </c>
      <c r="S23" s="106">
        <v>698.13886114276409</v>
      </c>
      <c r="T23" s="106">
        <v>0</v>
      </c>
      <c r="U23" s="106">
        <v>0</v>
      </c>
      <c r="V23" s="106">
        <v>0</v>
      </c>
      <c r="W23" s="106">
        <v>0</v>
      </c>
      <c r="X23" s="106">
        <v>0</v>
      </c>
      <c r="Y23" s="106">
        <v>0</v>
      </c>
      <c r="Z23" s="107">
        <v>711.4980927582485</v>
      </c>
      <c r="AA23" s="108">
        <v>711.55509800228697</v>
      </c>
    </row>
    <row r="24" spans="1:27" ht="20.100000000000001" customHeight="1" x14ac:dyDescent="0.2">
      <c r="A24" s="109" t="s">
        <v>35</v>
      </c>
      <c r="B24" s="92">
        <v>719.13891404236244</v>
      </c>
      <c r="C24" s="92">
        <v>717.01484290540532</v>
      </c>
      <c r="D24" s="92">
        <v>724.88741051578472</v>
      </c>
      <c r="E24" s="92">
        <v>722.37247475592744</v>
      </c>
      <c r="F24" s="92">
        <v>722.82718151815186</v>
      </c>
      <c r="G24" s="92">
        <v>719.2723995806665</v>
      </c>
      <c r="H24" s="92">
        <v>722.64721036669425</v>
      </c>
      <c r="I24" s="92">
        <v>719.22592371145436</v>
      </c>
      <c r="J24" s="92">
        <v>736.09455431908327</v>
      </c>
      <c r="K24" s="92">
        <v>732.63916597670698</v>
      </c>
      <c r="L24" s="92">
        <v>729.24931622052441</v>
      </c>
      <c r="M24" s="92">
        <v>725.99702522582072</v>
      </c>
      <c r="N24" s="92">
        <v>737.61334153708469</v>
      </c>
      <c r="O24" s="92">
        <v>737.76437710060497</v>
      </c>
      <c r="P24" s="92">
        <v>717.82255294183381</v>
      </c>
      <c r="Q24" s="92">
        <v>717.63330705579779</v>
      </c>
      <c r="R24" s="92">
        <v>724.00894164412307</v>
      </c>
      <c r="S24" s="92">
        <v>723.81694360050824</v>
      </c>
      <c r="T24" s="92">
        <v>0</v>
      </c>
      <c r="U24" s="92">
        <v>0</v>
      </c>
      <c r="V24" s="92">
        <v>0</v>
      </c>
      <c r="W24" s="92">
        <v>0</v>
      </c>
      <c r="X24" s="92">
        <v>0</v>
      </c>
      <c r="Y24" s="92">
        <v>0</v>
      </c>
      <c r="Z24" s="93">
        <v>726.04072604781197</v>
      </c>
      <c r="AA24" s="94">
        <v>723.97629381551474</v>
      </c>
    </row>
    <row r="25" spans="1:27" ht="20.100000000000001" customHeight="1" x14ac:dyDescent="0.2">
      <c r="A25" s="109" t="s">
        <v>36</v>
      </c>
      <c r="B25" s="92">
        <v>779.1141991366261</v>
      </c>
      <c r="C25" s="92">
        <v>779.1141991366261</v>
      </c>
      <c r="D25" s="92">
        <v>768.37067375886522</v>
      </c>
      <c r="E25" s="92">
        <v>768.37067375886522</v>
      </c>
      <c r="F25" s="92">
        <v>764.4033810385481</v>
      </c>
      <c r="G25" s="92">
        <v>764.4033810385481</v>
      </c>
      <c r="H25" s="92">
        <v>759.44714819906517</v>
      </c>
      <c r="I25" s="92">
        <v>759.44714819906517</v>
      </c>
      <c r="J25" s="92">
        <v>756.21948961748637</v>
      </c>
      <c r="K25" s="92">
        <v>756.21948961748637</v>
      </c>
      <c r="L25" s="92">
        <v>757.23973602568992</v>
      </c>
      <c r="M25" s="92">
        <v>757.23973602568992</v>
      </c>
      <c r="N25" s="92">
        <v>764.85861142950705</v>
      </c>
      <c r="O25" s="92">
        <v>764.85861142950705</v>
      </c>
      <c r="P25" s="92">
        <v>756.25532298203859</v>
      </c>
      <c r="Q25" s="92">
        <v>756.25532298203859</v>
      </c>
      <c r="R25" s="92">
        <v>750.96465550861228</v>
      </c>
      <c r="S25" s="92">
        <v>750.96465550861228</v>
      </c>
      <c r="T25" s="92">
        <v>0</v>
      </c>
      <c r="U25" s="92">
        <v>0</v>
      </c>
      <c r="V25" s="92">
        <v>0</v>
      </c>
      <c r="W25" s="92">
        <v>0</v>
      </c>
      <c r="X25" s="92">
        <v>0</v>
      </c>
      <c r="Y25" s="92">
        <v>0</v>
      </c>
      <c r="Z25" s="93">
        <v>761.79823406211381</v>
      </c>
      <c r="AA25" s="94">
        <v>761.79823406211381</v>
      </c>
    </row>
    <row r="26" spans="1:27" ht="20.100000000000001" customHeight="1" x14ac:dyDescent="0.2">
      <c r="A26" s="109" t="s">
        <v>37</v>
      </c>
      <c r="B26" s="92">
        <v>766.87770392301991</v>
      </c>
      <c r="C26" s="92">
        <v>766.87770392301991</v>
      </c>
      <c r="D26" s="92">
        <v>742.31831397912686</v>
      </c>
      <c r="E26" s="92">
        <v>742.31831397912686</v>
      </c>
      <c r="F26" s="92">
        <v>745.40732829866056</v>
      </c>
      <c r="G26" s="92">
        <v>745.40732829866056</v>
      </c>
      <c r="H26" s="92">
        <v>752.24314180059741</v>
      </c>
      <c r="I26" s="92">
        <v>752.24314180059741</v>
      </c>
      <c r="J26" s="92">
        <v>797.4077982043608</v>
      </c>
      <c r="K26" s="92">
        <v>797.4077982043608</v>
      </c>
      <c r="L26" s="92">
        <v>762.31439699205453</v>
      </c>
      <c r="M26" s="92">
        <v>762.31439699205453</v>
      </c>
      <c r="N26" s="92">
        <v>769.36488762446663</v>
      </c>
      <c r="O26" s="92">
        <v>769.36488762446663</v>
      </c>
      <c r="P26" s="92">
        <v>751.35816303263505</v>
      </c>
      <c r="Q26" s="92">
        <v>751.41008124287339</v>
      </c>
      <c r="R26" s="92">
        <v>754.87108287611898</v>
      </c>
      <c r="S26" s="92">
        <v>754.86085198555963</v>
      </c>
      <c r="T26" s="92">
        <v>0</v>
      </c>
      <c r="U26" s="92">
        <v>0</v>
      </c>
      <c r="V26" s="92">
        <v>0</v>
      </c>
      <c r="W26" s="92">
        <v>0</v>
      </c>
      <c r="X26" s="92">
        <v>0</v>
      </c>
      <c r="Y26" s="92">
        <v>0</v>
      </c>
      <c r="Z26" s="93">
        <v>760.28247170564293</v>
      </c>
      <c r="AA26" s="94">
        <v>760.28738438452831</v>
      </c>
    </row>
    <row r="27" spans="1:27" ht="20.100000000000001" customHeight="1" x14ac:dyDescent="0.2">
      <c r="A27" s="109" t="s">
        <v>38</v>
      </c>
      <c r="B27" s="92">
        <v>738.76339698182937</v>
      </c>
      <c r="C27" s="92">
        <v>738.76339698182937</v>
      </c>
      <c r="D27" s="92">
        <v>744.38444854070656</v>
      </c>
      <c r="E27" s="92">
        <v>744.38444854070656</v>
      </c>
      <c r="F27" s="92">
        <v>740.30250537964946</v>
      </c>
      <c r="G27" s="92">
        <v>740.30250537964946</v>
      </c>
      <c r="H27" s="92">
        <v>742.35779316712842</v>
      </c>
      <c r="I27" s="92">
        <v>742.35779316712842</v>
      </c>
      <c r="J27" s="92">
        <v>736.67765970515973</v>
      </c>
      <c r="K27" s="92">
        <v>736.67765970515973</v>
      </c>
      <c r="L27" s="92">
        <v>757.03296750459845</v>
      </c>
      <c r="M27" s="92">
        <v>757.03296750459845</v>
      </c>
      <c r="N27" s="92">
        <v>742.7332375656473</v>
      </c>
      <c r="O27" s="92">
        <v>742.7332375656473</v>
      </c>
      <c r="P27" s="92">
        <v>743.1109360518999</v>
      </c>
      <c r="Q27" s="92">
        <v>743.1109360518999</v>
      </c>
      <c r="R27" s="92">
        <v>745.66800246989817</v>
      </c>
      <c r="S27" s="92">
        <v>745.66800246989817</v>
      </c>
      <c r="T27" s="92">
        <v>0</v>
      </c>
      <c r="U27" s="92">
        <v>0</v>
      </c>
      <c r="V27" s="92">
        <v>0</v>
      </c>
      <c r="W27" s="92">
        <v>0</v>
      </c>
      <c r="X27" s="92">
        <v>0</v>
      </c>
      <c r="Y27" s="92">
        <v>0</v>
      </c>
      <c r="Z27" s="93">
        <v>743.45205746536692</v>
      </c>
      <c r="AA27" s="94">
        <v>743.45205746536692</v>
      </c>
    </row>
    <row r="28" spans="1:27" ht="20.100000000000001" customHeight="1" thickBot="1" x14ac:dyDescent="0.25">
      <c r="A28" s="110" t="s">
        <v>39</v>
      </c>
      <c r="B28" s="111">
        <v>470.27262158614286</v>
      </c>
      <c r="C28" s="111">
        <v>470.3090985680879</v>
      </c>
      <c r="D28" s="111">
        <v>468.59496573604059</v>
      </c>
      <c r="E28" s="111">
        <v>468.61746032753587</v>
      </c>
      <c r="F28" s="111">
        <v>472.31715303279731</v>
      </c>
      <c r="G28" s="111">
        <v>472.33936375728399</v>
      </c>
      <c r="H28" s="111">
        <v>473.2131617809473</v>
      </c>
      <c r="I28" s="111">
        <v>473.23770528044463</v>
      </c>
      <c r="J28" s="111">
        <v>476.45551836091414</v>
      </c>
      <c r="K28" s="111">
        <v>476.47781216480536</v>
      </c>
      <c r="L28" s="111">
        <v>524.42874539210436</v>
      </c>
      <c r="M28" s="111">
        <v>523.81741821619914</v>
      </c>
      <c r="N28" s="111">
        <v>473.07606250981621</v>
      </c>
      <c r="O28" s="111">
        <v>473.08328442154209</v>
      </c>
      <c r="P28" s="111">
        <v>478.72673162618463</v>
      </c>
      <c r="Q28" s="111">
        <v>478.73562643227126</v>
      </c>
      <c r="R28" s="111">
        <v>480.00084097524331</v>
      </c>
      <c r="S28" s="111">
        <v>480.09092404664352</v>
      </c>
      <c r="T28" s="111">
        <v>0</v>
      </c>
      <c r="U28" s="111">
        <v>0</v>
      </c>
      <c r="V28" s="111">
        <v>0</v>
      </c>
      <c r="W28" s="111">
        <v>0</v>
      </c>
      <c r="X28" s="111">
        <v>0</v>
      </c>
      <c r="Y28" s="111">
        <v>0</v>
      </c>
      <c r="Z28" s="112">
        <v>479.70413704462248</v>
      </c>
      <c r="AA28" s="113">
        <v>479.66286253002056</v>
      </c>
    </row>
    <row r="29" spans="1:27" ht="20.100000000000001" customHeight="1" thickBot="1" x14ac:dyDescent="0.25">
      <c r="A29" s="98" t="s">
        <v>40</v>
      </c>
      <c r="B29" s="99">
        <v>678.05519586355172</v>
      </c>
      <c r="C29" s="99">
        <v>678.4410790017447</v>
      </c>
      <c r="D29" s="99">
        <v>676.53408705787683</v>
      </c>
      <c r="E29" s="99">
        <v>676.03660025813474</v>
      </c>
      <c r="F29" s="99">
        <v>676.35459269041883</v>
      </c>
      <c r="G29" s="99">
        <v>675.81558004236501</v>
      </c>
      <c r="H29" s="99">
        <v>676.30573421152292</v>
      </c>
      <c r="I29" s="99">
        <v>675.9956735580995</v>
      </c>
      <c r="J29" s="99">
        <v>680.02344491877136</v>
      </c>
      <c r="K29" s="99">
        <v>679.7102980152091</v>
      </c>
      <c r="L29" s="99">
        <v>687.62191469059496</v>
      </c>
      <c r="M29" s="99">
        <v>687.16606313218165</v>
      </c>
      <c r="N29" s="99">
        <v>680.96756323697218</v>
      </c>
      <c r="O29" s="99">
        <v>681.00695388767997</v>
      </c>
      <c r="P29" s="99">
        <v>674.22416184664053</v>
      </c>
      <c r="Q29" s="99">
        <v>674.17321157626884</v>
      </c>
      <c r="R29" s="99">
        <v>669.13446016664238</v>
      </c>
      <c r="S29" s="99">
        <v>669.23101474760256</v>
      </c>
      <c r="T29" s="99">
        <v>0</v>
      </c>
      <c r="U29" s="99">
        <v>0</v>
      </c>
      <c r="V29" s="99">
        <v>0</v>
      </c>
      <c r="W29" s="99">
        <v>0</v>
      </c>
      <c r="X29" s="99">
        <v>0</v>
      </c>
      <c r="Y29" s="99">
        <v>0</v>
      </c>
      <c r="Z29" s="99">
        <v>677.67427940144592</v>
      </c>
      <c r="AA29" s="100">
        <v>677.49338038274357</v>
      </c>
    </row>
    <row r="30" spans="1:27" ht="20.100000000000001" hidden="1" customHeight="1" x14ac:dyDescent="0.2">
      <c r="A30" s="101"/>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3"/>
      <c r="AA30" s="104"/>
    </row>
    <row r="31" spans="1:27" ht="20.100000000000001" customHeight="1" x14ac:dyDescent="0.2">
      <c r="A31" s="105" t="s">
        <v>41</v>
      </c>
      <c r="B31" s="106">
        <v>293.27505801251459</v>
      </c>
      <c r="C31" s="106">
        <v>293.27505801251459</v>
      </c>
      <c r="D31" s="106">
        <v>292.71861523433353</v>
      </c>
      <c r="E31" s="106">
        <v>292.71861523433353</v>
      </c>
      <c r="F31" s="106">
        <v>292.81180885345998</v>
      </c>
      <c r="G31" s="106">
        <v>292.81180885345998</v>
      </c>
      <c r="H31" s="106">
        <v>292.62917654570606</v>
      </c>
      <c r="I31" s="106">
        <v>292.62917654570606</v>
      </c>
      <c r="J31" s="106">
        <v>292.94900718415238</v>
      </c>
      <c r="K31" s="106">
        <v>292.94900718415238</v>
      </c>
      <c r="L31" s="106">
        <v>293.55945285586699</v>
      </c>
      <c r="M31" s="106">
        <v>293.55945285586699</v>
      </c>
      <c r="N31" s="106">
        <v>293.74057335007558</v>
      </c>
      <c r="O31" s="106">
        <v>293.74057335007558</v>
      </c>
      <c r="P31" s="106">
        <v>293.294665033733</v>
      </c>
      <c r="Q31" s="106">
        <v>293.294665033733</v>
      </c>
      <c r="R31" s="106">
        <v>293.8962291964877</v>
      </c>
      <c r="S31" s="106">
        <v>293.8962291964877</v>
      </c>
      <c r="T31" s="106">
        <v>0</v>
      </c>
      <c r="U31" s="106">
        <v>0</v>
      </c>
      <c r="V31" s="106">
        <v>0</v>
      </c>
      <c r="W31" s="106">
        <v>0</v>
      </c>
      <c r="X31" s="106">
        <v>0</v>
      </c>
      <c r="Y31" s="106">
        <v>0</v>
      </c>
      <c r="Z31" s="107">
        <v>293.20763606347225</v>
      </c>
      <c r="AA31" s="108">
        <v>293.20763606347225</v>
      </c>
    </row>
    <row r="32" spans="1:27" ht="20.100000000000001" customHeight="1" x14ac:dyDescent="0.2">
      <c r="A32" s="109" t="s">
        <v>42</v>
      </c>
      <c r="B32" s="92">
        <v>330.96742824788157</v>
      </c>
      <c r="C32" s="92">
        <v>330.96742824788157</v>
      </c>
      <c r="D32" s="92">
        <v>331.97186690989537</v>
      </c>
      <c r="E32" s="92">
        <v>331.97186690989537</v>
      </c>
      <c r="F32" s="92">
        <v>342.42650142771117</v>
      </c>
      <c r="G32" s="92">
        <v>342.42650142771117</v>
      </c>
      <c r="H32" s="92">
        <v>338.55987404268558</v>
      </c>
      <c r="I32" s="92">
        <v>338.55987404268558</v>
      </c>
      <c r="J32" s="92">
        <v>336.91404244538427</v>
      </c>
      <c r="K32" s="92">
        <v>336.91404244538427</v>
      </c>
      <c r="L32" s="92">
        <v>336.94014480325853</v>
      </c>
      <c r="M32" s="92">
        <v>336.94014480325853</v>
      </c>
      <c r="N32" s="92">
        <v>336.63395151538793</v>
      </c>
      <c r="O32" s="92">
        <v>336.63395151538793</v>
      </c>
      <c r="P32" s="92">
        <v>335.24810460201923</v>
      </c>
      <c r="Q32" s="92">
        <v>335.24810460201923</v>
      </c>
      <c r="R32" s="92">
        <v>334.96903041825095</v>
      </c>
      <c r="S32" s="92">
        <v>334.96903041825095</v>
      </c>
      <c r="T32" s="92">
        <v>0</v>
      </c>
      <c r="U32" s="92">
        <v>0</v>
      </c>
      <c r="V32" s="92">
        <v>0</v>
      </c>
      <c r="W32" s="92">
        <v>0</v>
      </c>
      <c r="X32" s="92">
        <v>0</v>
      </c>
      <c r="Y32" s="92">
        <v>0</v>
      </c>
      <c r="Z32" s="93">
        <v>336.07327525113607</v>
      </c>
      <c r="AA32" s="94">
        <v>336.07327525113607</v>
      </c>
    </row>
    <row r="33" spans="1:27" ht="20.100000000000001" customHeight="1" x14ac:dyDescent="0.2">
      <c r="A33" s="109" t="s">
        <v>43</v>
      </c>
      <c r="B33" s="92">
        <v>374.42968549537943</v>
      </c>
      <c r="C33" s="92">
        <v>374.42968549537943</v>
      </c>
      <c r="D33" s="92">
        <v>374.27741146781398</v>
      </c>
      <c r="E33" s="92">
        <v>374.27741146781398</v>
      </c>
      <c r="F33" s="92">
        <v>377.8805151498442</v>
      </c>
      <c r="G33" s="92">
        <v>377.8805151498442</v>
      </c>
      <c r="H33" s="92">
        <v>376.63317819130674</v>
      </c>
      <c r="I33" s="92">
        <v>376.63317819130674</v>
      </c>
      <c r="J33" s="92">
        <v>376.84984111357238</v>
      </c>
      <c r="K33" s="92">
        <v>376.84984111357238</v>
      </c>
      <c r="L33" s="92">
        <v>375.25744666348578</v>
      </c>
      <c r="M33" s="92">
        <v>375.25744666348578</v>
      </c>
      <c r="N33" s="92">
        <v>375.5238561203841</v>
      </c>
      <c r="O33" s="92">
        <v>375.5238561203841</v>
      </c>
      <c r="P33" s="92">
        <v>375.8460087630055</v>
      </c>
      <c r="Q33" s="92">
        <v>375.8460087630055</v>
      </c>
      <c r="R33" s="92">
        <v>376.65390853012309</v>
      </c>
      <c r="S33" s="92">
        <v>376.65390853012309</v>
      </c>
      <c r="T33" s="92">
        <v>0</v>
      </c>
      <c r="U33" s="92">
        <v>0</v>
      </c>
      <c r="V33" s="92">
        <v>0</v>
      </c>
      <c r="W33" s="92">
        <v>0</v>
      </c>
      <c r="X33" s="92">
        <v>0</v>
      </c>
      <c r="Y33" s="92">
        <v>0</v>
      </c>
      <c r="Z33" s="93">
        <v>375.92952406663557</v>
      </c>
      <c r="AA33" s="94">
        <v>375.92952406663557</v>
      </c>
    </row>
    <row r="34" spans="1:27" ht="20.100000000000001" customHeight="1" x14ac:dyDescent="0.2">
      <c r="A34" s="109" t="s">
        <v>44</v>
      </c>
      <c r="B34" s="92">
        <v>521.89767762890779</v>
      </c>
      <c r="C34" s="92">
        <v>521.89767762890779</v>
      </c>
      <c r="D34" s="92">
        <v>520.34793797825205</v>
      </c>
      <c r="E34" s="92">
        <v>520.34793797825205</v>
      </c>
      <c r="F34" s="92">
        <v>518.59039099526069</v>
      </c>
      <c r="G34" s="92">
        <v>518.59039099526069</v>
      </c>
      <c r="H34" s="92">
        <v>517.82991495941246</v>
      </c>
      <c r="I34" s="92">
        <v>517.82991495941246</v>
      </c>
      <c r="J34" s="92">
        <v>517.33372093023263</v>
      </c>
      <c r="K34" s="92">
        <v>517.33372093023263</v>
      </c>
      <c r="L34" s="92">
        <v>516.8668117029257</v>
      </c>
      <c r="M34" s="92">
        <v>516.8668117029257</v>
      </c>
      <c r="N34" s="92">
        <v>517.04560439560441</v>
      </c>
      <c r="O34" s="92">
        <v>517.04560439560441</v>
      </c>
      <c r="P34" s="92">
        <v>518.83753024911027</v>
      </c>
      <c r="Q34" s="92">
        <v>518.83753024911027</v>
      </c>
      <c r="R34" s="92">
        <v>518.66272567615033</v>
      </c>
      <c r="S34" s="92">
        <v>518.66272567615033</v>
      </c>
      <c r="T34" s="92">
        <v>0</v>
      </c>
      <c r="U34" s="92">
        <v>0</v>
      </c>
      <c r="V34" s="92">
        <v>0</v>
      </c>
      <c r="W34" s="92">
        <v>0</v>
      </c>
      <c r="X34" s="92">
        <v>0</v>
      </c>
      <c r="Y34" s="92">
        <v>0</v>
      </c>
      <c r="Z34" s="93">
        <v>518.56235120677309</v>
      </c>
      <c r="AA34" s="94">
        <v>518.56235120677309</v>
      </c>
    </row>
    <row r="35" spans="1:27" ht="20.100000000000001" customHeight="1" thickBot="1" x14ac:dyDescent="0.25">
      <c r="A35" s="109" t="s">
        <v>45</v>
      </c>
      <c r="B35" s="92">
        <v>0</v>
      </c>
      <c r="C35" s="92">
        <v>0</v>
      </c>
      <c r="D35" s="92">
        <v>53.605714285714285</v>
      </c>
      <c r="E35" s="92">
        <v>53.863999999999997</v>
      </c>
      <c r="F35" s="92">
        <v>138.88057142857141</v>
      </c>
      <c r="G35" s="92">
        <v>139.89043478260871</v>
      </c>
      <c r="H35" s="92">
        <v>179.96716981132076</v>
      </c>
      <c r="I35" s="92">
        <v>179.16233009708739</v>
      </c>
      <c r="J35" s="92">
        <v>174.33987261146498</v>
      </c>
      <c r="K35" s="92">
        <v>175.73594771241829</v>
      </c>
      <c r="L35" s="92">
        <v>193.35047619047617</v>
      </c>
      <c r="M35" s="92">
        <v>193.19807486631018</v>
      </c>
      <c r="N35" s="92">
        <v>187.06123456790124</v>
      </c>
      <c r="O35" s="92">
        <v>186.68661016949153</v>
      </c>
      <c r="P35" s="92">
        <v>188.30439716312054</v>
      </c>
      <c r="Q35" s="92">
        <v>187.74102189781021</v>
      </c>
      <c r="R35" s="92">
        <v>190.18206489675518</v>
      </c>
      <c r="S35" s="92">
        <v>189.97408955223881</v>
      </c>
      <c r="T35" s="92">
        <v>0</v>
      </c>
      <c r="U35" s="92">
        <v>0</v>
      </c>
      <c r="V35" s="92">
        <v>0</v>
      </c>
      <c r="W35" s="92">
        <v>0</v>
      </c>
      <c r="X35" s="92">
        <v>0</v>
      </c>
      <c r="Y35" s="92">
        <v>0</v>
      </c>
      <c r="Z35" s="93">
        <v>182.56426439232408</v>
      </c>
      <c r="AA35" s="94">
        <v>182.52685548293391</v>
      </c>
    </row>
    <row r="36" spans="1:27" ht="20.100000000000001" customHeight="1" thickBot="1" x14ac:dyDescent="0.25">
      <c r="A36" s="98" t="s">
        <v>46</v>
      </c>
      <c r="B36" s="114">
        <v>341.54660751547658</v>
      </c>
      <c r="C36" s="115">
        <v>341.54660751547658</v>
      </c>
      <c r="D36" s="115">
        <v>341.65423324118865</v>
      </c>
      <c r="E36" s="115">
        <v>341.65592188390855</v>
      </c>
      <c r="F36" s="115">
        <v>346.24413503420732</v>
      </c>
      <c r="G36" s="115">
        <v>346.2457291474866</v>
      </c>
      <c r="H36" s="115">
        <v>344.66094734360905</v>
      </c>
      <c r="I36" s="115">
        <v>344.66331133290407</v>
      </c>
      <c r="J36" s="115">
        <v>344.37302619423332</v>
      </c>
      <c r="K36" s="115">
        <v>344.37815459829812</v>
      </c>
      <c r="L36" s="115">
        <v>343.94852251829025</v>
      </c>
      <c r="M36" s="115">
        <v>343.95008484917929</v>
      </c>
      <c r="N36" s="115">
        <v>344.09255700111515</v>
      </c>
      <c r="O36" s="115">
        <v>344.0983377369065</v>
      </c>
      <c r="P36" s="115">
        <v>343.93020589128804</v>
      </c>
      <c r="Q36" s="115">
        <v>343.93645767054738</v>
      </c>
      <c r="R36" s="115">
        <v>344.24280855377322</v>
      </c>
      <c r="S36" s="115">
        <v>344.24593881185967</v>
      </c>
      <c r="T36" s="115">
        <v>0</v>
      </c>
      <c r="U36" s="115">
        <v>0</v>
      </c>
      <c r="V36" s="115">
        <v>0</v>
      </c>
      <c r="W36" s="115">
        <v>0</v>
      </c>
      <c r="X36" s="115">
        <v>0</v>
      </c>
      <c r="Y36" s="115">
        <v>0</v>
      </c>
      <c r="Z36" s="115">
        <v>343.85683842372327</v>
      </c>
      <c r="AA36" s="116">
        <v>343.85989326822818</v>
      </c>
    </row>
    <row r="37" spans="1:27" ht="20.100000000000001" hidden="1" customHeight="1" thickBot="1" x14ac:dyDescent="0.25">
      <c r="A37" s="101"/>
      <c r="B37" s="117"/>
      <c r="C37" s="118"/>
      <c r="D37" s="118"/>
      <c r="E37" s="118"/>
      <c r="F37" s="118"/>
      <c r="G37" s="118"/>
      <c r="H37" s="118"/>
      <c r="I37" s="118"/>
      <c r="J37" s="118"/>
      <c r="K37" s="118"/>
      <c r="L37" s="118"/>
      <c r="M37" s="118"/>
      <c r="N37" s="118"/>
      <c r="O37" s="118"/>
      <c r="P37" s="118"/>
      <c r="Q37" s="118"/>
      <c r="R37" s="118"/>
      <c r="S37" s="118"/>
      <c r="T37" s="118"/>
      <c r="U37" s="118"/>
      <c r="V37" s="118"/>
      <c r="W37" s="118"/>
      <c r="X37" s="118"/>
      <c r="Y37" s="118"/>
      <c r="Z37" s="119"/>
      <c r="AA37" s="120"/>
    </row>
    <row r="38" spans="1:27" ht="20.100000000000001" customHeight="1" thickBot="1" x14ac:dyDescent="0.25">
      <c r="A38" s="121" t="s">
        <v>47</v>
      </c>
      <c r="B38" s="122">
        <v>470.22687070844842</v>
      </c>
      <c r="C38" s="123">
        <v>470.94433438693318</v>
      </c>
      <c r="D38" s="123">
        <v>468.12476570968715</v>
      </c>
      <c r="E38" s="123">
        <v>468.80065217433776</v>
      </c>
      <c r="F38" s="123">
        <v>472.98047306957056</v>
      </c>
      <c r="G38" s="123">
        <v>473.74737124480276</v>
      </c>
      <c r="H38" s="123">
        <v>476.30390469549218</v>
      </c>
      <c r="I38" s="123">
        <v>477.15739851349213</v>
      </c>
      <c r="J38" s="123">
        <v>477.84295095738685</v>
      </c>
      <c r="K38" s="123">
        <v>478.54277628471937</v>
      </c>
      <c r="L38" s="123">
        <v>485.21101590196372</v>
      </c>
      <c r="M38" s="123">
        <v>485.95114688987172</v>
      </c>
      <c r="N38" s="123">
        <v>473.73301490616706</v>
      </c>
      <c r="O38" s="123">
        <v>474.59397706962369</v>
      </c>
      <c r="P38" s="123">
        <v>476.5638028619025</v>
      </c>
      <c r="Q38" s="123">
        <v>477.1412729775534</v>
      </c>
      <c r="R38" s="123">
        <v>473.88640164847345</v>
      </c>
      <c r="S38" s="123">
        <v>475.69402823899213</v>
      </c>
      <c r="T38" s="123">
        <v>0</v>
      </c>
      <c r="U38" s="123">
        <v>0</v>
      </c>
      <c r="V38" s="123">
        <v>0</v>
      </c>
      <c r="W38" s="123">
        <v>0</v>
      </c>
      <c r="X38" s="123">
        <v>0</v>
      </c>
      <c r="Y38" s="123">
        <v>0</v>
      </c>
      <c r="Z38" s="123">
        <v>474.99092475191929</v>
      </c>
      <c r="AA38" s="124">
        <v>475.84817584984472</v>
      </c>
    </row>
    <row r="39" spans="1:27" ht="20.100000000000001" hidden="1" customHeight="1" thickBot="1" x14ac:dyDescent="0.25">
      <c r="A39" s="101"/>
      <c r="B39" s="125"/>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07"/>
      <c r="AA39" s="108"/>
    </row>
    <row r="40" spans="1:27" ht="20.100000000000001" customHeight="1" thickBot="1" x14ac:dyDescent="0.25">
      <c r="A40" s="121" t="s">
        <v>63</v>
      </c>
      <c r="B40" s="122">
        <v>496.22348605994074</v>
      </c>
      <c r="C40" s="123">
        <v>497.32529225500667</v>
      </c>
      <c r="D40" s="123">
        <v>493.72762821633847</v>
      </c>
      <c r="E40" s="123">
        <v>494.76882527785722</v>
      </c>
      <c r="F40" s="123">
        <v>498.61188025117195</v>
      </c>
      <c r="G40" s="123">
        <v>499.7923617516937</v>
      </c>
      <c r="H40" s="123">
        <v>503.01830132942877</v>
      </c>
      <c r="I40" s="123">
        <v>504.28882927047493</v>
      </c>
      <c r="J40" s="123">
        <v>504.99723828046569</v>
      </c>
      <c r="K40" s="123">
        <v>506.05867584530097</v>
      </c>
      <c r="L40" s="123">
        <v>513.82189847331711</v>
      </c>
      <c r="M40" s="123">
        <v>514.95830854196322</v>
      </c>
      <c r="N40" s="123">
        <v>499.9903118618704</v>
      </c>
      <c r="O40" s="123">
        <v>501.25885951340365</v>
      </c>
      <c r="P40" s="123">
        <v>503.32574249570342</v>
      </c>
      <c r="Q40" s="123">
        <v>504.27608263758339</v>
      </c>
      <c r="R40" s="123">
        <v>499.9722511598215</v>
      </c>
      <c r="S40" s="123">
        <v>502.66261400715575</v>
      </c>
      <c r="T40" s="123">
        <v>0</v>
      </c>
      <c r="U40" s="123">
        <v>0</v>
      </c>
      <c r="V40" s="123">
        <v>0</v>
      </c>
      <c r="W40" s="123">
        <v>0</v>
      </c>
      <c r="X40" s="123">
        <v>0</v>
      </c>
      <c r="Y40" s="123">
        <v>0</v>
      </c>
      <c r="Z40" s="123">
        <v>501.52564676408139</v>
      </c>
      <c r="AA40" s="124">
        <v>502.82848850367134</v>
      </c>
    </row>
    <row r="41" spans="1:27" x14ac:dyDescent="0.2">
      <c r="A41" s="79" t="s">
        <v>49</v>
      </c>
    </row>
    <row r="42" spans="1:27" x14ac:dyDescent="0.2">
      <c r="A42" s="49" t="s">
        <v>50</v>
      </c>
    </row>
    <row r="43" spans="1:27" x14ac:dyDescent="0.2">
      <c r="A43" s="49" t="s">
        <v>64</v>
      </c>
    </row>
    <row r="44" spans="1:27" x14ac:dyDescent="0.2">
      <c r="A44" s="49" t="s">
        <v>65</v>
      </c>
    </row>
    <row r="45" spans="1:27" x14ac:dyDescent="0.2">
      <c r="A45" s="49" t="s">
        <v>66</v>
      </c>
    </row>
    <row r="46" spans="1:27" x14ac:dyDescent="0.2">
      <c r="A46" s="49" t="s">
        <v>67</v>
      </c>
    </row>
    <row r="47" spans="1:27" x14ac:dyDescent="0.2">
      <c r="A47" s="49" t="s">
        <v>55</v>
      </c>
    </row>
    <row r="48" spans="1:27" x14ac:dyDescent="0.2">
      <c r="A48" s="49" t="s">
        <v>57</v>
      </c>
    </row>
    <row r="49" spans="1:1" x14ac:dyDescent="0.2">
      <c r="A49" s="49" t="s">
        <v>68</v>
      </c>
    </row>
    <row r="50" spans="1:1" x14ac:dyDescent="0.2">
      <c r="A50" s="47" t="s">
        <v>56</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66" orientation="landscape" r:id="rId1"/>
  <headerFooter>
    <oddFooter>&amp;L&amp;8&amp;Z&amp;F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46D70-4D2C-42D2-AFB8-1AB569CDA201}">
  <sheetPr>
    <pageSetUpPr fitToPage="1"/>
  </sheetPr>
  <dimension ref="A1:AA49"/>
  <sheetViews>
    <sheetView topLeftCell="A4" workbookViewId="0">
      <selection activeCell="C10" sqref="C10"/>
    </sheetView>
  </sheetViews>
  <sheetFormatPr baseColWidth="10" defaultColWidth="11" defaultRowHeight="12.75" x14ac:dyDescent="0.2"/>
  <cols>
    <col min="1" max="1" width="49.140625" style="79" customWidth="1"/>
    <col min="2" max="27" width="11.42578125" style="79" customWidth="1"/>
    <col min="28" max="256" width="11" style="79"/>
    <col min="257" max="257" width="31.5703125" style="79" customWidth="1"/>
    <col min="258" max="283" width="11.42578125" style="79" customWidth="1"/>
    <col min="284" max="512" width="11" style="79"/>
    <col min="513" max="513" width="31.5703125" style="79" customWidth="1"/>
    <col min="514" max="539" width="11.42578125" style="79" customWidth="1"/>
    <col min="540" max="768" width="11" style="79"/>
    <col min="769" max="769" width="31.5703125" style="79" customWidth="1"/>
    <col min="770" max="795" width="11.42578125" style="79" customWidth="1"/>
    <col min="796" max="1024" width="11" style="79"/>
    <col min="1025" max="1025" width="31.5703125" style="79" customWidth="1"/>
    <col min="1026" max="1051" width="11.42578125" style="79" customWidth="1"/>
    <col min="1052" max="1280" width="11" style="79"/>
    <col min="1281" max="1281" width="31.5703125" style="79" customWidth="1"/>
    <col min="1282" max="1307" width="11.42578125" style="79" customWidth="1"/>
    <col min="1308" max="1536" width="11" style="79"/>
    <col min="1537" max="1537" width="31.5703125" style="79" customWidth="1"/>
    <col min="1538" max="1563" width="11.42578125" style="79" customWidth="1"/>
    <col min="1564" max="1792" width="11" style="79"/>
    <col min="1793" max="1793" width="31.5703125" style="79" customWidth="1"/>
    <col min="1794" max="1819" width="11.42578125" style="79" customWidth="1"/>
    <col min="1820" max="2048" width="11" style="79"/>
    <col min="2049" max="2049" width="31.5703125" style="79" customWidth="1"/>
    <col min="2050" max="2075" width="11.42578125" style="79" customWidth="1"/>
    <col min="2076" max="2304" width="11" style="79"/>
    <col min="2305" max="2305" width="31.5703125" style="79" customWidth="1"/>
    <col min="2306" max="2331" width="11.42578125" style="79" customWidth="1"/>
    <col min="2332" max="2560" width="11" style="79"/>
    <col min="2561" max="2561" width="31.5703125" style="79" customWidth="1"/>
    <col min="2562" max="2587" width="11.42578125" style="79" customWidth="1"/>
    <col min="2588" max="2816" width="11" style="79"/>
    <col min="2817" max="2817" width="31.5703125" style="79" customWidth="1"/>
    <col min="2818" max="2843" width="11.42578125" style="79" customWidth="1"/>
    <col min="2844" max="3072" width="11" style="79"/>
    <col min="3073" max="3073" width="31.5703125" style="79" customWidth="1"/>
    <col min="3074" max="3099" width="11.42578125" style="79" customWidth="1"/>
    <col min="3100" max="3328" width="11" style="79"/>
    <col min="3329" max="3329" width="31.5703125" style="79" customWidth="1"/>
    <col min="3330" max="3355" width="11.42578125" style="79" customWidth="1"/>
    <col min="3356" max="3584" width="11" style="79"/>
    <col min="3585" max="3585" width="31.5703125" style="79" customWidth="1"/>
    <col min="3586" max="3611" width="11.42578125" style="79" customWidth="1"/>
    <col min="3612" max="3840" width="11" style="79"/>
    <col min="3841" max="3841" width="31.5703125" style="79" customWidth="1"/>
    <col min="3842" max="3867" width="11.42578125" style="79" customWidth="1"/>
    <col min="3868" max="4096" width="11" style="79"/>
    <col min="4097" max="4097" width="31.5703125" style="79" customWidth="1"/>
    <col min="4098" max="4123" width="11.42578125" style="79" customWidth="1"/>
    <col min="4124" max="4352" width="11" style="79"/>
    <col min="4353" max="4353" width="31.5703125" style="79" customWidth="1"/>
    <col min="4354" max="4379" width="11.42578125" style="79" customWidth="1"/>
    <col min="4380" max="4608" width="11" style="79"/>
    <col min="4609" max="4609" width="31.5703125" style="79" customWidth="1"/>
    <col min="4610" max="4635" width="11.42578125" style="79" customWidth="1"/>
    <col min="4636" max="4864" width="11" style="79"/>
    <col min="4865" max="4865" width="31.5703125" style="79" customWidth="1"/>
    <col min="4866" max="4891" width="11.42578125" style="79" customWidth="1"/>
    <col min="4892" max="5120" width="11" style="79"/>
    <col min="5121" max="5121" width="31.5703125" style="79" customWidth="1"/>
    <col min="5122" max="5147" width="11.42578125" style="79" customWidth="1"/>
    <col min="5148" max="5376" width="11" style="79"/>
    <col min="5377" max="5377" width="31.5703125" style="79" customWidth="1"/>
    <col min="5378" max="5403" width="11.42578125" style="79" customWidth="1"/>
    <col min="5404" max="5632" width="11" style="79"/>
    <col min="5633" max="5633" width="31.5703125" style="79" customWidth="1"/>
    <col min="5634" max="5659" width="11.42578125" style="79" customWidth="1"/>
    <col min="5660" max="5888" width="11" style="79"/>
    <col min="5889" max="5889" width="31.5703125" style="79" customWidth="1"/>
    <col min="5890" max="5915" width="11.42578125" style="79" customWidth="1"/>
    <col min="5916" max="6144" width="11" style="79"/>
    <col min="6145" max="6145" width="31.5703125" style="79" customWidth="1"/>
    <col min="6146" max="6171" width="11.42578125" style="79" customWidth="1"/>
    <col min="6172" max="6400" width="11" style="79"/>
    <col min="6401" max="6401" width="31.5703125" style="79" customWidth="1"/>
    <col min="6402" max="6427" width="11.42578125" style="79" customWidth="1"/>
    <col min="6428" max="6656" width="11" style="79"/>
    <col min="6657" max="6657" width="31.5703125" style="79" customWidth="1"/>
    <col min="6658" max="6683" width="11.42578125" style="79" customWidth="1"/>
    <col min="6684" max="6912" width="11" style="79"/>
    <col min="6913" max="6913" width="31.5703125" style="79" customWidth="1"/>
    <col min="6914" max="6939" width="11.42578125" style="79" customWidth="1"/>
    <col min="6940" max="7168" width="11" style="79"/>
    <col min="7169" max="7169" width="31.5703125" style="79" customWidth="1"/>
    <col min="7170" max="7195" width="11.42578125" style="79" customWidth="1"/>
    <col min="7196" max="7424" width="11" style="79"/>
    <col min="7425" max="7425" width="31.5703125" style="79" customWidth="1"/>
    <col min="7426" max="7451" width="11.42578125" style="79" customWidth="1"/>
    <col min="7452" max="7680" width="11" style="79"/>
    <col min="7681" max="7681" width="31.5703125" style="79" customWidth="1"/>
    <col min="7682" max="7707" width="11.42578125" style="79" customWidth="1"/>
    <col min="7708" max="7936" width="11" style="79"/>
    <col min="7937" max="7937" width="31.5703125" style="79" customWidth="1"/>
    <col min="7938" max="7963" width="11.42578125" style="79" customWidth="1"/>
    <col min="7964" max="8192" width="11" style="79"/>
    <col min="8193" max="8193" width="31.5703125" style="79" customWidth="1"/>
    <col min="8194" max="8219" width="11.42578125" style="79" customWidth="1"/>
    <col min="8220" max="8448" width="11" style="79"/>
    <col min="8449" max="8449" width="31.5703125" style="79" customWidth="1"/>
    <col min="8450" max="8475" width="11.42578125" style="79" customWidth="1"/>
    <col min="8476" max="8704" width="11" style="79"/>
    <col min="8705" max="8705" width="31.5703125" style="79" customWidth="1"/>
    <col min="8706" max="8731" width="11.42578125" style="79" customWidth="1"/>
    <col min="8732" max="8960" width="11" style="79"/>
    <col min="8961" max="8961" width="31.5703125" style="79" customWidth="1"/>
    <col min="8962" max="8987" width="11.42578125" style="79" customWidth="1"/>
    <col min="8988" max="9216" width="11" style="79"/>
    <col min="9217" max="9217" width="31.5703125" style="79" customWidth="1"/>
    <col min="9218" max="9243" width="11.42578125" style="79" customWidth="1"/>
    <col min="9244" max="9472" width="11" style="79"/>
    <col min="9473" max="9473" width="31.5703125" style="79" customWidth="1"/>
    <col min="9474" max="9499" width="11.42578125" style="79" customWidth="1"/>
    <col min="9500" max="9728" width="11" style="79"/>
    <col min="9729" max="9729" width="31.5703125" style="79" customWidth="1"/>
    <col min="9730" max="9755" width="11.42578125" style="79" customWidth="1"/>
    <col min="9756" max="9984" width="11" style="79"/>
    <col min="9985" max="9985" width="31.5703125" style="79" customWidth="1"/>
    <col min="9986" max="10011" width="11.42578125" style="79" customWidth="1"/>
    <col min="10012" max="10240" width="11" style="79"/>
    <col min="10241" max="10241" width="31.5703125" style="79" customWidth="1"/>
    <col min="10242" max="10267" width="11.42578125" style="79" customWidth="1"/>
    <col min="10268" max="10496" width="11" style="79"/>
    <col min="10497" max="10497" width="31.5703125" style="79" customWidth="1"/>
    <col min="10498" max="10523" width="11.42578125" style="79" customWidth="1"/>
    <col min="10524" max="10752" width="11" style="79"/>
    <col min="10753" max="10753" width="31.5703125" style="79" customWidth="1"/>
    <col min="10754" max="10779" width="11.42578125" style="79" customWidth="1"/>
    <col min="10780" max="11008" width="11" style="79"/>
    <col min="11009" max="11009" width="31.5703125" style="79" customWidth="1"/>
    <col min="11010" max="11035" width="11.42578125" style="79" customWidth="1"/>
    <col min="11036" max="11264" width="11" style="79"/>
    <col min="11265" max="11265" width="31.5703125" style="79" customWidth="1"/>
    <col min="11266" max="11291" width="11.42578125" style="79" customWidth="1"/>
    <col min="11292" max="11520" width="11" style="79"/>
    <col min="11521" max="11521" width="31.5703125" style="79" customWidth="1"/>
    <col min="11522" max="11547" width="11.42578125" style="79" customWidth="1"/>
    <col min="11548" max="11776" width="11" style="79"/>
    <col min="11777" max="11777" width="31.5703125" style="79" customWidth="1"/>
    <col min="11778" max="11803" width="11.42578125" style="79" customWidth="1"/>
    <col min="11804" max="12032" width="11" style="79"/>
    <col min="12033" max="12033" width="31.5703125" style="79" customWidth="1"/>
    <col min="12034" max="12059" width="11.42578125" style="79" customWidth="1"/>
    <col min="12060" max="12288" width="11" style="79"/>
    <col min="12289" max="12289" width="31.5703125" style="79" customWidth="1"/>
    <col min="12290" max="12315" width="11.42578125" style="79" customWidth="1"/>
    <col min="12316" max="12544" width="11" style="79"/>
    <col min="12545" max="12545" width="31.5703125" style="79" customWidth="1"/>
    <col min="12546" max="12571" width="11.42578125" style="79" customWidth="1"/>
    <col min="12572" max="12800" width="11" style="79"/>
    <col min="12801" max="12801" width="31.5703125" style="79" customWidth="1"/>
    <col min="12802" max="12827" width="11.42578125" style="79" customWidth="1"/>
    <col min="12828" max="13056" width="11" style="79"/>
    <col min="13057" max="13057" width="31.5703125" style="79" customWidth="1"/>
    <col min="13058" max="13083" width="11.42578125" style="79" customWidth="1"/>
    <col min="13084" max="13312" width="11" style="79"/>
    <col min="13313" max="13313" width="31.5703125" style="79" customWidth="1"/>
    <col min="13314" max="13339" width="11.42578125" style="79" customWidth="1"/>
    <col min="13340" max="13568" width="11" style="79"/>
    <col min="13569" max="13569" width="31.5703125" style="79" customWidth="1"/>
    <col min="13570" max="13595" width="11.42578125" style="79" customWidth="1"/>
    <col min="13596" max="13824" width="11" style="79"/>
    <col min="13825" max="13825" width="31.5703125" style="79" customWidth="1"/>
    <col min="13826" max="13851" width="11.42578125" style="79" customWidth="1"/>
    <col min="13852" max="14080" width="11" style="79"/>
    <col min="14081" max="14081" width="31.5703125" style="79" customWidth="1"/>
    <col min="14082" max="14107" width="11.42578125" style="79" customWidth="1"/>
    <col min="14108" max="14336" width="11" style="79"/>
    <col min="14337" max="14337" width="31.5703125" style="79" customWidth="1"/>
    <col min="14338" max="14363" width="11.42578125" style="79" customWidth="1"/>
    <col min="14364" max="14592" width="11" style="79"/>
    <col min="14593" max="14593" width="31.5703125" style="79" customWidth="1"/>
    <col min="14594" max="14619" width="11.42578125" style="79" customWidth="1"/>
    <col min="14620" max="14848" width="11" style="79"/>
    <col min="14849" max="14849" width="31.5703125" style="79" customWidth="1"/>
    <col min="14850" max="14875" width="11.42578125" style="79" customWidth="1"/>
    <col min="14876" max="15104" width="11" style="79"/>
    <col min="15105" max="15105" width="31.5703125" style="79" customWidth="1"/>
    <col min="15106" max="15131" width="11.42578125" style="79" customWidth="1"/>
    <col min="15132" max="15360" width="11" style="79"/>
    <col min="15361" max="15361" width="31.5703125" style="79" customWidth="1"/>
    <col min="15362" max="15387" width="11.42578125" style="79" customWidth="1"/>
    <col min="15388" max="15616" width="11" style="79"/>
    <col min="15617" max="15617" width="31.5703125" style="79" customWidth="1"/>
    <col min="15618" max="15643" width="11.42578125" style="79" customWidth="1"/>
    <col min="15644" max="15872" width="11" style="79"/>
    <col min="15873" max="15873" width="31.5703125" style="79" customWidth="1"/>
    <col min="15874" max="15899" width="11.42578125" style="79" customWidth="1"/>
    <col min="15900" max="16128" width="11" style="79"/>
    <col min="16129" max="16129" width="31.5703125" style="79" customWidth="1"/>
    <col min="16130" max="16155" width="11.42578125" style="79" customWidth="1"/>
    <col min="16156" max="16384" width="11" style="79"/>
  </cols>
  <sheetData>
    <row r="1" spans="1:27" x14ac:dyDescent="0.2">
      <c r="A1" s="78" t="s">
        <v>0</v>
      </c>
      <c r="B1" s="78"/>
      <c r="C1" s="78"/>
      <c r="D1" s="78"/>
      <c r="E1" s="78"/>
      <c r="F1" s="78"/>
      <c r="G1" s="78"/>
      <c r="H1" s="78"/>
      <c r="I1" s="78"/>
      <c r="J1" s="78"/>
      <c r="K1" s="78"/>
      <c r="L1" s="78"/>
      <c r="M1" s="78"/>
      <c r="N1" s="78"/>
      <c r="O1" s="78"/>
      <c r="P1" s="78"/>
      <c r="Q1" s="78"/>
      <c r="R1" s="78"/>
      <c r="S1" s="78"/>
      <c r="T1" s="78"/>
      <c r="U1" s="78"/>
      <c r="V1" s="78"/>
      <c r="W1" s="78"/>
      <c r="X1" s="78"/>
      <c r="Y1" s="78"/>
    </row>
    <row r="2" spans="1:27" x14ac:dyDescent="0.2">
      <c r="A2" s="78" t="s">
        <v>1</v>
      </c>
      <c r="B2" s="78"/>
      <c r="C2" s="78"/>
      <c r="D2" s="78"/>
      <c r="E2" s="78"/>
      <c r="F2" s="78"/>
      <c r="G2" s="78"/>
      <c r="H2" s="78"/>
      <c r="I2" s="78"/>
      <c r="J2" s="78"/>
      <c r="K2" s="78"/>
      <c r="L2" s="78"/>
      <c r="M2" s="78"/>
      <c r="N2" s="78"/>
      <c r="O2" s="78"/>
      <c r="P2" s="78"/>
      <c r="Q2" s="78"/>
      <c r="R2" s="78"/>
      <c r="S2" s="78"/>
      <c r="T2" s="78"/>
      <c r="U2" s="78"/>
      <c r="V2" s="78"/>
      <c r="W2" s="78"/>
      <c r="X2" s="78"/>
      <c r="Y2" s="78"/>
    </row>
    <row r="3" spans="1:27" x14ac:dyDescent="0.2">
      <c r="A3" s="78" t="s">
        <v>69</v>
      </c>
      <c r="B3" s="78"/>
      <c r="C3" s="78"/>
      <c r="D3" s="78"/>
      <c r="E3" s="78"/>
      <c r="F3" s="78"/>
      <c r="G3" s="78"/>
      <c r="H3" s="78"/>
      <c r="I3" s="78"/>
      <c r="J3" s="78"/>
      <c r="K3" s="78"/>
      <c r="L3" s="78"/>
      <c r="M3" s="78"/>
      <c r="N3" s="78"/>
      <c r="O3" s="78"/>
      <c r="P3" s="78"/>
      <c r="Q3" s="78"/>
      <c r="R3" s="78"/>
      <c r="S3" s="78"/>
      <c r="T3" s="78"/>
      <c r="U3" s="78"/>
      <c r="V3" s="78"/>
      <c r="W3" s="78"/>
      <c r="X3" s="78"/>
      <c r="Y3" s="78"/>
    </row>
    <row r="4" spans="1:27" x14ac:dyDescent="0.2">
      <c r="A4" s="80" t="str">
        <f>Sal_cot!A4</f>
        <v xml:space="preserve"> Período   2019</v>
      </c>
      <c r="B4" s="80"/>
      <c r="C4" s="80"/>
      <c r="H4" s="81"/>
      <c r="I4" s="81"/>
    </row>
    <row r="5" spans="1:27" ht="13.5" thickBot="1" x14ac:dyDescent="0.25">
      <c r="A5" s="4" t="str">
        <f>Sal_cot!A5</f>
        <v>Cifras actualizadas el 27 de noviembre 2019</v>
      </c>
    </row>
    <row r="6" spans="1:27" ht="13.5" thickBot="1" x14ac:dyDescent="0.25">
      <c r="A6" s="82" t="s">
        <v>62</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3.5" thickBot="1" x14ac:dyDescent="0.25">
      <c r="A7" s="83"/>
      <c r="B7" s="84" t="s">
        <v>19</v>
      </c>
      <c r="C7" s="84" t="s">
        <v>20</v>
      </c>
      <c r="D7" s="85" t="s">
        <v>19</v>
      </c>
      <c r="E7" s="84" t="s">
        <v>20</v>
      </c>
      <c r="F7" s="85" t="s">
        <v>19</v>
      </c>
      <c r="G7" s="84" t="s">
        <v>20</v>
      </c>
      <c r="H7" s="85" t="s">
        <v>19</v>
      </c>
      <c r="I7" s="84" t="s">
        <v>20</v>
      </c>
      <c r="J7" s="85" t="s">
        <v>19</v>
      </c>
      <c r="K7" s="84" t="s">
        <v>20</v>
      </c>
      <c r="L7" s="85" t="s">
        <v>19</v>
      </c>
      <c r="M7" s="84" t="s">
        <v>20</v>
      </c>
      <c r="N7" s="85" t="s">
        <v>19</v>
      </c>
      <c r="O7" s="84" t="s">
        <v>20</v>
      </c>
      <c r="P7" s="85" t="s">
        <v>19</v>
      </c>
      <c r="Q7" s="84" t="s">
        <v>20</v>
      </c>
      <c r="R7" s="85" t="s">
        <v>19</v>
      </c>
      <c r="S7" s="84" t="s">
        <v>20</v>
      </c>
      <c r="T7" s="85" t="s">
        <v>19</v>
      </c>
      <c r="U7" s="84" t="s">
        <v>20</v>
      </c>
      <c r="V7" s="85" t="s">
        <v>19</v>
      </c>
      <c r="W7" s="84" t="s">
        <v>20</v>
      </c>
      <c r="X7" s="85" t="s">
        <v>19</v>
      </c>
      <c r="Y7" s="84" t="s">
        <v>20</v>
      </c>
      <c r="Z7" s="85" t="s">
        <v>19</v>
      </c>
      <c r="AA7" s="84" t="s">
        <v>20</v>
      </c>
    </row>
    <row r="8" spans="1:27" ht="13.5" hidden="1" thickBot="1" x14ac:dyDescent="0.25">
      <c r="A8" s="86"/>
    </row>
    <row r="9" spans="1:27" ht="20.100000000000001" customHeight="1" x14ac:dyDescent="0.2">
      <c r="A9" s="87" t="s">
        <v>21</v>
      </c>
      <c r="B9" s="88">
        <v>490.2186638115632</v>
      </c>
      <c r="C9" s="88">
        <v>490.84909491158425</v>
      </c>
      <c r="D9" s="88">
        <v>466.50123905868844</v>
      </c>
      <c r="E9" s="88">
        <v>466.72290899869586</v>
      </c>
      <c r="F9" s="88">
        <v>468.00063443890457</v>
      </c>
      <c r="G9" s="88">
        <v>468.39847919238872</v>
      </c>
      <c r="H9" s="88">
        <v>481.0990915109607</v>
      </c>
      <c r="I9" s="88">
        <v>481.29219597355325</v>
      </c>
      <c r="J9" s="88">
        <v>498.69225892658301</v>
      </c>
      <c r="K9" s="88">
        <v>499.67724956919159</v>
      </c>
      <c r="L9" s="88">
        <v>495.66383277090364</v>
      </c>
      <c r="M9" s="88">
        <v>496.78541372772088</v>
      </c>
      <c r="N9" s="88">
        <v>473.13587771639044</v>
      </c>
      <c r="O9" s="88">
        <v>474.44069374068556</v>
      </c>
      <c r="P9" s="88">
        <v>483.95999704971234</v>
      </c>
      <c r="Q9" s="88">
        <v>486.83105410095828</v>
      </c>
      <c r="R9" s="88">
        <v>482.93399848082032</v>
      </c>
      <c r="S9" s="88">
        <v>486.87225281602002</v>
      </c>
      <c r="T9" s="88">
        <v>0</v>
      </c>
      <c r="U9" s="88">
        <v>0</v>
      </c>
      <c r="V9" s="88">
        <v>0</v>
      </c>
      <c r="W9" s="88">
        <v>0</v>
      </c>
      <c r="X9" s="88">
        <v>0</v>
      </c>
      <c r="Y9" s="88">
        <v>0</v>
      </c>
      <c r="Z9" s="89">
        <v>482.15304306649796</v>
      </c>
      <c r="AA9" s="90">
        <v>483.41213797610777</v>
      </c>
    </row>
    <row r="10" spans="1:27" ht="30" customHeight="1" x14ac:dyDescent="0.2">
      <c r="A10" s="91" t="s">
        <v>22</v>
      </c>
      <c r="B10" s="92">
        <v>515.65418734130276</v>
      </c>
      <c r="C10" s="92">
        <v>516.51168391890849</v>
      </c>
      <c r="D10" s="92">
        <v>521.69282936583795</v>
      </c>
      <c r="E10" s="92">
        <v>522.43368493726678</v>
      </c>
      <c r="F10" s="92">
        <v>537.41860828870051</v>
      </c>
      <c r="G10" s="92">
        <v>538.45607686433675</v>
      </c>
      <c r="H10" s="92">
        <v>545.67244785346668</v>
      </c>
      <c r="I10" s="92">
        <v>546.5719329307708</v>
      </c>
      <c r="J10" s="92">
        <v>538.33214021133483</v>
      </c>
      <c r="K10" s="92">
        <v>539.13001733750696</v>
      </c>
      <c r="L10" s="92">
        <v>579.74420448726653</v>
      </c>
      <c r="M10" s="92">
        <v>580.92874473360723</v>
      </c>
      <c r="N10" s="92">
        <v>530.49964681502365</v>
      </c>
      <c r="O10" s="92">
        <v>531.39681161566739</v>
      </c>
      <c r="P10" s="92">
        <v>540.85721247717652</v>
      </c>
      <c r="Q10" s="92">
        <v>541.8105543030232</v>
      </c>
      <c r="R10" s="92">
        <v>536.03270565392893</v>
      </c>
      <c r="S10" s="92">
        <v>538.16945223373216</v>
      </c>
      <c r="T10" s="92">
        <v>0</v>
      </c>
      <c r="U10" s="92">
        <v>0</v>
      </c>
      <c r="V10" s="92">
        <v>0</v>
      </c>
      <c r="W10" s="92">
        <v>0</v>
      </c>
      <c r="X10" s="92">
        <v>0</v>
      </c>
      <c r="Y10" s="92">
        <v>0</v>
      </c>
      <c r="Z10" s="93">
        <v>538.38136477680587</v>
      </c>
      <c r="AA10" s="94">
        <v>539.43582668305578</v>
      </c>
    </row>
    <row r="11" spans="1:27" ht="20.100000000000001" customHeight="1" x14ac:dyDescent="0.2">
      <c r="A11" s="95" t="s">
        <v>23</v>
      </c>
      <c r="B11" s="92">
        <v>463.0576983296354</v>
      </c>
      <c r="C11" s="92">
        <v>463.17779780597976</v>
      </c>
      <c r="D11" s="92">
        <v>458.76133048084762</v>
      </c>
      <c r="E11" s="92">
        <v>456.81730481328151</v>
      </c>
      <c r="F11" s="92">
        <v>472.29069094266902</v>
      </c>
      <c r="G11" s="92">
        <v>471.89196015078085</v>
      </c>
      <c r="H11" s="92">
        <v>470.7812401065903</v>
      </c>
      <c r="I11" s="92">
        <v>471.66721142763049</v>
      </c>
      <c r="J11" s="92">
        <v>478.65615769761479</v>
      </c>
      <c r="K11" s="92">
        <v>479.322655769542</v>
      </c>
      <c r="L11" s="92">
        <v>497.4408763345196</v>
      </c>
      <c r="M11" s="92">
        <v>496.40603772871617</v>
      </c>
      <c r="N11" s="92">
        <v>474.95595743901549</v>
      </c>
      <c r="O11" s="92">
        <v>476.90687372785521</v>
      </c>
      <c r="P11" s="92">
        <v>472.17147220391126</v>
      </c>
      <c r="Q11" s="92">
        <v>471.91742953904043</v>
      </c>
      <c r="R11" s="92">
        <v>472.89850519499004</v>
      </c>
      <c r="S11" s="92">
        <v>470.94943853405516</v>
      </c>
      <c r="T11" s="92">
        <v>0</v>
      </c>
      <c r="U11" s="92">
        <v>0</v>
      </c>
      <c r="V11" s="92">
        <v>0</v>
      </c>
      <c r="W11" s="92">
        <v>0</v>
      </c>
      <c r="X11" s="92">
        <v>0</v>
      </c>
      <c r="Y11" s="92">
        <v>0</v>
      </c>
      <c r="Z11" s="93">
        <v>473.72944671157148</v>
      </c>
      <c r="AA11" s="94">
        <v>473.53786584584373</v>
      </c>
    </row>
    <row r="12" spans="1:27" ht="28.5" customHeight="1" x14ac:dyDescent="0.2">
      <c r="A12" s="91" t="s">
        <v>24</v>
      </c>
      <c r="B12" s="92">
        <v>516.33359135351577</v>
      </c>
      <c r="C12" s="92">
        <v>518.66119369471187</v>
      </c>
      <c r="D12" s="92">
        <v>502.8593482912911</v>
      </c>
      <c r="E12" s="92">
        <v>505.21433787802795</v>
      </c>
      <c r="F12" s="92">
        <v>501.37056424096102</v>
      </c>
      <c r="G12" s="92">
        <v>503.40047074834064</v>
      </c>
      <c r="H12" s="92">
        <v>515.33603204241695</v>
      </c>
      <c r="I12" s="92">
        <v>517.82504390051236</v>
      </c>
      <c r="J12" s="92">
        <v>514.40700152685463</v>
      </c>
      <c r="K12" s="92">
        <v>516.68748855008141</v>
      </c>
      <c r="L12" s="92">
        <v>510.41122511751786</v>
      </c>
      <c r="M12" s="92">
        <v>512.60854969338766</v>
      </c>
      <c r="N12" s="92">
        <v>510.41757481899424</v>
      </c>
      <c r="O12" s="92">
        <v>512.80698940453055</v>
      </c>
      <c r="P12" s="92">
        <v>515.13971924627094</v>
      </c>
      <c r="Q12" s="92">
        <v>516.3180241185529</v>
      </c>
      <c r="R12" s="92">
        <v>507.32661502616287</v>
      </c>
      <c r="S12" s="92">
        <v>512.0075270564414</v>
      </c>
      <c r="T12" s="92">
        <v>0</v>
      </c>
      <c r="U12" s="92">
        <v>0</v>
      </c>
      <c r="V12" s="92">
        <v>0</v>
      </c>
      <c r="W12" s="92">
        <v>0</v>
      </c>
      <c r="X12" s="92">
        <v>0</v>
      </c>
      <c r="Y12" s="92">
        <v>0</v>
      </c>
      <c r="Z12" s="93">
        <v>510.40461236480962</v>
      </c>
      <c r="AA12" s="94">
        <v>512.84682812282915</v>
      </c>
    </row>
    <row r="13" spans="1:27" ht="20.100000000000001" customHeight="1" x14ac:dyDescent="0.2">
      <c r="A13" s="95" t="s">
        <v>25</v>
      </c>
      <c r="B13" s="92">
        <v>780.25832572050024</v>
      </c>
      <c r="C13" s="92">
        <v>780.39113238875359</v>
      </c>
      <c r="D13" s="92">
        <v>784.72823474074482</v>
      </c>
      <c r="E13" s="92">
        <v>787.2187512571237</v>
      </c>
      <c r="F13" s="92">
        <v>785.3152988224839</v>
      </c>
      <c r="G13" s="92">
        <v>788.24341746478876</v>
      </c>
      <c r="H13" s="92">
        <v>795.61268276287046</v>
      </c>
      <c r="I13" s="92">
        <v>797.34341976213284</v>
      </c>
      <c r="J13" s="92">
        <v>840.43289324279192</v>
      </c>
      <c r="K13" s="92">
        <v>843.00690959150427</v>
      </c>
      <c r="L13" s="92">
        <v>784.97391280138095</v>
      </c>
      <c r="M13" s="92">
        <v>786.78671327094378</v>
      </c>
      <c r="N13" s="92">
        <v>793.31333650562624</v>
      </c>
      <c r="O13" s="92">
        <v>796.17015856892954</v>
      </c>
      <c r="P13" s="92">
        <v>807.75816228045574</v>
      </c>
      <c r="Q13" s="92">
        <v>809.58132263610321</v>
      </c>
      <c r="R13" s="92">
        <v>800.6917240798922</v>
      </c>
      <c r="S13" s="92">
        <v>805.90243053173242</v>
      </c>
      <c r="T13" s="92">
        <v>0</v>
      </c>
      <c r="U13" s="92">
        <v>0</v>
      </c>
      <c r="V13" s="92">
        <v>0</v>
      </c>
      <c r="W13" s="92">
        <v>0</v>
      </c>
      <c r="X13" s="92">
        <v>0</v>
      </c>
      <c r="Y13" s="92">
        <v>0</v>
      </c>
      <c r="Z13" s="93">
        <v>796.94576578525982</v>
      </c>
      <c r="AA13" s="94">
        <v>799.34053303101109</v>
      </c>
    </row>
    <row r="14" spans="1:27" ht="20.100000000000001" customHeight="1" x14ac:dyDescent="0.2">
      <c r="A14" s="95" t="s">
        <v>26</v>
      </c>
      <c r="B14" s="92">
        <v>786.69740153207783</v>
      </c>
      <c r="C14" s="92">
        <v>787.20920804424975</v>
      </c>
      <c r="D14" s="92">
        <v>792.64125067045279</v>
      </c>
      <c r="E14" s="92">
        <v>792.84319279962097</v>
      </c>
      <c r="F14" s="92">
        <v>792.24030044127312</v>
      </c>
      <c r="G14" s="92">
        <v>792.17697738520326</v>
      </c>
      <c r="H14" s="92">
        <v>800.48209305968976</v>
      </c>
      <c r="I14" s="92">
        <v>800.95195432586729</v>
      </c>
      <c r="J14" s="92">
        <v>791.48443980558318</v>
      </c>
      <c r="K14" s="92">
        <v>791.79562533129615</v>
      </c>
      <c r="L14" s="92">
        <v>804.79263146484982</v>
      </c>
      <c r="M14" s="92">
        <v>805.08874678483994</v>
      </c>
      <c r="N14" s="92">
        <v>793.90165207542555</v>
      </c>
      <c r="O14" s="92">
        <v>794.32327909542198</v>
      </c>
      <c r="P14" s="92">
        <v>805.01610301322876</v>
      </c>
      <c r="Q14" s="92">
        <v>805.39944527873979</v>
      </c>
      <c r="R14" s="92">
        <v>799.89442104941486</v>
      </c>
      <c r="S14" s="92">
        <v>800.53304349156792</v>
      </c>
      <c r="T14" s="92">
        <v>0</v>
      </c>
      <c r="U14" s="92">
        <v>0</v>
      </c>
      <c r="V14" s="92">
        <v>0</v>
      </c>
      <c r="W14" s="92">
        <v>0</v>
      </c>
      <c r="X14" s="92">
        <v>0</v>
      </c>
      <c r="Y14" s="92">
        <v>0</v>
      </c>
      <c r="Z14" s="93">
        <v>796.4054498040274</v>
      </c>
      <c r="AA14" s="94">
        <v>796.75919988789792</v>
      </c>
    </row>
    <row r="15" spans="1:27" ht="20.100000000000001" customHeight="1" x14ac:dyDescent="0.2">
      <c r="A15" s="95" t="s">
        <v>27</v>
      </c>
      <c r="B15" s="92">
        <v>564.64147892495225</v>
      </c>
      <c r="C15" s="92">
        <v>566.13647703703703</v>
      </c>
      <c r="D15" s="92">
        <v>565.9668839541547</v>
      </c>
      <c r="E15" s="92">
        <v>567.56159566787005</v>
      </c>
      <c r="F15" s="92">
        <v>589.75589078014184</v>
      </c>
      <c r="G15" s="92">
        <v>591.96477383338106</v>
      </c>
      <c r="H15" s="92">
        <v>598.99232581240244</v>
      </c>
      <c r="I15" s="92">
        <v>600.58598886986306</v>
      </c>
      <c r="J15" s="92">
        <v>591.88474566556818</v>
      </c>
      <c r="K15" s="92">
        <v>593.17091314993513</v>
      </c>
      <c r="L15" s="92">
        <v>573.08851211072658</v>
      </c>
      <c r="M15" s="92">
        <v>574.62077458659701</v>
      </c>
      <c r="N15" s="92">
        <v>574.51519358162818</v>
      </c>
      <c r="O15" s="92">
        <v>575.91708783883871</v>
      </c>
      <c r="P15" s="92">
        <v>581.04532011747426</v>
      </c>
      <c r="Q15" s="92">
        <v>582.17142393389406</v>
      </c>
      <c r="R15" s="92">
        <v>582.10094267139482</v>
      </c>
      <c r="S15" s="92">
        <v>583.46503506939268</v>
      </c>
      <c r="T15" s="92">
        <v>0</v>
      </c>
      <c r="U15" s="92">
        <v>0</v>
      </c>
      <c r="V15" s="92">
        <v>0</v>
      </c>
      <c r="W15" s="92">
        <v>0</v>
      </c>
      <c r="X15" s="92">
        <v>0</v>
      </c>
      <c r="Y15" s="92">
        <v>0</v>
      </c>
      <c r="Z15" s="93">
        <v>580.3084300006434</v>
      </c>
      <c r="AA15" s="94">
        <v>581.82830258362367</v>
      </c>
    </row>
    <row r="16" spans="1:27" ht="29.25" customHeight="1" x14ac:dyDescent="0.2">
      <c r="A16" s="91" t="s">
        <v>28</v>
      </c>
      <c r="B16" s="92">
        <v>510.05574147228742</v>
      </c>
      <c r="C16" s="92">
        <v>511.37791631153863</v>
      </c>
      <c r="D16" s="92">
        <v>504.98197643235108</v>
      </c>
      <c r="E16" s="92">
        <v>506.06783050353187</v>
      </c>
      <c r="F16" s="92">
        <v>507.10185420848438</v>
      </c>
      <c r="G16" s="92">
        <v>509.55164862917781</v>
      </c>
      <c r="H16" s="92">
        <v>522.22438014157262</v>
      </c>
      <c r="I16" s="92">
        <v>524.40927478538083</v>
      </c>
      <c r="J16" s="92">
        <v>523.99615297997912</v>
      </c>
      <c r="K16" s="92">
        <v>525.55776080768328</v>
      </c>
      <c r="L16" s="92">
        <v>518.74574766060186</v>
      </c>
      <c r="M16" s="92">
        <v>520.1695056401602</v>
      </c>
      <c r="N16" s="92">
        <v>516.2718922733153</v>
      </c>
      <c r="O16" s="92">
        <v>517.39072188413809</v>
      </c>
      <c r="P16" s="92">
        <v>525.12941292013932</v>
      </c>
      <c r="Q16" s="92">
        <v>526.74298476426918</v>
      </c>
      <c r="R16" s="92">
        <v>521.05356549959436</v>
      </c>
      <c r="S16" s="92">
        <v>524.54547689407855</v>
      </c>
      <c r="T16" s="92">
        <v>0</v>
      </c>
      <c r="U16" s="92">
        <v>0</v>
      </c>
      <c r="V16" s="92">
        <v>0</v>
      </c>
      <c r="W16" s="92">
        <v>0</v>
      </c>
      <c r="X16" s="92">
        <v>0</v>
      </c>
      <c r="Y16" s="92">
        <v>0</v>
      </c>
      <c r="Z16" s="93">
        <v>516.65053346494449</v>
      </c>
      <c r="AA16" s="94">
        <v>518.46149555907834</v>
      </c>
    </row>
    <row r="17" spans="1:27" ht="20.100000000000001" customHeight="1" x14ac:dyDescent="0.2">
      <c r="A17" s="95" t="s">
        <v>29</v>
      </c>
      <c r="B17" s="92">
        <v>515.51308305513987</v>
      </c>
      <c r="C17" s="92">
        <v>517.3212412399314</v>
      </c>
      <c r="D17" s="92">
        <v>513.42969350006331</v>
      </c>
      <c r="E17" s="92">
        <v>515.9560604980685</v>
      </c>
      <c r="F17" s="92">
        <v>516.53311219212173</v>
      </c>
      <c r="G17" s="92">
        <v>518.54426905956336</v>
      </c>
      <c r="H17" s="92">
        <v>524.17250823339771</v>
      </c>
      <c r="I17" s="92">
        <v>526.4445632801079</v>
      </c>
      <c r="J17" s="92">
        <v>525.07853653456266</v>
      </c>
      <c r="K17" s="92">
        <v>526.31424256099274</v>
      </c>
      <c r="L17" s="92">
        <v>523.00407214140387</v>
      </c>
      <c r="M17" s="92">
        <v>524.68657720764065</v>
      </c>
      <c r="N17" s="92">
        <v>526.06669541540543</v>
      </c>
      <c r="O17" s="92">
        <v>528.0506245343754</v>
      </c>
      <c r="P17" s="92">
        <v>525.30797896453544</v>
      </c>
      <c r="Q17" s="92">
        <v>527.04625163293122</v>
      </c>
      <c r="R17" s="92">
        <v>520.35481536760642</v>
      </c>
      <c r="S17" s="92">
        <v>525.33476050235754</v>
      </c>
      <c r="T17" s="92">
        <v>0</v>
      </c>
      <c r="U17" s="92">
        <v>0</v>
      </c>
      <c r="V17" s="92">
        <v>0</v>
      </c>
      <c r="W17" s="92">
        <v>0</v>
      </c>
      <c r="X17" s="92">
        <v>0</v>
      </c>
      <c r="Y17" s="92">
        <v>0</v>
      </c>
      <c r="Z17" s="93">
        <v>521.09192640095682</v>
      </c>
      <c r="AA17" s="94">
        <v>523.33377725105811</v>
      </c>
    </row>
    <row r="18" spans="1:27" ht="20.100000000000001" customHeight="1" x14ac:dyDescent="0.2">
      <c r="A18" s="95" t="s">
        <v>30</v>
      </c>
      <c r="B18" s="92">
        <v>311.15248633879781</v>
      </c>
      <c r="C18" s="92">
        <v>311.26092959295931</v>
      </c>
      <c r="D18" s="92">
        <v>310.25901843817786</v>
      </c>
      <c r="E18" s="92">
        <v>310.16763487738422</v>
      </c>
      <c r="F18" s="92">
        <v>311.35360566448799</v>
      </c>
      <c r="G18" s="92">
        <v>311.26860273972602</v>
      </c>
      <c r="H18" s="92">
        <v>310.50234561213432</v>
      </c>
      <c r="I18" s="92">
        <v>310.48393576483397</v>
      </c>
      <c r="J18" s="92">
        <v>310.84046386192017</v>
      </c>
      <c r="K18" s="92">
        <v>310.74528424472118</v>
      </c>
      <c r="L18" s="92">
        <v>310.86749732620319</v>
      </c>
      <c r="M18" s="92">
        <v>310.89148008611409</v>
      </c>
      <c r="N18" s="92">
        <v>309.57401270513503</v>
      </c>
      <c r="O18" s="92">
        <v>309.6827171017581</v>
      </c>
      <c r="P18" s="92">
        <v>309.70973670352816</v>
      </c>
      <c r="Q18" s="92">
        <v>309.72034994697771</v>
      </c>
      <c r="R18" s="92">
        <v>310.85834031413617</v>
      </c>
      <c r="S18" s="92">
        <v>310.91814248021109</v>
      </c>
      <c r="T18" s="92">
        <v>0</v>
      </c>
      <c r="U18" s="92">
        <v>0</v>
      </c>
      <c r="V18" s="92">
        <v>0</v>
      </c>
      <c r="W18" s="92">
        <v>0</v>
      </c>
      <c r="X18" s="92">
        <v>0</v>
      </c>
      <c r="Y18" s="92">
        <v>0</v>
      </c>
      <c r="Z18" s="93">
        <v>310.56402431755868</v>
      </c>
      <c r="AA18" s="94">
        <v>310.56685453891356</v>
      </c>
    </row>
    <row r="19" spans="1:27" ht="20.100000000000001" customHeight="1" x14ac:dyDescent="0.2">
      <c r="A19" s="95" t="s">
        <v>31</v>
      </c>
      <c r="B19" s="92">
        <v>575.47169811320759</v>
      </c>
      <c r="C19" s="92">
        <v>573.72549019607845</v>
      </c>
      <c r="D19" s="92">
        <v>600.70175438596493</v>
      </c>
      <c r="E19" s="92">
        <v>600.35714285714289</v>
      </c>
      <c r="F19" s="92">
        <v>607.24137931034488</v>
      </c>
      <c r="G19" s="92">
        <v>613.33333333333337</v>
      </c>
      <c r="H19" s="92">
        <v>620</v>
      </c>
      <c r="I19" s="92">
        <v>620</v>
      </c>
      <c r="J19" s="92">
        <v>602.14285714285711</v>
      </c>
      <c r="K19" s="92">
        <v>602.14285714285711</v>
      </c>
      <c r="L19" s="92">
        <v>611.22807017543857</v>
      </c>
      <c r="M19" s="92">
        <v>611.22807017543857</v>
      </c>
      <c r="N19" s="92">
        <v>603.72881355932202</v>
      </c>
      <c r="O19" s="92">
        <v>603.44827586206895</v>
      </c>
      <c r="P19" s="92">
        <v>599.68253968253964</v>
      </c>
      <c r="Q19" s="92">
        <v>607.45762711864404</v>
      </c>
      <c r="R19" s="92">
        <v>591.04477611940297</v>
      </c>
      <c r="S19" s="92">
        <v>593.33333333333337</v>
      </c>
      <c r="T19" s="92">
        <v>0</v>
      </c>
      <c r="U19" s="92">
        <v>0</v>
      </c>
      <c r="V19" s="92">
        <v>0</v>
      </c>
      <c r="W19" s="92">
        <v>0</v>
      </c>
      <c r="X19" s="92">
        <v>0</v>
      </c>
      <c r="Y19" s="92">
        <v>0</v>
      </c>
      <c r="Z19" s="93">
        <v>601.18095238095236</v>
      </c>
      <c r="AA19" s="94">
        <v>602.92490118577075</v>
      </c>
    </row>
    <row r="20" spans="1:27" ht="20.100000000000001" customHeight="1" thickBot="1" x14ac:dyDescent="0.25">
      <c r="A20" s="95" t="s">
        <v>32</v>
      </c>
      <c r="B20" s="92">
        <v>451.45567039106146</v>
      </c>
      <c r="C20" s="92">
        <v>451.19351904090269</v>
      </c>
      <c r="D20" s="92">
        <v>450.70622701331638</v>
      </c>
      <c r="E20" s="92">
        <v>450.27661953727511</v>
      </c>
      <c r="F20" s="92">
        <v>454.46724358974359</v>
      </c>
      <c r="G20" s="92">
        <v>454.11591258121678</v>
      </c>
      <c r="H20" s="92">
        <v>465.29116111111108</v>
      </c>
      <c r="I20" s="92">
        <v>464.89854638009052</v>
      </c>
      <c r="J20" s="92">
        <v>456.788526645768</v>
      </c>
      <c r="K20" s="92">
        <v>456.54633493846978</v>
      </c>
      <c r="L20" s="92">
        <v>457.13877952755905</v>
      </c>
      <c r="M20" s="92">
        <v>456.8071875</v>
      </c>
      <c r="N20" s="92">
        <v>458.66482331344656</v>
      </c>
      <c r="O20" s="92">
        <v>458.57146905999059</v>
      </c>
      <c r="P20" s="92">
        <v>461.98077230359524</v>
      </c>
      <c r="Q20" s="92">
        <v>461.82794157918761</v>
      </c>
      <c r="R20" s="92">
        <v>463.22089406779662</v>
      </c>
      <c r="S20" s="92">
        <v>462.78247022496697</v>
      </c>
      <c r="T20" s="92">
        <v>0</v>
      </c>
      <c r="U20" s="92">
        <v>0</v>
      </c>
      <c r="V20" s="92">
        <v>0</v>
      </c>
      <c r="W20" s="92">
        <v>0</v>
      </c>
      <c r="X20" s="92">
        <v>0</v>
      </c>
      <c r="Y20" s="92">
        <v>0</v>
      </c>
      <c r="Z20" s="93">
        <v>458.2814111104675</v>
      </c>
      <c r="AA20" s="94">
        <v>457.95890055150329</v>
      </c>
    </row>
    <row r="21" spans="1:27" ht="20.100000000000001" customHeight="1" thickBot="1" x14ac:dyDescent="0.25">
      <c r="A21" s="98" t="s">
        <v>33</v>
      </c>
      <c r="B21" s="99">
        <v>531.70722422484118</v>
      </c>
      <c r="C21" s="99">
        <v>533.20525293069329</v>
      </c>
      <c r="D21" s="99">
        <v>528.06498430412535</v>
      </c>
      <c r="E21" s="99">
        <v>529.63405753725078</v>
      </c>
      <c r="F21" s="99">
        <v>533.49895312438855</v>
      </c>
      <c r="G21" s="99">
        <v>535.33565942912833</v>
      </c>
      <c r="H21" s="99">
        <v>544.3197644412345</v>
      </c>
      <c r="I21" s="99">
        <v>546.3010860707227</v>
      </c>
      <c r="J21" s="99">
        <v>543.79777883083523</v>
      </c>
      <c r="K21" s="99">
        <v>545.41022987763256</v>
      </c>
      <c r="L21" s="99">
        <v>552.37555979430829</v>
      </c>
      <c r="M21" s="99">
        <v>554.05722992933818</v>
      </c>
      <c r="N21" s="99">
        <v>537.01171501653698</v>
      </c>
      <c r="O21" s="99">
        <v>538.7767979847049</v>
      </c>
      <c r="P21" s="99">
        <v>543.78569803770392</v>
      </c>
      <c r="Q21" s="99">
        <v>545.15257011189078</v>
      </c>
      <c r="R21" s="99">
        <v>538.43333295540492</v>
      </c>
      <c r="S21" s="99">
        <v>542.20835270500436</v>
      </c>
      <c r="T21" s="99">
        <v>0</v>
      </c>
      <c r="U21" s="99">
        <v>0</v>
      </c>
      <c r="V21" s="99">
        <v>0</v>
      </c>
      <c r="W21" s="99">
        <v>0</v>
      </c>
      <c r="X21" s="99">
        <v>0</v>
      </c>
      <c r="Y21" s="99">
        <v>0</v>
      </c>
      <c r="Z21" s="99">
        <v>539.23127901800638</v>
      </c>
      <c r="AA21" s="100">
        <v>541.13099635241906</v>
      </c>
    </row>
    <row r="22" spans="1:27" ht="20.100000000000001" hidden="1" customHeight="1" x14ac:dyDescent="0.2">
      <c r="A22" s="101"/>
      <c r="B22" s="10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3"/>
      <c r="AA22" s="104"/>
    </row>
    <row r="23" spans="1:27" ht="20.100000000000001" hidden="1" customHeight="1" x14ac:dyDescent="0.2">
      <c r="A23" s="105" t="s">
        <v>34</v>
      </c>
      <c r="B23" s="106">
        <v>887.52585865987157</v>
      </c>
      <c r="C23" s="106">
        <v>889.2457296662534</v>
      </c>
      <c r="D23" s="106">
        <v>889.27948083067099</v>
      </c>
      <c r="E23" s="106">
        <v>888.80322650905714</v>
      </c>
      <c r="F23" s="106">
        <v>888.20360587713628</v>
      </c>
      <c r="G23" s="106">
        <v>888.03693495195625</v>
      </c>
      <c r="H23" s="106">
        <v>889.09284840064834</v>
      </c>
      <c r="I23" s="106">
        <v>889.22071163072837</v>
      </c>
      <c r="J23" s="106">
        <v>890.36057476998121</v>
      </c>
      <c r="K23" s="106">
        <v>890.45964143956371</v>
      </c>
      <c r="L23" s="106">
        <v>890.96205699573864</v>
      </c>
      <c r="M23" s="106">
        <v>890.91865083857795</v>
      </c>
      <c r="N23" s="106">
        <v>894.8119873269967</v>
      </c>
      <c r="O23" s="106">
        <v>894.90046112618415</v>
      </c>
      <c r="P23" s="106">
        <v>884.1275149289022</v>
      </c>
      <c r="Q23" s="106">
        <v>884.1065997821853</v>
      </c>
      <c r="R23" s="106">
        <v>871.55009725561558</v>
      </c>
      <c r="S23" s="106">
        <v>871.56451147647726</v>
      </c>
      <c r="T23" s="106">
        <v>0</v>
      </c>
      <c r="U23" s="106">
        <v>0</v>
      </c>
      <c r="V23" s="106">
        <v>0</v>
      </c>
      <c r="W23" s="106">
        <v>0</v>
      </c>
      <c r="X23" s="106">
        <v>0</v>
      </c>
      <c r="Y23" s="106">
        <v>0</v>
      </c>
      <c r="Z23" s="107">
        <v>887.28265185903831</v>
      </c>
      <c r="AA23" s="108">
        <v>887.43491464316935</v>
      </c>
    </row>
    <row r="24" spans="1:27" ht="20.100000000000001" hidden="1" customHeight="1" x14ac:dyDescent="0.2">
      <c r="A24" s="109" t="s">
        <v>35</v>
      </c>
      <c r="B24" s="92">
        <v>900.66982685195569</v>
      </c>
      <c r="C24" s="92">
        <v>899.36991047297295</v>
      </c>
      <c r="D24" s="92">
        <v>907.04795409070698</v>
      </c>
      <c r="E24" s="92">
        <v>905.14410990237104</v>
      </c>
      <c r="F24" s="92">
        <v>908.10923652365238</v>
      </c>
      <c r="G24" s="92">
        <v>905.06150849702044</v>
      </c>
      <c r="H24" s="92">
        <v>925.86357430383248</v>
      </c>
      <c r="I24" s="92">
        <v>923.15688811382381</v>
      </c>
      <c r="J24" s="92">
        <v>924.22220802115464</v>
      </c>
      <c r="K24" s="92">
        <v>921.0155158138765</v>
      </c>
      <c r="L24" s="92">
        <v>910.44743912493811</v>
      </c>
      <c r="M24" s="92">
        <v>907.44416831901299</v>
      </c>
      <c r="N24" s="92">
        <v>940.77113659245992</v>
      </c>
      <c r="O24" s="92">
        <v>941.0659881245798</v>
      </c>
      <c r="P24" s="92">
        <v>903.77847069341226</v>
      </c>
      <c r="Q24" s="92">
        <v>903.60251984792569</v>
      </c>
      <c r="R24" s="92">
        <v>912.64927455418763</v>
      </c>
      <c r="S24" s="92">
        <v>912.23916201734528</v>
      </c>
      <c r="T24" s="92">
        <v>0</v>
      </c>
      <c r="U24" s="92">
        <v>0</v>
      </c>
      <c r="V24" s="92">
        <v>0</v>
      </c>
      <c r="W24" s="92">
        <v>0</v>
      </c>
      <c r="X24" s="92">
        <v>0</v>
      </c>
      <c r="Y24" s="92">
        <v>0</v>
      </c>
      <c r="Z24" s="93">
        <v>914.84499969209173</v>
      </c>
      <c r="AA24" s="94">
        <v>913.12483850456215</v>
      </c>
    </row>
    <row r="25" spans="1:27" ht="20.100000000000001" hidden="1" customHeight="1" x14ac:dyDescent="0.2">
      <c r="A25" s="109" t="s">
        <v>36</v>
      </c>
      <c r="B25" s="92">
        <v>885.84547345405622</v>
      </c>
      <c r="C25" s="92">
        <v>885.84547345405622</v>
      </c>
      <c r="D25" s="92">
        <v>861.26694703014186</v>
      </c>
      <c r="E25" s="92">
        <v>861.26694703014186</v>
      </c>
      <c r="F25" s="92">
        <v>851.42099742282176</v>
      </c>
      <c r="G25" s="92">
        <v>851.42099742282176</v>
      </c>
      <c r="H25" s="92">
        <v>849.0786323893318</v>
      </c>
      <c r="I25" s="92">
        <v>849.0786323893318</v>
      </c>
      <c r="J25" s="92">
        <v>844.18454043715849</v>
      </c>
      <c r="K25" s="92">
        <v>844.18454043715849</v>
      </c>
      <c r="L25" s="92">
        <v>836.38452130844178</v>
      </c>
      <c r="M25" s="92">
        <v>836.38452130844178</v>
      </c>
      <c r="N25" s="92">
        <v>853.01997434637838</v>
      </c>
      <c r="O25" s="92">
        <v>853.01997434637838</v>
      </c>
      <c r="P25" s="92">
        <v>839.5141403375892</v>
      </c>
      <c r="Q25" s="92">
        <v>839.5141403375892</v>
      </c>
      <c r="R25" s="92">
        <v>836.30870436572422</v>
      </c>
      <c r="S25" s="92">
        <v>836.30870436572422</v>
      </c>
      <c r="T25" s="92">
        <v>0</v>
      </c>
      <c r="U25" s="92">
        <v>0</v>
      </c>
      <c r="V25" s="92">
        <v>0</v>
      </c>
      <c r="W25" s="92">
        <v>0</v>
      </c>
      <c r="X25" s="92">
        <v>0</v>
      </c>
      <c r="Y25" s="92">
        <v>0</v>
      </c>
      <c r="Z25" s="93">
        <v>850.63344079343915</v>
      </c>
      <c r="AA25" s="94">
        <v>850.63344079343915</v>
      </c>
    </row>
    <row r="26" spans="1:27" ht="20.100000000000001" hidden="1" customHeight="1" x14ac:dyDescent="0.2">
      <c r="A26" s="109" t="s">
        <v>37</v>
      </c>
      <c r="B26" s="92">
        <v>851.47879496669134</v>
      </c>
      <c r="C26" s="92">
        <v>851.47879496669134</v>
      </c>
      <c r="D26" s="92">
        <v>822.37921946200208</v>
      </c>
      <c r="E26" s="92">
        <v>822.37921946200208</v>
      </c>
      <c r="F26" s="92">
        <v>819.07273439726418</v>
      </c>
      <c r="G26" s="92">
        <v>819.07273439726418</v>
      </c>
      <c r="H26" s="92">
        <v>832.55224576873843</v>
      </c>
      <c r="I26" s="92">
        <v>832.55224576873843</v>
      </c>
      <c r="J26" s="92">
        <v>929.39934159897393</v>
      </c>
      <c r="K26" s="92">
        <v>929.39934159897393</v>
      </c>
      <c r="L26" s="92">
        <v>858.11563564131666</v>
      </c>
      <c r="M26" s="92">
        <v>858.11563564131666</v>
      </c>
      <c r="N26" s="92">
        <v>859.87842105263155</v>
      </c>
      <c r="O26" s="92">
        <v>859.87842105263155</v>
      </c>
      <c r="P26" s="92">
        <v>830.5738520735357</v>
      </c>
      <c r="Q26" s="92">
        <v>830.63706100342074</v>
      </c>
      <c r="R26" s="92">
        <v>835.3682356338436</v>
      </c>
      <c r="S26" s="92">
        <v>835.36962888086634</v>
      </c>
      <c r="T26" s="92">
        <v>0</v>
      </c>
      <c r="U26" s="92">
        <v>0</v>
      </c>
      <c r="V26" s="92">
        <v>0</v>
      </c>
      <c r="W26" s="92">
        <v>0</v>
      </c>
      <c r="X26" s="92">
        <v>0</v>
      </c>
      <c r="Y26" s="92">
        <v>0</v>
      </c>
      <c r="Z26" s="93">
        <v>848.85863165456135</v>
      </c>
      <c r="AA26" s="94">
        <v>848.86637230017709</v>
      </c>
    </row>
    <row r="27" spans="1:27" ht="20.100000000000001" hidden="1" customHeight="1" x14ac:dyDescent="0.2">
      <c r="A27" s="109" t="s">
        <v>38</v>
      </c>
      <c r="B27" s="92">
        <v>1051.3524946104096</v>
      </c>
      <c r="C27" s="92">
        <v>1051.3524946104096</v>
      </c>
      <c r="D27" s="92">
        <v>1214.0163317972351</v>
      </c>
      <c r="E27" s="92">
        <v>1214.0163317972351</v>
      </c>
      <c r="F27" s="92">
        <v>1045.7758161696895</v>
      </c>
      <c r="G27" s="92">
        <v>1045.7758161696895</v>
      </c>
      <c r="H27" s="92">
        <v>1050.2902554632194</v>
      </c>
      <c r="I27" s="92">
        <v>1050.2902554632194</v>
      </c>
      <c r="J27" s="92">
        <v>1038.0248341523341</v>
      </c>
      <c r="K27" s="92">
        <v>1038.0248341523341</v>
      </c>
      <c r="L27" s="92">
        <v>1291.631333537707</v>
      </c>
      <c r="M27" s="92">
        <v>1291.631333537707</v>
      </c>
      <c r="N27" s="92">
        <v>1067.2357893110905</v>
      </c>
      <c r="O27" s="92">
        <v>1067.2357893110905</v>
      </c>
      <c r="P27" s="92">
        <v>1061.7011121408711</v>
      </c>
      <c r="Q27" s="92">
        <v>1061.7011121408711</v>
      </c>
      <c r="R27" s="92">
        <v>1063.6748780487806</v>
      </c>
      <c r="S27" s="92">
        <v>1063.6748780487806</v>
      </c>
      <c r="T27" s="92">
        <v>0</v>
      </c>
      <c r="U27" s="92">
        <v>0</v>
      </c>
      <c r="V27" s="92">
        <v>0</v>
      </c>
      <c r="W27" s="92">
        <v>0</v>
      </c>
      <c r="X27" s="92">
        <v>0</v>
      </c>
      <c r="Y27" s="92">
        <v>0</v>
      </c>
      <c r="Z27" s="93">
        <v>1098.3201104840089</v>
      </c>
      <c r="AA27" s="94">
        <v>1098.3201104840089</v>
      </c>
    </row>
    <row r="28" spans="1:27" ht="20.100000000000001" hidden="1" customHeight="1" thickBot="1" x14ac:dyDescent="0.25">
      <c r="A28" s="110" t="s">
        <v>39</v>
      </c>
      <c r="B28" s="111">
        <v>493.90529375980532</v>
      </c>
      <c r="C28" s="111">
        <v>493.95388346093478</v>
      </c>
      <c r="D28" s="111">
        <v>491.55323699238579</v>
      </c>
      <c r="E28" s="111">
        <v>491.58447537133429</v>
      </c>
      <c r="F28" s="111">
        <v>496.26048657718121</v>
      </c>
      <c r="G28" s="111">
        <v>496.29179661768433</v>
      </c>
      <c r="H28" s="111">
        <v>497.03073175349471</v>
      </c>
      <c r="I28" s="111">
        <v>497.05347745073271</v>
      </c>
      <c r="J28" s="111">
        <v>500.40726808510641</v>
      </c>
      <c r="K28" s="111">
        <v>500.42788030790587</v>
      </c>
      <c r="L28" s="111">
        <v>557.65918775008663</v>
      </c>
      <c r="M28" s="111">
        <v>556.98716325244254</v>
      </c>
      <c r="N28" s="111">
        <v>496.92914779330926</v>
      </c>
      <c r="O28" s="111">
        <v>496.94311506315591</v>
      </c>
      <c r="P28" s="111">
        <v>502.77828563359066</v>
      </c>
      <c r="Q28" s="111">
        <v>502.79548579500863</v>
      </c>
      <c r="R28" s="111">
        <v>504.05517041720134</v>
      </c>
      <c r="S28" s="111">
        <v>504.15054837693037</v>
      </c>
      <c r="T28" s="111">
        <v>0</v>
      </c>
      <c r="U28" s="111">
        <v>0</v>
      </c>
      <c r="V28" s="111">
        <v>0</v>
      </c>
      <c r="W28" s="111">
        <v>0</v>
      </c>
      <c r="X28" s="111">
        <v>0</v>
      </c>
      <c r="Y28" s="111">
        <v>0</v>
      </c>
      <c r="Z28" s="112">
        <v>504.53969096749762</v>
      </c>
      <c r="AA28" s="113">
        <v>504.49761039170801</v>
      </c>
    </row>
    <row r="29" spans="1:27" ht="20.100000000000001" customHeight="1" thickBot="1" x14ac:dyDescent="0.25">
      <c r="A29" s="98" t="s">
        <v>40</v>
      </c>
      <c r="B29" s="99">
        <v>817.43129944106875</v>
      </c>
      <c r="C29" s="99">
        <v>818.08981951135274</v>
      </c>
      <c r="D29" s="99">
        <v>817.56758079212375</v>
      </c>
      <c r="E29" s="99">
        <v>817.08824811727379</v>
      </c>
      <c r="F29" s="99">
        <v>813.55014550771466</v>
      </c>
      <c r="G29" s="99">
        <v>813.10244661580498</v>
      </c>
      <c r="H29" s="99">
        <v>815.95297395019657</v>
      </c>
      <c r="I29" s="99">
        <v>815.7283548209432</v>
      </c>
      <c r="J29" s="99">
        <v>820.11923799359658</v>
      </c>
      <c r="K29" s="99">
        <v>819.85442740031567</v>
      </c>
      <c r="L29" s="99">
        <v>830.79697570631845</v>
      </c>
      <c r="M29" s="99">
        <v>830.31439352076939</v>
      </c>
      <c r="N29" s="99">
        <v>821.72061988874077</v>
      </c>
      <c r="O29" s="99">
        <v>821.79084394582583</v>
      </c>
      <c r="P29" s="99">
        <v>810.78838584210769</v>
      </c>
      <c r="Q29" s="99">
        <v>810.76615795160023</v>
      </c>
      <c r="R29" s="99">
        <v>805.61628048530918</v>
      </c>
      <c r="S29" s="99">
        <v>805.90949373988894</v>
      </c>
      <c r="T29" s="99">
        <v>0</v>
      </c>
      <c r="U29" s="99">
        <v>0</v>
      </c>
      <c r="V29" s="99">
        <v>0</v>
      </c>
      <c r="W29" s="99">
        <v>0</v>
      </c>
      <c r="X29" s="99">
        <v>0</v>
      </c>
      <c r="Y29" s="99">
        <v>0</v>
      </c>
      <c r="Z29" s="99">
        <v>817.03640398457901</v>
      </c>
      <c r="AA29" s="100">
        <v>816.93904448244109</v>
      </c>
    </row>
    <row r="30" spans="1:27" ht="20.100000000000001" hidden="1" customHeight="1" x14ac:dyDescent="0.2">
      <c r="A30" s="109"/>
      <c r="B30" s="92"/>
      <c r="C30" s="92"/>
      <c r="D30" s="92"/>
      <c r="E30" s="92"/>
      <c r="F30" s="92"/>
      <c r="G30" s="92"/>
      <c r="H30" s="92"/>
      <c r="I30" s="92"/>
      <c r="J30" s="92"/>
      <c r="K30" s="92"/>
      <c r="L30" s="92"/>
      <c r="M30" s="92"/>
      <c r="N30" s="92"/>
      <c r="O30" s="92"/>
      <c r="P30" s="92"/>
      <c r="Q30" s="92"/>
      <c r="R30" s="92"/>
      <c r="S30" s="92"/>
      <c r="T30" s="92"/>
      <c r="U30" s="92"/>
      <c r="V30" s="92"/>
      <c r="W30" s="92"/>
      <c r="X30" s="92"/>
      <c r="Y30" s="92"/>
      <c r="Z30" s="93"/>
      <c r="AA30" s="94"/>
    </row>
    <row r="31" spans="1:27" ht="20.100000000000001" customHeight="1" x14ac:dyDescent="0.2">
      <c r="A31" s="109" t="s">
        <v>41</v>
      </c>
      <c r="B31" s="92">
        <v>293.27505801251459</v>
      </c>
      <c r="C31" s="92">
        <v>293.27505801251459</v>
      </c>
      <c r="D31" s="92">
        <v>292.71861523433353</v>
      </c>
      <c r="E31" s="92">
        <v>292.71861523433353</v>
      </c>
      <c r="F31" s="92">
        <v>292.8118094894844</v>
      </c>
      <c r="G31" s="92">
        <v>292.8118094894844</v>
      </c>
      <c r="H31" s="92">
        <v>292.62917654570606</v>
      </c>
      <c r="I31" s="92">
        <v>292.62917654570606</v>
      </c>
      <c r="J31" s="92">
        <v>292.94900718415238</v>
      </c>
      <c r="K31" s="92">
        <v>292.94900718415238</v>
      </c>
      <c r="L31" s="92">
        <v>293.55945285586699</v>
      </c>
      <c r="M31" s="92">
        <v>293.55945285586699</v>
      </c>
      <c r="N31" s="92">
        <v>293.74057335007558</v>
      </c>
      <c r="O31" s="92">
        <v>293.74057335007558</v>
      </c>
      <c r="P31" s="92">
        <v>293.294665033733</v>
      </c>
      <c r="Q31" s="92">
        <v>293.294665033733</v>
      </c>
      <c r="R31" s="92">
        <v>293.8962291964877</v>
      </c>
      <c r="S31" s="92">
        <v>293.8962291964877</v>
      </c>
      <c r="T31" s="92">
        <v>0</v>
      </c>
      <c r="U31" s="92">
        <v>0</v>
      </c>
      <c r="V31" s="92">
        <v>0</v>
      </c>
      <c r="W31" s="92">
        <v>0</v>
      </c>
      <c r="X31" s="92">
        <v>0</v>
      </c>
      <c r="Y31" s="92">
        <v>0</v>
      </c>
      <c r="Z31" s="93">
        <v>293.20763613442796</v>
      </c>
      <c r="AA31" s="94">
        <v>293.20763613442796</v>
      </c>
    </row>
    <row r="32" spans="1:27" ht="20.100000000000001" customHeight="1" x14ac:dyDescent="0.2">
      <c r="A32" s="109" t="s">
        <v>42</v>
      </c>
      <c r="B32" s="92">
        <v>330.96742824788157</v>
      </c>
      <c r="C32" s="92">
        <v>330.96742824788157</v>
      </c>
      <c r="D32" s="92">
        <v>331.97186690989537</v>
      </c>
      <c r="E32" s="92">
        <v>331.97186690989537</v>
      </c>
      <c r="F32" s="92">
        <v>342.42650142771117</v>
      </c>
      <c r="G32" s="92">
        <v>342.42650142771117</v>
      </c>
      <c r="H32" s="92">
        <v>338.55987248765695</v>
      </c>
      <c r="I32" s="92">
        <v>338.55987248765695</v>
      </c>
      <c r="J32" s="92">
        <v>336.91404244538427</v>
      </c>
      <c r="K32" s="92">
        <v>336.91404244538427</v>
      </c>
      <c r="L32" s="92">
        <v>336.94014343902865</v>
      </c>
      <c r="M32" s="92">
        <v>336.94014343902865</v>
      </c>
      <c r="N32" s="92">
        <v>336.63395151538793</v>
      </c>
      <c r="O32" s="92">
        <v>336.63395151538793</v>
      </c>
      <c r="P32" s="92">
        <v>335.24810460201923</v>
      </c>
      <c r="Q32" s="92">
        <v>335.24810460201923</v>
      </c>
      <c r="R32" s="92">
        <v>334.96903041825095</v>
      </c>
      <c r="S32" s="92">
        <v>334.96903041825095</v>
      </c>
      <c r="T32" s="92">
        <v>0</v>
      </c>
      <c r="U32" s="92">
        <v>0</v>
      </c>
      <c r="V32" s="92">
        <v>0</v>
      </c>
      <c r="W32" s="92">
        <v>0</v>
      </c>
      <c r="X32" s="92">
        <v>0</v>
      </c>
      <c r="Y32" s="92">
        <v>0</v>
      </c>
      <c r="Z32" s="93">
        <v>336.07327492625114</v>
      </c>
      <c r="AA32" s="94">
        <v>336.07327492625114</v>
      </c>
    </row>
    <row r="33" spans="1:27" ht="20.100000000000001" customHeight="1" x14ac:dyDescent="0.2">
      <c r="A33" s="109" t="s">
        <v>43</v>
      </c>
      <c r="B33" s="92">
        <v>374.42968549537943</v>
      </c>
      <c r="C33" s="92">
        <v>374.42968549537943</v>
      </c>
      <c r="D33" s="92">
        <v>374.27741146781398</v>
      </c>
      <c r="E33" s="92">
        <v>374.27741146781398</v>
      </c>
      <c r="F33" s="92">
        <v>377.8805151498442</v>
      </c>
      <c r="G33" s="92">
        <v>377.8805151498442</v>
      </c>
      <c r="H33" s="92">
        <v>376.63317819130674</v>
      </c>
      <c r="I33" s="92">
        <v>376.63317819130674</v>
      </c>
      <c r="J33" s="92">
        <v>376.84984111357238</v>
      </c>
      <c r="K33" s="92">
        <v>376.84984111357238</v>
      </c>
      <c r="L33" s="92">
        <v>375.25744666348578</v>
      </c>
      <c r="M33" s="92">
        <v>375.25744666348578</v>
      </c>
      <c r="N33" s="92">
        <v>375.5238561203841</v>
      </c>
      <c r="O33" s="92">
        <v>375.5238561203841</v>
      </c>
      <c r="P33" s="92">
        <v>375.8460087630055</v>
      </c>
      <c r="Q33" s="92">
        <v>375.8460087630055</v>
      </c>
      <c r="R33" s="92">
        <v>376.65390853012309</v>
      </c>
      <c r="S33" s="92">
        <v>376.65390853012309</v>
      </c>
      <c r="T33" s="92">
        <v>0</v>
      </c>
      <c r="U33" s="92">
        <v>0</v>
      </c>
      <c r="V33" s="92">
        <v>0</v>
      </c>
      <c r="W33" s="92">
        <v>0</v>
      </c>
      <c r="X33" s="92">
        <v>0</v>
      </c>
      <c r="Y33" s="92">
        <v>0</v>
      </c>
      <c r="Z33" s="93">
        <v>375.92952406663557</v>
      </c>
      <c r="AA33" s="94">
        <v>375.92952406663557</v>
      </c>
    </row>
    <row r="34" spans="1:27" ht="20.100000000000001" customHeight="1" x14ac:dyDescent="0.2">
      <c r="A34" s="109" t="s">
        <v>44</v>
      </c>
      <c r="B34" s="92">
        <v>521.89767762890779</v>
      </c>
      <c r="C34" s="92">
        <v>521.89767762890779</v>
      </c>
      <c r="D34" s="92">
        <v>520.34793797825205</v>
      </c>
      <c r="E34" s="92">
        <v>520.34793797825205</v>
      </c>
      <c r="F34" s="92">
        <v>518.59039099526069</v>
      </c>
      <c r="G34" s="92">
        <v>518.59039099526069</v>
      </c>
      <c r="H34" s="92">
        <v>517.82991495941246</v>
      </c>
      <c r="I34" s="92">
        <v>517.82991495941246</v>
      </c>
      <c r="J34" s="92">
        <v>517.33372093023263</v>
      </c>
      <c r="K34" s="92">
        <v>517.33372093023263</v>
      </c>
      <c r="L34" s="92">
        <v>516.8668117029257</v>
      </c>
      <c r="M34" s="92">
        <v>516.8668117029257</v>
      </c>
      <c r="N34" s="92">
        <v>517.04560439560441</v>
      </c>
      <c r="O34" s="92">
        <v>517.04560439560441</v>
      </c>
      <c r="P34" s="92">
        <v>518.83753024911027</v>
      </c>
      <c r="Q34" s="92">
        <v>518.83753024911027</v>
      </c>
      <c r="R34" s="92">
        <v>518.66272567615033</v>
      </c>
      <c r="S34" s="92">
        <v>518.66272567615033</v>
      </c>
      <c r="T34" s="92">
        <v>0</v>
      </c>
      <c r="U34" s="92">
        <v>0</v>
      </c>
      <c r="V34" s="92">
        <v>0</v>
      </c>
      <c r="W34" s="92">
        <v>0</v>
      </c>
      <c r="X34" s="92">
        <v>0</v>
      </c>
      <c r="Y34" s="92">
        <v>0</v>
      </c>
      <c r="Z34" s="93">
        <v>518.56235120677309</v>
      </c>
      <c r="AA34" s="94">
        <v>518.56235120677309</v>
      </c>
    </row>
    <row r="35" spans="1:27" ht="20.100000000000001" customHeight="1" thickBot="1" x14ac:dyDescent="0.25">
      <c r="A35" s="109" t="s">
        <v>45</v>
      </c>
      <c r="B35" s="92">
        <v>0</v>
      </c>
      <c r="C35" s="92">
        <v>0</v>
      </c>
      <c r="D35" s="92">
        <v>53.605714285714285</v>
      </c>
      <c r="E35" s="92">
        <v>53.863999999999997</v>
      </c>
      <c r="F35" s="92">
        <v>138.88057142857141</v>
      </c>
      <c r="G35" s="92">
        <v>139.89043478260871</v>
      </c>
      <c r="H35" s="92">
        <v>179.96716981132076</v>
      </c>
      <c r="I35" s="92">
        <v>179.16233009708739</v>
      </c>
      <c r="J35" s="92">
        <v>174.33987261146498</v>
      </c>
      <c r="K35" s="92">
        <v>175.73594771241829</v>
      </c>
      <c r="L35" s="92">
        <v>193.35047619047617</v>
      </c>
      <c r="M35" s="92">
        <v>193.19807486631018</v>
      </c>
      <c r="N35" s="92">
        <v>187.06123456790124</v>
      </c>
      <c r="O35" s="92">
        <v>186.68661016949153</v>
      </c>
      <c r="P35" s="92">
        <v>188.30439716312054</v>
      </c>
      <c r="Q35" s="92">
        <v>187.74102189781021</v>
      </c>
      <c r="R35" s="92">
        <v>190.18206489675518</v>
      </c>
      <c r="S35" s="92">
        <v>189.97408955223881</v>
      </c>
      <c r="T35" s="92">
        <v>0</v>
      </c>
      <c r="U35" s="92">
        <v>0</v>
      </c>
      <c r="V35" s="92">
        <v>0</v>
      </c>
      <c r="W35" s="92">
        <v>0</v>
      </c>
      <c r="X35" s="92">
        <v>0</v>
      </c>
      <c r="Y35" s="92">
        <v>0</v>
      </c>
      <c r="Z35" s="93">
        <v>182.56426439232408</v>
      </c>
      <c r="AA35" s="94">
        <v>182.52685548293391</v>
      </c>
    </row>
    <row r="36" spans="1:27" ht="20.100000000000001" customHeight="1" thickBot="1" x14ac:dyDescent="0.25">
      <c r="A36" s="98" t="s">
        <v>46</v>
      </c>
      <c r="B36" s="114">
        <v>341.54660751547658</v>
      </c>
      <c r="C36" s="115">
        <v>341.54660751547658</v>
      </c>
      <c r="D36" s="115">
        <v>341.65423324118865</v>
      </c>
      <c r="E36" s="115">
        <v>341.65592188390855</v>
      </c>
      <c r="F36" s="115">
        <v>346.24413520682646</v>
      </c>
      <c r="G36" s="115">
        <v>346.24572932010676</v>
      </c>
      <c r="H36" s="115">
        <v>344.66094688367764</v>
      </c>
      <c r="I36" s="115">
        <v>344.66331087296476</v>
      </c>
      <c r="J36" s="115">
        <v>344.37302619423332</v>
      </c>
      <c r="K36" s="115">
        <v>344.37815459829812</v>
      </c>
      <c r="L36" s="115">
        <v>343.94852211725214</v>
      </c>
      <c r="M36" s="115">
        <v>343.95008444813658</v>
      </c>
      <c r="N36" s="115">
        <v>344.09255700111515</v>
      </c>
      <c r="O36" s="115">
        <v>344.0983377369065</v>
      </c>
      <c r="P36" s="115">
        <v>343.93020589128804</v>
      </c>
      <c r="Q36" s="115">
        <v>343.93645767054738</v>
      </c>
      <c r="R36" s="115">
        <v>344.24280855377322</v>
      </c>
      <c r="S36" s="115">
        <v>344.24593881185967</v>
      </c>
      <c r="T36" s="115">
        <v>0</v>
      </c>
      <c r="U36" s="115">
        <v>0</v>
      </c>
      <c r="V36" s="115">
        <v>0</v>
      </c>
      <c r="W36" s="115">
        <v>0</v>
      </c>
      <c r="X36" s="115">
        <v>0</v>
      </c>
      <c r="Y36" s="115">
        <v>0</v>
      </c>
      <c r="Z36" s="115">
        <v>343.85683834715041</v>
      </c>
      <c r="AA36" s="116">
        <v>343.8598931916539</v>
      </c>
    </row>
    <row r="37" spans="1:27" ht="20.100000000000001" hidden="1" customHeight="1" thickBot="1" x14ac:dyDescent="0.25">
      <c r="A37" s="101"/>
      <c r="B37" s="117"/>
      <c r="C37" s="118"/>
      <c r="D37" s="118"/>
      <c r="E37" s="118"/>
      <c r="F37" s="118"/>
      <c r="G37" s="118"/>
      <c r="H37" s="118"/>
      <c r="I37" s="118"/>
      <c r="J37" s="118"/>
      <c r="K37" s="118"/>
      <c r="L37" s="118"/>
      <c r="M37" s="118"/>
      <c r="N37" s="118"/>
      <c r="O37" s="118"/>
      <c r="P37" s="118"/>
      <c r="Q37" s="118"/>
      <c r="R37" s="118"/>
      <c r="S37" s="118"/>
      <c r="T37" s="118"/>
      <c r="U37" s="118"/>
      <c r="V37" s="118"/>
      <c r="W37" s="118"/>
      <c r="X37" s="118"/>
      <c r="Y37" s="118"/>
      <c r="Z37" s="119"/>
      <c r="AA37" s="120"/>
    </row>
    <row r="38" spans="1:27" ht="20.100000000000001" customHeight="1" thickBot="1" x14ac:dyDescent="0.25">
      <c r="A38" s="121" t="s">
        <v>47</v>
      </c>
      <c r="B38" s="122">
        <v>546.47899330449957</v>
      </c>
      <c r="C38" s="123">
        <v>547.57910755625869</v>
      </c>
      <c r="D38" s="123">
        <v>544.12287723125542</v>
      </c>
      <c r="E38" s="123">
        <v>545.17589564819912</v>
      </c>
      <c r="F38" s="123">
        <v>547.97614254809446</v>
      </c>
      <c r="G38" s="123">
        <v>549.20799755021574</v>
      </c>
      <c r="H38" s="123">
        <v>555.15624291757911</v>
      </c>
      <c r="I38" s="123">
        <v>556.48600273809836</v>
      </c>
      <c r="J38" s="123">
        <v>555.29246301457317</v>
      </c>
      <c r="K38" s="123">
        <v>556.37928539899497</v>
      </c>
      <c r="L38" s="123">
        <v>562.60076951802</v>
      </c>
      <c r="M38" s="123">
        <v>563.69848089764037</v>
      </c>
      <c r="N38" s="123">
        <v>550.65917292733388</v>
      </c>
      <c r="O38" s="123">
        <v>551.93547896463997</v>
      </c>
      <c r="P38" s="123">
        <v>553.76724010897897</v>
      </c>
      <c r="Q38" s="123">
        <v>554.74388581966411</v>
      </c>
      <c r="R38" s="123">
        <v>549.74046911078949</v>
      </c>
      <c r="S38" s="123">
        <v>552.36991508997983</v>
      </c>
      <c r="T38" s="123">
        <v>0</v>
      </c>
      <c r="U38" s="123">
        <v>0</v>
      </c>
      <c r="V38" s="123">
        <v>0</v>
      </c>
      <c r="W38" s="123">
        <v>0</v>
      </c>
      <c r="X38" s="123">
        <v>0</v>
      </c>
      <c r="Y38" s="123">
        <v>0</v>
      </c>
      <c r="Z38" s="123">
        <v>551.75934221853095</v>
      </c>
      <c r="AA38" s="124">
        <v>553.07120407350556</v>
      </c>
    </row>
    <row r="39" spans="1:27" ht="20.100000000000001" hidden="1" customHeight="1" thickBot="1" x14ac:dyDescent="0.25">
      <c r="A39" s="101"/>
      <c r="B39" s="125"/>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07"/>
      <c r="AA39" s="108"/>
    </row>
    <row r="40" spans="1:27" ht="20.100000000000001" customHeight="1" thickBot="1" x14ac:dyDescent="0.25">
      <c r="A40" s="121" t="s">
        <v>63</v>
      </c>
      <c r="B40" s="122">
        <v>587.88043494152475</v>
      </c>
      <c r="C40" s="123">
        <v>589.58397761420929</v>
      </c>
      <c r="D40" s="123">
        <v>585.11089833630626</v>
      </c>
      <c r="E40" s="123">
        <v>586.74302860496834</v>
      </c>
      <c r="F40" s="123">
        <v>588.77482193145386</v>
      </c>
      <c r="G40" s="123">
        <v>590.66746632533602</v>
      </c>
      <c r="H40" s="123">
        <v>597.87219932682717</v>
      </c>
      <c r="I40" s="123">
        <v>599.86192101031077</v>
      </c>
      <c r="J40" s="123">
        <v>598.20375557433783</v>
      </c>
      <c r="K40" s="123">
        <v>599.85871945930876</v>
      </c>
      <c r="L40" s="123">
        <v>606.88594121858478</v>
      </c>
      <c r="M40" s="123">
        <v>608.5874216350835</v>
      </c>
      <c r="N40" s="123">
        <v>592.49704563433909</v>
      </c>
      <c r="O40" s="123">
        <v>594.40397037651621</v>
      </c>
      <c r="P40" s="123">
        <v>596.10678431898668</v>
      </c>
      <c r="Q40" s="123">
        <v>597.68692376137039</v>
      </c>
      <c r="R40" s="123">
        <v>591.08906891632466</v>
      </c>
      <c r="S40" s="123">
        <v>595.069731642119</v>
      </c>
      <c r="T40" s="123">
        <v>0</v>
      </c>
      <c r="U40" s="123">
        <v>0</v>
      </c>
      <c r="V40" s="123">
        <v>0</v>
      </c>
      <c r="W40" s="123">
        <v>0</v>
      </c>
      <c r="X40" s="123">
        <v>0</v>
      </c>
      <c r="Y40" s="123">
        <v>0</v>
      </c>
      <c r="Z40" s="123">
        <v>593.82800110293988</v>
      </c>
      <c r="AA40" s="124">
        <v>595.83701985581865</v>
      </c>
    </row>
    <row r="41" spans="1:27" x14ac:dyDescent="0.2">
      <c r="A41" s="79" t="s">
        <v>49</v>
      </c>
    </row>
    <row r="42" spans="1:27" x14ac:dyDescent="0.2">
      <c r="A42" s="49" t="s">
        <v>50</v>
      </c>
    </row>
    <row r="43" spans="1:27" x14ac:dyDescent="0.2">
      <c r="A43" s="49" t="s">
        <v>64</v>
      </c>
    </row>
    <row r="44" spans="1:27" x14ac:dyDescent="0.2">
      <c r="A44" s="49" t="s">
        <v>65</v>
      </c>
    </row>
    <row r="45" spans="1:27" x14ac:dyDescent="0.2">
      <c r="A45" s="49" t="s">
        <v>66</v>
      </c>
    </row>
    <row r="46" spans="1:27" x14ac:dyDescent="0.2">
      <c r="A46" s="49" t="s">
        <v>67</v>
      </c>
    </row>
    <row r="47" spans="1:27" x14ac:dyDescent="0.2">
      <c r="A47" s="49" t="s">
        <v>55</v>
      </c>
    </row>
    <row r="48" spans="1:27" x14ac:dyDescent="0.2">
      <c r="A48" s="49" t="s">
        <v>57</v>
      </c>
    </row>
    <row r="49" spans="1:1" x14ac:dyDescent="0.2">
      <c r="A49" s="47" t="s">
        <v>56</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74" fitToHeight="0" orientation="landscape" r:id="rId1"/>
  <headerFooter>
    <oddFooter>&amp;L&amp;8&amp;Z&amp;F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Trabajadores</vt:lpstr>
      <vt:lpstr>Patronos</vt:lpstr>
      <vt:lpstr>Sal_cot</vt:lpstr>
      <vt:lpstr>Sal_nomi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Soto</dc:creator>
  <cp:lastModifiedBy>Edgar Soto</cp:lastModifiedBy>
  <dcterms:created xsi:type="dcterms:W3CDTF">2019-11-27T16:41:39Z</dcterms:created>
  <dcterms:modified xsi:type="dcterms:W3CDTF">2019-11-27T16:42:19Z</dcterms:modified>
</cp:coreProperties>
</file>