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Edgar Soto\Desktop\"/>
    </mc:Choice>
  </mc:AlternateContent>
  <xr:revisionPtr revIDLastSave="0" documentId="8_{74468241-F19B-4C30-B103-E9C44A66E1DF}" xr6:coauthVersionLast="44" xr6:coauthVersionMax="44" xr10:uidLastSave="{00000000-0000-0000-0000-000000000000}"/>
  <bookViews>
    <workbookView xWindow="-120" yWindow="-120" windowWidth="20730" windowHeight="11760" xr2:uid="{B1B4E124-77D3-4AC9-9C1C-62CF1CF3D78F}"/>
  </bookViews>
  <sheets>
    <sheet name="Trabajadores" sheetId="1" r:id="rId1"/>
    <sheet name="Patronos" sheetId="2" r:id="rId2"/>
    <sheet name="Sal_cot" sheetId="3" r:id="rId3"/>
    <sheet name="Sal_nomi" sheetId="4" r:id="rId4"/>
  </sheets>
  <externalReferences>
    <externalReference r:id="rId5"/>
  </externalReferences>
  <definedNames>
    <definedName name="DETALLE">#REF!</definedName>
    <definedName name="Dos">#REF!</definedName>
    <definedName name="DOSMIL">#REF!</definedName>
    <definedName name="DOSMILCATORCE">#REF!</definedName>
    <definedName name="DOSMILCINCO">#REF!</definedName>
    <definedName name="DOSMILCUATRO">#REF!</definedName>
    <definedName name="DOSMILDIECINUEVE">#REF!</definedName>
    <definedName name="DOSMILDIECIOCHO">#REF!</definedName>
    <definedName name="DOSMILDIECISEIS">#REF!</definedName>
    <definedName name="DOSMILDIECISIETE">#REF!</definedName>
    <definedName name="DOSMILDIEZ">#REF!</definedName>
    <definedName name="DOSMILDOCE">#REF!</definedName>
    <definedName name="DOSMILDOS">#REF!</definedName>
    <definedName name="DOSMILNUEVE">#REF!</definedName>
    <definedName name="DOSMILOCHO">#REF!</definedName>
    <definedName name="DOSMILONCE">#REF!</definedName>
    <definedName name="DOSMILQUINCE">#REF!</definedName>
    <definedName name="DOSMILSEIS">#REF!</definedName>
    <definedName name="DOSMILSIETE">#REF!</definedName>
    <definedName name="DOSMILTRECE">#REF!</definedName>
    <definedName name="DOSMILTRES">#REF!</definedName>
    <definedName name="DOSMILUNO">#REF!</definedName>
    <definedName name="DOSMILVEINTE">#REF!</definedName>
    <definedName name="DOSMILVEINTICINCO">#REF!</definedName>
    <definedName name="DOSMILVEINTICUATRO">#REF!</definedName>
    <definedName name="DOSMILVEINTIDOS">#REF!</definedName>
    <definedName name="DOSMILVEINTITRES">#REF!</definedName>
    <definedName name="DOSMILVEINTIUNO">#REF!</definedName>
    <definedName name="gr">#REF!</definedName>
    <definedName name="NOVENTICINCO">#REF!</definedName>
    <definedName name="NOVENTINUEVE">#REF!</definedName>
    <definedName name="NOVENTIOCHO">#REF!</definedName>
    <definedName name="NOVENTISEIS">#REF!</definedName>
    <definedName name="NOVENTISIE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5" i="2" l="1"/>
  <c r="A5" i="3" s="1"/>
  <c r="A5" i="4" s="1"/>
  <c r="A4" i="2"/>
  <c r="A4" i="3" s="1"/>
  <c r="A4" i="4" s="1"/>
  <c r="D41" i="1"/>
</calcChain>
</file>

<file path=xl/sharedStrings.xml><?xml version="1.0" encoding="utf-8"?>
<sst xmlns="http://schemas.openxmlformats.org/spreadsheetml/2006/main" count="315" uniqueCount="70">
  <si>
    <t>INSTITUTO SALVADOREÑO DEL SEGURO SOCIAL</t>
  </si>
  <si>
    <t>DEPARTAMENTO DE ACTUARIADO Y ESTADÍSTICA</t>
  </si>
  <si>
    <t>TOTAL TRABAJADORES REPORTADOS EN PLANILLA Y TRABAJADORES QUE COTIZARON EFECTIVAMENTE AL RÉGIMEN DE SALUD DEL ISSS</t>
  </si>
  <si>
    <t xml:space="preserve"> Período   2019</t>
  </si>
  <si>
    <t>Cifras actualizadas el 25 de septiembre 2019</t>
  </si>
  <si>
    <t>ACTIVIDAD ECONÓMICA CIIU 4</t>
  </si>
  <si>
    <t>ENERO (P)</t>
  </si>
  <si>
    <t>FEBRERO (P)</t>
  </si>
  <si>
    <t>MARZO (P)</t>
  </si>
  <si>
    <t>ABRIL (P)</t>
  </si>
  <si>
    <t>MAYO (P)</t>
  </si>
  <si>
    <t>JUNIO (P)</t>
  </si>
  <si>
    <t>JULIO (P)</t>
  </si>
  <si>
    <t>AGOSTO (P)</t>
  </si>
  <si>
    <t>SEPTIEMB.(P)</t>
  </si>
  <si>
    <t>OCTUBRE (P)</t>
  </si>
  <si>
    <t>NOVIEMBRE (P)</t>
  </si>
  <si>
    <t>DICIEMBRE (P)</t>
  </si>
  <si>
    <t>PROMEDIO (P)</t>
  </si>
  <si>
    <t>EN PLANILLA</t>
  </si>
  <si>
    <t>COTIZADOS</t>
  </si>
  <si>
    <t>Agricultura,caza,silvicultura y pesca</t>
  </si>
  <si>
    <t>Industrias manufactureras,Explotación de minas y canteras y Otras actividades Industriales</t>
  </si>
  <si>
    <t>Construcción</t>
  </si>
  <si>
    <t>Comercio,restaurantes y hoteles,Transporte,almacen.,Activ de Alojamiento y Servicios de Comida</t>
  </si>
  <si>
    <t>Información y Comunicaciones</t>
  </si>
  <si>
    <t>Actividades Financieras y de Seguros</t>
  </si>
  <si>
    <t>Actividades Inmobiliarias</t>
  </si>
  <si>
    <t>Actividades Profesionales, Cientificas, Técnicas y de Servicios Admon. de Apoyo</t>
  </si>
  <si>
    <t>Servicios</t>
  </si>
  <si>
    <t>Servicio Doméstico</t>
  </si>
  <si>
    <t>Salvadoreños en el Exterior (SALEX)</t>
  </si>
  <si>
    <t>Trabajadores Independientes</t>
  </si>
  <si>
    <t>SECTOR PRIVADO</t>
  </si>
  <si>
    <t>Administración Pública</t>
  </si>
  <si>
    <t>Instituciones Descentralizadas</t>
  </si>
  <si>
    <t>Instituciones de Seguridad Social</t>
  </si>
  <si>
    <t>Empresas no Financieras</t>
  </si>
  <si>
    <t>Empresas Financieras</t>
  </si>
  <si>
    <t>Gobiernos Locales (Municipalidades)</t>
  </si>
  <si>
    <t>SECTOR PÚBLICO</t>
  </si>
  <si>
    <t>Pensionados ISSS</t>
  </si>
  <si>
    <t>Pensionados INPEP</t>
  </si>
  <si>
    <t>Pensionados AFP</t>
  </si>
  <si>
    <t>Pensionados IPSFA</t>
  </si>
  <si>
    <t>Decreto 787</t>
  </si>
  <si>
    <t>PENSIONADOS</t>
  </si>
  <si>
    <t>TOTAL GENERAL</t>
  </si>
  <si>
    <t>TOTAL TRABAJADORES</t>
  </si>
  <si>
    <t>Fuente: Planilla mensual de cotizaciones</t>
  </si>
  <si>
    <t>NOTAS:</t>
  </si>
  <si>
    <t>1. En planilla: Incluye, a todos los trabajadores que efectivamente trabajaron en el mes de referencia y que aparecen en la planilla presentada por el patrono.</t>
  </si>
  <si>
    <t>2. Cotizado: Incluye, sólo los trabajadores que aparecen en las planillas efectivamente pagadas por el patrono.</t>
  </si>
  <si>
    <t>3. La diferencia entre la columna de presentadas y cotizado, representa el número de trabajadores que se encuentran en las planillas que no han sido pagadas a la fecha del corte y que pueden ser pagadas posteriormente o pasar a formar  parte de la mora patronal.</t>
  </si>
  <si>
    <t>4. Debe tenerse en cuenta, que las cifras varían mensualmente, conforme se van recibiendo pagos de planillas atrasadas.</t>
  </si>
  <si>
    <t>5. La información sobre planillas presentadas está disponible a partir del 2016, con  la normalización del nuevo sistema de pago en línea OVISSS.</t>
  </si>
  <si>
    <t>P: Cifras provisionales</t>
  </si>
  <si>
    <t>6. Salario Nominal: es el salario que el patrono reporta en la planilla, como el efectivamente devengado por el trabajador (no considera un límite máximo, como en el caso del salario cotizable) incluye pago de vacaciones, horas extras y bonificaciones.</t>
  </si>
  <si>
    <t>TOTAL PATRONOS QUE PRESENTARON Y PAGARON  PLANILLA EFECTIVAMENTE AL RÉGIMEN DE SALUD DEL ISSS</t>
  </si>
  <si>
    <t>Actividades no bien especificadas</t>
  </si>
  <si>
    <t xml:space="preserve">TOTAL </t>
  </si>
  <si>
    <t>SALARIO MEDIO COTIZABLE DEL RÉGIMEN DE SALUD DEL ISSS (EN DÓLARES USA)</t>
  </si>
  <si>
    <t>ACTIVIDAD ECONÓMICA</t>
  </si>
  <si>
    <t>TOTAL SIN PENSIONADOS</t>
  </si>
  <si>
    <t>1. Presentadas: Son todas las planillas que han sido subidas al sistema por los patronos, con el reporte de los trabajadores que laboraron en el mes de referencia.</t>
  </si>
  <si>
    <t>2. Pagadas: Planillas efectivamente pagadas por los patronos, del total de las presentadas, a la fecha de corte.</t>
  </si>
  <si>
    <t>3. La diferencia entre presentadas y pagadas, son las planillas no pagadas a la fecha de corte y que pueden ser canceladas posteriormente con recargo o constituirse en mora patronal.</t>
  </si>
  <si>
    <t>4. El recuento de patronos se hace en base al número patronal asignado por el ISSS,  sin embargo de acuerdo con la legislación del ISSS, existen patronos con más de un  número patronal.</t>
  </si>
  <si>
    <t>7. En el mes de junio 2018, se observa un incremento importante en el salario medio de algunas actividades, cuya validez estamos investigando.</t>
  </si>
  <si>
    <t>SALARIO MEDIO NOMINAL DEL RÉGIMEN DE SALUD DEL ISSS (EN DÓLARES 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</si>
</sst>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1"/>
      <color theme="1"/>
      <name val="Calibri"/>
      <family val="2"/>
      <scheme val="minor"/>
    </font>
    <font>
      <sz val="11"/>
      <color theme="1"/>
      <name val="Calibri"/>
      <family val="2"/>
      <scheme val="minor"/>
    </font>
    <font>
      <b/>
      <sz val="10"/>
      <name val="Calibri"/>
      <family val="2"/>
      <scheme val="minor"/>
    </font>
    <font>
      <sz val="10"/>
      <color indexed="8"/>
      <name val="Calibri"/>
      <family val="2"/>
      <scheme val="minor"/>
    </font>
    <font>
      <b/>
      <sz val="10"/>
      <color indexed="8"/>
      <name val="Calibri"/>
      <family val="2"/>
      <scheme val="minor"/>
    </font>
    <font>
      <b/>
      <sz val="12"/>
      <name val="Calibri"/>
      <family val="2"/>
      <scheme val="minor"/>
    </font>
    <font>
      <b/>
      <sz val="10"/>
      <color indexed="8"/>
      <name val="Calibri"/>
      <family val="2"/>
    </font>
    <font>
      <b/>
      <sz val="10"/>
      <name val="Arial"/>
      <family val="2"/>
    </font>
    <font>
      <sz val="10"/>
      <color indexed="8"/>
      <name val="Calibri"/>
      <family val="2"/>
    </font>
  </fonts>
  <fills count="5">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9" tint="0.79998168889431442"/>
        <bgColor indexed="64"/>
      </patternFill>
    </fill>
  </fills>
  <borders count="36">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dashDotDot">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ashDotDot">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ashDotDot">
        <color indexed="64"/>
      </left>
      <right style="dotted">
        <color indexed="64"/>
      </right>
      <top style="dotted">
        <color indexed="64"/>
      </top>
      <bottom/>
      <diagonal/>
    </border>
    <border>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style="dashDotDot">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dashDotDot">
        <color indexed="64"/>
      </left>
      <right style="dashDotDot">
        <color indexed="64"/>
      </right>
      <top/>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ashDotDot">
        <color indexed="64"/>
      </left>
      <right style="dotted">
        <color indexed="64"/>
      </right>
      <top/>
      <bottom/>
      <diagonal/>
    </border>
    <border>
      <left style="medium">
        <color indexed="64"/>
      </left>
      <right style="dotted">
        <color indexed="64"/>
      </right>
      <top/>
      <bottom/>
      <diagonal/>
    </border>
    <border>
      <left/>
      <right style="medium">
        <color indexed="64"/>
      </right>
      <top/>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style="dotted">
        <color indexed="64"/>
      </right>
      <top style="dotted">
        <color indexed="64"/>
      </top>
      <bottom style="dotted">
        <color indexed="64"/>
      </bottom>
      <diagonal/>
    </border>
    <border>
      <left/>
      <right style="dotted">
        <color indexed="64"/>
      </right>
      <top/>
      <bottom style="dotted">
        <color indexed="64"/>
      </bottom>
      <diagonal/>
    </border>
  </borders>
  <cellStyleXfs count="2">
    <xf numFmtId="0" fontId="0" fillId="0" borderId="0"/>
    <xf numFmtId="43" fontId="1" fillId="0" borderId="0" applyFont="0" applyFill="0" applyBorder="0" applyAlignment="0" applyProtection="0"/>
  </cellStyleXfs>
  <cellXfs count="127">
    <xf numFmtId="0" fontId="0" fillId="0" borderId="0" xfId="0"/>
    <xf numFmtId="0" fontId="2" fillId="0" borderId="0" xfId="0" applyFont="1" applyAlignment="1">
      <alignment horizontal="center"/>
    </xf>
    <xf numFmtId="0" fontId="3" fillId="0" borderId="0" xfId="0" applyFont="1"/>
    <xf numFmtId="0" fontId="4" fillId="0" borderId="0" xfId="0" applyFont="1" applyAlignment="1">
      <alignment horizontal="center"/>
    </xf>
    <xf numFmtId="0" fontId="2" fillId="0" borderId="0" xfId="0" applyFont="1" applyAlignment="1">
      <alignment horizont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3" fillId="2" borderId="5" xfId="0" applyFont="1" applyFill="1" applyBorder="1"/>
    <xf numFmtId="0" fontId="4" fillId="2" borderId="3" xfId="0" applyFont="1" applyFill="1" applyBorder="1" applyAlignment="1">
      <alignment horizontal="center"/>
    </xf>
    <xf numFmtId="0" fontId="4" fillId="2" borderId="6" xfId="0" applyFont="1" applyFill="1" applyBorder="1" applyAlignment="1">
      <alignment horizontal="center"/>
    </xf>
    <xf numFmtId="0" fontId="3" fillId="0" borderId="2" xfId="0" applyFont="1" applyBorder="1"/>
    <xf numFmtId="0" fontId="3" fillId="0" borderId="7" xfId="0" applyFont="1" applyBorder="1" applyAlignment="1">
      <alignment vertical="center"/>
    </xf>
    <xf numFmtId="164" fontId="3" fillId="0" borderId="8" xfId="1" applyNumberFormat="1" applyFont="1" applyBorder="1" applyAlignment="1">
      <alignment vertical="center"/>
    </xf>
    <xf numFmtId="3" fontId="4" fillId="0" borderId="8" xfId="1" applyNumberFormat="1" applyFont="1" applyBorder="1" applyAlignment="1">
      <alignment vertical="center"/>
    </xf>
    <xf numFmtId="3" fontId="4" fillId="0" borderId="9" xfId="1" applyNumberFormat="1" applyFont="1" applyBorder="1" applyAlignment="1">
      <alignment vertical="center"/>
    </xf>
    <xf numFmtId="0" fontId="3" fillId="0" borderId="0" xfId="0" applyFont="1" applyAlignment="1">
      <alignment vertical="center"/>
    </xf>
    <xf numFmtId="0" fontId="3" fillId="0" borderId="10" xfId="0" applyFont="1" applyBorder="1" applyAlignment="1">
      <alignment horizontal="left" vertical="center" wrapText="1"/>
    </xf>
    <xf numFmtId="164" fontId="3" fillId="0" borderId="11" xfId="1" applyNumberFormat="1" applyFont="1" applyBorder="1" applyAlignment="1">
      <alignment vertical="center"/>
    </xf>
    <xf numFmtId="3" fontId="4" fillId="0" borderId="11" xfId="1" applyNumberFormat="1" applyFont="1" applyBorder="1" applyAlignment="1">
      <alignment vertical="center"/>
    </xf>
    <xf numFmtId="3" fontId="4" fillId="0" borderId="12" xfId="1" applyNumberFormat="1" applyFont="1" applyBorder="1" applyAlignment="1">
      <alignment vertical="center"/>
    </xf>
    <xf numFmtId="0" fontId="3" fillId="0" borderId="10" xfId="0" applyFont="1" applyBorder="1" applyAlignment="1">
      <alignment vertical="center"/>
    </xf>
    <xf numFmtId="164" fontId="3" fillId="0" borderId="13" xfId="1" applyNumberFormat="1" applyFont="1" applyBorder="1" applyAlignment="1">
      <alignment vertical="center"/>
    </xf>
    <xf numFmtId="3" fontId="4" fillId="0" borderId="13" xfId="1" applyNumberFormat="1" applyFont="1" applyBorder="1" applyAlignment="1">
      <alignment vertical="center"/>
    </xf>
    <xf numFmtId="3" fontId="4" fillId="0" borderId="14" xfId="1" applyNumberFormat="1" applyFont="1" applyBorder="1" applyAlignment="1">
      <alignment vertical="center"/>
    </xf>
    <xf numFmtId="0" fontId="2" fillId="3" borderId="15" xfId="0" applyFont="1" applyFill="1" applyBorder="1" applyAlignment="1">
      <alignment horizontal="center" vertical="center"/>
    </xf>
    <xf numFmtId="164" fontId="4" fillId="3" borderId="16" xfId="1" applyNumberFormat="1" applyFont="1" applyFill="1" applyBorder="1" applyAlignment="1">
      <alignment vertical="center"/>
    </xf>
    <xf numFmtId="3" fontId="4" fillId="3" borderId="16" xfId="1" applyNumberFormat="1" applyFont="1" applyFill="1" applyBorder="1" applyAlignment="1">
      <alignment vertical="center"/>
    </xf>
    <xf numFmtId="3" fontId="4" fillId="3" borderId="17" xfId="1" applyNumberFormat="1" applyFont="1" applyFill="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164" fontId="3" fillId="0" borderId="20" xfId="1" applyNumberFormat="1" applyFont="1" applyBorder="1" applyAlignment="1">
      <alignment vertical="center"/>
    </xf>
    <xf numFmtId="3" fontId="4" fillId="0" borderId="20" xfId="1" applyNumberFormat="1" applyFont="1" applyBorder="1" applyAlignment="1">
      <alignment vertical="center"/>
    </xf>
    <xf numFmtId="3" fontId="4" fillId="0" borderId="21" xfId="1" applyNumberFormat="1" applyFont="1" applyBorder="1" applyAlignment="1">
      <alignment vertical="center"/>
    </xf>
    <xf numFmtId="0" fontId="3" fillId="0" borderId="22" xfId="0" applyFont="1" applyBorder="1" applyAlignment="1">
      <alignment vertical="center"/>
    </xf>
    <xf numFmtId="0" fontId="3" fillId="0" borderId="23" xfId="0" applyFont="1" applyBorder="1" applyAlignment="1">
      <alignment vertical="center"/>
    </xf>
    <xf numFmtId="0" fontId="3" fillId="0" borderId="16" xfId="0" applyFont="1" applyBorder="1" applyAlignment="1">
      <alignment vertical="center"/>
    </xf>
    <xf numFmtId="0" fontId="4" fillId="0" borderId="16" xfId="0" applyFont="1" applyBorder="1" applyAlignment="1">
      <alignment vertical="center"/>
    </xf>
    <xf numFmtId="3" fontId="4" fillId="0" borderId="17" xfId="1" applyNumberFormat="1" applyFont="1" applyBorder="1" applyAlignment="1">
      <alignment vertical="center"/>
    </xf>
    <xf numFmtId="0" fontId="5" fillId="4" borderId="22" xfId="0" applyFont="1" applyFill="1" applyBorder="1" applyAlignment="1">
      <alignment horizontal="center" vertical="center"/>
    </xf>
    <xf numFmtId="164" fontId="4" fillId="4" borderId="23" xfId="0" applyNumberFormat="1" applyFont="1" applyFill="1" applyBorder="1" applyAlignment="1">
      <alignment vertical="center"/>
    </xf>
    <xf numFmtId="164" fontId="4" fillId="4" borderId="16" xfId="0" applyNumberFormat="1" applyFont="1" applyFill="1" applyBorder="1" applyAlignment="1">
      <alignment vertical="center"/>
    </xf>
    <xf numFmtId="3" fontId="4" fillId="4" borderId="16" xfId="1" applyNumberFormat="1" applyFont="1" applyFill="1" applyBorder="1" applyAlignment="1">
      <alignment vertical="center"/>
    </xf>
    <xf numFmtId="3" fontId="4" fillId="4" borderId="17" xfId="1" applyNumberFormat="1" applyFont="1" applyFill="1" applyBorder="1" applyAlignment="1">
      <alignment vertical="center"/>
    </xf>
    <xf numFmtId="3" fontId="4" fillId="0" borderId="16" xfId="1" applyNumberFormat="1" applyFont="1" applyBorder="1" applyAlignment="1">
      <alignment vertical="center"/>
    </xf>
    <xf numFmtId="3" fontId="4" fillId="0" borderId="0" xfId="1" applyNumberFormat="1" applyFont="1" applyAlignment="1">
      <alignment vertical="center"/>
    </xf>
    <xf numFmtId="0" fontId="4" fillId="0" borderId="0" xfId="0" applyFont="1"/>
    <xf numFmtId="164" fontId="3" fillId="0" borderId="0" xfId="0" applyNumberFormat="1" applyFont="1"/>
    <xf numFmtId="0" fontId="6" fillId="0" borderId="0" xfId="0" applyFont="1"/>
    <xf numFmtId="3" fontId="3" fillId="0" borderId="0" xfId="0" applyNumberFormat="1" applyFont="1"/>
    <xf numFmtId="0" fontId="3" fillId="0" borderId="7" xfId="0" applyFont="1" applyBorder="1"/>
    <xf numFmtId="164" fontId="3" fillId="0" borderId="8" xfId="1" applyNumberFormat="1" applyFont="1" applyBorder="1"/>
    <xf numFmtId="3" fontId="4" fillId="0" borderId="8" xfId="1" applyNumberFormat="1" applyFont="1" applyBorder="1"/>
    <xf numFmtId="3" fontId="4" fillId="0" borderId="9" xfId="1" applyNumberFormat="1" applyFont="1" applyBorder="1"/>
    <xf numFmtId="164" fontId="3" fillId="0" borderId="11" xfId="1" applyNumberFormat="1" applyFont="1" applyBorder="1"/>
    <xf numFmtId="3" fontId="4" fillId="0" borderId="11" xfId="1" applyNumberFormat="1" applyFont="1" applyBorder="1"/>
    <xf numFmtId="3" fontId="4" fillId="0" borderId="12" xfId="1" applyNumberFormat="1" applyFont="1" applyBorder="1"/>
    <xf numFmtId="0" fontId="3" fillId="0" borderId="10" xfId="0" applyFont="1" applyBorder="1"/>
    <xf numFmtId="164" fontId="3" fillId="0" borderId="13" xfId="1" applyNumberFormat="1" applyFont="1" applyBorder="1"/>
    <xf numFmtId="3" fontId="4" fillId="0" borderId="13" xfId="1" applyNumberFormat="1" applyFont="1" applyBorder="1"/>
    <xf numFmtId="3" fontId="4" fillId="0" borderId="14" xfId="1" applyNumberFormat="1" applyFont="1" applyBorder="1"/>
    <xf numFmtId="0" fontId="3" fillId="0" borderId="24" xfId="0" applyFont="1" applyBorder="1"/>
    <xf numFmtId="0" fontId="2" fillId="3" borderId="25" xfId="0" applyFont="1" applyFill="1" applyBorder="1" applyAlignment="1">
      <alignment horizontal="center"/>
    </xf>
    <xf numFmtId="164" fontId="4" fillId="3" borderId="26" xfId="1" applyNumberFormat="1" applyFont="1" applyFill="1" applyBorder="1"/>
    <xf numFmtId="3" fontId="4" fillId="3" borderId="26" xfId="1" applyNumberFormat="1" applyFont="1" applyFill="1" applyBorder="1"/>
    <xf numFmtId="3" fontId="4" fillId="3" borderId="27" xfId="1" applyNumberFormat="1" applyFont="1" applyFill="1" applyBorder="1"/>
    <xf numFmtId="0" fontId="2" fillId="4" borderId="22" xfId="0" applyFont="1" applyFill="1" applyBorder="1" applyAlignment="1">
      <alignment horizontal="center"/>
    </xf>
    <xf numFmtId="164" fontId="4" fillId="4" borderId="23" xfId="0" applyNumberFormat="1" applyFont="1" applyFill="1" applyBorder="1"/>
    <xf numFmtId="164" fontId="4" fillId="4" borderId="16" xfId="0" applyNumberFormat="1" applyFont="1" applyFill="1" applyBorder="1"/>
    <xf numFmtId="3" fontId="4" fillId="4" borderId="16" xfId="1" applyNumberFormat="1" applyFont="1" applyFill="1" applyBorder="1"/>
    <xf numFmtId="3" fontId="4" fillId="4" borderId="17" xfId="1" applyNumberFormat="1" applyFont="1" applyFill="1" applyBorder="1"/>
    <xf numFmtId="0" fontId="3" fillId="0" borderId="22" xfId="0" applyFont="1" applyBorder="1"/>
    <xf numFmtId="0" fontId="3" fillId="0" borderId="23" xfId="0" applyFont="1" applyBorder="1"/>
    <xf numFmtId="0" fontId="3" fillId="0" borderId="16" xfId="0" applyFont="1" applyBorder="1"/>
    <xf numFmtId="3" fontId="4" fillId="0" borderId="16" xfId="1" applyNumberFormat="1" applyFont="1" applyBorder="1"/>
    <xf numFmtId="3" fontId="4" fillId="0" borderId="17" xfId="1" applyNumberFormat="1" applyFont="1" applyBorder="1"/>
    <xf numFmtId="3" fontId="4" fillId="0" borderId="0" xfId="1" applyNumberFormat="1" applyFont="1"/>
    <xf numFmtId="0" fontId="7" fillId="0" borderId="0" xfId="0" applyFont="1" applyAlignment="1">
      <alignment horizontal="center"/>
    </xf>
    <xf numFmtId="0" fontId="8" fillId="0" borderId="0" xfId="0" applyFont="1"/>
    <xf numFmtId="0" fontId="6" fillId="0" borderId="0" xfId="0" applyFont="1" applyAlignment="1">
      <alignment horizontal="center"/>
    </xf>
    <xf numFmtId="0" fontId="7" fillId="0" borderId="0" xfId="0" applyFont="1" applyAlignment="1">
      <alignment horizontal="center"/>
    </xf>
    <xf numFmtId="0" fontId="7" fillId="2" borderId="1" xfId="0" applyFont="1" applyFill="1" applyBorder="1" applyAlignment="1">
      <alignment horizontal="center"/>
    </xf>
    <xf numFmtId="0" fontId="8" fillId="2" borderId="5" xfId="0" applyFont="1" applyFill="1" applyBorder="1"/>
    <xf numFmtId="0" fontId="6" fillId="2" borderId="3" xfId="0" applyFont="1" applyFill="1" applyBorder="1" applyAlignment="1">
      <alignment horizontal="center"/>
    </xf>
    <xf numFmtId="0" fontId="6" fillId="2" borderId="6" xfId="0" applyFont="1" applyFill="1" applyBorder="1" applyAlignment="1">
      <alignment horizontal="center"/>
    </xf>
    <xf numFmtId="0" fontId="8" fillId="0" borderId="5" xfId="0" applyFont="1" applyBorder="1"/>
    <xf numFmtId="0" fontId="8" fillId="0" borderId="7" xfId="0" applyFont="1" applyBorder="1"/>
    <xf numFmtId="4" fontId="8" fillId="0" borderId="8" xfId="1" applyNumberFormat="1" applyFont="1" applyBorder="1"/>
    <xf numFmtId="4" fontId="6" fillId="0" borderId="8" xfId="1" applyNumberFormat="1" applyFont="1" applyBorder="1"/>
    <xf numFmtId="4" fontId="6" fillId="0" borderId="9" xfId="1" applyNumberFormat="1" applyFont="1" applyBorder="1"/>
    <xf numFmtId="0" fontId="8" fillId="0" borderId="10" xfId="0" applyFont="1" applyBorder="1" applyAlignment="1">
      <alignment horizontal="left" vertical="center" wrapText="1"/>
    </xf>
    <xf numFmtId="4" fontId="8" fillId="0" borderId="11" xfId="1" applyNumberFormat="1" applyFont="1" applyBorder="1"/>
    <xf numFmtId="4" fontId="6" fillId="0" borderId="11" xfId="1" applyNumberFormat="1" applyFont="1" applyBorder="1"/>
    <xf numFmtId="4" fontId="6" fillId="0" borderId="12" xfId="1" applyNumberFormat="1" applyFont="1" applyBorder="1"/>
    <xf numFmtId="0" fontId="8" fillId="0" borderId="10" xfId="0" applyFont="1" applyBorder="1"/>
    <xf numFmtId="0" fontId="8" fillId="0" borderId="18" xfId="0" applyFont="1" applyBorder="1"/>
    <xf numFmtId="0" fontId="8" fillId="0" borderId="28" xfId="0" applyFont="1" applyBorder="1"/>
    <xf numFmtId="0" fontId="7" fillId="3" borderId="15" xfId="0" applyFont="1" applyFill="1" applyBorder="1" applyAlignment="1">
      <alignment horizontal="center"/>
    </xf>
    <xf numFmtId="4" fontId="6" fillId="3" borderId="2" xfId="1" applyNumberFormat="1" applyFont="1" applyFill="1" applyBorder="1"/>
    <xf numFmtId="4" fontId="6" fillId="3" borderId="3" xfId="1" applyNumberFormat="1" applyFont="1" applyFill="1" applyBorder="1"/>
    <xf numFmtId="0" fontId="8" fillId="0" borderId="29" xfId="0" applyFont="1" applyBorder="1"/>
    <xf numFmtId="4" fontId="8" fillId="0" borderId="0" xfId="0" applyNumberFormat="1" applyFont="1"/>
    <xf numFmtId="4" fontId="6" fillId="0" borderId="0" xfId="0" applyNumberFormat="1" applyFont="1"/>
    <xf numFmtId="4" fontId="6" fillId="0" borderId="30" xfId="1" applyNumberFormat="1" applyFont="1" applyBorder="1"/>
    <xf numFmtId="0" fontId="8" fillId="0" borderId="31" xfId="0" applyFont="1" applyBorder="1"/>
    <xf numFmtId="4" fontId="8" fillId="0" borderId="32" xfId="1" applyNumberFormat="1" applyFont="1" applyBorder="1"/>
    <xf numFmtId="4" fontId="6" fillId="0" borderId="32" xfId="1" applyNumberFormat="1" applyFont="1" applyBorder="1"/>
    <xf numFmtId="4" fontId="6" fillId="0" borderId="33" xfId="1" applyNumberFormat="1" applyFont="1" applyBorder="1"/>
    <xf numFmtId="0" fontId="8" fillId="0" borderId="34" xfId="0" applyFont="1" applyBorder="1"/>
    <xf numFmtId="0" fontId="8" fillId="0" borderId="25" xfId="0" applyFont="1" applyBorder="1"/>
    <xf numFmtId="4" fontId="8" fillId="0" borderId="26" xfId="1" applyNumberFormat="1" applyFont="1" applyBorder="1"/>
    <xf numFmtId="4" fontId="6" fillId="0" borderId="26" xfId="1" applyNumberFormat="1" applyFont="1" applyBorder="1"/>
    <xf numFmtId="4" fontId="6" fillId="0" borderId="27" xfId="1" applyNumberFormat="1" applyFont="1" applyBorder="1"/>
    <xf numFmtId="4" fontId="6" fillId="3" borderId="23" xfId="1" applyNumberFormat="1" applyFont="1" applyFill="1" applyBorder="1"/>
    <xf numFmtId="4" fontId="6" fillId="3" borderId="16" xfId="1" applyNumberFormat="1" applyFont="1" applyFill="1" applyBorder="1"/>
    <xf numFmtId="4" fontId="6" fillId="3" borderId="17" xfId="1" applyNumberFormat="1" applyFont="1" applyFill="1" applyBorder="1"/>
    <xf numFmtId="4" fontId="8" fillId="0" borderId="19" xfId="0" applyNumberFormat="1" applyFont="1" applyBorder="1"/>
    <xf numFmtId="4" fontId="8" fillId="0" borderId="20" xfId="0" applyNumberFormat="1" applyFont="1" applyBorder="1"/>
    <xf numFmtId="4" fontId="6" fillId="0" borderId="20" xfId="0" applyNumberFormat="1" applyFont="1" applyBorder="1"/>
    <xf numFmtId="4" fontId="6" fillId="0" borderId="21" xfId="1" applyNumberFormat="1" applyFont="1" applyBorder="1"/>
    <xf numFmtId="0" fontId="7" fillId="4" borderId="15" xfId="0" applyFont="1" applyFill="1" applyBorder="1" applyAlignment="1">
      <alignment horizontal="center"/>
    </xf>
    <xf numFmtId="4" fontId="6" fillId="4" borderId="23" xfId="1" applyNumberFormat="1" applyFont="1" applyFill="1" applyBorder="1"/>
    <xf numFmtId="4" fontId="6" fillId="4" borderId="16" xfId="1" applyNumberFormat="1" applyFont="1" applyFill="1" applyBorder="1"/>
    <xf numFmtId="4" fontId="6" fillId="4" borderId="17" xfId="1" applyNumberFormat="1" applyFont="1" applyFill="1" applyBorder="1"/>
    <xf numFmtId="4" fontId="8" fillId="0" borderId="35" xfId="0" applyNumberFormat="1" applyFont="1" applyBorder="1"/>
    <xf numFmtId="4" fontId="8" fillId="0" borderId="32" xfId="0" applyNumberFormat="1" applyFont="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dgar%20Soto/Google%20Drive/PATRONOS%20Y%20TRABAJADORES%20COTIZANTES%202019/INFORMES%20MENSUALES/JULIO%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ajadores"/>
      <sheetName val="Trab_planilla"/>
      <sheetName val="Compara_planilla"/>
      <sheetName val="Trab_cotiz"/>
      <sheetName val="Patronos"/>
      <sheetName val="Sal_cot"/>
      <sheetName val="Sal_nomi"/>
      <sheetName val="Compara"/>
      <sheetName val="Cotizaciones"/>
      <sheetName val="DATOS"/>
      <sheetName val="G_total"/>
      <sheetName val="Cob_planilla"/>
      <sheetName val="Cob_cotizados"/>
      <sheetName val="Indica_planilla"/>
      <sheetName val="Indica_cotiza"/>
      <sheetName val="Resumen_1"/>
      <sheetName val="Resumen_1 (2)"/>
    </sheetNames>
    <sheetDataSet>
      <sheetData sheetId="0"/>
      <sheetData sheetId="1"/>
      <sheetData sheetId="2"/>
      <sheetData sheetId="3">
        <row r="5">
          <cell r="A5" t="str">
            <v>Cifras actualizadas el 25 de septiembre 2019</v>
          </cell>
        </row>
      </sheetData>
      <sheetData sheetId="4"/>
      <sheetData sheetId="5"/>
      <sheetData sheetId="6"/>
      <sheetData sheetId="7"/>
      <sheetData sheetId="8"/>
      <sheetData sheetId="9"/>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4B483-06FC-48B6-8E8E-7E84520F922E}">
  <sheetPr>
    <pageSetUpPr fitToPage="1"/>
  </sheetPr>
  <dimension ref="A1:AA50"/>
  <sheetViews>
    <sheetView tabSelected="1" workbookViewId="0">
      <selection activeCell="A6" sqref="A6"/>
    </sheetView>
  </sheetViews>
  <sheetFormatPr baseColWidth="10" defaultColWidth="11" defaultRowHeight="12.75" x14ac:dyDescent="0.2"/>
  <cols>
    <col min="1" max="1" width="51.140625" style="2" customWidth="1"/>
    <col min="2" max="27" width="11.42578125" style="2" customWidth="1"/>
    <col min="28" max="256" width="11" style="2"/>
    <col min="257" max="257" width="39.5703125" style="2" customWidth="1"/>
    <col min="258" max="283" width="11.42578125" style="2" customWidth="1"/>
    <col min="284" max="512" width="11" style="2"/>
    <col min="513" max="513" width="39.5703125" style="2" customWidth="1"/>
    <col min="514" max="539" width="11.42578125" style="2" customWidth="1"/>
    <col min="540" max="768" width="11" style="2"/>
    <col min="769" max="769" width="39.5703125" style="2" customWidth="1"/>
    <col min="770" max="795" width="11.42578125" style="2" customWidth="1"/>
    <col min="796" max="1024" width="11" style="2"/>
    <col min="1025" max="1025" width="39.5703125" style="2" customWidth="1"/>
    <col min="1026" max="1051" width="11.42578125" style="2" customWidth="1"/>
    <col min="1052" max="1280" width="11" style="2"/>
    <col min="1281" max="1281" width="39.5703125" style="2" customWidth="1"/>
    <col min="1282" max="1307" width="11.42578125" style="2" customWidth="1"/>
    <col min="1308" max="1536" width="11" style="2"/>
    <col min="1537" max="1537" width="39.5703125" style="2" customWidth="1"/>
    <col min="1538" max="1563" width="11.42578125" style="2" customWidth="1"/>
    <col min="1564" max="1792" width="11" style="2"/>
    <col min="1793" max="1793" width="39.5703125" style="2" customWidth="1"/>
    <col min="1794" max="1819" width="11.42578125" style="2" customWidth="1"/>
    <col min="1820" max="2048" width="11" style="2"/>
    <col min="2049" max="2049" width="39.5703125" style="2" customWidth="1"/>
    <col min="2050" max="2075" width="11.42578125" style="2" customWidth="1"/>
    <col min="2076" max="2304" width="11" style="2"/>
    <col min="2305" max="2305" width="39.5703125" style="2" customWidth="1"/>
    <col min="2306" max="2331" width="11.42578125" style="2" customWidth="1"/>
    <col min="2332" max="2560" width="11" style="2"/>
    <col min="2561" max="2561" width="39.5703125" style="2" customWidth="1"/>
    <col min="2562" max="2587" width="11.42578125" style="2" customWidth="1"/>
    <col min="2588" max="2816" width="11" style="2"/>
    <col min="2817" max="2817" width="39.5703125" style="2" customWidth="1"/>
    <col min="2818" max="2843" width="11.42578125" style="2" customWidth="1"/>
    <col min="2844" max="3072" width="11" style="2"/>
    <col min="3073" max="3073" width="39.5703125" style="2" customWidth="1"/>
    <col min="3074" max="3099" width="11.42578125" style="2" customWidth="1"/>
    <col min="3100" max="3328" width="11" style="2"/>
    <col min="3329" max="3329" width="39.5703125" style="2" customWidth="1"/>
    <col min="3330" max="3355" width="11.42578125" style="2" customWidth="1"/>
    <col min="3356" max="3584" width="11" style="2"/>
    <col min="3585" max="3585" width="39.5703125" style="2" customWidth="1"/>
    <col min="3586" max="3611" width="11.42578125" style="2" customWidth="1"/>
    <col min="3612" max="3840" width="11" style="2"/>
    <col min="3841" max="3841" width="39.5703125" style="2" customWidth="1"/>
    <col min="3842" max="3867" width="11.42578125" style="2" customWidth="1"/>
    <col min="3868" max="4096" width="11" style="2"/>
    <col min="4097" max="4097" width="39.5703125" style="2" customWidth="1"/>
    <col min="4098" max="4123" width="11.42578125" style="2" customWidth="1"/>
    <col min="4124" max="4352" width="11" style="2"/>
    <col min="4353" max="4353" width="39.5703125" style="2" customWidth="1"/>
    <col min="4354" max="4379" width="11.42578125" style="2" customWidth="1"/>
    <col min="4380" max="4608" width="11" style="2"/>
    <col min="4609" max="4609" width="39.5703125" style="2" customWidth="1"/>
    <col min="4610" max="4635" width="11.42578125" style="2" customWidth="1"/>
    <col min="4636" max="4864" width="11" style="2"/>
    <col min="4865" max="4865" width="39.5703125" style="2" customWidth="1"/>
    <col min="4866" max="4891" width="11.42578125" style="2" customWidth="1"/>
    <col min="4892" max="5120" width="11" style="2"/>
    <col min="5121" max="5121" width="39.5703125" style="2" customWidth="1"/>
    <col min="5122" max="5147" width="11.42578125" style="2" customWidth="1"/>
    <col min="5148" max="5376" width="11" style="2"/>
    <col min="5377" max="5377" width="39.5703125" style="2" customWidth="1"/>
    <col min="5378" max="5403" width="11.42578125" style="2" customWidth="1"/>
    <col min="5404" max="5632" width="11" style="2"/>
    <col min="5633" max="5633" width="39.5703125" style="2" customWidth="1"/>
    <col min="5634" max="5659" width="11.42578125" style="2" customWidth="1"/>
    <col min="5660" max="5888" width="11" style="2"/>
    <col min="5889" max="5889" width="39.5703125" style="2" customWidth="1"/>
    <col min="5890" max="5915" width="11.42578125" style="2" customWidth="1"/>
    <col min="5916" max="6144" width="11" style="2"/>
    <col min="6145" max="6145" width="39.5703125" style="2" customWidth="1"/>
    <col min="6146" max="6171" width="11.42578125" style="2" customWidth="1"/>
    <col min="6172" max="6400" width="11" style="2"/>
    <col min="6401" max="6401" width="39.5703125" style="2" customWidth="1"/>
    <col min="6402" max="6427" width="11.42578125" style="2" customWidth="1"/>
    <col min="6428" max="6656" width="11" style="2"/>
    <col min="6657" max="6657" width="39.5703125" style="2" customWidth="1"/>
    <col min="6658" max="6683" width="11.42578125" style="2" customWidth="1"/>
    <col min="6684" max="6912" width="11" style="2"/>
    <col min="6913" max="6913" width="39.5703125" style="2" customWidth="1"/>
    <col min="6914" max="6939" width="11.42578125" style="2" customWidth="1"/>
    <col min="6940" max="7168" width="11" style="2"/>
    <col min="7169" max="7169" width="39.5703125" style="2" customWidth="1"/>
    <col min="7170" max="7195" width="11.42578125" style="2" customWidth="1"/>
    <col min="7196" max="7424" width="11" style="2"/>
    <col min="7425" max="7425" width="39.5703125" style="2" customWidth="1"/>
    <col min="7426" max="7451" width="11.42578125" style="2" customWidth="1"/>
    <col min="7452" max="7680" width="11" style="2"/>
    <col min="7681" max="7681" width="39.5703125" style="2" customWidth="1"/>
    <col min="7682" max="7707" width="11.42578125" style="2" customWidth="1"/>
    <col min="7708" max="7936" width="11" style="2"/>
    <col min="7937" max="7937" width="39.5703125" style="2" customWidth="1"/>
    <col min="7938" max="7963" width="11.42578125" style="2" customWidth="1"/>
    <col min="7964" max="8192" width="11" style="2"/>
    <col min="8193" max="8193" width="39.5703125" style="2" customWidth="1"/>
    <col min="8194" max="8219" width="11.42578125" style="2" customWidth="1"/>
    <col min="8220" max="8448" width="11" style="2"/>
    <col min="8449" max="8449" width="39.5703125" style="2" customWidth="1"/>
    <col min="8450" max="8475" width="11.42578125" style="2" customWidth="1"/>
    <col min="8476" max="8704" width="11" style="2"/>
    <col min="8705" max="8705" width="39.5703125" style="2" customWidth="1"/>
    <col min="8706" max="8731" width="11.42578125" style="2" customWidth="1"/>
    <col min="8732" max="8960" width="11" style="2"/>
    <col min="8961" max="8961" width="39.5703125" style="2" customWidth="1"/>
    <col min="8962" max="8987" width="11.42578125" style="2" customWidth="1"/>
    <col min="8988" max="9216" width="11" style="2"/>
    <col min="9217" max="9217" width="39.5703125" style="2" customWidth="1"/>
    <col min="9218" max="9243" width="11.42578125" style="2" customWidth="1"/>
    <col min="9244" max="9472" width="11" style="2"/>
    <col min="9473" max="9473" width="39.5703125" style="2" customWidth="1"/>
    <col min="9474" max="9499" width="11.42578125" style="2" customWidth="1"/>
    <col min="9500" max="9728" width="11" style="2"/>
    <col min="9729" max="9729" width="39.5703125" style="2" customWidth="1"/>
    <col min="9730" max="9755" width="11.42578125" style="2" customWidth="1"/>
    <col min="9756" max="9984" width="11" style="2"/>
    <col min="9985" max="9985" width="39.5703125" style="2" customWidth="1"/>
    <col min="9986" max="10011" width="11.42578125" style="2" customWidth="1"/>
    <col min="10012" max="10240" width="11" style="2"/>
    <col min="10241" max="10241" width="39.5703125" style="2" customWidth="1"/>
    <col min="10242" max="10267" width="11.42578125" style="2" customWidth="1"/>
    <col min="10268" max="10496" width="11" style="2"/>
    <col min="10497" max="10497" width="39.5703125" style="2" customWidth="1"/>
    <col min="10498" max="10523" width="11.42578125" style="2" customWidth="1"/>
    <col min="10524" max="10752" width="11" style="2"/>
    <col min="10753" max="10753" width="39.5703125" style="2" customWidth="1"/>
    <col min="10754" max="10779" width="11.42578125" style="2" customWidth="1"/>
    <col min="10780" max="11008" width="11" style="2"/>
    <col min="11009" max="11009" width="39.5703125" style="2" customWidth="1"/>
    <col min="11010" max="11035" width="11.42578125" style="2" customWidth="1"/>
    <col min="11036" max="11264" width="11" style="2"/>
    <col min="11265" max="11265" width="39.5703125" style="2" customWidth="1"/>
    <col min="11266" max="11291" width="11.42578125" style="2" customWidth="1"/>
    <col min="11292" max="11520" width="11" style="2"/>
    <col min="11521" max="11521" width="39.5703125" style="2" customWidth="1"/>
    <col min="11522" max="11547" width="11.42578125" style="2" customWidth="1"/>
    <col min="11548" max="11776" width="11" style="2"/>
    <col min="11777" max="11777" width="39.5703125" style="2" customWidth="1"/>
    <col min="11778" max="11803" width="11.42578125" style="2" customWidth="1"/>
    <col min="11804" max="12032" width="11" style="2"/>
    <col min="12033" max="12033" width="39.5703125" style="2" customWidth="1"/>
    <col min="12034" max="12059" width="11.42578125" style="2" customWidth="1"/>
    <col min="12060" max="12288" width="11" style="2"/>
    <col min="12289" max="12289" width="39.5703125" style="2" customWidth="1"/>
    <col min="12290" max="12315" width="11.42578125" style="2" customWidth="1"/>
    <col min="12316" max="12544" width="11" style="2"/>
    <col min="12545" max="12545" width="39.5703125" style="2" customWidth="1"/>
    <col min="12546" max="12571" width="11.42578125" style="2" customWidth="1"/>
    <col min="12572" max="12800" width="11" style="2"/>
    <col min="12801" max="12801" width="39.5703125" style="2" customWidth="1"/>
    <col min="12802" max="12827" width="11.42578125" style="2" customWidth="1"/>
    <col min="12828" max="13056" width="11" style="2"/>
    <col min="13057" max="13057" width="39.5703125" style="2" customWidth="1"/>
    <col min="13058" max="13083" width="11.42578125" style="2" customWidth="1"/>
    <col min="13084" max="13312" width="11" style="2"/>
    <col min="13313" max="13313" width="39.5703125" style="2" customWidth="1"/>
    <col min="13314" max="13339" width="11.42578125" style="2" customWidth="1"/>
    <col min="13340" max="13568" width="11" style="2"/>
    <col min="13569" max="13569" width="39.5703125" style="2" customWidth="1"/>
    <col min="13570" max="13595" width="11.42578125" style="2" customWidth="1"/>
    <col min="13596" max="13824" width="11" style="2"/>
    <col min="13825" max="13825" width="39.5703125" style="2" customWidth="1"/>
    <col min="13826" max="13851" width="11.42578125" style="2" customWidth="1"/>
    <col min="13852" max="14080" width="11" style="2"/>
    <col min="14081" max="14081" width="39.5703125" style="2" customWidth="1"/>
    <col min="14082" max="14107" width="11.42578125" style="2" customWidth="1"/>
    <col min="14108" max="14336" width="11" style="2"/>
    <col min="14337" max="14337" width="39.5703125" style="2" customWidth="1"/>
    <col min="14338" max="14363" width="11.42578125" style="2" customWidth="1"/>
    <col min="14364" max="14592" width="11" style="2"/>
    <col min="14593" max="14593" width="39.5703125" style="2" customWidth="1"/>
    <col min="14594" max="14619" width="11.42578125" style="2" customWidth="1"/>
    <col min="14620" max="14848" width="11" style="2"/>
    <col min="14849" max="14849" width="39.5703125" style="2" customWidth="1"/>
    <col min="14850" max="14875" width="11.42578125" style="2" customWidth="1"/>
    <col min="14876" max="15104" width="11" style="2"/>
    <col min="15105" max="15105" width="39.5703125" style="2" customWidth="1"/>
    <col min="15106" max="15131" width="11.42578125" style="2" customWidth="1"/>
    <col min="15132" max="15360" width="11" style="2"/>
    <col min="15361" max="15361" width="39.5703125" style="2" customWidth="1"/>
    <col min="15362" max="15387" width="11.42578125" style="2" customWidth="1"/>
    <col min="15388" max="15616" width="11" style="2"/>
    <col min="15617" max="15617" width="39.5703125" style="2" customWidth="1"/>
    <col min="15618" max="15643" width="11.42578125" style="2" customWidth="1"/>
    <col min="15644" max="15872" width="11" style="2"/>
    <col min="15873" max="15873" width="39.5703125" style="2" customWidth="1"/>
    <col min="15874" max="15899" width="11.42578125" style="2" customWidth="1"/>
    <col min="15900" max="16128" width="11" style="2"/>
    <col min="16129" max="16129" width="39.5703125" style="2" customWidth="1"/>
    <col min="16130" max="16155" width="11.42578125" style="2" customWidth="1"/>
    <col min="16156" max="16384" width="11" style="2"/>
  </cols>
  <sheetData>
    <row r="1" spans="1:27" x14ac:dyDescent="0.2">
      <c r="A1" s="1" t="s">
        <v>0</v>
      </c>
      <c r="B1" s="1"/>
      <c r="C1" s="1"/>
      <c r="D1" s="1"/>
      <c r="E1" s="1"/>
      <c r="F1" s="1"/>
      <c r="G1" s="1"/>
      <c r="H1" s="1"/>
      <c r="I1" s="1"/>
      <c r="J1" s="1"/>
      <c r="K1" s="1"/>
      <c r="L1" s="1"/>
      <c r="M1" s="1"/>
      <c r="N1" s="1"/>
      <c r="O1" s="1"/>
      <c r="P1" s="1"/>
      <c r="Q1" s="1"/>
      <c r="R1" s="1"/>
      <c r="S1" s="1"/>
      <c r="T1" s="1"/>
      <c r="U1" s="1"/>
      <c r="V1" s="1"/>
      <c r="W1" s="1"/>
      <c r="X1" s="1"/>
      <c r="Y1" s="1"/>
    </row>
    <row r="2" spans="1:27" x14ac:dyDescent="0.2">
      <c r="A2" s="1" t="s">
        <v>1</v>
      </c>
      <c r="B2" s="1"/>
      <c r="C2" s="1"/>
      <c r="D2" s="1"/>
      <c r="E2" s="1"/>
      <c r="F2" s="1"/>
      <c r="G2" s="1"/>
      <c r="H2" s="1"/>
      <c r="I2" s="1"/>
      <c r="J2" s="1"/>
      <c r="K2" s="1"/>
      <c r="L2" s="1"/>
      <c r="M2" s="1"/>
      <c r="N2" s="1"/>
      <c r="O2" s="1"/>
      <c r="P2" s="1"/>
      <c r="Q2" s="1"/>
      <c r="R2" s="1"/>
      <c r="S2" s="1"/>
      <c r="T2" s="1"/>
      <c r="U2" s="1"/>
      <c r="V2" s="1"/>
      <c r="W2" s="1"/>
      <c r="X2" s="1"/>
      <c r="Y2" s="1"/>
    </row>
    <row r="3" spans="1:27" x14ac:dyDescent="0.2">
      <c r="A3" s="1" t="s">
        <v>2</v>
      </c>
      <c r="B3" s="1"/>
      <c r="C3" s="1"/>
      <c r="D3" s="1"/>
      <c r="E3" s="1"/>
      <c r="F3" s="1"/>
      <c r="G3" s="1"/>
      <c r="H3" s="1"/>
      <c r="I3" s="1"/>
      <c r="J3" s="1"/>
      <c r="K3" s="1"/>
      <c r="L3" s="1"/>
      <c r="M3" s="1"/>
      <c r="N3" s="1"/>
      <c r="O3" s="1"/>
      <c r="P3" s="1"/>
      <c r="Q3" s="1"/>
      <c r="R3" s="1"/>
      <c r="S3" s="1"/>
      <c r="T3" s="1"/>
      <c r="U3" s="1"/>
      <c r="V3" s="1"/>
      <c r="W3" s="1"/>
      <c r="X3" s="1"/>
      <c r="Y3" s="1"/>
    </row>
    <row r="4" spans="1:27" x14ac:dyDescent="0.2">
      <c r="A4" s="3" t="s">
        <v>3</v>
      </c>
      <c r="B4" s="3"/>
      <c r="C4" s="3"/>
      <c r="H4" s="4"/>
      <c r="I4" s="4"/>
    </row>
    <row r="5" spans="1:27" ht="13.5" thickBot="1" x14ac:dyDescent="0.25">
      <c r="A5" s="4" t="s">
        <v>4</v>
      </c>
    </row>
    <row r="6" spans="1:27" ht="13.5" thickBot="1" x14ac:dyDescent="0.25">
      <c r="A6" s="5"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3.5" thickBot="1" x14ac:dyDescent="0.25">
      <c r="A7" s="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3.5" hidden="1" thickBot="1" x14ac:dyDescent="0.25">
      <c r="A8" s="12"/>
    </row>
    <row r="9" spans="1:27" s="17" customFormat="1" ht="20.100000000000001" customHeight="1" x14ac:dyDescent="0.25">
      <c r="A9" s="13" t="s">
        <v>21</v>
      </c>
      <c r="B9" s="14">
        <v>14022</v>
      </c>
      <c r="C9" s="14">
        <v>13875</v>
      </c>
      <c r="D9" s="14">
        <v>13948</v>
      </c>
      <c r="E9" s="14">
        <v>13820</v>
      </c>
      <c r="F9" s="14">
        <v>13854</v>
      </c>
      <c r="G9" s="14">
        <v>13792</v>
      </c>
      <c r="H9" s="14">
        <v>13609</v>
      </c>
      <c r="I9" s="14">
        <v>13484</v>
      </c>
      <c r="J9" s="14">
        <v>13487</v>
      </c>
      <c r="K9" s="14">
        <v>13368</v>
      </c>
      <c r="L9" s="14">
        <v>13350</v>
      </c>
      <c r="M9" s="14">
        <v>13180</v>
      </c>
      <c r="N9" s="14">
        <v>13587</v>
      </c>
      <c r="O9" s="14">
        <v>13190</v>
      </c>
      <c r="P9" s="14">
        <v>0</v>
      </c>
      <c r="Q9" s="14">
        <v>0</v>
      </c>
      <c r="R9" s="14">
        <v>0</v>
      </c>
      <c r="S9" s="14">
        <v>0</v>
      </c>
      <c r="T9" s="14">
        <v>0</v>
      </c>
      <c r="U9" s="14">
        <v>0</v>
      </c>
      <c r="V9" s="14">
        <v>0</v>
      </c>
      <c r="W9" s="14">
        <v>0</v>
      </c>
      <c r="X9" s="14">
        <v>0</v>
      </c>
      <c r="Y9" s="14">
        <v>0</v>
      </c>
      <c r="Z9" s="15">
        <v>13693.857142857143</v>
      </c>
      <c r="AA9" s="16">
        <v>13529.857142857143</v>
      </c>
    </row>
    <row r="10" spans="1:27" s="17" customFormat="1" ht="31.5" customHeight="1" x14ac:dyDescent="0.25">
      <c r="A10" s="18" t="s">
        <v>22</v>
      </c>
      <c r="B10" s="19">
        <v>194119</v>
      </c>
      <c r="C10" s="19">
        <v>193124</v>
      </c>
      <c r="D10" s="19">
        <v>193489</v>
      </c>
      <c r="E10" s="19">
        <v>192639</v>
      </c>
      <c r="F10" s="19">
        <v>192259</v>
      </c>
      <c r="G10" s="19">
        <v>191178</v>
      </c>
      <c r="H10" s="19">
        <v>191139</v>
      </c>
      <c r="I10" s="19">
        <v>190279</v>
      </c>
      <c r="J10" s="19">
        <v>190528</v>
      </c>
      <c r="K10" s="19">
        <v>189754</v>
      </c>
      <c r="L10" s="19">
        <v>191280</v>
      </c>
      <c r="M10" s="19">
        <v>190205</v>
      </c>
      <c r="N10" s="19">
        <v>189971</v>
      </c>
      <c r="O10" s="19">
        <v>187842</v>
      </c>
      <c r="P10" s="19">
        <v>0</v>
      </c>
      <c r="Q10" s="19">
        <v>0</v>
      </c>
      <c r="R10" s="19">
        <v>0</v>
      </c>
      <c r="S10" s="19">
        <v>0</v>
      </c>
      <c r="T10" s="19">
        <v>0</v>
      </c>
      <c r="U10" s="19">
        <v>0</v>
      </c>
      <c r="V10" s="19">
        <v>0</v>
      </c>
      <c r="W10" s="19">
        <v>0</v>
      </c>
      <c r="X10" s="19">
        <v>0</v>
      </c>
      <c r="Y10" s="19">
        <v>0</v>
      </c>
      <c r="Z10" s="20">
        <v>191826.42857142858</v>
      </c>
      <c r="AA10" s="21">
        <v>190717.28571428571</v>
      </c>
    </row>
    <row r="11" spans="1:27" s="17" customFormat="1" ht="20.100000000000001" customHeight="1" x14ac:dyDescent="0.25">
      <c r="A11" s="22" t="s">
        <v>23</v>
      </c>
      <c r="B11" s="19">
        <v>23893</v>
      </c>
      <c r="C11" s="19">
        <v>23187</v>
      </c>
      <c r="D11" s="19">
        <v>24534</v>
      </c>
      <c r="E11" s="19">
        <v>23904</v>
      </c>
      <c r="F11" s="19">
        <v>24901</v>
      </c>
      <c r="G11" s="19">
        <v>24133</v>
      </c>
      <c r="H11" s="19">
        <v>25133</v>
      </c>
      <c r="I11" s="19">
        <v>24225</v>
      </c>
      <c r="J11" s="19">
        <v>25334</v>
      </c>
      <c r="K11" s="19">
        <v>24664</v>
      </c>
      <c r="L11" s="19">
        <v>26940</v>
      </c>
      <c r="M11" s="19">
        <v>26263</v>
      </c>
      <c r="N11" s="19">
        <v>27248</v>
      </c>
      <c r="O11" s="19">
        <v>25627</v>
      </c>
      <c r="P11" s="19">
        <v>0</v>
      </c>
      <c r="Q11" s="19">
        <v>0</v>
      </c>
      <c r="R11" s="19">
        <v>0</v>
      </c>
      <c r="S11" s="19">
        <v>0</v>
      </c>
      <c r="T11" s="19">
        <v>0</v>
      </c>
      <c r="U11" s="19">
        <v>0</v>
      </c>
      <c r="V11" s="19">
        <v>0</v>
      </c>
      <c r="W11" s="19">
        <v>0</v>
      </c>
      <c r="X11" s="19">
        <v>0</v>
      </c>
      <c r="Y11" s="19">
        <v>0</v>
      </c>
      <c r="Z11" s="20">
        <v>25426.142857142859</v>
      </c>
      <c r="AA11" s="21">
        <v>24571.857142857141</v>
      </c>
    </row>
    <row r="12" spans="1:27" s="17" customFormat="1" ht="40.5" customHeight="1" x14ac:dyDescent="0.25">
      <c r="A12" s="18" t="s">
        <v>24</v>
      </c>
      <c r="B12" s="19">
        <v>201824</v>
      </c>
      <c r="C12" s="19">
        <v>199119</v>
      </c>
      <c r="D12" s="19">
        <v>200487</v>
      </c>
      <c r="E12" s="19">
        <v>197417</v>
      </c>
      <c r="F12" s="19">
        <v>200445</v>
      </c>
      <c r="G12" s="19">
        <v>197617</v>
      </c>
      <c r="H12" s="19">
        <v>200240</v>
      </c>
      <c r="I12" s="19">
        <v>197493</v>
      </c>
      <c r="J12" s="19">
        <v>200316</v>
      </c>
      <c r="K12" s="19">
        <v>197760</v>
      </c>
      <c r="L12" s="19">
        <v>201103</v>
      </c>
      <c r="M12" s="19">
        <v>197961</v>
      </c>
      <c r="N12" s="19">
        <v>202532</v>
      </c>
      <c r="O12" s="19">
        <v>195906</v>
      </c>
      <c r="P12" s="19">
        <v>0</v>
      </c>
      <c r="Q12" s="19">
        <v>0</v>
      </c>
      <c r="R12" s="19">
        <v>0</v>
      </c>
      <c r="S12" s="19">
        <v>0</v>
      </c>
      <c r="T12" s="19">
        <v>0</v>
      </c>
      <c r="U12" s="19">
        <v>0</v>
      </c>
      <c r="V12" s="19">
        <v>0</v>
      </c>
      <c r="W12" s="19">
        <v>0</v>
      </c>
      <c r="X12" s="19">
        <v>0</v>
      </c>
      <c r="Y12" s="19">
        <v>0</v>
      </c>
      <c r="Z12" s="20">
        <v>200992.42857142858</v>
      </c>
      <c r="AA12" s="21">
        <v>197610.42857142858</v>
      </c>
    </row>
    <row r="13" spans="1:27" s="17" customFormat="1" ht="20.100000000000001" customHeight="1" x14ac:dyDescent="0.25">
      <c r="A13" s="22" t="s">
        <v>25</v>
      </c>
      <c r="B13" s="19">
        <v>18339</v>
      </c>
      <c r="C13" s="19">
        <v>18012</v>
      </c>
      <c r="D13" s="19">
        <v>18021</v>
      </c>
      <c r="E13" s="19">
        <v>17850</v>
      </c>
      <c r="F13" s="19">
        <v>17954</v>
      </c>
      <c r="G13" s="19">
        <v>17691</v>
      </c>
      <c r="H13" s="19">
        <v>17802</v>
      </c>
      <c r="I13" s="19">
        <v>17679</v>
      </c>
      <c r="J13" s="19">
        <v>17915</v>
      </c>
      <c r="K13" s="19">
        <v>17731</v>
      </c>
      <c r="L13" s="19">
        <v>17878</v>
      </c>
      <c r="M13" s="19">
        <v>17666</v>
      </c>
      <c r="N13" s="19">
        <v>17774</v>
      </c>
      <c r="O13" s="19">
        <v>17377</v>
      </c>
      <c r="P13" s="19">
        <v>0</v>
      </c>
      <c r="Q13" s="19">
        <v>0</v>
      </c>
      <c r="R13" s="19">
        <v>0</v>
      </c>
      <c r="S13" s="19">
        <v>0</v>
      </c>
      <c r="T13" s="19">
        <v>0</v>
      </c>
      <c r="U13" s="19">
        <v>0</v>
      </c>
      <c r="V13" s="19">
        <v>0</v>
      </c>
      <c r="W13" s="19">
        <v>0</v>
      </c>
      <c r="X13" s="19">
        <v>0</v>
      </c>
      <c r="Y13" s="19">
        <v>0</v>
      </c>
      <c r="Z13" s="20">
        <v>17954.714285714286</v>
      </c>
      <c r="AA13" s="21">
        <v>17715.142857142859</v>
      </c>
    </row>
    <row r="14" spans="1:27" s="17" customFormat="1" ht="20.100000000000001" customHeight="1" x14ac:dyDescent="0.25">
      <c r="A14" s="22" t="s">
        <v>26</v>
      </c>
      <c r="B14" s="19">
        <v>31344</v>
      </c>
      <c r="C14" s="19">
        <v>31291</v>
      </c>
      <c r="D14" s="19">
        <v>31708</v>
      </c>
      <c r="E14" s="19">
        <v>31678</v>
      </c>
      <c r="F14" s="19">
        <v>31965</v>
      </c>
      <c r="G14" s="19">
        <v>31929</v>
      </c>
      <c r="H14" s="19">
        <v>31927</v>
      </c>
      <c r="I14" s="19">
        <v>31889</v>
      </c>
      <c r="J14" s="19">
        <v>32107</v>
      </c>
      <c r="K14" s="19">
        <v>32078</v>
      </c>
      <c r="L14" s="19">
        <v>32298</v>
      </c>
      <c r="M14" s="19">
        <v>32264</v>
      </c>
      <c r="N14" s="19">
        <v>32676</v>
      </c>
      <c r="O14" s="19">
        <v>32606</v>
      </c>
      <c r="P14" s="19">
        <v>0</v>
      </c>
      <c r="Q14" s="19">
        <v>0</v>
      </c>
      <c r="R14" s="19">
        <v>0</v>
      </c>
      <c r="S14" s="19">
        <v>0</v>
      </c>
      <c r="T14" s="19">
        <v>0</v>
      </c>
      <c r="U14" s="19">
        <v>0</v>
      </c>
      <c r="V14" s="19">
        <v>0</v>
      </c>
      <c r="W14" s="19">
        <v>0</v>
      </c>
      <c r="X14" s="19">
        <v>0</v>
      </c>
      <c r="Y14" s="19">
        <v>0</v>
      </c>
      <c r="Z14" s="20">
        <v>32003.571428571428</v>
      </c>
      <c r="AA14" s="21">
        <v>31962.142857142859</v>
      </c>
    </row>
    <row r="15" spans="1:27" s="17" customFormat="1" ht="20.100000000000001" customHeight="1" x14ac:dyDescent="0.25">
      <c r="A15" s="22" t="s">
        <v>27</v>
      </c>
      <c r="B15" s="19">
        <v>6808</v>
      </c>
      <c r="C15" s="19">
        <v>6750</v>
      </c>
      <c r="D15" s="19">
        <v>6979</v>
      </c>
      <c r="E15" s="19">
        <v>6925</v>
      </c>
      <c r="F15" s="19">
        <v>7045</v>
      </c>
      <c r="G15" s="19">
        <v>6986</v>
      </c>
      <c r="H15" s="19">
        <v>7042</v>
      </c>
      <c r="I15" s="19">
        <v>7008</v>
      </c>
      <c r="J15" s="19">
        <v>6974</v>
      </c>
      <c r="K15" s="19">
        <v>6941</v>
      </c>
      <c r="L15" s="19">
        <v>6926</v>
      </c>
      <c r="M15" s="19">
        <v>6886</v>
      </c>
      <c r="N15" s="19">
        <v>6783</v>
      </c>
      <c r="O15" s="19">
        <v>6724</v>
      </c>
      <c r="P15" s="19">
        <v>0</v>
      </c>
      <c r="Q15" s="19">
        <v>0</v>
      </c>
      <c r="R15" s="19">
        <v>0</v>
      </c>
      <c r="S15" s="19">
        <v>0</v>
      </c>
      <c r="T15" s="19">
        <v>0</v>
      </c>
      <c r="U15" s="19">
        <v>0</v>
      </c>
      <c r="V15" s="19">
        <v>0</v>
      </c>
      <c r="W15" s="19">
        <v>0</v>
      </c>
      <c r="X15" s="19">
        <v>0</v>
      </c>
      <c r="Y15" s="19">
        <v>0</v>
      </c>
      <c r="Z15" s="20">
        <v>6936.7142857142853</v>
      </c>
      <c r="AA15" s="21">
        <v>6888.5714285714284</v>
      </c>
    </row>
    <row r="16" spans="1:27" s="17" customFormat="1" ht="29.25" customHeight="1" x14ac:dyDescent="0.25">
      <c r="A16" s="18" t="s">
        <v>28</v>
      </c>
      <c r="B16" s="19">
        <v>124782</v>
      </c>
      <c r="C16" s="19">
        <v>123177</v>
      </c>
      <c r="D16" s="19">
        <v>124895</v>
      </c>
      <c r="E16" s="19">
        <v>123451</v>
      </c>
      <c r="F16" s="19">
        <v>126018</v>
      </c>
      <c r="G16" s="19">
        <v>123535</v>
      </c>
      <c r="H16" s="19">
        <v>125417</v>
      </c>
      <c r="I16" s="19">
        <v>123519</v>
      </c>
      <c r="J16" s="19">
        <v>125163</v>
      </c>
      <c r="K16" s="19">
        <v>123934</v>
      </c>
      <c r="L16" s="19">
        <v>126671</v>
      </c>
      <c r="M16" s="19">
        <v>125450</v>
      </c>
      <c r="N16" s="19">
        <v>127462</v>
      </c>
      <c r="O16" s="19">
        <v>124014</v>
      </c>
      <c r="P16" s="19">
        <v>0</v>
      </c>
      <c r="Q16" s="19">
        <v>0</v>
      </c>
      <c r="R16" s="19">
        <v>0</v>
      </c>
      <c r="S16" s="19">
        <v>0</v>
      </c>
      <c r="T16" s="19">
        <v>0</v>
      </c>
      <c r="U16" s="19">
        <v>0</v>
      </c>
      <c r="V16" s="19">
        <v>0</v>
      </c>
      <c r="W16" s="19">
        <v>0</v>
      </c>
      <c r="X16" s="19">
        <v>0</v>
      </c>
      <c r="Y16" s="19">
        <v>0</v>
      </c>
      <c r="Z16" s="20">
        <v>125772.57142857143</v>
      </c>
      <c r="AA16" s="21">
        <v>123868.57142857143</v>
      </c>
    </row>
    <row r="17" spans="1:27" s="17" customFormat="1" ht="20.100000000000001" customHeight="1" x14ac:dyDescent="0.25">
      <c r="A17" s="22" t="s">
        <v>29</v>
      </c>
      <c r="B17" s="19">
        <v>69429</v>
      </c>
      <c r="C17" s="19">
        <v>68705</v>
      </c>
      <c r="D17" s="19">
        <v>71009</v>
      </c>
      <c r="E17" s="19">
        <v>70087</v>
      </c>
      <c r="F17" s="19">
        <v>71444</v>
      </c>
      <c r="G17" s="19">
        <v>70697</v>
      </c>
      <c r="H17" s="19">
        <v>71847</v>
      </c>
      <c r="I17" s="19">
        <v>71070</v>
      </c>
      <c r="J17" s="19">
        <v>71892</v>
      </c>
      <c r="K17" s="19">
        <v>70794</v>
      </c>
      <c r="L17" s="19">
        <v>72103</v>
      </c>
      <c r="M17" s="19">
        <v>70863</v>
      </c>
      <c r="N17" s="19">
        <v>72173</v>
      </c>
      <c r="O17" s="19">
        <v>69723</v>
      </c>
      <c r="P17" s="19">
        <v>0</v>
      </c>
      <c r="Q17" s="19">
        <v>0</v>
      </c>
      <c r="R17" s="19">
        <v>0</v>
      </c>
      <c r="S17" s="19">
        <v>0</v>
      </c>
      <c r="T17" s="19">
        <v>0</v>
      </c>
      <c r="U17" s="19">
        <v>0</v>
      </c>
      <c r="V17" s="19">
        <v>0</v>
      </c>
      <c r="W17" s="19">
        <v>0</v>
      </c>
      <c r="X17" s="19">
        <v>0</v>
      </c>
      <c r="Y17" s="19">
        <v>0</v>
      </c>
      <c r="Z17" s="20">
        <v>71413.857142857145</v>
      </c>
      <c r="AA17" s="21">
        <v>70277</v>
      </c>
    </row>
    <row r="18" spans="1:27" s="17" customFormat="1" ht="20.100000000000001" customHeight="1" x14ac:dyDescent="0.25">
      <c r="A18" s="22" t="s">
        <v>30</v>
      </c>
      <c r="B18" s="23">
        <v>1830</v>
      </c>
      <c r="C18" s="23">
        <v>1818</v>
      </c>
      <c r="D18" s="23">
        <v>1843</v>
      </c>
      <c r="E18" s="23">
        <v>1834</v>
      </c>
      <c r="F18" s="23">
        <v>1834</v>
      </c>
      <c r="G18" s="23">
        <v>1822</v>
      </c>
      <c r="H18" s="23">
        <v>1843</v>
      </c>
      <c r="I18" s="23">
        <v>1833</v>
      </c>
      <c r="J18" s="23">
        <v>1851</v>
      </c>
      <c r="K18" s="23">
        <v>1841</v>
      </c>
      <c r="L18" s="23">
        <v>1866</v>
      </c>
      <c r="M18" s="23">
        <v>1851</v>
      </c>
      <c r="N18" s="23">
        <v>1881</v>
      </c>
      <c r="O18" s="23">
        <v>1862</v>
      </c>
      <c r="P18" s="23">
        <v>0</v>
      </c>
      <c r="Q18" s="23">
        <v>0</v>
      </c>
      <c r="R18" s="23">
        <v>0</v>
      </c>
      <c r="S18" s="23">
        <v>0</v>
      </c>
      <c r="T18" s="23">
        <v>0</v>
      </c>
      <c r="U18" s="23">
        <v>0</v>
      </c>
      <c r="V18" s="23">
        <v>0</v>
      </c>
      <c r="W18" s="23">
        <v>0</v>
      </c>
      <c r="X18" s="23">
        <v>0</v>
      </c>
      <c r="Y18" s="23">
        <v>0</v>
      </c>
      <c r="Z18" s="24">
        <v>1849.7142857142858</v>
      </c>
      <c r="AA18" s="25">
        <v>1837.2857142857142</v>
      </c>
    </row>
    <row r="19" spans="1:27" s="17" customFormat="1" ht="20.100000000000001" customHeight="1" x14ac:dyDescent="0.25">
      <c r="A19" s="22" t="s">
        <v>31</v>
      </c>
      <c r="B19" s="19">
        <v>53</v>
      </c>
      <c r="C19" s="19">
        <v>51</v>
      </c>
      <c r="D19" s="19">
        <v>57</v>
      </c>
      <c r="E19" s="19">
        <v>56</v>
      </c>
      <c r="F19" s="19">
        <v>58</v>
      </c>
      <c r="G19" s="19">
        <v>57</v>
      </c>
      <c r="H19" s="19">
        <v>55</v>
      </c>
      <c r="I19" s="19">
        <v>52</v>
      </c>
      <c r="J19" s="19">
        <v>56</v>
      </c>
      <c r="K19" s="19">
        <v>56</v>
      </c>
      <c r="L19" s="19">
        <v>57</v>
      </c>
      <c r="M19" s="19">
        <v>57</v>
      </c>
      <c r="N19" s="19">
        <v>59</v>
      </c>
      <c r="O19" s="19">
        <v>58</v>
      </c>
      <c r="P19" s="19">
        <v>0</v>
      </c>
      <c r="Q19" s="19">
        <v>0</v>
      </c>
      <c r="R19" s="19">
        <v>0</v>
      </c>
      <c r="S19" s="19">
        <v>0</v>
      </c>
      <c r="T19" s="19">
        <v>0</v>
      </c>
      <c r="U19" s="19">
        <v>0</v>
      </c>
      <c r="V19" s="19">
        <v>0</v>
      </c>
      <c r="W19" s="19">
        <v>0</v>
      </c>
      <c r="X19" s="19">
        <v>0</v>
      </c>
      <c r="Y19" s="19">
        <v>0</v>
      </c>
      <c r="Z19" s="20">
        <v>56.428571428571431</v>
      </c>
      <c r="AA19" s="21">
        <v>55.285714285714285</v>
      </c>
    </row>
    <row r="20" spans="1:27" s="17" customFormat="1" ht="20.100000000000001" customHeight="1" thickBot="1" x14ac:dyDescent="0.3">
      <c r="A20" s="22" t="s">
        <v>32</v>
      </c>
      <c r="B20" s="19">
        <v>1432</v>
      </c>
      <c r="C20" s="19">
        <v>1417</v>
      </c>
      <c r="D20" s="19">
        <v>1577</v>
      </c>
      <c r="E20" s="19">
        <v>1553</v>
      </c>
      <c r="F20" s="19">
        <v>1716</v>
      </c>
      <c r="G20" s="19">
        <v>1693</v>
      </c>
      <c r="H20" s="19">
        <v>1799</v>
      </c>
      <c r="I20" s="19">
        <v>1767</v>
      </c>
      <c r="J20" s="19">
        <v>1912</v>
      </c>
      <c r="K20" s="19">
        <v>1865</v>
      </c>
      <c r="L20" s="19">
        <v>2030</v>
      </c>
      <c r="M20" s="19">
        <v>1980</v>
      </c>
      <c r="N20" s="19">
        <v>2176</v>
      </c>
      <c r="O20" s="19">
        <v>2108</v>
      </c>
      <c r="P20" s="19">
        <v>0</v>
      </c>
      <c r="Q20" s="19">
        <v>0</v>
      </c>
      <c r="R20" s="19">
        <v>0</v>
      </c>
      <c r="S20" s="19">
        <v>0</v>
      </c>
      <c r="T20" s="19">
        <v>0</v>
      </c>
      <c r="U20" s="19">
        <v>0</v>
      </c>
      <c r="V20" s="19">
        <v>0</v>
      </c>
      <c r="W20" s="19">
        <v>0</v>
      </c>
      <c r="X20" s="19">
        <v>0</v>
      </c>
      <c r="Y20" s="19">
        <v>0</v>
      </c>
      <c r="Z20" s="20">
        <v>1806</v>
      </c>
      <c r="AA20" s="21">
        <v>1769</v>
      </c>
    </row>
    <row r="21" spans="1:27" s="17" customFormat="1" ht="20.100000000000001" customHeight="1" thickBot="1" x14ac:dyDescent="0.3">
      <c r="A21" s="26" t="s">
        <v>33</v>
      </c>
      <c r="B21" s="27">
        <v>687875</v>
      </c>
      <c r="C21" s="27">
        <v>680526</v>
      </c>
      <c r="D21" s="27">
        <v>688547</v>
      </c>
      <c r="E21" s="27">
        <v>681214</v>
      </c>
      <c r="F21" s="27">
        <v>689493</v>
      </c>
      <c r="G21" s="27">
        <v>681130</v>
      </c>
      <c r="H21" s="27">
        <v>687853</v>
      </c>
      <c r="I21" s="27">
        <v>680298</v>
      </c>
      <c r="J21" s="27">
        <v>687535</v>
      </c>
      <c r="K21" s="27">
        <v>680786</v>
      </c>
      <c r="L21" s="27">
        <v>692502</v>
      </c>
      <c r="M21" s="27">
        <v>684626</v>
      </c>
      <c r="N21" s="27">
        <v>694322</v>
      </c>
      <c r="O21" s="27">
        <v>677037</v>
      </c>
      <c r="P21" s="27">
        <v>0</v>
      </c>
      <c r="Q21" s="27">
        <v>0</v>
      </c>
      <c r="R21" s="27">
        <v>0</v>
      </c>
      <c r="S21" s="27">
        <v>0</v>
      </c>
      <c r="T21" s="27">
        <v>0</v>
      </c>
      <c r="U21" s="27">
        <v>0</v>
      </c>
      <c r="V21" s="27">
        <v>0</v>
      </c>
      <c r="W21" s="27">
        <v>0</v>
      </c>
      <c r="X21" s="27">
        <v>0</v>
      </c>
      <c r="Y21" s="27">
        <v>0</v>
      </c>
      <c r="Z21" s="28">
        <v>689732.42857142852</v>
      </c>
      <c r="AA21" s="29">
        <v>680802.42857142841</v>
      </c>
    </row>
    <row r="22" spans="1:27" s="17" customFormat="1" ht="20.100000000000001" customHeight="1" x14ac:dyDescent="0.25">
      <c r="A22" s="22" t="s">
        <v>34</v>
      </c>
      <c r="B22" s="19">
        <v>91394</v>
      </c>
      <c r="C22" s="19">
        <v>91372</v>
      </c>
      <c r="D22" s="19">
        <v>91632</v>
      </c>
      <c r="E22" s="19">
        <v>91595</v>
      </c>
      <c r="F22" s="19">
        <v>91524</v>
      </c>
      <c r="G22" s="19">
        <v>91460</v>
      </c>
      <c r="H22" s="19">
        <v>90934</v>
      </c>
      <c r="I22" s="19">
        <v>90857</v>
      </c>
      <c r="J22" s="19">
        <v>90410</v>
      </c>
      <c r="K22" s="19">
        <v>90373</v>
      </c>
      <c r="L22" s="19">
        <v>90225</v>
      </c>
      <c r="M22" s="19">
        <v>90185</v>
      </c>
      <c r="N22" s="19">
        <v>89943</v>
      </c>
      <c r="O22" s="19">
        <v>89871</v>
      </c>
      <c r="P22" s="19">
        <v>0</v>
      </c>
      <c r="Q22" s="19">
        <v>0</v>
      </c>
      <c r="R22" s="19">
        <v>0</v>
      </c>
      <c r="S22" s="19">
        <v>0</v>
      </c>
      <c r="T22" s="19">
        <v>0</v>
      </c>
      <c r="U22" s="19">
        <v>0</v>
      </c>
      <c r="V22" s="19">
        <v>0</v>
      </c>
      <c r="W22" s="19">
        <v>0</v>
      </c>
      <c r="X22" s="19">
        <v>0</v>
      </c>
      <c r="Y22" s="19">
        <v>0</v>
      </c>
      <c r="Z22" s="20">
        <v>90866</v>
      </c>
      <c r="AA22" s="21">
        <v>90816.142857142855</v>
      </c>
    </row>
    <row r="23" spans="1:27" s="17" customFormat="1" ht="20.100000000000001" customHeight="1" x14ac:dyDescent="0.25">
      <c r="A23" s="22" t="s">
        <v>35</v>
      </c>
      <c r="B23" s="19">
        <v>17417</v>
      </c>
      <c r="C23" s="19">
        <v>17397</v>
      </c>
      <c r="D23" s="19">
        <v>17571</v>
      </c>
      <c r="E23" s="19">
        <v>17546</v>
      </c>
      <c r="F23" s="19">
        <v>17780</v>
      </c>
      <c r="G23" s="19">
        <v>17755</v>
      </c>
      <c r="H23" s="19">
        <v>17715</v>
      </c>
      <c r="I23" s="19">
        <v>17691</v>
      </c>
      <c r="J23" s="19">
        <v>17742</v>
      </c>
      <c r="K23" s="19">
        <v>17742</v>
      </c>
      <c r="L23" s="19">
        <v>17821</v>
      </c>
      <c r="M23" s="19">
        <v>17794</v>
      </c>
      <c r="N23" s="19">
        <v>17505</v>
      </c>
      <c r="O23" s="19">
        <v>17494</v>
      </c>
      <c r="P23" s="19">
        <v>0</v>
      </c>
      <c r="Q23" s="19">
        <v>0</v>
      </c>
      <c r="R23" s="19">
        <v>0</v>
      </c>
      <c r="S23" s="19">
        <v>0</v>
      </c>
      <c r="T23" s="19">
        <v>0</v>
      </c>
      <c r="U23" s="19">
        <v>0</v>
      </c>
      <c r="V23" s="19">
        <v>0</v>
      </c>
      <c r="W23" s="19">
        <v>0</v>
      </c>
      <c r="X23" s="19">
        <v>0</v>
      </c>
      <c r="Y23" s="19">
        <v>0</v>
      </c>
      <c r="Z23" s="20">
        <v>17650.142857142859</v>
      </c>
      <c r="AA23" s="21">
        <v>17631.285714285714</v>
      </c>
    </row>
    <row r="24" spans="1:27" s="17" customFormat="1" ht="20.100000000000001" customHeight="1" x14ac:dyDescent="0.25">
      <c r="A24" s="22" t="s">
        <v>36</v>
      </c>
      <c r="B24" s="19">
        <v>17837</v>
      </c>
      <c r="C24" s="19">
        <v>17837</v>
      </c>
      <c r="D24" s="19">
        <v>18048</v>
      </c>
      <c r="E24" s="19">
        <v>18048</v>
      </c>
      <c r="F24" s="19">
        <v>18237</v>
      </c>
      <c r="G24" s="19">
        <v>18237</v>
      </c>
      <c r="H24" s="19">
        <v>18185</v>
      </c>
      <c r="I24" s="19">
        <v>18185</v>
      </c>
      <c r="J24" s="19">
        <v>18298</v>
      </c>
      <c r="K24" s="19">
        <v>18298</v>
      </c>
      <c r="L24" s="19">
        <v>18364</v>
      </c>
      <c r="M24" s="19">
        <v>18364</v>
      </c>
      <c r="N24" s="19">
        <v>18175</v>
      </c>
      <c r="O24" s="19">
        <v>18175</v>
      </c>
      <c r="P24" s="19">
        <v>0</v>
      </c>
      <c r="Q24" s="19">
        <v>0</v>
      </c>
      <c r="R24" s="19">
        <v>0</v>
      </c>
      <c r="S24" s="19">
        <v>0</v>
      </c>
      <c r="T24" s="19">
        <v>0</v>
      </c>
      <c r="U24" s="19">
        <v>0</v>
      </c>
      <c r="V24" s="19">
        <v>0</v>
      </c>
      <c r="W24" s="19">
        <v>0</v>
      </c>
      <c r="X24" s="19">
        <v>0</v>
      </c>
      <c r="Y24" s="19">
        <v>0</v>
      </c>
      <c r="Z24" s="20">
        <v>18163.428571428572</v>
      </c>
      <c r="AA24" s="21">
        <v>18163.428571428572</v>
      </c>
    </row>
    <row r="25" spans="1:27" s="17" customFormat="1" ht="20.100000000000001" customHeight="1" x14ac:dyDescent="0.25">
      <c r="A25" s="22" t="s">
        <v>37</v>
      </c>
      <c r="B25" s="19">
        <v>6834</v>
      </c>
      <c r="C25" s="19">
        <v>6834</v>
      </c>
      <c r="D25" s="19">
        <v>6882</v>
      </c>
      <c r="E25" s="19">
        <v>6882</v>
      </c>
      <c r="F25" s="19">
        <v>7096</v>
      </c>
      <c r="G25" s="19">
        <v>7096</v>
      </c>
      <c r="H25" s="19">
        <v>7109</v>
      </c>
      <c r="I25" s="19">
        <v>7109</v>
      </c>
      <c r="J25" s="19">
        <v>7094</v>
      </c>
      <c r="K25" s="19">
        <v>7094</v>
      </c>
      <c r="L25" s="19">
        <v>7124</v>
      </c>
      <c r="M25" s="19">
        <v>7124</v>
      </c>
      <c r="N25" s="19">
        <v>7089</v>
      </c>
      <c r="O25" s="19">
        <v>7088</v>
      </c>
      <c r="P25" s="19">
        <v>0</v>
      </c>
      <c r="Q25" s="19">
        <v>0</v>
      </c>
      <c r="R25" s="19">
        <v>0</v>
      </c>
      <c r="S25" s="19">
        <v>0</v>
      </c>
      <c r="T25" s="19">
        <v>0</v>
      </c>
      <c r="U25" s="19">
        <v>0</v>
      </c>
      <c r="V25" s="19">
        <v>0</v>
      </c>
      <c r="W25" s="19">
        <v>0</v>
      </c>
      <c r="X25" s="19">
        <v>0</v>
      </c>
      <c r="Y25" s="19">
        <v>0</v>
      </c>
      <c r="Z25" s="20">
        <v>7032.5714285714284</v>
      </c>
      <c r="AA25" s="21">
        <v>7032.4285714285716</v>
      </c>
    </row>
    <row r="26" spans="1:27" s="17" customFormat="1" ht="20.100000000000001" customHeight="1" x14ac:dyDescent="0.25">
      <c r="A26" s="22" t="s">
        <v>38</v>
      </c>
      <c r="B26" s="19">
        <v>3158</v>
      </c>
      <c r="C26" s="19">
        <v>3158</v>
      </c>
      <c r="D26" s="19">
        <v>3166</v>
      </c>
      <c r="E26" s="19">
        <v>3166</v>
      </c>
      <c r="F26" s="19">
        <v>3165</v>
      </c>
      <c r="G26" s="19">
        <v>3165</v>
      </c>
      <c r="H26" s="19">
        <v>3161</v>
      </c>
      <c r="I26" s="19">
        <v>3161</v>
      </c>
      <c r="J26" s="19">
        <v>3169</v>
      </c>
      <c r="K26" s="19">
        <v>3169</v>
      </c>
      <c r="L26" s="19">
        <v>3176</v>
      </c>
      <c r="M26" s="19">
        <v>3176</v>
      </c>
      <c r="N26" s="19">
        <v>3167</v>
      </c>
      <c r="O26" s="19">
        <v>3167</v>
      </c>
      <c r="P26" s="19">
        <v>0</v>
      </c>
      <c r="Q26" s="19">
        <v>0</v>
      </c>
      <c r="R26" s="19">
        <v>0</v>
      </c>
      <c r="S26" s="19">
        <v>0</v>
      </c>
      <c r="T26" s="19">
        <v>0</v>
      </c>
      <c r="U26" s="19">
        <v>0</v>
      </c>
      <c r="V26" s="19">
        <v>0</v>
      </c>
      <c r="W26" s="19">
        <v>0</v>
      </c>
      <c r="X26" s="19">
        <v>0</v>
      </c>
      <c r="Y26" s="19">
        <v>0</v>
      </c>
      <c r="Z26" s="20">
        <v>3166</v>
      </c>
      <c r="AA26" s="21">
        <v>3166</v>
      </c>
    </row>
    <row r="27" spans="1:27" s="17" customFormat="1" ht="20.100000000000001" customHeight="1" thickBot="1" x14ac:dyDescent="0.3">
      <c r="A27" s="30" t="s">
        <v>39</v>
      </c>
      <c r="B27" s="23">
        <v>31091</v>
      </c>
      <c r="C27" s="23">
        <v>31084</v>
      </c>
      <c r="D27" s="23">
        <v>31379</v>
      </c>
      <c r="E27" s="23">
        <v>31376</v>
      </c>
      <c r="F27" s="23">
        <v>31444</v>
      </c>
      <c r="G27" s="23">
        <v>31441</v>
      </c>
      <c r="H27" s="23">
        <v>31556</v>
      </c>
      <c r="I27" s="23">
        <v>31538</v>
      </c>
      <c r="J27" s="23">
        <v>31590</v>
      </c>
      <c r="K27" s="23">
        <v>31554</v>
      </c>
      <c r="L27" s="23">
        <v>31603</v>
      </c>
      <c r="M27" s="23">
        <v>31602</v>
      </c>
      <c r="N27" s="23">
        <v>31696</v>
      </c>
      <c r="O27" s="23">
        <v>31695</v>
      </c>
      <c r="P27" s="23">
        <v>0</v>
      </c>
      <c r="Q27" s="23">
        <v>0</v>
      </c>
      <c r="R27" s="23">
        <v>0</v>
      </c>
      <c r="S27" s="23">
        <v>0</v>
      </c>
      <c r="T27" s="23">
        <v>0</v>
      </c>
      <c r="U27" s="23">
        <v>0</v>
      </c>
      <c r="V27" s="23">
        <v>0</v>
      </c>
      <c r="W27" s="23">
        <v>0</v>
      </c>
      <c r="X27" s="23">
        <v>0</v>
      </c>
      <c r="Y27" s="23">
        <v>0</v>
      </c>
      <c r="Z27" s="24">
        <v>31479.857142857141</v>
      </c>
      <c r="AA27" s="25">
        <v>31470</v>
      </c>
    </row>
    <row r="28" spans="1:27" s="17" customFormat="1" ht="18.75" customHeight="1" thickBot="1" x14ac:dyDescent="0.3">
      <c r="A28" s="26" t="s">
        <v>40</v>
      </c>
      <c r="B28" s="27">
        <v>167731</v>
      </c>
      <c r="C28" s="27">
        <v>167682</v>
      </c>
      <c r="D28" s="27">
        <v>168678</v>
      </c>
      <c r="E28" s="27">
        <v>168613</v>
      </c>
      <c r="F28" s="27">
        <v>169246</v>
      </c>
      <c r="G28" s="27">
        <v>169154</v>
      </c>
      <c r="H28" s="27">
        <v>168660</v>
      </c>
      <c r="I28" s="27">
        <v>168541</v>
      </c>
      <c r="J28" s="27">
        <v>168303</v>
      </c>
      <c r="K28" s="27">
        <v>168230</v>
      </c>
      <c r="L28" s="27">
        <v>168313</v>
      </c>
      <c r="M28" s="27">
        <v>168245</v>
      </c>
      <c r="N28" s="27">
        <v>167575</v>
      </c>
      <c r="O28" s="27">
        <v>167490</v>
      </c>
      <c r="P28" s="27">
        <v>0</v>
      </c>
      <c r="Q28" s="27">
        <v>0</v>
      </c>
      <c r="R28" s="27">
        <v>0</v>
      </c>
      <c r="S28" s="27">
        <v>0</v>
      </c>
      <c r="T28" s="27">
        <v>0</v>
      </c>
      <c r="U28" s="27">
        <v>0</v>
      </c>
      <c r="V28" s="27">
        <v>0</v>
      </c>
      <c r="W28" s="27">
        <v>0</v>
      </c>
      <c r="X28" s="27">
        <v>0</v>
      </c>
      <c r="Y28" s="27">
        <v>0</v>
      </c>
      <c r="Z28" s="28">
        <v>168357.99999999997</v>
      </c>
      <c r="AA28" s="29">
        <v>168279.28571428571</v>
      </c>
    </row>
    <row r="29" spans="1:27" s="17" customFormat="1" ht="20.100000000000001" hidden="1" customHeight="1" x14ac:dyDescent="0.25">
      <c r="A29" s="22"/>
      <c r="B29" s="19"/>
      <c r="C29" s="19"/>
      <c r="D29" s="19"/>
      <c r="E29" s="19"/>
      <c r="F29" s="19"/>
      <c r="G29" s="19"/>
      <c r="H29" s="19"/>
      <c r="I29" s="19"/>
      <c r="J29" s="19"/>
      <c r="K29" s="19"/>
      <c r="L29" s="19"/>
      <c r="M29" s="19"/>
      <c r="N29" s="19"/>
      <c r="O29" s="19"/>
      <c r="P29" s="19"/>
      <c r="Q29" s="19"/>
      <c r="R29" s="19"/>
      <c r="S29" s="19"/>
      <c r="T29" s="19"/>
      <c r="U29" s="19"/>
      <c r="V29" s="19"/>
      <c r="W29" s="19"/>
      <c r="X29" s="19"/>
      <c r="Y29" s="19"/>
      <c r="Z29" s="20"/>
      <c r="AA29" s="21"/>
    </row>
    <row r="30" spans="1:27" s="17" customFormat="1" ht="20.100000000000001" customHeight="1" x14ac:dyDescent="0.25">
      <c r="A30" s="22" t="s">
        <v>41</v>
      </c>
      <c r="B30" s="19">
        <v>47145</v>
      </c>
      <c r="C30" s="19">
        <v>47145</v>
      </c>
      <c r="D30" s="19">
        <v>47091</v>
      </c>
      <c r="E30" s="19">
        <v>47091</v>
      </c>
      <c r="F30" s="19">
        <v>47168</v>
      </c>
      <c r="G30" s="19">
        <v>47168</v>
      </c>
      <c r="H30" s="19">
        <v>46985</v>
      </c>
      <c r="I30" s="19">
        <v>46985</v>
      </c>
      <c r="J30" s="19">
        <v>47048</v>
      </c>
      <c r="K30" s="19">
        <v>47048</v>
      </c>
      <c r="L30" s="19">
        <v>47026</v>
      </c>
      <c r="M30" s="19">
        <v>47026</v>
      </c>
      <c r="N30" s="19">
        <v>46987</v>
      </c>
      <c r="O30" s="19">
        <v>46987</v>
      </c>
      <c r="P30" s="19">
        <v>0</v>
      </c>
      <c r="Q30" s="19">
        <v>0</v>
      </c>
      <c r="R30" s="19">
        <v>0</v>
      </c>
      <c r="S30" s="19">
        <v>0</v>
      </c>
      <c r="T30" s="19">
        <v>0</v>
      </c>
      <c r="U30" s="19">
        <v>0</v>
      </c>
      <c r="V30" s="19">
        <v>0</v>
      </c>
      <c r="W30" s="19">
        <v>0</v>
      </c>
      <c r="X30" s="19">
        <v>0</v>
      </c>
      <c r="Y30" s="19">
        <v>0</v>
      </c>
      <c r="Z30" s="20">
        <v>47064.285714285717</v>
      </c>
      <c r="AA30" s="21">
        <v>47064.285714285717</v>
      </c>
    </row>
    <row r="31" spans="1:27" s="17" customFormat="1" ht="20.100000000000001" customHeight="1" x14ac:dyDescent="0.25">
      <c r="A31" s="22" t="s">
        <v>42</v>
      </c>
      <c r="B31" s="19">
        <v>51218</v>
      </c>
      <c r="C31" s="19">
        <v>51218</v>
      </c>
      <c r="D31" s="19">
        <v>51529</v>
      </c>
      <c r="E31" s="19">
        <v>51529</v>
      </c>
      <c r="F31" s="19">
        <v>51481</v>
      </c>
      <c r="G31" s="19">
        <v>51481</v>
      </c>
      <c r="H31" s="19">
        <v>51446</v>
      </c>
      <c r="I31" s="19">
        <v>51446</v>
      </c>
      <c r="J31" s="19">
        <v>51313</v>
      </c>
      <c r="K31" s="19">
        <v>51313</v>
      </c>
      <c r="L31" s="19">
        <v>51311</v>
      </c>
      <c r="M31" s="19">
        <v>51311</v>
      </c>
      <c r="N31" s="19">
        <v>51274</v>
      </c>
      <c r="O31" s="19">
        <v>51274</v>
      </c>
      <c r="P31" s="19">
        <v>0</v>
      </c>
      <c r="Q31" s="19">
        <v>0</v>
      </c>
      <c r="R31" s="19">
        <v>0</v>
      </c>
      <c r="S31" s="19">
        <v>0</v>
      </c>
      <c r="T31" s="19">
        <v>0</v>
      </c>
      <c r="U31" s="19">
        <v>0</v>
      </c>
      <c r="V31" s="19">
        <v>0</v>
      </c>
      <c r="W31" s="19">
        <v>0</v>
      </c>
      <c r="X31" s="19">
        <v>0</v>
      </c>
      <c r="Y31" s="19">
        <v>0</v>
      </c>
      <c r="Z31" s="20">
        <v>51367.428571428572</v>
      </c>
      <c r="AA31" s="21">
        <v>51367.428571428572</v>
      </c>
    </row>
    <row r="32" spans="1:27" s="17" customFormat="1" ht="20.100000000000001" customHeight="1" x14ac:dyDescent="0.25">
      <c r="A32" s="22" t="s">
        <v>43</v>
      </c>
      <c r="B32" s="19">
        <v>72098</v>
      </c>
      <c r="C32" s="19">
        <v>72098</v>
      </c>
      <c r="D32" s="19">
        <v>72416</v>
      </c>
      <c r="E32" s="19">
        <v>72416</v>
      </c>
      <c r="F32" s="19">
        <v>72421</v>
      </c>
      <c r="G32" s="19">
        <v>72421</v>
      </c>
      <c r="H32" s="19">
        <v>72664</v>
      </c>
      <c r="I32" s="19">
        <v>72664</v>
      </c>
      <c r="J32" s="19">
        <v>72935</v>
      </c>
      <c r="K32" s="19">
        <v>72935</v>
      </c>
      <c r="L32" s="19">
        <v>73002</v>
      </c>
      <c r="M32" s="19">
        <v>73002</v>
      </c>
      <c r="N32" s="19">
        <v>72932</v>
      </c>
      <c r="O32" s="19">
        <v>72932</v>
      </c>
      <c r="P32" s="19">
        <v>0</v>
      </c>
      <c r="Q32" s="19">
        <v>0</v>
      </c>
      <c r="R32" s="19">
        <v>0</v>
      </c>
      <c r="S32" s="19">
        <v>0</v>
      </c>
      <c r="T32" s="19">
        <v>0</v>
      </c>
      <c r="U32" s="19">
        <v>0</v>
      </c>
      <c r="V32" s="19">
        <v>0</v>
      </c>
      <c r="W32" s="19">
        <v>0</v>
      </c>
      <c r="X32" s="19">
        <v>0</v>
      </c>
      <c r="Y32" s="19">
        <v>0</v>
      </c>
      <c r="Z32" s="20">
        <v>72638.28571428571</v>
      </c>
      <c r="AA32" s="21">
        <v>72638.28571428571</v>
      </c>
    </row>
    <row r="33" spans="1:27" s="17" customFormat="1" ht="20.100000000000001" customHeight="1" x14ac:dyDescent="0.25">
      <c r="A33" s="22" t="s">
        <v>44</v>
      </c>
      <c r="B33" s="19">
        <v>2463</v>
      </c>
      <c r="C33" s="19">
        <v>2463</v>
      </c>
      <c r="D33" s="19">
        <v>2483</v>
      </c>
      <c r="E33" s="19">
        <v>2483</v>
      </c>
      <c r="F33" s="19">
        <v>2532</v>
      </c>
      <c r="G33" s="19">
        <v>2532</v>
      </c>
      <c r="H33" s="19">
        <v>2587</v>
      </c>
      <c r="I33" s="19">
        <v>2587</v>
      </c>
      <c r="J33" s="19">
        <v>2623</v>
      </c>
      <c r="K33" s="19">
        <v>2623</v>
      </c>
      <c r="L33" s="19">
        <v>2666</v>
      </c>
      <c r="M33" s="19">
        <v>2666</v>
      </c>
      <c r="N33" s="19">
        <v>2730</v>
      </c>
      <c r="O33" s="19">
        <v>2730</v>
      </c>
      <c r="P33" s="19">
        <v>0</v>
      </c>
      <c r="Q33" s="19">
        <v>0</v>
      </c>
      <c r="R33" s="19">
        <v>0</v>
      </c>
      <c r="S33" s="19">
        <v>0</v>
      </c>
      <c r="T33" s="19">
        <v>0</v>
      </c>
      <c r="U33" s="19">
        <v>0</v>
      </c>
      <c r="V33" s="19">
        <v>0</v>
      </c>
      <c r="W33" s="19">
        <v>0</v>
      </c>
      <c r="X33" s="19">
        <v>0</v>
      </c>
      <c r="Y33" s="19">
        <v>0</v>
      </c>
      <c r="Z33" s="20">
        <v>2583.4285714285716</v>
      </c>
      <c r="AA33" s="21">
        <v>2583.4285714285716</v>
      </c>
    </row>
    <row r="34" spans="1:27" s="17" customFormat="1" ht="20.100000000000001" customHeight="1" thickBot="1" x14ac:dyDescent="0.3">
      <c r="A34" s="31" t="s">
        <v>45</v>
      </c>
      <c r="B34" s="32">
        <v>0</v>
      </c>
      <c r="C34" s="32">
        <v>0</v>
      </c>
      <c r="D34" s="32">
        <v>21</v>
      </c>
      <c r="E34" s="32">
        <v>20</v>
      </c>
      <c r="F34" s="32">
        <v>70</v>
      </c>
      <c r="G34" s="32">
        <v>69</v>
      </c>
      <c r="H34" s="32">
        <v>106</v>
      </c>
      <c r="I34" s="32">
        <v>102</v>
      </c>
      <c r="J34" s="32">
        <v>157</v>
      </c>
      <c r="K34" s="32">
        <v>153</v>
      </c>
      <c r="L34" s="32">
        <v>189</v>
      </c>
      <c r="M34" s="32">
        <v>187</v>
      </c>
      <c r="N34" s="32">
        <v>243</v>
      </c>
      <c r="O34" s="32">
        <v>236</v>
      </c>
      <c r="P34" s="32">
        <v>0</v>
      </c>
      <c r="Q34" s="32">
        <v>0</v>
      </c>
      <c r="R34" s="32">
        <v>0</v>
      </c>
      <c r="S34" s="32">
        <v>0</v>
      </c>
      <c r="T34" s="32">
        <v>0</v>
      </c>
      <c r="U34" s="32">
        <v>0</v>
      </c>
      <c r="V34" s="32">
        <v>0</v>
      </c>
      <c r="W34" s="32">
        <v>0</v>
      </c>
      <c r="X34" s="32">
        <v>0</v>
      </c>
      <c r="Y34" s="32">
        <v>0</v>
      </c>
      <c r="Z34" s="33">
        <v>131</v>
      </c>
      <c r="AA34" s="34">
        <v>127.83333333333333</v>
      </c>
    </row>
    <row r="35" spans="1:27" s="17" customFormat="1" ht="20.100000000000001" customHeight="1" thickBot="1" x14ac:dyDescent="0.3">
      <c r="A35" s="26" t="s">
        <v>46</v>
      </c>
      <c r="B35" s="27">
        <v>172924</v>
      </c>
      <c r="C35" s="27">
        <v>172924</v>
      </c>
      <c r="D35" s="27">
        <v>173540</v>
      </c>
      <c r="E35" s="27">
        <v>173539</v>
      </c>
      <c r="F35" s="27">
        <v>173672</v>
      </c>
      <c r="G35" s="27">
        <v>173671</v>
      </c>
      <c r="H35" s="27">
        <v>173788</v>
      </c>
      <c r="I35" s="27">
        <v>173784</v>
      </c>
      <c r="J35" s="27">
        <v>174076</v>
      </c>
      <c r="K35" s="27">
        <v>174072</v>
      </c>
      <c r="L35" s="27">
        <v>174194</v>
      </c>
      <c r="M35" s="27">
        <v>174192</v>
      </c>
      <c r="N35" s="27">
        <v>174166</v>
      </c>
      <c r="O35" s="27">
        <v>174159</v>
      </c>
      <c r="P35" s="27">
        <v>0</v>
      </c>
      <c r="Q35" s="27">
        <v>0</v>
      </c>
      <c r="R35" s="27">
        <v>0</v>
      </c>
      <c r="S35" s="27">
        <v>0</v>
      </c>
      <c r="T35" s="27">
        <v>0</v>
      </c>
      <c r="U35" s="27">
        <v>0</v>
      </c>
      <c r="V35" s="27">
        <v>0</v>
      </c>
      <c r="W35" s="27">
        <v>0</v>
      </c>
      <c r="X35" s="27">
        <v>0</v>
      </c>
      <c r="Y35" s="27">
        <v>0</v>
      </c>
      <c r="Z35" s="28">
        <v>173784.42857142858</v>
      </c>
      <c r="AA35" s="29">
        <v>173781.26190476192</v>
      </c>
    </row>
    <row r="36" spans="1:27" s="17" customFormat="1" ht="20.100000000000001" hidden="1" customHeight="1" thickBot="1" x14ac:dyDescent="0.3">
      <c r="A36" s="35"/>
      <c r="B36" s="36"/>
      <c r="C36" s="37"/>
      <c r="D36" s="37"/>
      <c r="E36" s="37"/>
      <c r="F36" s="37"/>
      <c r="G36" s="37"/>
      <c r="H36" s="37"/>
      <c r="I36" s="37"/>
      <c r="J36" s="37"/>
      <c r="K36" s="37"/>
      <c r="L36" s="37"/>
      <c r="M36" s="37"/>
      <c r="N36" s="37"/>
      <c r="O36" s="37"/>
      <c r="P36" s="37"/>
      <c r="Q36" s="37"/>
      <c r="R36" s="37"/>
      <c r="S36" s="37"/>
      <c r="T36" s="37"/>
      <c r="U36" s="37"/>
      <c r="V36" s="37"/>
      <c r="W36" s="37"/>
      <c r="X36" s="37"/>
      <c r="Y36" s="37"/>
      <c r="Z36" s="38"/>
      <c r="AA36" s="39"/>
    </row>
    <row r="37" spans="1:27" s="17" customFormat="1" ht="20.100000000000001" customHeight="1" thickBot="1" x14ac:dyDescent="0.3">
      <c r="A37" s="40" t="s">
        <v>47</v>
      </c>
      <c r="B37" s="41">
        <v>1028530</v>
      </c>
      <c r="C37" s="42">
        <v>1021132</v>
      </c>
      <c r="D37" s="42">
        <v>1030765</v>
      </c>
      <c r="E37" s="42">
        <v>1023366</v>
      </c>
      <c r="F37" s="42">
        <v>1032411</v>
      </c>
      <c r="G37" s="42">
        <v>1023955</v>
      </c>
      <c r="H37" s="42">
        <v>1030301</v>
      </c>
      <c r="I37" s="42">
        <v>1022623</v>
      </c>
      <c r="J37" s="42">
        <v>1029914</v>
      </c>
      <c r="K37" s="42">
        <v>1023088</v>
      </c>
      <c r="L37" s="42">
        <v>1035009</v>
      </c>
      <c r="M37" s="42">
        <v>1027063</v>
      </c>
      <c r="N37" s="42">
        <v>1036063</v>
      </c>
      <c r="O37" s="42">
        <v>1018686</v>
      </c>
      <c r="P37" s="42">
        <v>0</v>
      </c>
      <c r="Q37" s="42">
        <v>0</v>
      </c>
      <c r="R37" s="42">
        <v>0</v>
      </c>
      <c r="S37" s="42">
        <v>0</v>
      </c>
      <c r="T37" s="42">
        <v>0</v>
      </c>
      <c r="U37" s="42">
        <v>0</v>
      </c>
      <c r="V37" s="42">
        <v>0</v>
      </c>
      <c r="W37" s="42">
        <v>0</v>
      </c>
      <c r="X37" s="42">
        <v>0</v>
      </c>
      <c r="Y37" s="42">
        <v>0</v>
      </c>
      <c r="Z37" s="43">
        <v>1031874.857142857</v>
      </c>
      <c r="AA37" s="44">
        <v>1022862.976190476</v>
      </c>
    </row>
    <row r="38" spans="1:27" s="17" customFormat="1" ht="20.100000000000001" hidden="1" customHeight="1" x14ac:dyDescent="0.25">
      <c r="A38" s="35"/>
      <c r="B38" s="36"/>
      <c r="C38" s="37"/>
      <c r="D38" s="37"/>
      <c r="E38" s="37"/>
      <c r="F38" s="37"/>
      <c r="G38" s="37"/>
      <c r="H38" s="37"/>
      <c r="I38" s="37"/>
      <c r="J38" s="37"/>
      <c r="K38" s="37"/>
      <c r="L38" s="37"/>
      <c r="M38" s="37"/>
      <c r="N38" s="37"/>
      <c r="O38" s="37"/>
      <c r="P38" s="37"/>
      <c r="Q38" s="37"/>
      <c r="R38" s="37"/>
      <c r="S38" s="37"/>
      <c r="T38" s="37"/>
      <c r="U38" s="37"/>
      <c r="V38" s="37"/>
      <c r="W38" s="37"/>
      <c r="X38" s="37"/>
      <c r="Y38" s="37"/>
      <c r="Z38" s="45"/>
      <c r="AA38" s="39"/>
    </row>
    <row r="39" spans="1:27" s="17" customFormat="1" ht="20.100000000000001" customHeight="1" thickBot="1" x14ac:dyDescent="0.3">
      <c r="A39" s="40" t="s">
        <v>48</v>
      </c>
      <c r="B39" s="41">
        <v>855606</v>
      </c>
      <c r="C39" s="42">
        <v>848208</v>
      </c>
      <c r="D39" s="42">
        <v>857225</v>
      </c>
      <c r="E39" s="42">
        <v>849827</v>
      </c>
      <c r="F39" s="42">
        <v>858739</v>
      </c>
      <c r="G39" s="42">
        <v>850284</v>
      </c>
      <c r="H39" s="42">
        <v>856513</v>
      </c>
      <c r="I39" s="42">
        <v>848839</v>
      </c>
      <c r="J39" s="42">
        <v>855838</v>
      </c>
      <c r="K39" s="42">
        <v>849016</v>
      </c>
      <c r="L39" s="42">
        <v>860815</v>
      </c>
      <c r="M39" s="42">
        <v>852871</v>
      </c>
      <c r="N39" s="42">
        <v>861897</v>
      </c>
      <c r="O39" s="42">
        <v>844527</v>
      </c>
      <c r="P39" s="42">
        <v>0</v>
      </c>
      <c r="Q39" s="42">
        <v>0</v>
      </c>
      <c r="R39" s="42">
        <v>0</v>
      </c>
      <c r="S39" s="42">
        <v>0</v>
      </c>
      <c r="T39" s="42">
        <v>0</v>
      </c>
      <c r="U39" s="42">
        <v>0</v>
      </c>
      <c r="V39" s="42">
        <v>0</v>
      </c>
      <c r="W39" s="42">
        <v>0</v>
      </c>
      <c r="X39" s="42">
        <v>0</v>
      </c>
      <c r="Y39" s="42">
        <v>0</v>
      </c>
      <c r="Z39" s="43">
        <v>858090.42857142852</v>
      </c>
      <c r="AA39" s="44">
        <v>849081.71428571409</v>
      </c>
    </row>
    <row r="40" spans="1:27" x14ac:dyDescent="0.2">
      <c r="A40" s="17" t="s">
        <v>49</v>
      </c>
      <c r="B40" s="17"/>
      <c r="C40" s="17"/>
      <c r="D40" s="17"/>
      <c r="E40" s="17"/>
      <c r="F40" s="17"/>
      <c r="G40" s="17"/>
      <c r="H40" s="17"/>
      <c r="I40" s="17"/>
      <c r="J40" s="17"/>
      <c r="K40" s="17"/>
      <c r="L40" s="17"/>
      <c r="M40" s="17"/>
      <c r="N40" s="17"/>
      <c r="O40" s="17"/>
      <c r="P40" s="17"/>
      <c r="Q40" s="17"/>
      <c r="R40" s="17"/>
      <c r="S40" s="17"/>
      <c r="T40" s="17"/>
      <c r="U40" s="17"/>
      <c r="V40" s="17"/>
      <c r="W40" s="17"/>
      <c r="X40" s="17"/>
      <c r="Y40" s="17"/>
      <c r="Z40" s="46"/>
      <c r="AA40" s="46"/>
    </row>
    <row r="41" spans="1:27" x14ac:dyDescent="0.2">
      <c r="A41" s="47" t="s">
        <v>50</v>
      </c>
      <c r="D41" s="48">
        <f>SUM(D9:D17)+D28</f>
        <v>853748</v>
      </c>
    </row>
    <row r="42" spans="1:27" x14ac:dyDescent="0.2">
      <c r="A42" s="47" t="s">
        <v>51</v>
      </c>
    </row>
    <row r="43" spans="1:27" x14ac:dyDescent="0.2">
      <c r="A43" s="47" t="s">
        <v>52</v>
      </c>
    </row>
    <row r="44" spans="1:27" x14ac:dyDescent="0.2">
      <c r="A44" s="47" t="s">
        <v>53</v>
      </c>
    </row>
    <row r="45" spans="1:27" x14ac:dyDescent="0.2">
      <c r="A45" s="47" t="s">
        <v>54</v>
      </c>
    </row>
    <row r="46" spans="1:27" x14ac:dyDescent="0.2">
      <c r="A46" s="47" t="s">
        <v>55</v>
      </c>
    </row>
    <row r="47" spans="1:27" x14ac:dyDescent="0.2">
      <c r="A47" s="47" t="s">
        <v>56</v>
      </c>
    </row>
    <row r="48" spans="1:27" x14ac:dyDescent="0.2">
      <c r="A48" s="49" t="s">
        <v>57</v>
      </c>
      <c r="B48" s="50"/>
      <c r="C48" s="50"/>
      <c r="D48" s="50"/>
      <c r="E48" s="50"/>
      <c r="F48" s="50"/>
      <c r="G48" s="50"/>
      <c r="H48" s="50"/>
      <c r="I48" s="50"/>
      <c r="J48" s="50"/>
      <c r="K48" s="50"/>
      <c r="L48" s="50"/>
      <c r="M48" s="50"/>
    </row>
    <row r="49" spans="2:13" x14ac:dyDescent="0.2">
      <c r="B49" s="50"/>
      <c r="C49" s="50"/>
      <c r="D49" s="50"/>
      <c r="E49" s="50"/>
      <c r="F49" s="50"/>
      <c r="G49" s="50"/>
      <c r="H49" s="50"/>
      <c r="I49" s="50"/>
      <c r="J49" s="50"/>
      <c r="K49" s="50"/>
      <c r="L49" s="50"/>
      <c r="M49" s="50"/>
    </row>
    <row r="50" spans="2:13" x14ac:dyDescent="0.2">
      <c r="B50" s="50"/>
      <c r="C50" s="50"/>
      <c r="D50" s="50"/>
      <c r="E50" s="50"/>
      <c r="F50" s="50"/>
      <c r="G50" s="50"/>
      <c r="H50" s="50"/>
      <c r="I50" s="50"/>
      <c r="J50" s="50"/>
      <c r="K50" s="50"/>
      <c r="L50" s="50"/>
      <c r="M50" s="50"/>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rintOptions horizontalCentered="1"/>
  <pageMargins left="0.25" right="0.25" top="0.75" bottom="0.75" header="0.3" footer="0.3"/>
  <pageSetup scale="38" orientation="landscape" r:id="rId1"/>
  <headerFooter>
    <oddFooter>&amp;L&amp;8&amp;Z&amp;F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5BCD0-2486-42EC-A7D3-150516EB3154}">
  <sheetPr>
    <pageSetUpPr fitToPage="1"/>
  </sheetPr>
  <dimension ref="A1:AA41"/>
  <sheetViews>
    <sheetView topLeftCell="A18" workbookViewId="0">
      <selection activeCell="A6" sqref="A6"/>
    </sheetView>
  </sheetViews>
  <sheetFormatPr baseColWidth="10" defaultColWidth="11" defaultRowHeight="12.75" x14ac:dyDescent="0.2"/>
  <cols>
    <col min="1" max="1" width="52.7109375" style="2" customWidth="1"/>
    <col min="2" max="27" width="11.42578125" style="2" customWidth="1"/>
    <col min="28" max="28" width="11" style="2" customWidth="1"/>
    <col min="29" max="256" width="11" style="2"/>
    <col min="257" max="257" width="39.5703125" style="2" customWidth="1"/>
    <col min="258" max="283" width="11.42578125" style="2" customWidth="1"/>
    <col min="284" max="512" width="11" style="2"/>
    <col min="513" max="513" width="39.5703125" style="2" customWidth="1"/>
    <col min="514" max="539" width="11.42578125" style="2" customWidth="1"/>
    <col min="540" max="768" width="11" style="2"/>
    <col min="769" max="769" width="39.5703125" style="2" customWidth="1"/>
    <col min="770" max="795" width="11.42578125" style="2" customWidth="1"/>
    <col min="796" max="1024" width="11" style="2"/>
    <col min="1025" max="1025" width="39.5703125" style="2" customWidth="1"/>
    <col min="1026" max="1051" width="11.42578125" style="2" customWidth="1"/>
    <col min="1052" max="1280" width="11" style="2"/>
    <col min="1281" max="1281" width="39.5703125" style="2" customWidth="1"/>
    <col min="1282" max="1307" width="11.42578125" style="2" customWidth="1"/>
    <col min="1308" max="1536" width="11" style="2"/>
    <col min="1537" max="1537" width="39.5703125" style="2" customWidth="1"/>
    <col min="1538" max="1563" width="11.42578125" style="2" customWidth="1"/>
    <col min="1564" max="1792" width="11" style="2"/>
    <col min="1793" max="1793" width="39.5703125" style="2" customWidth="1"/>
    <col min="1794" max="1819" width="11.42578125" style="2" customWidth="1"/>
    <col min="1820" max="2048" width="11" style="2"/>
    <col min="2049" max="2049" width="39.5703125" style="2" customWidth="1"/>
    <col min="2050" max="2075" width="11.42578125" style="2" customWidth="1"/>
    <col min="2076" max="2304" width="11" style="2"/>
    <col min="2305" max="2305" width="39.5703125" style="2" customWidth="1"/>
    <col min="2306" max="2331" width="11.42578125" style="2" customWidth="1"/>
    <col min="2332" max="2560" width="11" style="2"/>
    <col min="2561" max="2561" width="39.5703125" style="2" customWidth="1"/>
    <col min="2562" max="2587" width="11.42578125" style="2" customWidth="1"/>
    <col min="2588" max="2816" width="11" style="2"/>
    <col min="2817" max="2817" width="39.5703125" style="2" customWidth="1"/>
    <col min="2818" max="2843" width="11.42578125" style="2" customWidth="1"/>
    <col min="2844" max="3072" width="11" style="2"/>
    <col min="3073" max="3073" width="39.5703125" style="2" customWidth="1"/>
    <col min="3074" max="3099" width="11.42578125" style="2" customWidth="1"/>
    <col min="3100" max="3328" width="11" style="2"/>
    <col min="3329" max="3329" width="39.5703125" style="2" customWidth="1"/>
    <col min="3330" max="3355" width="11.42578125" style="2" customWidth="1"/>
    <col min="3356" max="3584" width="11" style="2"/>
    <col min="3585" max="3585" width="39.5703125" style="2" customWidth="1"/>
    <col min="3586" max="3611" width="11.42578125" style="2" customWidth="1"/>
    <col min="3612" max="3840" width="11" style="2"/>
    <col min="3841" max="3841" width="39.5703125" style="2" customWidth="1"/>
    <col min="3842" max="3867" width="11.42578125" style="2" customWidth="1"/>
    <col min="3868" max="4096" width="11" style="2"/>
    <col min="4097" max="4097" width="39.5703125" style="2" customWidth="1"/>
    <col min="4098" max="4123" width="11.42578125" style="2" customWidth="1"/>
    <col min="4124" max="4352" width="11" style="2"/>
    <col min="4353" max="4353" width="39.5703125" style="2" customWidth="1"/>
    <col min="4354" max="4379" width="11.42578125" style="2" customWidth="1"/>
    <col min="4380" max="4608" width="11" style="2"/>
    <col min="4609" max="4609" width="39.5703125" style="2" customWidth="1"/>
    <col min="4610" max="4635" width="11.42578125" style="2" customWidth="1"/>
    <col min="4636" max="4864" width="11" style="2"/>
    <col min="4865" max="4865" width="39.5703125" style="2" customWidth="1"/>
    <col min="4866" max="4891" width="11.42578125" style="2" customWidth="1"/>
    <col min="4892" max="5120" width="11" style="2"/>
    <col min="5121" max="5121" width="39.5703125" style="2" customWidth="1"/>
    <col min="5122" max="5147" width="11.42578125" style="2" customWidth="1"/>
    <col min="5148" max="5376" width="11" style="2"/>
    <col min="5377" max="5377" width="39.5703125" style="2" customWidth="1"/>
    <col min="5378" max="5403" width="11.42578125" style="2" customWidth="1"/>
    <col min="5404" max="5632" width="11" style="2"/>
    <col min="5633" max="5633" width="39.5703125" style="2" customWidth="1"/>
    <col min="5634" max="5659" width="11.42578125" style="2" customWidth="1"/>
    <col min="5660" max="5888" width="11" style="2"/>
    <col min="5889" max="5889" width="39.5703125" style="2" customWidth="1"/>
    <col min="5890" max="5915" width="11.42578125" style="2" customWidth="1"/>
    <col min="5916" max="6144" width="11" style="2"/>
    <col min="6145" max="6145" width="39.5703125" style="2" customWidth="1"/>
    <col min="6146" max="6171" width="11.42578125" style="2" customWidth="1"/>
    <col min="6172" max="6400" width="11" style="2"/>
    <col min="6401" max="6401" width="39.5703125" style="2" customWidth="1"/>
    <col min="6402" max="6427" width="11.42578125" style="2" customWidth="1"/>
    <col min="6428" max="6656" width="11" style="2"/>
    <col min="6657" max="6657" width="39.5703125" style="2" customWidth="1"/>
    <col min="6658" max="6683" width="11.42578125" style="2" customWidth="1"/>
    <col min="6684" max="6912" width="11" style="2"/>
    <col min="6913" max="6913" width="39.5703125" style="2" customWidth="1"/>
    <col min="6914" max="6939" width="11.42578125" style="2" customWidth="1"/>
    <col min="6940" max="7168" width="11" style="2"/>
    <col min="7169" max="7169" width="39.5703125" style="2" customWidth="1"/>
    <col min="7170" max="7195" width="11.42578125" style="2" customWidth="1"/>
    <col min="7196" max="7424" width="11" style="2"/>
    <col min="7425" max="7425" width="39.5703125" style="2" customWidth="1"/>
    <col min="7426" max="7451" width="11.42578125" style="2" customWidth="1"/>
    <col min="7452" max="7680" width="11" style="2"/>
    <col min="7681" max="7681" width="39.5703125" style="2" customWidth="1"/>
    <col min="7682" max="7707" width="11.42578125" style="2" customWidth="1"/>
    <col min="7708" max="7936" width="11" style="2"/>
    <col min="7937" max="7937" width="39.5703125" style="2" customWidth="1"/>
    <col min="7938" max="7963" width="11.42578125" style="2" customWidth="1"/>
    <col min="7964" max="8192" width="11" style="2"/>
    <col min="8193" max="8193" width="39.5703125" style="2" customWidth="1"/>
    <col min="8194" max="8219" width="11.42578125" style="2" customWidth="1"/>
    <col min="8220" max="8448" width="11" style="2"/>
    <col min="8449" max="8449" width="39.5703125" style="2" customWidth="1"/>
    <col min="8450" max="8475" width="11.42578125" style="2" customWidth="1"/>
    <col min="8476" max="8704" width="11" style="2"/>
    <col min="8705" max="8705" width="39.5703125" style="2" customWidth="1"/>
    <col min="8706" max="8731" width="11.42578125" style="2" customWidth="1"/>
    <col min="8732" max="8960" width="11" style="2"/>
    <col min="8961" max="8961" width="39.5703125" style="2" customWidth="1"/>
    <col min="8962" max="8987" width="11.42578125" style="2" customWidth="1"/>
    <col min="8988" max="9216" width="11" style="2"/>
    <col min="9217" max="9217" width="39.5703125" style="2" customWidth="1"/>
    <col min="9218" max="9243" width="11.42578125" style="2" customWidth="1"/>
    <col min="9244" max="9472" width="11" style="2"/>
    <col min="9473" max="9473" width="39.5703125" style="2" customWidth="1"/>
    <col min="9474" max="9499" width="11.42578125" style="2" customWidth="1"/>
    <col min="9500" max="9728" width="11" style="2"/>
    <col min="9729" max="9729" width="39.5703125" style="2" customWidth="1"/>
    <col min="9730" max="9755" width="11.42578125" style="2" customWidth="1"/>
    <col min="9756" max="9984" width="11" style="2"/>
    <col min="9985" max="9985" width="39.5703125" style="2" customWidth="1"/>
    <col min="9986" max="10011" width="11.42578125" style="2" customWidth="1"/>
    <col min="10012" max="10240" width="11" style="2"/>
    <col min="10241" max="10241" width="39.5703125" style="2" customWidth="1"/>
    <col min="10242" max="10267" width="11.42578125" style="2" customWidth="1"/>
    <col min="10268" max="10496" width="11" style="2"/>
    <col min="10497" max="10497" width="39.5703125" style="2" customWidth="1"/>
    <col min="10498" max="10523" width="11.42578125" style="2" customWidth="1"/>
    <col min="10524" max="10752" width="11" style="2"/>
    <col min="10753" max="10753" width="39.5703125" style="2" customWidth="1"/>
    <col min="10754" max="10779" width="11.42578125" style="2" customWidth="1"/>
    <col min="10780" max="11008" width="11" style="2"/>
    <col min="11009" max="11009" width="39.5703125" style="2" customWidth="1"/>
    <col min="11010" max="11035" width="11.42578125" style="2" customWidth="1"/>
    <col min="11036" max="11264" width="11" style="2"/>
    <col min="11265" max="11265" width="39.5703125" style="2" customWidth="1"/>
    <col min="11266" max="11291" width="11.42578125" style="2" customWidth="1"/>
    <col min="11292" max="11520" width="11" style="2"/>
    <col min="11521" max="11521" width="39.5703125" style="2" customWidth="1"/>
    <col min="11522" max="11547" width="11.42578125" style="2" customWidth="1"/>
    <col min="11548" max="11776" width="11" style="2"/>
    <col min="11777" max="11777" width="39.5703125" style="2" customWidth="1"/>
    <col min="11778" max="11803" width="11.42578125" style="2" customWidth="1"/>
    <col min="11804" max="12032" width="11" style="2"/>
    <col min="12033" max="12033" width="39.5703125" style="2" customWidth="1"/>
    <col min="12034" max="12059" width="11.42578125" style="2" customWidth="1"/>
    <col min="12060" max="12288" width="11" style="2"/>
    <col min="12289" max="12289" width="39.5703125" style="2" customWidth="1"/>
    <col min="12290" max="12315" width="11.42578125" style="2" customWidth="1"/>
    <col min="12316" max="12544" width="11" style="2"/>
    <col min="12545" max="12545" width="39.5703125" style="2" customWidth="1"/>
    <col min="12546" max="12571" width="11.42578125" style="2" customWidth="1"/>
    <col min="12572" max="12800" width="11" style="2"/>
    <col min="12801" max="12801" width="39.5703125" style="2" customWidth="1"/>
    <col min="12802" max="12827" width="11.42578125" style="2" customWidth="1"/>
    <col min="12828" max="13056" width="11" style="2"/>
    <col min="13057" max="13057" width="39.5703125" style="2" customWidth="1"/>
    <col min="13058" max="13083" width="11.42578125" style="2" customWidth="1"/>
    <col min="13084" max="13312" width="11" style="2"/>
    <col min="13313" max="13313" width="39.5703125" style="2" customWidth="1"/>
    <col min="13314" max="13339" width="11.42578125" style="2" customWidth="1"/>
    <col min="13340" max="13568" width="11" style="2"/>
    <col min="13569" max="13569" width="39.5703125" style="2" customWidth="1"/>
    <col min="13570" max="13595" width="11.42578125" style="2" customWidth="1"/>
    <col min="13596" max="13824" width="11" style="2"/>
    <col min="13825" max="13825" width="39.5703125" style="2" customWidth="1"/>
    <col min="13826" max="13851" width="11.42578125" style="2" customWidth="1"/>
    <col min="13852" max="14080" width="11" style="2"/>
    <col min="14081" max="14081" width="39.5703125" style="2" customWidth="1"/>
    <col min="14082" max="14107" width="11.42578125" style="2" customWidth="1"/>
    <col min="14108" max="14336" width="11" style="2"/>
    <col min="14337" max="14337" width="39.5703125" style="2" customWidth="1"/>
    <col min="14338" max="14363" width="11.42578125" style="2" customWidth="1"/>
    <col min="14364" max="14592" width="11" style="2"/>
    <col min="14593" max="14593" width="39.5703125" style="2" customWidth="1"/>
    <col min="14594" max="14619" width="11.42578125" style="2" customWidth="1"/>
    <col min="14620" max="14848" width="11" style="2"/>
    <col min="14849" max="14849" width="39.5703125" style="2" customWidth="1"/>
    <col min="14850" max="14875" width="11.42578125" style="2" customWidth="1"/>
    <col min="14876" max="15104" width="11" style="2"/>
    <col min="15105" max="15105" width="39.5703125" style="2" customWidth="1"/>
    <col min="15106" max="15131" width="11.42578125" style="2" customWidth="1"/>
    <col min="15132" max="15360" width="11" style="2"/>
    <col min="15361" max="15361" width="39.5703125" style="2" customWidth="1"/>
    <col min="15362" max="15387" width="11.42578125" style="2" customWidth="1"/>
    <col min="15388" max="15616" width="11" style="2"/>
    <col min="15617" max="15617" width="39.5703125" style="2" customWidth="1"/>
    <col min="15618" max="15643" width="11.42578125" style="2" customWidth="1"/>
    <col min="15644" max="15872" width="11" style="2"/>
    <col min="15873" max="15873" width="39.5703125" style="2" customWidth="1"/>
    <col min="15874" max="15899" width="11.42578125" style="2" customWidth="1"/>
    <col min="15900" max="16128" width="11" style="2"/>
    <col min="16129" max="16129" width="39.5703125" style="2" customWidth="1"/>
    <col min="16130" max="16155" width="11.42578125" style="2" customWidth="1"/>
    <col min="16156" max="16384" width="11" style="2"/>
  </cols>
  <sheetData>
    <row r="1" spans="1:27" x14ac:dyDescent="0.2">
      <c r="A1" s="1" t="s">
        <v>0</v>
      </c>
      <c r="B1" s="1"/>
      <c r="C1" s="1"/>
      <c r="D1" s="1"/>
      <c r="E1" s="1"/>
      <c r="F1" s="1"/>
      <c r="G1" s="1"/>
      <c r="H1" s="1"/>
      <c r="I1" s="1"/>
      <c r="J1" s="1"/>
      <c r="K1" s="1"/>
      <c r="L1" s="1"/>
      <c r="M1" s="1"/>
      <c r="N1" s="1"/>
      <c r="O1" s="1"/>
      <c r="P1" s="1"/>
      <c r="Q1" s="1"/>
      <c r="R1" s="1"/>
      <c r="S1" s="1"/>
      <c r="T1" s="1"/>
      <c r="U1" s="1"/>
      <c r="V1" s="1"/>
      <c r="W1" s="1"/>
      <c r="X1" s="1"/>
      <c r="Y1" s="1"/>
    </row>
    <row r="2" spans="1:27" x14ac:dyDescent="0.2">
      <c r="A2" s="1" t="s">
        <v>1</v>
      </c>
      <c r="B2" s="1"/>
      <c r="C2" s="1"/>
      <c r="D2" s="1"/>
      <c r="E2" s="1"/>
      <c r="F2" s="1"/>
      <c r="G2" s="1"/>
      <c r="H2" s="1"/>
      <c r="I2" s="1"/>
      <c r="J2" s="1"/>
      <c r="K2" s="1"/>
      <c r="L2" s="1"/>
      <c r="M2" s="1"/>
      <c r="N2" s="1"/>
      <c r="O2" s="1"/>
      <c r="P2" s="1"/>
      <c r="Q2" s="1"/>
      <c r="R2" s="1"/>
      <c r="S2" s="1"/>
      <c r="T2" s="1"/>
      <c r="U2" s="1"/>
      <c r="V2" s="1"/>
      <c r="W2" s="1"/>
      <c r="X2" s="1"/>
      <c r="Y2" s="1"/>
    </row>
    <row r="3" spans="1:27" x14ac:dyDescent="0.2">
      <c r="A3" s="1" t="s">
        <v>58</v>
      </c>
      <c r="B3" s="1"/>
      <c r="C3" s="1"/>
      <c r="D3" s="1"/>
      <c r="E3" s="1"/>
      <c r="F3" s="1"/>
      <c r="G3" s="1"/>
      <c r="H3" s="1"/>
      <c r="I3" s="1"/>
      <c r="J3" s="1"/>
      <c r="K3" s="1"/>
      <c r="L3" s="1"/>
      <c r="M3" s="1"/>
      <c r="N3" s="1"/>
      <c r="O3" s="1"/>
      <c r="P3" s="1"/>
      <c r="Q3" s="1"/>
      <c r="R3" s="1"/>
      <c r="S3" s="1"/>
      <c r="T3" s="1"/>
      <c r="U3" s="1"/>
      <c r="V3" s="1"/>
      <c r="W3" s="1"/>
      <c r="X3" s="1"/>
      <c r="Y3" s="1"/>
    </row>
    <row r="4" spans="1:27" x14ac:dyDescent="0.2">
      <c r="A4" s="3" t="str">
        <f>Trabajadores!A4</f>
        <v xml:space="preserve"> Período   2019</v>
      </c>
      <c r="B4" s="3"/>
      <c r="C4" s="3"/>
      <c r="H4" s="4"/>
      <c r="I4" s="4"/>
    </row>
    <row r="5" spans="1:27" ht="13.5" thickBot="1" x14ac:dyDescent="0.25">
      <c r="A5" s="4" t="str">
        <f>[1]Trab_cotiz!A5</f>
        <v>Cifras actualizadas el 25 de septiembre 2019</v>
      </c>
    </row>
    <row r="6" spans="1:27" ht="13.5" thickBot="1" x14ac:dyDescent="0.25">
      <c r="A6" s="5"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3.5" thickBot="1" x14ac:dyDescent="0.25">
      <c r="A7" s="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3.5" hidden="1" thickBot="1" x14ac:dyDescent="0.25">
      <c r="A8" s="12"/>
    </row>
    <row r="9" spans="1:27" ht="20.100000000000001" customHeight="1" x14ac:dyDescent="0.2">
      <c r="A9" s="51" t="s">
        <v>21</v>
      </c>
      <c r="B9" s="52">
        <v>713</v>
      </c>
      <c r="C9" s="52">
        <v>696</v>
      </c>
      <c r="D9" s="52">
        <v>712</v>
      </c>
      <c r="E9" s="52">
        <v>696</v>
      </c>
      <c r="F9" s="52">
        <v>713</v>
      </c>
      <c r="G9" s="52">
        <v>697</v>
      </c>
      <c r="H9" s="52">
        <v>712</v>
      </c>
      <c r="I9" s="52">
        <v>694</v>
      </c>
      <c r="J9" s="52">
        <v>712</v>
      </c>
      <c r="K9" s="52">
        <v>693</v>
      </c>
      <c r="L9" s="52">
        <v>708</v>
      </c>
      <c r="M9" s="52">
        <v>684</v>
      </c>
      <c r="N9" s="52">
        <v>706</v>
      </c>
      <c r="O9" s="52">
        <v>655</v>
      </c>
      <c r="P9" s="52">
        <v>0</v>
      </c>
      <c r="Q9" s="52">
        <v>0</v>
      </c>
      <c r="R9" s="52">
        <v>0</v>
      </c>
      <c r="S9" s="52">
        <v>0</v>
      </c>
      <c r="T9" s="52">
        <v>0</v>
      </c>
      <c r="U9" s="52">
        <v>0</v>
      </c>
      <c r="V9" s="52">
        <v>0</v>
      </c>
      <c r="W9" s="52">
        <v>0</v>
      </c>
      <c r="X9" s="52">
        <v>0</v>
      </c>
      <c r="Y9" s="52">
        <v>0</v>
      </c>
      <c r="Z9" s="53">
        <v>710.85714285714289</v>
      </c>
      <c r="AA9" s="54">
        <v>687.85714285714289</v>
      </c>
    </row>
    <row r="10" spans="1:27" ht="29.25" customHeight="1" x14ac:dyDescent="0.2">
      <c r="A10" s="18" t="s">
        <v>22</v>
      </c>
      <c r="B10" s="55">
        <v>3421</v>
      </c>
      <c r="C10" s="55">
        <v>3230</v>
      </c>
      <c r="D10" s="55">
        <v>3425</v>
      </c>
      <c r="E10" s="55">
        <v>3257</v>
      </c>
      <c r="F10" s="55">
        <v>3434</v>
      </c>
      <c r="G10" s="55">
        <v>3252</v>
      </c>
      <c r="H10" s="55">
        <v>3438</v>
      </c>
      <c r="I10" s="55">
        <v>3269</v>
      </c>
      <c r="J10" s="55">
        <v>3435</v>
      </c>
      <c r="K10" s="55">
        <v>3276</v>
      </c>
      <c r="L10" s="55">
        <v>3436</v>
      </c>
      <c r="M10" s="55">
        <v>3255</v>
      </c>
      <c r="N10" s="55">
        <v>3420</v>
      </c>
      <c r="O10" s="55">
        <v>3114</v>
      </c>
      <c r="P10" s="55">
        <v>0</v>
      </c>
      <c r="Q10" s="55">
        <v>0</v>
      </c>
      <c r="R10" s="55">
        <v>0</v>
      </c>
      <c r="S10" s="55">
        <v>0</v>
      </c>
      <c r="T10" s="55">
        <v>0</v>
      </c>
      <c r="U10" s="55">
        <v>0</v>
      </c>
      <c r="V10" s="55">
        <v>0</v>
      </c>
      <c r="W10" s="55">
        <v>0</v>
      </c>
      <c r="X10" s="55">
        <v>0</v>
      </c>
      <c r="Y10" s="55">
        <v>0</v>
      </c>
      <c r="Z10" s="56">
        <v>3429.8571428571427</v>
      </c>
      <c r="AA10" s="57">
        <v>3236.1428571428573</v>
      </c>
    </row>
    <row r="11" spans="1:27" ht="20.100000000000001" customHeight="1" x14ac:dyDescent="0.2">
      <c r="A11" s="58" t="s">
        <v>23</v>
      </c>
      <c r="B11" s="55">
        <v>1402</v>
      </c>
      <c r="C11" s="55">
        <v>1292</v>
      </c>
      <c r="D11" s="55">
        <v>1401</v>
      </c>
      <c r="E11" s="55">
        <v>1297</v>
      </c>
      <c r="F11" s="55">
        <v>1393</v>
      </c>
      <c r="G11" s="55">
        <v>1282</v>
      </c>
      <c r="H11" s="55">
        <v>1413</v>
      </c>
      <c r="I11" s="55">
        <v>1295</v>
      </c>
      <c r="J11" s="55">
        <v>1389</v>
      </c>
      <c r="K11" s="55">
        <v>1277</v>
      </c>
      <c r="L11" s="55">
        <v>1435</v>
      </c>
      <c r="M11" s="55">
        <v>1310</v>
      </c>
      <c r="N11" s="55">
        <v>1426</v>
      </c>
      <c r="O11" s="55">
        <v>1249</v>
      </c>
      <c r="P11" s="55">
        <v>0</v>
      </c>
      <c r="Q11" s="55">
        <v>0</v>
      </c>
      <c r="R11" s="55">
        <v>0</v>
      </c>
      <c r="S11" s="55">
        <v>0</v>
      </c>
      <c r="T11" s="55">
        <v>0</v>
      </c>
      <c r="U11" s="55">
        <v>0</v>
      </c>
      <c r="V11" s="55">
        <v>0</v>
      </c>
      <c r="W11" s="55">
        <v>0</v>
      </c>
      <c r="X11" s="55">
        <v>0</v>
      </c>
      <c r="Y11" s="55">
        <v>0</v>
      </c>
      <c r="Z11" s="56">
        <v>1408.4285714285713</v>
      </c>
      <c r="AA11" s="57">
        <v>1286</v>
      </c>
    </row>
    <row r="12" spans="1:27" ht="27.75" customHeight="1" x14ac:dyDescent="0.2">
      <c r="A12" s="18" t="s">
        <v>24</v>
      </c>
      <c r="B12" s="55">
        <v>14075</v>
      </c>
      <c r="C12" s="55">
        <v>13449</v>
      </c>
      <c r="D12" s="55">
        <v>14077</v>
      </c>
      <c r="E12" s="55">
        <v>13410</v>
      </c>
      <c r="F12" s="55">
        <v>14100</v>
      </c>
      <c r="G12" s="55">
        <v>13451</v>
      </c>
      <c r="H12" s="55">
        <v>14076</v>
      </c>
      <c r="I12" s="55">
        <v>13419</v>
      </c>
      <c r="J12" s="55">
        <v>14042</v>
      </c>
      <c r="K12" s="55">
        <v>13388</v>
      </c>
      <c r="L12" s="55">
        <v>14074</v>
      </c>
      <c r="M12" s="55">
        <v>13386</v>
      </c>
      <c r="N12" s="55">
        <v>14071</v>
      </c>
      <c r="O12" s="55">
        <v>12950</v>
      </c>
      <c r="P12" s="55">
        <v>0</v>
      </c>
      <c r="Q12" s="55">
        <v>0</v>
      </c>
      <c r="R12" s="55">
        <v>0</v>
      </c>
      <c r="S12" s="55">
        <v>0</v>
      </c>
      <c r="T12" s="55">
        <v>0</v>
      </c>
      <c r="U12" s="55">
        <v>0</v>
      </c>
      <c r="V12" s="55">
        <v>0</v>
      </c>
      <c r="W12" s="55">
        <v>0</v>
      </c>
      <c r="X12" s="55">
        <v>0</v>
      </c>
      <c r="Y12" s="55">
        <v>0</v>
      </c>
      <c r="Z12" s="56">
        <v>14073.571428571429</v>
      </c>
      <c r="AA12" s="57">
        <v>13350.428571428571</v>
      </c>
    </row>
    <row r="13" spans="1:27" ht="20.100000000000001" customHeight="1" x14ac:dyDescent="0.2">
      <c r="A13" s="58" t="s">
        <v>25</v>
      </c>
      <c r="B13" s="55">
        <v>582</v>
      </c>
      <c r="C13" s="55">
        <v>551</v>
      </c>
      <c r="D13" s="55">
        <v>581</v>
      </c>
      <c r="E13" s="55">
        <v>549</v>
      </c>
      <c r="F13" s="55">
        <v>579</v>
      </c>
      <c r="G13" s="55">
        <v>548</v>
      </c>
      <c r="H13" s="55">
        <v>572</v>
      </c>
      <c r="I13" s="55">
        <v>544</v>
      </c>
      <c r="J13" s="55">
        <v>572</v>
      </c>
      <c r="K13" s="55">
        <v>541</v>
      </c>
      <c r="L13" s="55">
        <v>574</v>
      </c>
      <c r="M13" s="55">
        <v>541</v>
      </c>
      <c r="N13" s="55">
        <v>573</v>
      </c>
      <c r="O13" s="55">
        <v>525</v>
      </c>
      <c r="P13" s="55">
        <v>0</v>
      </c>
      <c r="Q13" s="55">
        <v>0</v>
      </c>
      <c r="R13" s="55">
        <v>0</v>
      </c>
      <c r="S13" s="55">
        <v>0</v>
      </c>
      <c r="T13" s="55">
        <v>0</v>
      </c>
      <c r="U13" s="55">
        <v>0</v>
      </c>
      <c r="V13" s="55">
        <v>0</v>
      </c>
      <c r="W13" s="55">
        <v>0</v>
      </c>
      <c r="X13" s="55">
        <v>0</v>
      </c>
      <c r="Y13" s="55">
        <v>0</v>
      </c>
      <c r="Z13" s="56">
        <v>576.14285714285711</v>
      </c>
      <c r="AA13" s="57">
        <v>542.71428571428567</v>
      </c>
    </row>
    <row r="14" spans="1:27" ht="20.100000000000001" customHeight="1" x14ac:dyDescent="0.2">
      <c r="A14" s="58" t="s">
        <v>26</v>
      </c>
      <c r="B14" s="55">
        <v>754</v>
      </c>
      <c r="C14" s="55">
        <v>739</v>
      </c>
      <c r="D14" s="55">
        <v>754</v>
      </c>
      <c r="E14" s="55">
        <v>739</v>
      </c>
      <c r="F14" s="55">
        <v>757</v>
      </c>
      <c r="G14" s="55">
        <v>742</v>
      </c>
      <c r="H14" s="55">
        <v>754</v>
      </c>
      <c r="I14" s="55">
        <v>739</v>
      </c>
      <c r="J14" s="55">
        <v>753</v>
      </c>
      <c r="K14" s="55">
        <v>741</v>
      </c>
      <c r="L14" s="55">
        <v>753</v>
      </c>
      <c r="M14" s="55">
        <v>743</v>
      </c>
      <c r="N14" s="55">
        <v>760</v>
      </c>
      <c r="O14" s="55">
        <v>741</v>
      </c>
      <c r="P14" s="55">
        <v>0</v>
      </c>
      <c r="Q14" s="55">
        <v>0</v>
      </c>
      <c r="R14" s="55">
        <v>0</v>
      </c>
      <c r="S14" s="55">
        <v>0</v>
      </c>
      <c r="T14" s="55">
        <v>0</v>
      </c>
      <c r="U14" s="55">
        <v>0</v>
      </c>
      <c r="V14" s="55">
        <v>0</v>
      </c>
      <c r="W14" s="55">
        <v>0</v>
      </c>
      <c r="X14" s="55">
        <v>0</v>
      </c>
      <c r="Y14" s="55">
        <v>0</v>
      </c>
      <c r="Z14" s="56">
        <v>755</v>
      </c>
      <c r="AA14" s="57">
        <v>740.57142857142856</v>
      </c>
    </row>
    <row r="15" spans="1:27" ht="20.100000000000001" customHeight="1" x14ac:dyDescent="0.2">
      <c r="A15" s="58" t="s">
        <v>27</v>
      </c>
      <c r="B15" s="55">
        <v>654</v>
      </c>
      <c r="C15" s="55">
        <v>638</v>
      </c>
      <c r="D15" s="55">
        <v>654</v>
      </c>
      <c r="E15" s="55">
        <v>639</v>
      </c>
      <c r="F15" s="55">
        <v>650</v>
      </c>
      <c r="G15" s="55">
        <v>634</v>
      </c>
      <c r="H15" s="55">
        <v>651</v>
      </c>
      <c r="I15" s="55">
        <v>639</v>
      </c>
      <c r="J15" s="55">
        <v>651</v>
      </c>
      <c r="K15" s="55">
        <v>639</v>
      </c>
      <c r="L15" s="55">
        <v>653</v>
      </c>
      <c r="M15" s="55">
        <v>639</v>
      </c>
      <c r="N15" s="55">
        <v>650</v>
      </c>
      <c r="O15" s="55">
        <v>632</v>
      </c>
      <c r="P15" s="55">
        <v>0</v>
      </c>
      <c r="Q15" s="55">
        <v>0</v>
      </c>
      <c r="R15" s="55">
        <v>0</v>
      </c>
      <c r="S15" s="55">
        <v>0</v>
      </c>
      <c r="T15" s="55">
        <v>0</v>
      </c>
      <c r="U15" s="55">
        <v>0</v>
      </c>
      <c r="V15" s="55">
        <v>0</v>
      </c>
      <c r="W15" s="55">
        <v>0</v>
      </c>
      <c r="X15" s="55">
        <v>0</v>
      </c>
      <c r="Y15" s="55">
        <v>0</v>
      </c>
      <c r="Z15" s="56">
        <v>651.85714285714289</v>
      </c>
      <c r="AA15" s="57">
        <v>637.14285714285711</v>
      </c>
    </row>
    <row r="16" spans="1:27" ht="29.25" customHeight="1" x14ac:dyDescent="0.2">
      <c r="A16" s="18" t="s">
        <v>28</v>
      </c>
      <c r="B16" s="55">
        <v>4318</v>
      </c>
      <c r="C16" s="55">
        <v>4115</v>
      </c>
      <c r="D16" s="55">
        <v>4314</v>
      </c>
      <c r="E16" s="55">
        <v>4114</v>
      </c>
      <c r="F16" s="55">
        <v>4325</v>
      </c>
      <c r="G16" s="55">
        <v>4111</v>
      </c>
      <c r="H16" s="55">
        <v>4319</v>
      </c>
      <c r="I16" s="55">
        <v>4121</v>
      </c>
      <c r="J16" s="55">
        <v>4333</v>
      </c>
      <c r="K16" s="55">
        <v>4121</v>
      </c>
      <c r="L16" s="55">
        <v>4346</v>
      </c>
      <c r="M16" s="55">
        <v>4140</v>
      </c>
      <c r="N16" s="55">
        <v>4352</v>
      </c>
      <c r="O16" s="55">
        <v>3987</v>
      </c>
      <c r="P16" s="55">
        <v>0</v>
      </c>
      <c r="Q16" s="55">
        <v>0</v>
      </c>
      <c r="R16" s="55">
        <v>0</v>
      </c>
      <c r="S16" s="55">
        <v>0</v>
      </c>
      <c r="T16" s="55">
        <v>0</v>
      </c>
      <c r="U16" s="55">
        <v>0</v>
      </c>
      <c r="V16" s="55">
        <v>0</v>
      </c>
      <c r="W16" s="55">
        <v>0</v>
      </c>
      <c r="X16" s="55">
        <v>0</v>
      </c>
      <c r="Y16" s="55">
        <v>0</v>
      </c>
      <c r="Z16" s="56">
        <v>4329.5714285714284</v>
      </c>
      <c r="AA16" s="57">
        <v>4101.2857142857147</v>
      </c>
    </row>
    <row r="17" spans="1:27" ht="20.100000000000001" customHeight="1" x14ac:dyDescent="0.2">
      <c r="A17" s="58" t="s">
        <v>29</v>
      </c>
      <c r="B17" s="55">
        <v>6648</v>
      </c>
      <c r="C17" s="55">
        <v>6420</v>
      </c>
      <c r="D17" s="55">
        <v>6664</v>
      </c>
      <c r="E17" s="55">
        <v>6422</v>
      </c>
      <c r="F17" s="55">
        <v>6665</v>
      </c>
      <c r="G17" s="55">
        <v>6448</v>
      </c>
      <c r="H17" s="55">
        <v>6777</v>
      </c>
      <c r="I17" s="55">
        <v>6534</v>
      </c>
      <c r="J17" s="55">
        <v>6792</v>
      </c>
      <c r="K17" s="55">
        <v>6550</v>
      </c>
      <c r="L17" s="55">
        <v>6808</v>
      </c>
      <c r="M17" s="55">
        <v>6560</v>
      </c>
      <c r="N17" s="55">
        <v>6807</v>
      </c>
      <c r="O17" s="55">
        <v>6406</v>
      </c>
      <c r="P17" s="55">
        <v>0</v>
      </c>
      <c r="Q17" s="55">
        <v>0</v>
      </c>
      <c r="R17" s="55">
        <v>0</v>
      </c>
      <c r="S17" s="55">
        <v>0</v>
      </c>
      <c r="T17" s="55">
        <v>0</v>
      </c>
      <c r="U17" s="55">
        <v>0</v>
      </c>
      <c r="V17" s="55">
        <v>0</v>
      </c>
      <c r="W17" s="55">
        <v>0</v>
      </c>
      <c r="X17" s="55">
        <v>0</v>
      </c>
      <c r="Y17" s="55">
        <v>0</v>
      </c>
      <c r="Z17" s="56">
        <v>6737.2857142857147</v>
      </c>
      <c r="AA17" s="57">
        <v>6477.1428571428569</v>
      </c>
    </row>
    <row r="18" spans="1:27" ht="20.100000000000001" customHeight="1" x14ac:dyDescent="0.2">
      <c r="A18" s="58" t="s">
        <v>30</v>
      </c>
      <c r="B18" s="59">
        <v>1544</v>
      </c>
      <c r="C18" s="59">
        <v>1531</v>
      </c>
      <c r="D18" s="59">
        <v>1559</v>
      </c>
      <c r="E18" s="59">
        <v>1549</v>
      </c>
      <c r="F18" s="59">
        <v>1553</v>
      </c>
      <c r="G18" s="59">
        <v>1540</v>
      </c>
      <c r="H18" s="59">
        <v>1558</v>
      </c>
      <c r="I18" s="59">
        <v>1547</v>
      </c>
      <c r="J18" s="59">
        <v>1563</v>
      </c>
      <c r="K18" s="59">
        <v>1552</v>
      </c>
      <c r="L18" s="59">
        <v>1572</v>
      </c>
      <c r="M18" s="59">
        <v>1557</v>
      </c>
      <c r="N18" s="59">
        <v>1581</v>
      </c>
      <c r="O18" s="59">
        <v>1562</v>
      </c>
      <c r="P18" s="59">
        <v>0</v>
      </c>
      <c r="Q18" s="59">
        <v>0</v>
      </c>
      <c r="R18" s="59">
        <v>0</v>
      </c>
      <c r="S18" s="59">
        <v>0</v>
      </c>
      <c r="T18" s="59">
        <v>0</v>
      </c>
      <c r="U18" s="59">
        <v>0</v>
      </c>
      <c r="V18" s="59">
        <v>0</v>
      </c>
      <c r="W18" s="59">
        <v>0</v>
      </c>
      <c r="X18" s="59">
        <v>0</v>
      </c>
      <c r="Y18" s="59">
        <v>0</v>
      </c>
      <c r="Z18" s="60">
        <v>1561.4285714285713</v>
      </c>
      <c r="AA18" s="61">
        <v>1548.2857142857142</v>
      </c>
    </row>
    <row r="19" spans="1:27" ht="20.100000000000001" customHeight="1" x14ac:dyDescent="0.2">
      <c r="A19" s="62" t="s">
        <v>59</v>
      </c>
      <c r="B19" s="59"/>
      <c r="C19" s="59"/>
      <c r="D19" s="59"/>
      <c r="E19" s="59"/>
      <c r="F19" s="59"/>
      <c r="G19" s="59"/>
      <c r="H19" s="59"/>
      <c r="I19" s="59"/>
      <c r="J19" s="59"/>
      <c r="K19" s="59"/>
      <c r="L19" s="59"/>
      <c r="M19" s="59"/>
      <c r="N19" s="59"/>
      <c r="O19" s="59"/>
      <c r="P19" s="59"/>
      <c r="Q19" s="59"/>
      <c r="R19" s="59"/>
      <c r="S19" s="59"/>
      <c r="T19" s="59"/>
      <c r="U19" s="59"/>
      <c r="V19" s="59"/>
      <c r="W19" s="59"/>
      <c r="X19" s="59"/>
      <c r="Y19" s="59"/>
      <c r="Z19" s="60"/>
      <c r="AA19" s="61"/>
    </row>
    <row r="20" spans="1:27" ht="20.100000000000001" customHeight="1" thickBot="1" x14ac:dyDescent="0.25">
      <c r="A20" s="63" t="s">
        <v>33</v>
      </c>
      <c r="B20" s="64">
        <v>34111</v>
      </c>
      <c r="C20" s="64">
        <v>32661</v>
      </c>
      <c r="D20" s="64">
        <v>34141</v>
      </c>
      <c r="E20" s="64">
        <v>32672</v>
      </c>
      <c r="F20" s="64">
        <v>34169</v>
      </c>
      <c r="G20" s="64">
        <v>32705</v>
      </c>
      <c r="H20" s="64">
        <v>34270</v>
      </c>
      <c r="I20" s="64">
        <v>32801</v>
      </c>
      <c r="J20" s="64">
        <v>34242</v>
      </c>
      <c r="K20" s="64">
        <v>32778</v>
      </c>
      <c r="L20" s="64">
        <v>34359</v>
      </c>
      <c r="M20" s="64">
        <v>32815</v>
      </c>
      <c r="N20" s="64">
        <v>34346</v>
      </c>
      <c r="O20" s="64">
        <v>31821</v>
      </c>
      <c r="P20" s="64">
        <v>0</v>
      </c>
      <c r="Q20" s="64">
        <v>0</v>
      </c>
      <c r="R20" s="64">
        <v>0</v>
      </c>
      <c r="S20" s="64">
        <v>0</v>
      </c>
      <c r="T20" s="64">
        <v>0</v>
      </c>
      <c r="U20" s="64">
        <v>0</v>
      </c>
      <c r="V20" s="64">
        <v>0</v>
      </c>
      <c r="W20" s="64">
        <v>0</v>
      </c>
      <c r="X20" s="64">
        <v>0</v>
      </c>
      <c r="Y20" s="64">
        <v>0</v>
      </c>
      <c r="Z20" s="65">
        <v>34234</v>
      </c>
      <c r="AA20" s="66">
        <v>32607.571428571431</v>
      </c>
    </row>
    <row r="21" spans="1:27" ht="20.100000000000001" customHeight="1" x14ac:dyDescent="0.2">
      <c r="A21" s="58" t="s">
        <v>34</v>
      </c>
      <c r="B21" s="55">
        <v>133</v>
      </c>
      <c r="C21" s="55">
        <v>119</v>
      </c>
      <c r="D21" s="55">
        <v>129</v>
      </c>
      <c r="E21" s="55">
        <v>119</v>
      </c>
      <c r="F21" s="55">
        <v>134</v>
      </c>
      <c r="G21" s="55">
        <v>119</v>
      </c>
      <c r="H21" s="55">
        <v>131</v>
      </c>
      <c r="I21" s="55">
        <v>119</v>
      </c>
      <c r="J21" s="55">
        <v>129</v>
      </c>
      <c r="K21" s="55">
        <v>119</v>
      </c>
      <c r="L21" s="55">
        <v>130</v>
      </c>
      <c r="M21" s="55">
        <v>119</v>
      </c>
      <c r="N21" s="55">
        <v>135</v>
      </c>
      <c r="O21" s="55">
        <v>119</v>
      </c>
      <c r="P21" s="55">
        <v>0</v>
      </c>
      <c r="Q21" s="55">
        <v>0</v>
      </c>
      <c r="R21" s="55">
        <v>0</v>
      </c>
      <c r="S21" s="55">
        <v>0</v>
      </c>
      <c r="T21" s="55">
        <v>0</v>
      </c>
      <c r="U21" s="55">
        <v>0</v>
      </c>
      <c r="V21" s="55">
        <v>0</v>
      </c>
      <c r="W21" s="55">
        <v>0</v>
      </c>
      <c r="X21" s="55">
        <v>0</v>
      </c>
      <c r="Y21" s="55">
        <v>0</v>
      </c>
      <c r="Z21" s="56">
        <v>131.57142857142858</v>
      </c>
      <c r="AA21" s="57">
        <v>119</v>
      </c>
    </row>
    <row r="22" spans="1:27" ht="20.100000000000001" customHeight="1" x14ac:dyDescent="0.2">
      <c r="A22" s="58" t="s">
        <v>35</v>
      </c>
      <c r="B22" s="55">
        <v>71</v>
      </c>
      <c r="C22" s="55">
        <v>67</v>
      </c>
      <c r="D22" s="55">
        <v>70</v>
      </c>
      <c r="E22" s="55">
        <v>67</v>
      </c>
      <c r="F22" s="55">
        <v>70</v>
      </c>
      <c r="G22" s="55">
        <v>67</v>
      </c>
      <c r="H22" s="55">
        <v>70</v>
      </c>
      <c r="I22" s="55">
        <v>67</v>
      </c>
      <c r="J22" s="55">
        <v>69</v>
      </c>
      <c r="K22" s="55">
        <v>67</v>
      </c>
      <c r="L22" s="55">
        <v>70</v>
      </c>
      <c r="M22" s="55">
        <v>67</v>
      </c>
      <c r="N22" s="55">
        <v>69</v>
      </c>
      <c r="O22" s="55">
        <v>67</v>
      </c>
      <c r="P22" s="55">
        <v>0</v>
      </c>
      <c r="Q22" s="55">
        <v>0</v>
      </c>
      <c r="R22" s="55">
        <v>0</v>
      </c>
      <c r="S22" s="55">
        <v>0</v>
      </c>
      <c r="T22" s="55">
        <v>0</v>
      </c>
      <c r="U22" s="55">
        <v>0</v>
      </c>
      <c r="V22" s="55">
        <v>0</v>
      </c>
      <c r="W22" s="55">
        <v>0</v>
      </c>
      <c r="X22" s="55">
        <v>0</v>
      </c>
      <c r="Y22" s="55">
        <v>0</v>
      </c>
      <c r="Z22" s="56">
        <v>69.857142857142861</v>
      </c>
      <c r="AA22" s="57">
        <v>67</v>
      </c>
    </row>
    <row r="23" spans="1:27" ht="20.100000000000001" customHeight="1" x14ac:dyDescent="0.2">
      <c r="A23" s="58" t="s">
        <v>36</v>
      </c>
      <c r="B23" s="55">
        <v>4</v>
      </c>
      <c r="C23" s="55">
        <v>4</v>
      </c>
      <c r="D23" s="55">
        <v>4</v>
      </c>
      <c r="E23" s="55">
        <v>4</v>
      </c>
      <c r="F23" s="55">
        <v>4</v>
      </c>
      <c r="G23" s="55">
        <v>4</v>
      </c>
      <c r="H23" s="55">
        <v>4</v>
      </c>
      <c r="I23" s="55">
        <v>4</v>
      </c>
      <c r="J23" s="55">
        <v>4</v>
      </c>
      <c r="K23" s="55">
        <v>4</v>
      </c>
      <c r="L23" s="55">
        <v>4</v>
      </c>
      <c r="M23" s="55">
        <v>4</v>
      </c>
      <c r="N23" s="55">
        <v>4</v>
      </c>
      <c r="O23" s="55">
        <v>4</v>
      </c>
      <c r="P23" s="55">
        <v>0</v>
      </c>
      <c r="Q23" s="55">
        <v>0</v>
      </c>
      <c r="R23" s="55">
        <v>0</v>
      </c>
      <c r="S23" s="55">
        <v>0</v>
      </c>
      <c r="T23" s="55">
        <v>0</v>
      </c>
      <c r="U23" s="55">
        <v>0</v>
      </c>
      <c r="V23" s="55">
        <v>0</v>
      </c>
      <c r="W23" s="55">
        <v>0</v>
      </c>
      <c r="X23" s="55">
        <v>0</v>
      </c>
      <c r="Y23" s="55">
        <v>0</v>
      </c>
      <c r="Z23" s="56">
        <v>4</v>
      </c>
      <c r="AA23" s="57">
        <v>4</v>
      </c>
    </row>
    <row r="24" spans="1:27" ht="20.100000000000001" customHeight="1" x14ac:dyDescent="0.2">
      <c r="A24" s="58" t="s">
        <v>37</v>
      </c>
      <c r="B24" s="55">
        <v>8</v>
      </c>
      <c r="C24" s="55">
        <v>8</v>
      </c>
      <c r="D24" s="55">
        <v>8</v>
      </c>
      <c r="E24" s="55">
        <v>8</v>
      </c>
      <c r="F24" s="55">
        <v>8</v>
      </c>
      <c r="G24" s="55">
        <v>8</v>
      </c>
      <c r="H24" s="55">
        <v>8</v>
      </c>
      <c r="I24" s="55">
        <v>8</v>
      </c>
      <c r="J24" s="55">
        <v>8</v>
      </c>
      <c r="K24" s="55">
        <v>8</v>
      </c>
      <c r="L24" s="55">
        <v>9</v>
      </c>
      <c r="M24" s="55">
        <v>8</v>
      </c>
      <c r="N24" s="55">
        <v>11</v>
      </c>
      <c r="O24" s="55">
        <v>8</v>
      </c>
      <c r="P24" s="55">
        <v>0</v>
      </c>
      <c r="Q24" s="55">
        <v>0</v>
      </c>
      <c r="R24" s="55">
        <v>0</v>
      </c>
      <c r="S24" s="55">
        <v>0</v>
      </c>
      <c r="T24" s="55">
        <v>0</v>
      </c>
      <c r="U24" s="55">
        <v>0</v>
      </c>
      <c r="V24" s="55">
        <v>0</v>
      </c>
      <c r="W24" s="55">
        <v>0</v>
      </c>
      <c r="X24" s="55">
        <v>0</v>
      </c>
      <c r="Y24" s="55">
        <v>0</v>
      </c>
      <c r="Z24" s="56">
        <v>8.5714285714285712</v>
      </c>
      <c r="AA24" s="57">
        <v>8</v>
      </c>
    </row>
    <row r="25" spans="1:27" ht="20.100000000000001" customHeight="1" x14ac:dyDescent="0.2">
      <c r="A25" s="58" t="s">
        <v>38</v>
      </c>
      <c r="B25" s="55">
        <v>28</v>
      </c>
      <c r="C25" s="55">
        <v>28</v>
      </c>
      <c r="D25" s="55">
        <v>28</v>
      </c>
      <c r="E25" s="55">
        <v>28</v>
      </c>
      <c r="F25" s="55">
        <v>28</v>
      </c>
      <c r="G25" s="55">
        <v>28</v>
      </c>
      <c r="H25" s="55">
        <v>28</v>
      </c>
      <c r="I25" s="55">
        <v>28</v>
      </c>
      <c r="J25" s="55">
        <v>28</v>
      </c>
      <c r="K25" s="55">
        <v>28</v>
      </c>
      <c r="L25" s="55">
        <v>28</v>
      </c>
      <c r="M25" s="55">
        <v>28</v>
      </c>
      <c r="N25" s="55">
        <v>28</v>
      </c>
      <c r="O25" s="55">
        <v>28</v>
      </c>
      <c r="P25" s="55">
        <v>0</v>
      </c>
      <c r="Q25" s="55">
        <v>0</v>
      </c>
      <c r="R25" s="55">
        <v>0</v>
      </c>
      <c r="S25" s="55">
        <v>0</v>
      </c>
      <c r="T25" s="55">
        <v>0</v>
      </c>
      <c r="U25" s="55">
        <v>0</v>
      </c>
      <c r="V25" s="55">
        <v>0</v>
      </c>
      <c r="W25" s="55">
        <v>0</v>
      </c>
      <c r="X25" s="55">
        <v>0</v>
      </c>
      <c r="Y25" s="55">
        <v>0</v>
      </c>
      <c r="Z25" s="56">
        <v>28</v>
      </c>
      <c r="AA25" s="57">
        <v>28</v>
      </c>
    </row>
    <row r="26" spans="1:27" ht="20.100000000000001" customHeight="1" x14ac:dyDescent="0.2">
      <c r="A26" s="58" t="s">
        <v>39</v>
      </c>
      <c r="B26" s="55">
        <v>277</v>
      </c>
      <c r="C26" s="55">
        <v>270</v>
      </c>
      <c r="D26" s="55">
        <v>274</v>
      </c>
      <c r="E26" s="55">
        <v>270</v>
      </c>
      <c r="F26" s="55">
        <v>273</v>
      </c>
      <c r="G26" s="55">
        <v>270</v>
      </c>
      <c r="H26" s="55">
        <v>271</v>
      </c>
      <c r="I26" s="55">
        <v>269</v>
      </c>
      <c r="J26" s="55">
        <v>270</v>
      </c>
      <c r="K26" s="55">
        <v>267</v>
      </c>
      <c r="L26" s="55">
        <v>271</v>
      </c>
      <c r="M26" s="55">
        <v>269</v>
      </c>
      <c r="N26" s="55">
        <v>270</v>
      </c>
      <c r="O26" s="55">
        <v>269</v>
      </c>
      <c r="P26" s="55">
        <v>0</v>
      </c>
      <c r="Q26" s="55">
        <v>0</v>
      </c>
      <c r="R26" s="55">
        <v>0</v>
      </c>
      <c r="S26" s="55">
        <v>0</v>
      </c>
      <c r="T26" s="55">
        <v>0</v>
      </c>
      <c r="U26" s="55">
        <v>0</v>
      </c>
      <c r="V26" s="55">
        <v>0</v>
      </c>
      <c r="W26" s="55">
        <v>0</v>
      </c>
      <c r="X26" s="55">
        <v>0</v>
      </c>
      <c r="Y26" s="55">
        <v>0</v>
      </c>
      <c r="Z26" s="56">
        <v>272.28571428571428</v>
      </c>
      <c r="AA26" s="57">
        <v>269.14285714285717</v>
      </c>
    </row>
    <row r="27" spans="1:27" ht="20.100000000000001" customHeight="1" thickBot="1" x14ac:dyDescent="0.25">
      <c r="A27" s="63" t="s">
        <v>40</v>
      </c>
      <c r="B27" s="64">
        <v>521</v>
      </c>
      <c r="C27" s="64">
        <v>496</v>
      </c>
      <c r="D27" s="64">
        <v>513</v>
      </c>
      <c r="E27" s="64">
        <v>496</v>
      </c>
      <c r="F27" s="64">
        <v>517</v>
      </c>
      <c r="G27" s="64">
        <v>496</v>
      </c>
      <c r="H27" s="64">
        <v>512</v>
      </c>
      <c r="I27" s="64">
        <v>495</v>
      </c>
      <c r="J27" s="64">
        <v>508</v>
      </c>
      <c r="K27" s="64">
        <v>493</v>
      </c>
      <c r="L27" s="64">
        <v>512</v>
      </c>
      <c r="M27" s="64">
        <v>495</v>
      </c>
      <c r="N27" s="64">
        <v>517</v>
      </c>
      <c r="O27" s="64">
        <v>495</v>
      </c>
      <c r="P27" s="64">
        <v>0</v>
      </c>
      <c r="Q27" s="64">
        <v>0</v>
      </c>
      <c r="R27" s="64">
        <v>0</v>
      </c>
      <c r="S27" s="64">
        <v>0</v>
      </c>
      <c r="T27" s="64">
        <v>0</v>
      </c>
      <c r="U27" s="64">
        <v>0</v>
      </c>
      <c r="V27" s="64">
        <v>0</v>
      </c>
      <c r="W27" s="64">
        <v>0</v>
      </c>
      <c r="X27" s="64">
        <v>0</v>
      </c>
      <c r="Y27" s="64">
        <v>0</v>
      </c>
      <c r="Z27" s="65">
        <v>514.28571428571433</v>
      </c>
      <c r="AA27" s="66">
        <v>495.14285714285717</v>
      </c>
    </row>
    <row r="28" spans="1:27" ht="20.100000000000001" hidden="1" customHeight="1" thickBot="1" x14ac:dyDescent="0.25">
      <c r="A28" s="67"/>
      <c r="B28" s="68"/>
      <c r="C28" s="69"/>
      <c r="D28" s="69"/>
      <c r="E28" s="69"/>
      <c r="F28" s="69"/>
      <c r="G28" s="69"/>
      <c r="H28" s="69"/>
      <c r="I28" s="69"/>
      <c r="J28" s="69"/>
      <c r="K28" s="69"/>
      <c r="L28" s="69"/>
      <c r="M28" s="69"/>
      <c r="N28" s="69"/>
      <c r="O28" s="69"/>
      <c r="P28" s="69"/>
      <c r="Q28" s="69"/>
      <c r="R28" s="69"/>
      <c r="S28" s="69"/>
      <c r="T28" s="69"/>
      <c r="U28" s="69"/>
      <c r="V28" s="69"/>
      <c r="W28" s="69"/>
      <c r="X28" s="69"/>
      <c r="Y28" s="69"/>
      <c r="Z28" s="70"/>
      <c r="AA28" s="71"/>
    </row>
    <row r="29" spans="1:27" ht="20.100000000000001" hidden="1" customHeight="1" thickBot="1" x14ac:dyDescent="0.25">
      <c r="A29" s="72"/>
      <c r="B29" s="73"/>
      <c r="C29" s="74"/>
      <c r="D29" s="74"/>
      <c r="E29" s="74"/>
      <c r="F29" s="74"/>
      <c r="G29" s="74"/>
      <c r="H29" s="74"/>
      <c r="I29" s="74"/>
      <c r="J29" s="74"/>
      <c r="K29" s="74"/>
      <c r="L29" s="74"/>
      <c r="M29" s="74"/>
      <c r="N29" s="74"/>
      <c r="O29" s="74"/>
      <c r="P29" s="74"/>
      <c r="Q29" s="74"/>
      <c r="R29" s="74"/>
      <c r="S29" s="74"/>
      <c r="T29" s="74"/>
      <c r="U29" s="74"/>
      <c r="V29" s="74"/>
      <c r="W29" s="74"/>
      <c r="X29" s="74"/>
      <c r="Y29" s="74"/>
      <c r="Z29" s="75"/>
      <c r="AA29" s="76"/>
    </row>
    <row r="30" spans="1:27" ht="20.100000000000001" customHeight="1" thickBot="1" x14ac:dyDescent="0.25">
      <c r="A30" s="67" t="s">
        <v>60</v>
      </c>
      <c r="B30" s="68">
        <v>34632</v>
      </c>
      <c r="C30" s="69">
        <v>33157</v>
      </c>
      <c r="D30" s="69">
        <v>34654</v>
      </c>
      <c r="E30" s="69">
        <v>33168</v>
      </c>
      <c r="F30" s="69">
        <v>34686</v>
      </c>
      <c r="G30" s="69">
        <v>33201</v>
      </c>
      <c r="H30" s="69">
        <v>34782</v>
      </c>
      <c r="I30" s="69">
        <v>33296</v>
      </c>
      <c r="J30" s="69">
        <v>34750</v>
      </c>
      <c r="K30" s="69">
        <v>33271</v>
      </c>
      <c r="L30" s="69">
        <v>34871</v>
      </c>
      <c r="M30" s="69">
        <v>33310</v>
      </c>
      <c r="N30" s="69">
        <v>34863</v>
      </c>
      <c r="O30" s="69">
        <v>32316</v>
      </c>
      <c r="P30" s="69">
        <v>0</v>
      </c>
      <c r="Q30" s="69">
        <v>0</v>
      </c>
      <c r="R30" s="69">
        <v>0</v>
      </c>
      <c r="S30" s="69">
        <v>0</v>
      </c>
      <c r="T30" s="69">
        <v>0</v>
      </c>
      <c r="U30" s="69">
        <v>0</v>
      </c>
      <c r="V30" s="69">
        <v>0</v>
      </c>
      <c r="W30" s="69">
        <v>0</v>
      </c>
      <c r="X30" s="69">
        <v>0</v>
      </c>
      <c r="Y30" s="69">
        <v>0</v>
      </c>
      <c r="Z30" s="70">
        <v>34748.285714285717</v>
      </c>
      <c r="AA30" s="71">
        <v>33102.71428571429</v>
      </c>
    </row>
    <row r="31" spans="1:27" x14ac:dyDescent="0.2">
      <c r="A31" s="2" t="s">
        <v>49</v>
      </c>
      <c r="Z31" s="77"/>
      <c r="AA31" s="77"/>
    </row>
    <row r="32" spans="1:27" x14ac:dyDescent="0.2">
      <c r="A32" s="47" t="s">
        <v>50</v>
      </c>
    </row>
    <row r="33" spans="1:13" x14ac:dyDescent="0.2">
      <c r="A33" s="47" t="s">
        <v>51</v>
      </c>
    </row>
    <row r="34" spans="1:13" x14ac:dyDescent="0.2">
      <c r="A34" s="47" t="s">
        <v>52</v>
      </c>
    </row>
    <row r="35" spans="1:13" x14ac:dyDescent="0.2">
      <c r="A35" s="47" t="s">
        <v>53</v>
      </c>
    </row>
    <row r="36" spans="1:13" x14ac:dyDescent="0.2">
      <c r="A36" s="47" t="s">
        <v>54</v>
      </c>
    </row>
    <row r="37" spans="1:13" x14ac:dyDescent="0.2">
      <c r="A37" s="47" t="s">
        <v>55</v>
      </c>
    </row>
    <row r="38" spans="1:13" x14ac:dyDescent="0.2">
      <c r="A38" s="47" t="s">
        <v>56</v>
      </c>
    </row>
    <row r="39" spans="1:13" x14ac:dyDescent="0.2">
      <c r="B39" s="50"/>
      <c r="C39" s="50"/>
      <c r="D39" s="50"/>
      <c r="E39" s="50"/>
      <c r="F39" s="50"/>
      <c r="G39" s="50"/>
      <c r="H39" s="50"/>
      <c r="I39" s="50"/>
      <c r="J39" s="50"/>
      <c r="K39" s="50"/>
      <c r="L39" s="50"/>
      <c r="M39" s="50"/>
    </row>
    <row r="40" spans="1:13" x14ac:dyDescent="0.2">
      <c r="A40" s="49" t="s">
        <v>57</v>
      </c>
      <c r="B40" s="50"/>
      <c r="C40" s="50"/>
      <c r="D40" s="50"/>
      <c r="E40" s="50"/>
      <c r="F40" s="50"/>
      <c r="G40" s="50"/>
      <c r="H40" s="50"/>
      <c r="I40" s="50"/>
      <c r="J40" s="50"/>
      <c r="K40" s="50"/>
      <c r="L40" s="50"/>
      <c r="M40" s="50"/>
    </row>
    <row r="41" spans="1:13" x14ac:dyDescent="0.2">
      <c r="B41" s="50"/>
      <c r="C41" s="50"/>
      <c r="D41" s="50"/>
      <c r="E41" s="50"/>
      <c r="F41" s="50"/>
      <c r="G41" s="50"/>
      <c r="H41" s="50"/>
      <c r="I41" s="50"/>
      <c r="J41" s="50"/>
      <c r="K41" s="50"/>
      <c r="L41" s="50"/>
      <c r="M41" s="50"/>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61" orientation="landscape" r:id="rId1"/>
  <headerFooter>
    <oddFooter>&amp;L&amp;8&amp;Z&amp;F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4F75F-FEC9-4453-8C6E-0D8CC935AD57}">
  <sheetPr>
    <pageSetUpPr fitToPage="1"/>
  </sheetPr>
  <dimension ref="A1:AA50"/>
  <sheetViews>
    <sheetView topLeftCell="A23" zoomScale="115" zoomScaleNormal="115" workbookViewId="0">
      <selection activeCell="A6" sqref="A6"/>
    </sheetView>
  </sheetViews>
  <sheetFormatPr baseColWidth="10" defaultColWidth="11" defaultRowHeight="12.75" x14ac:dyDescent="0.2"/>
  <cols>
    <col min="1" max="1" width="44.5703125" style="79" customWidth="1"/>
    <col min="2" max="27" width="11.42578125" style="79" customWidth="1"/>
    <col min="28" max="256" width="11" style="79"/>
    <col min="257" max="257" width="31.5703125" style="79" customWidth="1"/>
    <col min="258" max="283" width="11.42578125" style="79" customWidth="1"/>
    <col min="284" max="512" width="11" style="79"/>
    <col min="513" max="513" width="31.5703125" style="79" customWidth="1"/>
    <col min="514" max="539" width="11.42578125" style="79" customWidth="1"/>
    <col min="540" max="768" width="11" style="79"/>
    <col min="769" max="769" width="31.5703125" style="79" customWidth="1"/>
    <col min="770" max="795" width="11.42578125" style="79" customWidth="1"/>
    <col min="796" max="1024" width="11" style="79"/>
    <col min="1025" max="1025" width="31.5703125" style="79" customWidth="1"/>
    <col min="1026" max="1051" width="11.42578125" style="79" customWidth="1"/>
    <col min="1052" max="1280" width="11" style="79"/>
    <col min="1281" max="1281" width="31.5703125" style="79" customWidth="1"/>
    <col min="1282" max="1307" width="11.42578125" style="79" customWidth="1"/>
    <col min="1308" max="1536" width="11" style="79"/>
    <col min="1537" max="1537" width="31.5703125" style="79" customWidth="1"/>
    <col min="1538" max="1563" width="11.42578125" style="79" customWidth="1"/>
    <col min="1564" max="1792" width="11" style="79"/>
    <col min="1793" max="1793" width="31.5703125" style="79" customWidth="1"/>
    <col min="1794" max="1819" width="11.42578125" style="79" customWidth="1"/>
    <col min="1820" max="2048" width="11" style="79"/>
    <col min="2049" max="2049" width="31.5703125" style="79" customWidth="1"/>
    <col min="2050" max="2075" width="11.42578125" style="79" customWidth="1"/>
    <col min="2076" max="2304" width="11" style="79"/>
    <col min="2305" max="2305" width="31.5703125" style="79" customWidth="1"/>
    <col min="2306" max="2331" width="11.42578125" style="79" customWidth="1"/>
    <col min="2332" max="2560" width="11" style="79"/>
    <col min="2561" max="2561" width="31.5703125" style="79" customWidth="1"/>
    <col min="2562" max="2587" width="11.42578125" style="79" customWidth="1"/>
    <col min="2588" max="2816" width="11" style="79"/>
    <col min="2817" max="2817" width="31.5703125" style="79" customWidth="1"/>
    <col min="2818" max="2843" width="11.42578125" style="79" customWidth="1"/>
    <col min="2844" max="3072" width="11" style="79"/>
    <col min="3073" max="3073" width="31.5703125" style="79" customWidth="1"/>
    <col min="3074" max="3099" width="11.42578125" style="79" customWidth="1"/>
    <col min="3100" max="3328" width="11" style="79"/>
    <col min="3329" max="3329" width="31.5703125" style="79" customWidth="1"/>
    <col min="3330" max="3355" width="11.42578125" style="79" customWidth="1"/>
    <col min="3356" max="3584" width="11" style="79"/>
    <col min="3585" max="3585" width="31.5703125" style="79" customWidth="1"/>
    <col min="3586" max="3611" width="11.42578125" style="79" customWidth="1"/>
    <col min="3612" max="3840" width="11" style="79"/>
    <col min="3841" max="3841" width="31.5703125" style="79" customWidth="1"/>
    <col min="3842" max="3867" width="11.42578125" style="79" customWidth="1"/>
    <col min="3868" max="4096" width="11" style="79"/>
    <col min="4097" max="4097" width="31.5703125" style="79" customWidth="1"/>
    <col min="4098" max="4123" width="11.42578125" style="79" customWidth="1"/>
    <col min="4124" max="4352" width="11" style="79"/>
    <col min="4353" max="4353" width="31.5703125" style="79" customWidth="1"/>
    <col min="4354" max="4379" width="11.42578125" style="79" customWidth="1"/>
    <col min="4380" max="4608" width="11" style="79"/>
    <col min="4609" max="4609" width="31.5703125" style="79" customWidth="1"/>
    <col min="4610" max="4635" width="11.42578125" style="79" customWidth="1"/>
    <col min="4636" max="4864" width="11" style="79"/>
    <col min="4865" max="4865" width="31.5703125" style="79" customWidth="1"/>
    <col min="4866" max="4891" width="11.42578125" style="79" customWidth="1"/>
    <col min="4892" max="5120" width="11" style="79"/>
    <col min="5121" max="5121" width="31.5703125" style="79" customWidth="1"/>
    <col min="5122" max="5147" width="11.42578125" style="79" customWidth="1"/>
    <col min="5148" max="5376" width="11" style="79"/>
    <col min="5377" max="5377" width="31.5703125" style="79" customWidth="1"/>
    <col min="5378" max="5403" width="11.42578125" style="79" customWidth="1"/>
    <col min="5404" max="5632" width="11" style="79"/>
    <col min="5633" max="5633" width="31.5703125" style="79" customWidth="1"/>
    <col min="5634" max="5659" width="11.42578125" style="79" customWidth="1"/>
    <col min="5660" max="5888" width="11" style="79"/>
    <col min="5889" max="5889" width="31.5703125" style="79" customWidth="1"/>
    <col min="5890" max="5915" width="11.42578125" style="79" customWidth="1"/>
    <col min="5916" max="6144" width="11" style="79"/>
    <col min="6145" max="6145" width="31.5703125" style="79" customWidth="1"/>
    <col min="6146" max="6171" width="11.42578125" style="79" customWidth="1"/>
    <col min="6172" max="6400" width="11" style="79"/>
    <col min="6401" max="6401" width="31.5703125" style="79" customWidth="1"/>
    <col min="6402" max="6427" width="11.42578125" style="79" customWidth="1"/>
    <col min="6428" max="6656" width="11" style="79"/>
    <col min="6657" max="6657" width="31.5703125" style="79" customWidth="1"/>
    <col min="6658" max="6683" width="11.42578125" style="79" customWidth="1"/>
    <col min="6684" max="6912" width="11" style="79"/>
    <col min="6913" max="6913" width="31.5703125" style="79" customWidth="1"/>
    <col min="6914" max="6939" width="11.42578125" style="79" customWidth="1"/>
    <col min="6940" max="7168" width="11" style="79"/>
    <col min="7169" max="7169" width="31.5703125" style="79" customWidth="1"/>
    <col min="7170" max="7195" width="11.42578125" style="79" customWidth="1"/>
    <col min="7196" max="7424" width="11" style="79"/>
    <col min="7425" max="7425" width="31.5703125" style="79" customWidth="1"/>
    <col min="7426" max="7451" width="11.42578125" style="79" customWidth="1"/>
    <col min="7452" max="7680" width="11" style="79"/>
    <col min="7681" max="7681" width="31.5703125" style="79" customWidth="1"/>
    <col min="7682" max="7707" width="11.42578125" style="79" customWidth="1"/>
    <col min="7708" max="7936" width="11" style="79"/>
    <col min="7937" max="7937" width="31.5703125" style="79" customWidth="1"/>
    <col min="7938" max="7963" width="11.42578125" style="79" customWidth="1"/>
    <col min="7964" max="8192" width="11" style="79"/>
    <col min="8193" max="8193" width="31.5703125" style="79" customWidth="1"/>
    <col min="8194" max="8219" width="11.42578125" style="79" customWidth="1"/>
    <col min="8220" max="8448" width="11" style="79"/>
    <col min="8449" max="8449" width="31.5703125" style="79" customWidth="1"/>
    <col min="8450" max="8475" width="11.42578125" style="79" customWidth="1"/>
    <col min="8476" max="8704" width="11" style="79"/>
    <col min="8705" max="8705" width="31.5703125" style="79" customWidth="1"/>
    <col min="8706" max="8731" width="11.42578125" style="79" customWidth="1"/>
    <col min="8732" max="8960" width="11" style="79"/>
    <col min="8961" max="8961" width="31.5703125" style="79" customWidth="1"/>
    <col min="8962" max="8987" width="11.42578125" style="79" customWidth="1"/>
    <col min="8988" max="9216" width="11" style="79"/>
    <col min="9217" max="9217" width="31.5703125" style="79" customWidth="1"/>
    <col min="9218" max="9243" width="11.42578125" style="79" customWidth="1"/>
    <col min="9244" max="9472" width="11" style="79"/>
    <col min="9473" max="9473" width="31.5703125" style="79" customWidth="1"/>
    <col min="9474" max="9499" width="11.42578125" style="79" customWidth="1"/>
    <col min="9500" max="9728" width="11" style="79"/>
    <col min="9729" max="9729" width="31.5703125" style="79" customWidth="1"/>
    <col min="9730" max="9755" width="11.42578125" style="79" customWidth="1"/>
    <col min="9756" max="9984" width="11" style="79"/>
    <col min="9985" max="9985" width="31.5703125" style="79" customWidth="1"/>
    <col min="9986" max="10011" width="11.42578125" style="79" customWidth="1"/>
    <col min="10012" max="10240" width="11" style="79"/>
    <col min="10241" max="10241" width="31.5703125" style="79" customWidth="1"/>
    <col min="10242" max="10267" width="11.42578125" style="79" customWidth="1"/>
    <col min="10268" max="10496" width="11" style="79"/>
    <col min="10497" max="10497" width="31.5703125" style="79" customWidth="1"/>
    <col min="10498" max="10523" width="11.42578125" style="79" customWidth="1"/>
    <col min="10524" max="10752" width="11" style="79"/>
    <col min="10753" max="10753" width="31.5703125" style="79" customWidth="1"/>
    <col min="10754" max="10779" width="11.42578125" style="79" customWidth="1"/>
    <col min="10780" max="11008" width="11" style="79"/>
    <col min="11009" max="11009" width="31.5703125" style="79" customWidth="1"/>
    <col min="11010" max="11035" width="11.42578125" style="79" customWidth="1"/>
    <col min="11036" max="11264" width="11" style="79"/>
    <col min="11265" max="11265" width="31.5703125" style="79" customWidth="1"/>
    <col min="11266" max="11291" width="11.42578125" style="79" customWidth="1"/>
    <col min="11292" max="11520" width="11" style="79"/>
    <col min="11521" max="11521" width="31.5703125" style="79" customWidth="1"/>
    <col min="11522" max="11547" width="11.42578125" style="79" customWidth="1"/>
    <col min="11548" max="11776" width="11" style="79"/>
    <col min="11777" max="11777" width="31.5703125" style="79" customWidth="1"/>
    <col min="11778" max="11803" width="11.42578125" style="79" customWidth="1"/>
    <col min="11804" max="12032" width="11" style="79"/>
    <col min="12033" max="12033" width="31.5703125" style="79" customWidth="1"/>
    <col min="12034" max="12059" width="11.42578125" style="79" customWidth="1"/>
    <col min="12060" max="12288" width="11" style="79"/>
    <col min="12289" max="12289" width="31.5703125" style="79" customWidth="1"/>
    <col min="12290" max="12315" width="11.42578125" style="79" customWidth="1"/>
    <col min="12316" max="12544" width="11" style="79"/>
    <col min="12545" max="12545" width="31.5703125" style="79" customWidth="1"/>
    <col min="12546" max="12571" width="11.42578125" style="79" customWidth="1"/>
    <col min="12572" max="12800" width="11" style="79"/>
    <col min="12801" max="12801" width="31.5703125" style="79" customWidth="1"/>
    <col min="12802" max="12827" width="11.42578125" style="79" customWidth="1"/>
    <col min="12828" max="13056" width="11" style="79"/>
    <col min="13057" max="13057" width="31.5703125" style="79" customWidth="1"/>
    <col min="13058" max="13083" width="11.42578125" style="79" customWidth="1"/>
    <col min="13084" max="13312" width="11" style="79"/>
    <col min="13313" max="13313" width="31.5703125" style="79" customWidth="1"/>
    <col min="13314" max="13339" width="11.42578125" style="79" customWidth="1"/>
    <col min="13340" max="13568" width="11" style="79"/>
    <col min="13569" max="13569" width="31.5703125" style="79" customWidth="1"/>
    <col min="13570" max="13595" width="11.42578125" style="79" customWidth="1"/>
    <col min="13596" max="13824" width="11" style="79"/>
    <col min="13825" max="13825" width="31.5703125" style="79" customWidth="1"/>
    <col min="13826" max="13851" width="11.42578125" style="79" customWidth="1"/>
    <col min="13852" max="14080" width="11" style="79"/>
    <col min="14081" max="14081" width="31.5703125" style="79" customWidth="1"/>
    <col min="14082" max="14107" width="11.42578125" style="79" customWidth="1"/>
    <col min="14108" max="14336" width="11" style="79"/>
    <col min="14337" max="14337" width="31.5703125" style="79" customWidth="1"/>
    <col min="14338" max="14363" width="11.42578125" style="79" customWidth="1"/>
    <col min="14364" max="14592" width="11" style="79"/>
    <col min="14593" max="14593" width="31.5703125" style="79" customWidth="1"/>
    <col min="14594" max="14619" width="11.42578125" style="79" customWidth="1"/>
    <col min="14620" max="14848" width="11" style="79"/>
    <col min="14849" max="14849" width="31.5703125" style="79" customWidth="1"/>
    <col min="14850" max="14875" width="11.42578125" style="79" customWidth="1"/>
    <col min="14876" max="15104" width="11" style="79"/>
    <col min="15105" max="15105" width="31.5703125" style="79" customWidth="1"/>
    <col min="15106" max="15131" width="11.42578125" style="79" customWidth="1"/>
    <col min="15132" max="15360" width="11" style="79"/>
    <col min="15361" max="15361" width="31.5703125" style="79" customWidth="1"/>
    <col min="15362" max="15387" width="11.42578125" style="79" customWidth="1"/>
    <col min="15388" max="15616" width="11" style="79"/>
    <col min="15617" max="15617" width="31.5703125" style="79" customWidth="1"/>
    <col min="15618" max="15643" width="11.42578125" style="79" customWidth="1"/>
    <col min="15644" max="15872" width="11" style="79"/>
    <col min="15873" max="15873" width="31.5703125" style="79" customWidth="1"/>
    <col min="15874" max="15899" width="11.42578125" style="79" customWidth="1"/>
    <col min="15900" max="16128" width="11" style="79"/>
    <col min="16129" max="16129" width="31.5703125" style="79" customWidth="1"/>
    <col min="16130" max="16155" width="11.42578125" style="79" customWidth="1"/>
    <col min="16156" max="16384" width="11" style="79"/>
  </cols>
  <sheetData>
    <row r="1" spans="1:27" x14ac:dyDescent="0.2">
      <c r="A1" s="78" t="s">
        <v>0</v>
      </c>
      <c r="B1" s="78"/>
      <c r="C1" s="78"/>
      <c r="D1" s="78"/>
      <c r="E1" s="78"/>
      <c r="F1" s="78"/>
      <c r="G1" s="78"/>
      <c r="H1" s="78"/>
      <c r="I1" s="78"/>
      <c r="J1" s="78"/>
      <c r="K1" s="78"/>
      <c r="L1" s="78"/>
      <c r="M1" s="78"/>
      <c r="N1" s="78"/>
      <c r="O1" s="78"/>
      <c r="P1" s="78"/>
      <c r="Q1" s="78"/>
      <c r="R1" s="78"/>
      <c r="S1" s="78"/>
      <c r="T1" s="78"/>
      <c r="U1" s="78"/>
      <c r="V1" s="78"/>
      <c r="W1" s="78"/>
      <c r="X1" s="78"/>
      <c r="Y1" s="78"/>
    </row>
    <row r="2" spans="1:27" x14ac:dyDescent="0.2">
      <c r="A2" s="78" t="s">
        <v>1</v>
      </c>
      <c r="B2" s="78"/>
      <c r="C2" s="78"/>
      <c r="D2" s="78"/>
      <c r="E2" s="78"/>
      <c r="F2" s="78"/>
      <c r="G2" s="78"/>
      <c r="H2" s="78"/>
      <c r="I2" s="78"/>
      <c r="J2" s="78"/>
      <c r="K2" s="78"/>
      <c r="L2" s="78"/>
      <c r="M2" s="78"/>
      <c r="N2" s="78"/>
      <c r="O2" s="78"/>
      <c r="P2" s="78"/>
      <c r="Q2" s="78"/>
      <c r="R2" s="78"/>
      <c r="S2" s="78"/>
      <c r="T2" s="78"/>
      <c r="U2" s="78"/>
      <c r="V2" s="78"/>
      <c r="W2" s="78"/>
      <c r="X2" s="78"/>
      <c r="Y2" s="78"/>
    </row>
    <row r="3" spans="1:27" x14ac:dyDescent="0.2">
      <c r="A3" s="78" t="s">
        <v>61</v>
      </c>
      <c r="B3" s="78"/>
      <c r="C3" s="78"/>
      <c r="D3" s="78"/>
      <c r="E3" s="78"/>
      <c r="F3" s="78"/>
      <c r="G3" s="78"/>
      <c r="H3" s="78"/>
      <c r="I3" s="78"/>
      <c r="J3" s="78"/>
      <c r="K3" s="78"/>
      <c r="L3" s="78"/>
      <c r="M3" s="78"/>
      <c r="N3" s="78"/>
      <c r="O3" s="78"/>
      <c r="P3" s="78"/>
      <c r="Q3" s="78"/>
      <c r="R3" s="78"/>
      <c r="S3" s="78"/>
      <c r="T3" s="78"/>
      <c r="U3" s="78"/>
      <c r="V3" s="78"/>
      <c r="W3" s="78"/>
      <c r="X3" s="78"/>
      <c r="Y3" s="78"/>
    </row>
    <row r="4" spans="1:27" x14ac:dyDescent="0.2">
      <c r="A4" s="80" t="str">
        <f>Patronos!A4</f>
        <v xml:space="preserve"> Período   2019</v>
      </c>
      <c r="B4" s="80"/>
      <c r="C4" s="80"/>
      <c r="H4" s="81"/>
      <c r="I4" s="81"/>
    </row>
    <row r="5" spans="1:27" ht="13.5" thickBot="1" x14ac:dyDescent="0.25">
      <c r="A5" s="4" t="str">
        <f>Patronos!A5</f>
        <v>Cifras actualizadas el 25 de septiembre 2019</v>
      </c>
    </row>
    <row r="6" spans="1:27" ht="13.5" thickBot="1" x14ac:dyDescent="0.25">
      <c r="A6" s="82" t="s">
        <v>62</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3.5" thickBot="1" x14ac:dyDescent="0.25">
      <c r="A7" s="83"/>
      <c r="B7" s="84" t="s">
        <v>19</v>
      </c>
      <c r="C7" s="84" t="s">
        <v>20</v>
      </c>
      <c r="D7" s="85" t="s">
        <v>19</v>
      </c>
      <c r="E7" s="84" t="s">
        <v>20</v>
      </c>
      <c r="F7" s="85" t="s">
        <v>19</v>
      </c>
      <c r="G7" s="84" t="s">
        <v>20</v>
      </c>
      <c r="H7" s="85" t="s">
        <v>19</v>
      </c>
      <c r="I7" s="84" t="s">
        <v>20</v>
      </c>
      <c r="J7" s="85" t="s">
        <v>19</v>
      </c>
      <c r="K7" s="84" t="s">
        <v>20</v>
      </c>
      <c r="L7" s="85" t="s">
        <v>19</v>
      </c>
      <c r="M7" s="84" t="s">
        <v>20</v>
      </c>
      <c r="N7" s="85" t="s">
        <v>19</v>
      </c>
      <c r="O7" s="84" t="s">
        <v>20</v>
      </c>
      <c r="P7" s="85" t="s">
        <v>19</v>
      </c>
      <c r="Q7" s="84" t="s">
        <v>20</v>
      </c>
      <c r="R7" s="85" t="s">
        <v>19</v>
      </c>
      <c r="S7" s="84" t="s">
        <v>20</v>
      </c>
      <c r="T7" s="85" t="s">
        <v>19</v>
      </c>
      <c r="U7" s="84" t="s">
        <v>20</v>
      </c>
      <c r="V7" s="85" t="s">
        <v>19</v>
      </c>
      <c r="W7" s="84" t="s">
        <v>20</v>
      </c>
      <c r="X7" s="85" t="s">
        <v>19</v>
      </c>
      <c r="Y7" s="84" t="s">
        <v>20</v>
      </c>
      <c r="Z7" s="85" t="s">
        <v>19</v>
      </c>
      <c r="AA7" s="84" t="s">
        <v>20</v>
      </c>
    </row>
    <row r="8" spans="1:27" ht="13.5" hidden="1" thickBot="1" x14ac:dyDescent="0.25">
      <c r="A8" s="86"/>
    </row>
    <row r="9" spans="1:27" ht="20.100000000000001" customHeight="1" x14ac:dyDescent="0.2">
      <c r="A9" s="87" t="s">
        <v>21</v>
      </c>
      <c r="B9" s="88">
        <v>432.94398017401227</v>
      </c>
      <c r="C9" s="88">
        <v>433.30261261261262</v>
      </c>
      <c r="D9" s="88">
        <v>411.85378548895898</v>
      </c>
      <c r="E9" s="88">
        <v>411.89106005788716</v>
      </c>
      <c r="F9" s="88">
        <v>409.82698426447234</v>
      </c>
      <c r="G9" s="88">
        <v>410.04774144431553</v>
      </c>
      <c r="H9" s="88">
        <v>421.32058123300754</v>
      </c>
      <c r="I9" s="88">
        <v>421.3996232571937</v>
      </c>
      <c r="J9" s="88">
        <v>438.21752798991622</v>
      </c>
      <c r="K9" s="88">
        <v>438.89633153800122</v>
      </c>
      <c r="L9" s="88">
        <v>433.13720000000001</v>
      </c>
      <c r="M9" s="88">
        <v>434.43636798179062</v>
      </c>
      <c r="N9" s="88">
        <v>417.82180098623684</v>
      </c>
      <c r="O9" s="88">
        <v>420.71081349507199</v>
      </c>
      <c r="P9" s="88">
        <v>0</v>
      </c>
      <c r="Q9" s="88">
        <v>0</v>
      </c>
      <c r="R9" s="88">
        <v>0</v>
      </c>
      <c r="S9" s="88">
        <v>0</v>
      </c>
      <c r="T9" s="88">
        <v>0</v>
      </c>
      <c r="U9" s="88">
        <v>0</v>
      </c>
      <c r="V9" s="88">
        <v>0</v>
      </c>
      <c r="W9" s="88">
        <v>0</v>
      </c>
      <c r="X9" s="88">
        <v>0</v>
      </c>
      <c r="Y9" s="88">
        <v>0</v>
      </c>
      <c r="Z9" s="89">
        <v>423.50937490219803</v>
      </c>
      <c r="AA9" s="90">
        <v>424.29074628599182</v>
      </c>
    </row>
    <row r="10" spans="1:27" ht="30.75" customHeight="1" x14ac:dyDescent="0.2">
      <c r="A10" s="91" t="s">
        <v>22</v>
      </c>
      <c r="B10" s="92">
        <v>441.3159641250985</v>
      </c>
      <c r="C10" s="92">
        <v>441.79976046477907</v>
      </c>
      <c r="D10" s="92">
        <v>446.78849267917036</v>
      </c>
      <c r="E10" s="92">
        <v>447.25315688931107</v>
      </c>
      <c r="F10" s="92">
        <v>463.91818754908741</v>
      </c>
      <c r="G10" s="92">
        <v>464.60538644613916</v>
      </c>
      <c r="H10" s="92">
        <v>463.30827214749473</v>
      </c>
      <c r="I10" s="92">
        <v>463.82266424566035</v>
      </c>
      <c r="J10" s="92">
        <v>460.32408617106142</v>
      </c>
      <c r="K10" s="92">
        <v>460.79444960317039</v>
      </c>
      <c r="L10" s="92">
        <v>502.47456587202004</v>
      </c>
      <c r="M10" s="92">
        <v>503.32636003259643</v>
      </c>
      <c r="N10" s="92">
        <v>455.34359933884645</v>
      </c>
      <c r="O10" s="92">
        <v>456.54006186049975</v>
      </c>
      <c r="P10" s="92">
        <v>0</v>
      </c>
      <c r="Q10" s="92">
        <v>0</v>
      </c>
      <c r="R10" s="92">
        <v>0</v>
      </c>
      <c r="S10" s="92">
        <v>0</v>
      </c>
      <c r="T10" s="92">
        <v>0</v>
      </c>
      <c r="U10" s="92">
        <v>0</v>
      </c>
      <c r="V10" s="92">
        <v>0</v>
      </c>
      <c r="W10" s="92">
        <v>0</v>
      </c>
      <c r="X10" s="92">
        <v>0</v>
      </c>
      <c r="Y10" s="92">
        <v>0</v>
      </c>
      <c r="Z10" s="93">
        <v>461.86488552523298</v>
      </c>
      <c r="AA10" s="94">
        <v>462.53111953295121</v>
      </c>
    </row>
    <row r="11" spans="1:27" ht="20.100000000000001" customHeight="1" x14ac:dyDescent="0.2">
      <c r="A11" s="95" t="s">
        <v>23</v>
      </c>
      <c r="B11" s="92">
        <v>411.8116653413133</v>
      </c>
      <c r="C11" s="92">
        <v>413.2331944624143</v>
      </c>
      <c r="D11" s="92">
        <v>409.09285685171602</v>
      </c>
      <c r="E11" s="92">
        <v>408.44972222222225</v>
      </c>
      <c r="F11" s="92">
        <v>419.55052809124129</v>
      </c>
      <c r="G11" s="92">
        <v>419.66160361330958</v>
      </c>
      <c r="H11" s="92">
        <v>418.80154179763662</v>
      </c>
      <c r="I11" s="92">
        <v>420.34290815273476</v>
      </c>
      <c r="J11" s="92">
        <v>425.878949238178</v>
      </c>
      <c r="K11" s="92">
        <v>426.811481916964</v>
      </c>
      <c r="L11" s="92">
        <v>444.72486599851521</v>
      </c>
      <c r="M11" s="92">
        <v>445.35882039370978</v>
      </c>
      <c r="N11" s="92">
        <v>426.86735797122725</v>
      </c>
      <c r="O11" s="92">
        <v>426.27704725484841</v>
      </c>
      <c r="P11" s="92">
        <v>0</v>
      </c>
      <c r="Q11" s="92">
        <v>0</v>
      </c>
      <c r="R11" s="92">
        <v>0</v>
      </c>
      <c r="S11" s="92">
        <v>0</v>
      </c>
      <c r="T11" s="92">
        <v>0</v>
      </c>
      <c r="U11" s="92">
        <v>0</v>
      </c>
      <c r="V11" s="92">
        <v>0</v>
      </c>
      <c r="W11" s="92">
        <v>0</v>
      </c>
      <c r="X11" s="92">
        <v>0</v>
      </c>
      <c r="Y11" s="92">
        <v>0</v>
      </c>
      <c r="Z11" s="93">
        <v>422.79573936836664</v>
      </c>
      <c r="AA11" s="94">
        <v>423.26738283634592</v>
      </c>
    </row>
    <row r="12" spans="1:27" ht="39" customHeight="1" x14ac:dyDescent="0.2">
      <c r="A12" s="91" t="s">
        <v>24</v>
      </c>
      <c r="B12" s="92">
        <v>435.72982009077214</v>
      </c>
      <c r="C12" s="92">
        <v>436.99119782642538</v>
      </c>
      <c r="D12" s="92">
        <v>426.52082588896036</v>
      </c>
      <c r="E12" s="92">
        <v>427.8839377561203</v>
      </c>
      <c r="F12" s="92">
        <v>426.43311536830555</v>
      </c>
      <c r="G12" s="92">
        <v>427.57511565300553</v>
      </c>
      <c r="H12" s="92">
        <v>434.73494996004791</v>
      </c>
      <c r="I12" s="92">
        <v>436.18298121958753</v>
      </c>
      <c r="J12" s="92">
        <v>437.3205814313385</v>
      </c>
      <c r="K12" s="92">
        <v>438.67931219660193</v>
      </c>
      <c r="L12" s="92">
        <v>433.18104826879755</v>
      </c>
      <c r="M12" s="92">
        <v>434.55670682609195</v>
      </c>
      <c r="N12" s="92">
        <v>431.97850117512291</v>
      </c>
      <c r="O12" s="92">
        <v>434.92664691229464</v>
      </c>
      <c r="P12" s="92">
        <v>0</v>
      </c>
      <c r="Q12" s="92">
        <v>0</v>
      </c>
      <c r="R12" s="92">
        <v>0</v>
      </c>
      <c r="S12" s="92">
        <v>0</v>
      </c>
      <c r="T12" s="92">
        <v>0</v>
      </c>
      <c r="U12" s="92">
        <v>0</v>
      </c>
      <c r="V12" s="92">
        <v>0</v>
      </c>
      <c r="W12" s="92">
        <v>0</v>
      </c>
      <c r="X12" s="92">
        <v>0</v>
      </c>
      <c r="Y12" s="92">
        <v>0</v>
      </c>
      <c r="Z12" s="93">
        <v>432.2736506492426</v>
      </c>
      <c r="AA12" s="94">
        <v>433.83139229204937</v>
      </c>
    </row>
    <row r="13" spans="1:27" ht="20.100000000000001" customHeight="1" x14ac:dyDescent="0.2">
      <c r="A13" s="95" t="s">
        <v>25</v>
      </c>
      <c r="B13" s="92">
        <v>590.73917770870821</v>
      </c>
      <c r="C13" s="92">
        <v>590.53545858316681</v>
      </c>
      <c r="D13" s="92">
        <v>592.31731757394152</v>
      </c>
      <c r="E13" s="92">
        <v>593.56747170868346</v>
      </c>
      <c r="F13" s="92">
        <v>589.17124206305004</v>
      </c>
      <c r="G13" s="92">
        <v>590.03799954779265</v>
      </c>
      <c r="H13" s="92">
        <v>597.16745815076956</v>
      </c>
      <c r="I13" s="92">
        <v>598.06382713954406</v>
      </c>
      <c r="J13" s="92">
        <v>626.14615461903429</v>
      </c>
      <c r="K13" s="92">
        <v>627.61743725678184</v>
      </c>
      <c r="L13" s="92">
        <v>596.19492336950441</v>
      </c>
      <c r="M13" s="92">
        <v>597.61571889505262</v>
      </c>
      <c r="N13" s="92">
        <v>599.62963092157088</v>
      </c>
      <c r="O13" s="92">
        <v>603.12136790009777</v>
      </c>
      <c r="P13" s="92">
        <v>0</v>
      </c>
      <c r="Q13" s="92">
        <v>0</v>
      </c>
      <c r="R13" s="92">
        <v>0</v>
      </c>
      <c r="S13" s="92">
        <v>0</v>
      </c>
      <c r="T13" s="92">
        <v>0</v>
      </c>
      <c r="U13" s="92">
        <v>0</v>
      </c>
      <c r="V13" s="92">
        <v>0</v>
      </c>
      <c r="W13" s="92">
        <v>0</v>
      </c>
      <c r="X13" s="92">
        <v>0</v>
      </c>
      <c r="Y13" s="92">
        <v>0</v>
      </c>
      <c r="Z13" s="93">
        <v>598.73228670544154</v>
      </c>
      <c r="AA13" s="94">
        <v>600.04871361063181</v>
      </c>
    </row>
    <row r="14" spans="1:27" ht="20.100000000000001" customHeight="1" x14ac:dyDescent="0.2">
      <c r="A14" s="95" t="s">
        <v>26</v>
      </c>
      <c r="B14" s="92">
        <v>633.13120820571714</v>
      </c>
      <c r="C14" s="92">
        <v>633.37891630181207</v>
      </c>
      <c r="D14" s="92">
        <v>633.42999337706578</v>
      </c>
      <c r="E14" s="92">
        <v>633.48351947723972</v>
      </c>
      <c r="F14" s="92">
        <v>637.39591991240411</v>
      </c>
      <c r="G14" s="92">
        <v>637.40046133608939</v>
      </c>
      <c r="H14" s="92">
        <v>641.19821937545032</v>
      </c>
      <c r="I14" s="92">
        <v>641.49051240239578</v>
      </c>
      <c r="J14" s="92">
        <v>641.14171271062378</v>
      </c>
      <c r="K14" s="92">
        <v>641.36650944572602</v>
      </c>
      <c r="L14" s="92">
        <v>643.88995974982981</v>
      </c>
      <c r="M14" s="92">
        <v>644.18032327051822</v>
      </c>
      <c r="N14" s="92">
        <v>636.35365895458438</v>
      </c>
      <c r="O14" s="92">
        <v>636.91338587989935</v>
      </c>
      <c r="P14" s="92">
        <v>0</v>
      </c>
      <c r="Q14" s="92">
        <v>0</v>
      </c>
      <c r="R14" s="92">
        <v>0</v>
      </c>
      <c r="S14" s="92">
        <v>0</v>
      </c>
      <c r="T14" s="92">
        <v>0</v>
      </c>
      <c r="U14" s="92">
        <v>0</v>
      </c>
      <c r="V14" s="92">
        <v>0</v>
      </c>
      <c r="W14" s="92">
        <v>0</v>
      </c>
      <c r="X14" s="92">
        <v>0</v>
      </c>
      <c r="Y14" s="92">
        <v>0</v>
      </c>
      <c r="Z14" s="93">
        <v>638.10086374288585</v>
      </c>
      <c r="AA14" s="94">
        <v>638.34173276420756</v>
      </c>
    </row>
    <row r="15" spans="1:27" ht="20.100000000000001" customHeight="1" x14ac:dyDescent="0.2">
      <c r="A15" s="95" t="s">
        <v>27</v>
      </c>
      <c r="B15" s="92">
        <v>456.54661574618092</v>
      </c>
      <c r="C15" s="92">
        <v>457.22013629629629</v>
      </c>
      <c r="D15" s="92">
        <v>452.47764292878639</v>
      </c>
      <c r="E15" s="92">
        <v>453.23766642599276</v>
      </c>
      <c r="F15" s="92">
        <v>467.46780979418031</v>
      </c>
      <c r="G15" s="92">
        <v>468.52683223590037</v>
      </c>
      <c r="H15" s="92">
        <v>470.93571996591874</v>
      </c>
      <c r="I15" s="92">
        <v>471.69775684931506</v>
      </c>
      <c r="J15" s="92">
        <v>462.1870361342128</v>
      </c>
      <c r="K15" s="92">
        <v>462.77641262065987</v>
      </c>
      <c r="L15" s="92">
        <v>449.78969968235634</v>
      </c>
      <c r="M15" s="92">
        <v>450.50822102817307</v>
      </c>
      <c r="N15" s="92">
        <v>446.8773212442872</v>
      </c>
      <c r="O15" s="92">
        <v>446.7826055919096</v>
      </c>
      <c r="P15" s="92">
        <v>0</v>
      </c>
      <c r="Q15" s="92">
        <v>0</v>
      </c>
      <c r="R15" s="92">
        <v>0</v>
      </c>
      <c r="S15" s="92">
        <v>0</v>
      </c>
      <c r="T15" s="92">
        <v>0</v>
      </c>
      <c r="U15" s="92">
        <v>0</v>
      </c>
      <c r="V15" s="92">
        <v>0</v>
      </c>
      <c r="W15" s="92">
        <v>0</v>
      </c>
      <c r="X15" s="92">
        <v>0</v>
      </c>
      <c r="Y15" s="92">
        <v>0</v>
      </c>
      <c r="Z15" s="93">
        <v>458.12870667462988</v>
      </c>
      <c r="AA15" s="94">
        <v>458.77623434259652</v>
      </c>
    </row>
    <row r="16" spans="1:27" ht="33.75" customHeight="1" x14ac:dyDescent="0.2">
      <c r="A16" s="91" t="s">
        <v>28</v>
      </c>
      <c r="B16" s="92">
        <v>443.67793543940633</v>
      </c>
      <c r="C16" s="92">
        <v>444.36995145197562</v>
      </c>
      <c r="D16" s="92">
        <v>436.1642019296209</v>
      </c>
      <c r="E16" s="92">
        <v>436.65461932264623</v>
      </c>
      <c r="F16" s="92">
        <v>439.21645153866905</v>
      </c>
      <c r="G16" s="92">
        <v>440.48391516574253</v>
      </c>
      <c r="H16" s="92">
        <v>451.46449636014256</v>
      </c>
      <c r="I16" s="92">
        <v>452.72341825953902</v>
      </c>
      <c r="J16" s="92">
        <v>453.41404432619862</v>
      </c>
      <c r="K16" s="92">
        <v>454.36755200348568</v>
      </c>
      <c r="L16" s="92">
        <v>449.47883106630559</v>
      </c>
      <c r="M16" s="92">
        <v>450.44996301315263</v>
      </c>
      <c r="N16" s="92">
        <v>446.57112817937895</v>
      </c>
      <c r="O16" s="92">
        <v>448.95705363910525</v>
      </c>
      <c r="P16" s="92">
        <v>0</v>
      </c>
      <c r="Q16" s="92">
        <v>0</v>
      </c>
      <c r="R16" s="92">
        <v>0</v>
      </c>
      <c r="S16" s="92">
        <v>0</v>
      </c>
      <c r="T16" s="92">
        <v>0</v>
      </c>
      <c r="U16" s="92">
        <v>0</v>
      </c>
      <c r="V16" s="92">
        <v>0</v>
      </c>
      <c r="W16" s="92">
        <v>0</v>
      </c>
      <c r="X16" s="92">
        <v>0</v>
      </c>
      <c r="Y16" s="92">
        <v>0</v>
      </c>
      <c r="Z16" s="93">
        <v>445.72027270311042</v>
      </c>
      <c r="AA16" s="94">
        <v>446.87252315818614</v>
      </c>
    </row>
    <row r="17" spans="1:27" ht="20.100000000000001" customHeight="1" x14ac:dyDescent="0.2">
      <c r="A17" s="95" t="s">
        <v>29</v>
      </c>
      <c r="B17" s="92">
        <v>444.919647985712</v>
      </c>
      <c r="C17" s="92">
        <v>446.05586085437744</v>
      </c>
      <c r="D17" s="92">
        <v>446.26741089157707</v>
      </c>
      <c r="E17" s="92">
        <v>447.91835376032645</v>
      </c>
      <c r="F17" s="92">
        <v>447.33053888360115</v>
      </c>
      <c r="G17" s="92">
        <v>448.62947069889816</v>
      </c>
      <c r="H17" s="92">
        <v>451.92221025234176</v>
      </c>
      <c r="I17" s="92">
        <v>453.41253848318559</v>
      </c>
      <c r="J17" s="92">
        <v>452.71782145440386</v>
      </c>
      <c r="K17" s="92">
        <v>453.12420798372744</v>
      </c>
      <c r="L17" s="92">
        <v>452.26949239282692</v>
      </c>
      <c r="M17" s="92">
        <v>453.14879090639687</v>
      </c>
      <c r="N17" s="92">
        <v>452.09682706829426</v>
      </c>
      <c r="O17" s="92">
        <v>455.03423160219728</v>
      </c>
      <c r="P17" s="92">
        <v>0</v>
      </c>
      <c r="Q17" s="92">
        <v>0</v>
      </c>
      <c r="R17" s="92">
        <v>0</v>
      </c>
      <c r="S17" s="92">
        <v>0</v>
      </c>
      <c r="T17" s="92">
        <v>0</v>
      </c>
      <c r="U17" s="92">
        <v>0</v>
      </c>
      <c r="V17" s="92">
        <v>0</v>
      </c>
      <c r="W17" s="92">
        <v>0</v>
      </c>
      <c r="X17" s="92">
        <v>0</v>
      </c>
      <c r="Y17" s="92">
        <v>0</v>
      </c>
      <c r="Z17" s="93">
        <v>449.67989007735599</v>
      </c>
      <c r="AA17" s="94">
        <v>451.06531106498977</v>
      </c>
    </row>
    <row r="18" spans="1:27" ht="20.100000000000001" customHeight="1" x14ac:dyDescent="0.2">
      <c r="A18" s="96" t="s">
        <v>30</v>
      </c>
      <c r="B18" s="92">
        <v>311.15248633879781</v>
      </c>
      <c r="C18" s="92">
        <v>311.26092959295931</v>
      </c>
      <c r="D18" s="92">
        <v>310.261871947911</v>
      </c>
      <c r="E18" s="92">
        <v>310.17090512540892</v>
      </c>
      <c r="F18" s="92">
        <v>311.29782988004359</v>
      </c>
      <c r="G18" s="92">
        <v>311.2103183315038</v>
      </c>
      <c r="H18" s="92">
        <v>310.44619099294624</v>
      </c>
      <c r="I18" s="92">
        <v>310.42816148390614</v>
      </c>
      <c r="J18" s="92">
        <v>310.78509994597511</v>
      </c>
      <c r="K18" s="92">
        <v>310.69746333514394</v>
      </c>
      <c r="L18" s="92">
        <v>310.81308681672022</v>
      </c>
      <c r="M18" s="92">
        <v>310.84172339276068</v>
      </c>
      <c r="N18" s="92">
        <v>309.51947900053165</v>
      </c>
      <c r="O18" s="92">
        <v>309.64298603651986</v>
      </c>
      <c r="P18" s="92">
        <v>0</v>
      </c>
      <c r="Q18" s="92">
        <v>0</v>
      </c>
      <c r="R18" s="92">
        <v>0</v>
      </c>
      <c r="S18" s="92">
        <v>0</v>
      </c>
      <c r="T18" s="92">
        <v>0</v>
      </c>
      <c r="U18" s="92">
        <v>0</v>
      </c>
      <c r="V18" s="92">
        <v>0</v>
      </c>
      <c r="W18" s="92">
        <v>0</v>
      </c>
      <c r="X18" s="92">
        <v>0</v>
      </c>
      <c r="Y18" s="92">
        <v>0</v>
      </c>
      <c r="Z18" s="93">
        <v>310.60710611677479</v>
      </c>
      <c r="AA18" s="94">
        <v>310.60439545914011</v>
      </c>
    </row>
    <row r="19" spans="1:27" ht="20.100000000000001" customHeight="1" x14ac:dyDescent="0.2">
      <c r="A19" s="22" t="s">
        <v>31</v>
      </c>
      <c r="B19" s="92">
        <v>575.47169811320759</v>
      </c>
      <c r="C19" s="92">
        <v>573.72549019607845</v>
      </c>
      <c r="D19" s="92">
        <v>600.70175438596493</v>
      </c>
      <c r="E19" s="92">
        <v>600.35714285714289</v>
      </c>
      <c r="F19" s="92">
        <v>607.24137931034488</v>
      </c>
      <c r="G19" s="92">
        <v>613.33333333333337</v>
      </c>
      <c r="H19" s="92">
        <v>620</v>
      </c>
      <c r="I19" s="92">
        <v>620</v>
      </c>
      <c r="J19" s="92">
        <v>602.14285714285711</v>
      </c>
      <c r="K19" s="92">
        <v>602.14285714285711</v>
      </c>
      <c r="L19" s="92">
        <v>611.22807017543857</v>
      </c>
      <c r="M19" s="92">
        <v>611.22807017543857</v>
      </c>
      <c r="N19" s="92">
        <v>603.72881355932202</v>
      </c>
      <c r="O19" s="92">
        <v>603.44827586206895</v>
      </c>
      <c r="P19" s="92">
        <v>0</v>
      </c>
      <c r="Q19" s="92">
        <v>0</v>
      </c>
      <c r="R19" s="92">
        <v>0</v>
      </c>
      <c r="S19" s="92">
        <v>0</v>
      </c>
      <c r="T19" s="92">
        <v>0</v>
      </c>
      <c r="U19" s="92">
        <v>0</v>
      </c>
      <c r="V19" s="92">
        <v>0</v>
      </c>
      <c r="W19" s="92">
        <v>0</v>
      </c>
      <c r="X19" s="92">
        <v>0</v>
      </c>
      <c r="Y19" s="92">
        <v>0</v>
      </c>
      <c r="Z19" s="93">
        <v>603.13924050632909</v>
      </c>
      <c r="AA19" s="94">
        <v>603.72093023255809</v>
      </c>
    </row>
    <row r="20" spans="1:27" ht="20.100000000000001" customHeight="1" thickBot="1" x14ac:dyDescent="0.25">
      <c r="A20" s="97" t="s">
        <v>32</v>
      </c>
      <c r="B20" s="92">
        <v>451.45567039106146</v>
      </c>
      <c r="C20" s="92">
        <v>451.1355539872971</v>
      </c>
      <c r="D20" s="92">
        <v>450.70622701331638</v>
      </c>
      <c r="E20" s="92">
        <v>450.21430135222153</v>
      </c>
      <c r="F20" s="92">
        <v>454.46724358974359</v>
      </c>
      <c r="G20" s="92">
        <v>454.11591258121678</v>
      </c>
      <c r="H20" s="92">
        <v>465.25334074485824</v>
      </c>
      <c r="I20" s="92">
        <v>464.85981890209399</v>
      </c>
      <c r="J20" s="92">
        <v>456.70846234309619</v>
      </c>
      <c r="K20" s="92">
        <v>456.46335656836465</v>
      </c>
      <c r="L20" s="92">
        <v>457.0637142857143</v>
      </c>
      <c r="M20" s="92">
        <v>456.65259595959594</v>
      </c>
      <c r="N20" s="92">
        <v>458.63191176470588</v>
      </c>
      <c r="O20" s="92">
        <v>458.61250474383303</v>
      </c>
      <c r="P20" s="92">
        <v>0</v>
      </c>
      <c r="Q20" s="92">
        <v>0</v>
      </c>
      <c r="R20" s="92">
        <v>0</v>
      </c>
      <c r="S20" s="92">
        <v>0</v>
      </c>
      <c r="T20" s="92">
        <v>0</v>
      </c>
      <c r="U20" s="92">
        <v>0</v>
      </c>
      <c r="V20" s="92">
        <v>0</v>
      </c>
      <c r="W20" s="92">
        <v>0</v>
      </c>
      <c r="X20" s="92">
        <v>0</v>
      </c>
      <c r="Y20" s="92">
        <v>0</v>
      </c>
      <c r="Z20" s="93">
        <v>456.66459025470652</v>
      </c>
      <c r="AA20" s="94">
        <v>456.34328434143583</v>
      </c>
    </row>
    <row r="21" spans="1:27" ht="20.100000000000001" customHeight="1" thickBot="1" x14ac:dyDescent="0.25">
      <c r="A21" s="98" t="s">
        <v>33</v>
      </c>
      <c r="B21" s="99">
        <v>451.8336109612938</v>
      </c>
      <c r="C21" s="99">
        <v>452.72030200168695</v>
      </c>
      <c r="D21" s="99">
        <v>448.97312346143394</v>
      </c>
      <c r="E21" s="99">
        <v>449.91380285783913</v>
      </c>
      <c r="F21" s="99">
        <v>455.02089647030505</v>
      </c>
      <c r="G21" s="99">
        <v>456.10574156181633</v>
      </c>
      <c r="H21" s="99">
        <v>460.59195496712232</v>
      </c>
      <c r="I21" s="99">
        <v>461.80602040576332</v>
      </c>
      <c r="J21" s="99">
        <v>462.24831223137733</v>
      </c>
      <c r="K21" s="99">
        <v>463.20886097833971</v>
      </c>
      <c r="L21" s="99">
        <v>471.69475874437904</v>
      </c>
      <c r="M21" s="99">
        <v>472.90217466178598</v>
      </c>
      <c r="N21" s="99">
        <v>456.48574580670066</v>
      </c>
      <c r="O21" s="99">
        <v>458.86552994888029</v>
      </c>
      <c r="P21" s="99">
        <v>0</v>
      </c>
      <c r="Q21" s="99">
        <v>0</v>
      </c>
      <c r="R21" s="99">
        <v>0</v>
      </c>
      <c r="S21" s="99">
        <v>0</v>
      </c>
      <c r="T21" s="99">
        <v>0</v>
      </c>
      <c r="U21" s="99">
        <v>0</v>
      </c>
      <c r="V21" s="99">
        <v>0</v>
      </c>
      <c r="W21" s="99">
        <v>0</v>
      </c>
      <c r="X21" s="99">
        <v>0</v>
      </c>
      <c r="Y21" s="99">
        <v>0</v>
      </c>
      <c r="Z21" s="99">
        <v>458.1294105395321</v>
      </c>
      <c r="AA21" s="100">
        <v>459.37067687562808</v>
      </c>
    </row>
    <row r="22" spans="1:27" ht="20.100000000000001" hidden="1" customHeight="1" x14ac:dyDescent="0.2">
      <c r="A22" s="101"/>
      <c r="B22" s="10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3"/>
      <c r="AA22" s="104"/>
    </row>
    <row r="23" spans="1:27" ht="20.100000000000001" customHeight="1" x14ac:dyDescent="0.2">
      <c r="A23" s="105" t="s">
        <v>34</v>
      </c>
      <c r="B23" s="106">
        <v>714.65796025997327</v>
      </c>
      <c r="C23" s="106">
        <v>714.41506063126565</v>
      </c>
      <c r="D23" s="106">
        <v>713.65203640649554</v>
      </c>
      <c r="E23" s="106">
        <v>713.7120439980348</v>
      </c>
      <c r="F23" s="106">
        <v>712.94626294742363</v>
      </c>
      <c r="G23" s="106">
        <v>713.04627760769733</v>
      </c>
      <c r="H23" s="106">
        <v>713.86690555787709</v>
      </c>
      <c r="I23" s="106">
        <v>714.16701079718678</v>
      </c>
      <c r="J23" s="106">
        <v>714.69343037274632</v>
      </c>
      <c r="K23" s="106">
        <v>714.83361070231149</v>
      </c>
      <c r="L23" s="106">
        <v>715.1379504571903</v>
      </c>
      <c r="M23" s="106">
        <v>715.17070288850698</v>
      </c>
      <c r="N23" s="106">
        <v>717.82478325161492</v>
      </c>
      <c r="O23" s="106">
        <v>717.79920152218176</v>
      </c>
      <c r="P23" s="106">
        <v>0</v>
      </c>
      <c r="Q23" s="106">
        <v>0</v>
      </c>
      <c r="R23" s="106">
        <v>0</v>
      </c>
      <c r="S23" s="106">
        <v>0</v>
      </c>
      <c r="T23" s="106">
        <v>0</v>
      </c>
      <c r="U23" s="106">
        <v>0</v>
      </c>
      <c r="V23" s="106">
        <v>0</v>
      </c>
      <c r="W23" s="106">
        <v>0</v>
      </c>
      <c r="X23" s="106">
        <v>0</v>
      </c>
      <c r="Y23" s="106">
        <v>0</v>
      </c>
      <c r="Z23" s="107">
        <v>714.67459002424289</v>
      </c>
      <c r="AA23" s="108">
        <v>714.7265071187785</v>
      </c>
    </row>
    <row r="24" spans="1:27" ht="20.100000000000001" customHeight="1" x14ac:dyDescent="0.2">
      <c r="A24" s="109" t="s">
        <v>35</v>
      </c>
      <c r="B24" s="92">
        <v>717.37832921857955</v>
      </c>
      <c r="C24" s="92">
        <v>717.06989940794381</v>
      </c>
      <c r="D24" s="92">
        <v>722.45253372033471</v>
      </c>
      <c r="E24" s="92">
        <v>722.04061951441929</v>
      </c>
      <c r="F24" s="92">
        <v>719.23722947131603</v>
      </c>
      <c r="G24" s="92">
        <v>718.67234919740918</v>
      </c>
      <c r="H24" s="92">
        <v>719.1405537679932</v>
      </c>
      <c r="I24" s="92">
        <v>718.88873381945621</v>
      </c>
      <c r="J24" s="92">
        <v>732.87677770262644</v>
      </c>
      <c r="K24" s="92">
        <v>732.47762766317214</v>
      </c>
      <c r="L24" s="92">
        <v>725.77292856742042</v>
      </c>
      <c r="M24" s="92">
        <v>725.6644396987748</v>
      </c>
      <c r="N24" s="92">
        <v>738.24273407597832</v>
      </c>
      <c r="O24" s="92">
        <v>738.43472276208979</v>
      </c>
      <c r="P24" s="92">
        <v>0</v>
      </c>
      <c r="Q24" s="92">
        <v>0</v>
      </c>
      <c r="R24" s="92">
        <v>0</v>
      </c>
      <c r="S24" s="92">
        <v>0</v>
      </c>
      <c r="T24" s="92">
        <v>0</v>
      </c>
      <c r="U24" s="92">
        <v>0</v>
      </c>
      <c r="V24" s="92">
        <v>0</v>
      </c>
      <c r="W24" s="92">
        <v>0</v>
      </c>
      <c r="X24" s="92">
        <v>0</v>
      </c>
      <c r="Y24" s="92">
        <v>0</v>
      </c>
      <c r="Z24" s="93">
        <v>725.01269022508916</v>
      </c>
      <c r="AA24" s="94">
        <v>724.75020904398843</v>
      </c>
    </row>
    <row r="25" spans="1:27" ht="20.100000000000001" customHeight="1" x14ac:dyDescent="0.2">
      <c r="A25" s="109" t="s">
        <v>36</v>
      </c>
      <c r="B25" s="92">
        <v>779.1141991366261</v>
      </c>
      <c r="C25" s="92">
        <v>779.1141991366261</v>
      </c>
      <c r="D25" s="92">
        <v>768.37067375886522</v>
      </c>
      <c r="E25" s="92">
        <v>768.37067375886522</v>
      </c>
      <c r="F25" s="92">
        <v>764.4033810385481</v>
      </c>
      <c r="G25" s="92">
        <v>764.4033810385481</v>
      </c>
      <c r="H25" s="92">
        <v>759.44375144349738</v>
      </c>
      <c r="I25" s="92">
        <v>759.44375144349738</v>
      </c>
      <c r="J25" s="92">
        <v>756.2182779538748</v>
      </c>
      <c r="K25" s="92">
        <v>756.2182779538748</v>
      </c>
      <c r="L25" s="92">
        <v>757.1200980178611</v>
      </c>
      <c r="M25" s="92">
        <v>757.1200980178611</v>
      </c>
      <c r="N25" s="92">
        <v>766.26626519944978</v>
      </c>
      <c r="O25" s="92">
        <v>766.26626519944978</v>
      </c>
      <c r="P25" s="92">
        <v>0</v>
      </c>
      <c r="Q25" s="92">
        <v>0</v>
      </c>
      <c r="R25" s="92">
        <v>0</v>
      </c>
      <c r="S25" s="92">
        <v>0</v>
      </c>
      <c r="T25" s="92">
        <v>0</v>
      </c>
      <c r="U25" s="92">
        <v>0</v>
      </c>
      <c r="V25" s="92">
        <v>0</v>
      </c>
      <c r="W25" s="92">
        <v>0</v>
      </c>
      <c r="X25" s="92">
        <v>0</v>
      </c>
      <c r="Y25" s="92">
        <v>0</v>
      </c>
      <c r="Z25" s="93">
        <v>764.35732610268678</v>
      </c>
      <c r="AA25" s="94">
        <v>764.35732610268678</v>
      </c>
    </row>
    <row r="26" spans="1:27" ht="20.100000000000001" customHeight="1" x14ac:dyDescent="0.2">
      <c r="A26" s="109" t="s">
        <v>37</v>
      </c>
      <c r="B26" s="92">
        <v>765.02178665496047</v>
      </c>
      <c r="C26" s="92">
        <v>765.02178665496047</v>
      </c>
      <c r="D26" s="92">
        <v>740.95272595175823</v>
      </c>
      <c r="E26" s="92">
        <v>740.95272595175823</v>
      </c>
      <c r="F26" s="92">
        <v>744.01014233370904</v>
      </c>
      <c r="G26" s="92">
        <v>744.01014233370904</v>
      </c>
      <c r="H26" s="92">
        <v>751.1289604726403</v>
      </c>
      <c r="I26" s="92">
        <v>751.1289604726403</v>
      </c>
      <c r="J26" s="92">
        <v>795.45988722864399</v>
      </c>
      <c r="K26" s="92">
        <v>795.45988722864399</v>
      </c>
      <c r="L26" s="92">
        <v>760.83745367770905</v>
      </c>
      <c r="M26" s="92">
        <v>760.79993262212236</v>
      </c>
      <c r="N26" s="92">
        <v>768.22427563831286</v>
      </c>
      <c r="O26" s="92">
        <v>765.53523560948076</v>
      </c>
      <c r="P26" s="92">
        <v>0</v>
      </c>
      <c r="Q26" s="92">
        <v>0</v>
      </c>
      <c r="R26" s="92">
        <v>0</v>
      </c>
      <c r="S26" s="92">
        <v>0</v>
      </c>
      <c r="T26" s="92">
        <v>0</v>
      </c>
      <c r="U26" s="92">
        <v>0</v>
      </c>
      <c r="V26" s="92">
        <v>0</v>
      </c>
      <c r="W26" s="92">
        <v>0</v>
      </c>
      <c r="X26" s="92">
        <v>0</v>
      </c>
      <c r="Y26" s="92">
        <v>0</v>
      </c>
      <c r="Z26" s="93">
        <v>760.86389148452099</v>
      </c>
      <c r="AA26" s="94">
        <v>760.47112783634998</v>
      </c>
    </row>
    <row r="27" spans="1:27" ht="20.100000000000001" customHeight="1" x14ac:dyDescent="0.2">
      <c r="A27" s="109" t="s">
        <v>38</v>
      </c>
      <c r="B27" s="92">
        <v>741.32829322355917</v>
      </c>
      <c r="C27" s="92">
        <v>741.32829322355917</v>
      </c>
      <c r="D27" s="92">
        <v>746.67599810486422</v>
      </c>
      <c r="E27" s="92">
        <v>746.67599810486422</v>
      </c>
      <c r="F27" s="92">
        <v>742.56768088467618</v>
      </c>
      <c r="G27" s="92">
        <v>742.56768088467618</v>
      </c>
      <c r="H27" s="92">
        <v>743.88365074343574</v>
      </c>
      <c r="I27" s="92">
        <v>743.88365074343574</v>
      </c>
      <c r="J27" s="92">
        <v>738.81052066898076</v>
      </c>
      <c r="K27" s="92">
        <v>738.81052066898076</v>
      </c>
      <c r="L27" s="92">
        <v>759.53318324937027</v>
      </c>
      <c r="M27" s="92">
        <v>759.53318324937027</v>
      </c>
      <c r="N27" s="92">
        <v>743.8341521945058</v>
      </c>
      <c r="O27" s="92">
        <v>743.8341521945058</v>
      </c>
      <c r="P27" s="92">
        <v>0</v>
      </c>
      <c r="Q27" s="92">
        <v>0</v>
      </c>
      <c r="R27" s="92">
        <v>0</v>
      </c>
      <c r="S27" s="92">
        <v>0</v>
      </c>
      <c r="T27" s="92">
        <v>0</v>
      </c>
      <c r="U27" s="92">
        <v>0</v>
      </c>
      <c r="V27" s="92">
        <v>0</v>
      </c>
      <c r="W27" s="92">
        <v>0</v>
      </c>
      <c r="X27" s="92">
        <v>0</v>
      </c>
      <c r="Y27" s="92">
        <v>0</v>
      </c>
      <c r="Z27" s="93">
        <v>745.24070841981768</v>
      </c>
      <c r="AA27" s="94">
        <v>745.24070841981768</v>
      </c>
    </row>
    <row r="28" spans="1:27" ht="20.100000000000001" customHeight="1" thickBot="1" x14ac:dyDescent="0.25">
      <c r="A28" s="110" t="s">
        <v>39</v>
      </c>
      <c r="B28" s="111">
        <v>468.7071438680004</v>
      </c>
      <c r="C28" s="111">
        <v>468.72247587183114</v>
      </c>
      <c r="D28" s="111">
        <v>467.06027151916885</v>
      </c>
      <c r="E28" s="111">
        <v>467.05671723610402</v>
      </c>
      <c r="F28" s="111">
        <v>470.73877273883733</v>
      </c>
      <c r="G28" s="111">
        <v>470.74766292420725</v>
      </c>
      <c r="H28" s="111">
        <v>471.69411300545062</v>
      </c>
      <c r="I28" s="111">
        <v>471.70555013000194</v>
      </c>
      <c r="J28" s="111">
        <v>474.94556536878758</v>
      </c>
      <c r="K28" s="111">
        <v>475.00321448944663</v>
      </c>
      <c r="L28" s="111">
        <v>522.99054140429712</v>
      </c>
      <c r="M28" s="111">
        <v>522.35349281691038</v>
      </c>
      <c r="N28" s="111">
        <v>471.58929233972742</v>
      </c>
      <c r="O28" s="111">
        <v>471.58997349739707</v>
      </c>
      <c r="P28" s="111">
        <v>0</v>
      </c>
      <c r="Q28" s="111">
        <v>0</v>
      </c>
      <c r="R28" s="111">
        <v>0</v>
      </c>
      <c r="S28" s="111">
        <v>0</v>
      </c>
      <c r="T28" s="111">
        <v>0</v>
      </c>
      <c r="U28" s="111">
        <v>0</v>
      </c>
      <c r="V28" s="111">
        <v>0</v>
      </c>
      <c r="W28" s="111">
        <v>0</v>
      </c>
      <c r="X28" s="111">
        <v>0</v>
      </c>
      <c r="Y28" s="111">
        <v>0</v>
      </c>
      <c r="Z28" s="112">
        <v>478.2842641780004</v>
      </c>
      <c r="AA28" s="113">
        <v>478.20726601298287</v>
      </c>
    </row>
    <row r="29" spans="1:27" ht="20.100000000000001" customHeight="1" thickBot="1" x14ac:dyDescent="0.25">
      <c r="A29" s="98" t="s">
        <v>40</v>
      </c>
      <c r="B29" s="99">
        <v>678.75905706160449</v>
      </c>
      <c r="C29" s="99">
        <v>678.59699317756235</v>
      </c>
      <c r="D29" s="99">
        <v>676.28397253939454</v>
      </c>
      <c r="E29" s="99">
        <v>676.26172199059374</v>
      </c>
      <c r="F29" s="99">
        <v>676.00882041525358</v>
      </c>
      <c r="G29" s="99">
        <v>675.98853423507558</v>
      </c>
      <c r="H29" s="99">
        <v>676.15797551286619</v>
      </c>
      <c r="I29" s="99">
        <v>676.29395191674428</v>
      </c>
      <c r="J29" s="99">
        <v>679.98329364301287</v>
      </c>
      <c r="K29" s="99">
        <v>680.06355840218748</v>
      </c>
      <c r="L29" s="99">
        <v>687.53826448343261</v>
      </c>
      <c r="M29" s="99">
        <v>687.41137953579596</v>
      </c>
      <c r="N29" s="99">
        <v>681.26093850514701</v>
      </c>
      <c r="O29" s="99">
        <v>681.13486876828472</v>
      </c>
      <c r="P29" s="99">
        <v>0</v>
      </c>
      <c r="Q29" s="99">
        <v>0</v>
      </c>
      <c r="R29" s="99">
        <v>0</v>
      </c>
      <c r="S29" s="99">
        <v>0</v>
      </c>
      <c r="T29" s="99">
        <v>0</v>
      </c>
      <c r="U29" s="99">
        <v>0</v>
      </c>
      <c r="V29" s="99">
        <v>0</v>
      </c>
      <c r="W29" s="99">
        <v>0</v>
      </c>
      <c r="X29" s="99">
        <v>0</v>
      </c>
      <c r="Y29" s="99">
        <v>0</v>
      </c>
      <c r="Z29" s="99">
        <v>679.42200908608004</v>
      </c>
      <c r="AA29" s="100">
        <v>679.38787250786311</v>
      </c>
    </row>
    <row r="30" spans="1:27" ht="20.100000000000001" hidden="1" customHeight="1" x14ac:dyDescent="0.2">
      <c r="A30" s="101"/>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3"/>
      <c r="AA30" s="104"/>
    </row>
    <row r="31" spans="1:27" ht="20.100000000000001" customHeight="1" x14ac:dyDescent="0.2">
      <c r="A31" s="105" t="s">
        <v>41</v>
      </c>
      <c r="B31" s="106">
        <v>293.27505801251459</v>
      </c>
      <c r="C31" s="106">
        <v>293.27505801251459</v>
      </c>
      <c r="D31" s="106">
        <v>292.71861523433353</v>
      </c>
      <c r="E31" s="106">
        <v>292.71861523433353</v>
      </c>
      <c r="F31" s="106">
        <v>292.81180885345998</v>
      </c>
      <c r="G31" s="106">
        <v>292.81180885345998</v>
      </c>
      <c r="H31" s="106">
        <v>292.62917654570606</v>
      </c>
      <c r="I31" s="106">
        <v>292.62917654570606</v>
      </c>
      <c r="J31" s="106">
        <v>292.94900718415238</v>
      </c>
      <c r="K31" s="106">
        <v>292.94900718415238</v>
      </c>
      <c r="L31" s="106">
        <v>293.55945285586699</v>
      </c>
      <c r="M31" s="106">
        <v>293.55945285586699</v>
      </c>
      <c r="N31" s="106">
        <v>293.74057335007558</v>
      </c>
      <c r="O31" s="106">
        <v>293.74057335007558</v>
      </c>
      <c r="P31" s="106">
        <v>0</v>
      </c>
      <c r="Q31" s="106">
        <v>0</v>
      </c>
      <c r="R31" s="106">
        <v>0</v>
      </c>
      <c r="S31" s="106">
        <v>0</v>
      </c>
      <c r="T31" s="106">
        <v>0</v>
      </c>
      <c r="U31" s="106">
        <v>0</v>
      </c>
      <c r="V31" s="106">
        <v>0</v>
      </c>
      <c r="W31" s="106">
        <v>0</v>
      </c>
      <c r="X31" s="106">
        <v>0</v>
      </c>
      <c r="Y31" s="106">
        <v>0</v>
      </c>
      <c r="Z31" s="107">
        <v>293.09750863560481</v>
      </c>
      <c r="AA31" s="108">
        <v>293.09750863560481</v>
      </c>
    </row>
    <row r="32" spans="1:27" ht="20.100000000000001" customHeight="1" x14ac:dyDescent="0.2">
      <c r="A32" s="109" t="s">
        <v>42</v>
      </c>
      <c r="B32" s="92">
        <v>330.96742824788157</v>
      </c>
      <c r="C32" s="92">
        <v>330.96742824788157</v>
      </c>
      <c r="D32" s="92">
        <v>331.97186690989537</v>
      </c>
      <c r="E32" s="92">
        <v>331.97186690989537</v>
      </c>
      <c r="F32" s="92">
        <v>342.42650142771117</v>
      </c>
      <c r="G32" s="92">
        <v>342.42650142771117</v>
      </c>
      <c r="H32" s="92">
        <v>338.55987404268558</v>
      </c>
      <c r="I32" s="92">
        <v>338.55987404268558</v>
      </c>
      <c r="J32" s="92">
        <v>336.91404244538427</v>
      </c>
      <c r="K32" s="92">
        <v>336.91404244538427</v>
      </c>
      <c r="L32" s="92">
        <v>336.94014480325853</v>
      </c>
      <c r="M32" s="92">
        <v>336.94014480325853</v>
      </c>
      <c r="N32" s="92">
        <v>336.63395151538793</v>
      </c>
      <c r="O32" s="92">
        <v>336.63395151538793</v>
      </c>
      <c r="P32" s="92">
        <v>0</v>
      </c>
      <c r="Q32" s="92">
        <v>0</v>
      </c>
      <c r="R32" s="92">
        <v>0</v>
      </c>
      <c r="S32" s="92">
        <v>0</v>
      </c>
      <c r="T32" s="92">
        <v>0</v>
      </c>
      <c r="U32" s="92">
        <v>0</v>
      </c>
      <c r="V32" s="92">
        <v>0</v>
      </c>
      <c r="W32" s="92">
        <v>0</v>
      </c>
      <c r="X32" s="92">
        <v>0</v>
      </c>
      <c r="Y32" s="92">
        <v>0</v>
      </c>
      <c r="Z32" s="93">
        <v>336.34724986928904</v>
      </c>
      <c r="AA32" s="94">
        <v>336.34724986928904</v>
      </c>
    </row>
    <row r="33" spans="1:27" ht="20.100000000000001" customHeight="1" x14ac:dyDescent="0.2">
      <c r="A33" s="109" t="s">
        <v>43</v>
      </c>
      <c r="B33" s="92">
        <v>374.63600294044215</v>
      </c>
      <c r="C33" s="92">
        <v>374.63600294044215</v>
      </c>
      <c r="D33" s="92">
        <v>374.51104617764031</v>
      </c>
      <c r="E33" s="92">
        <v>374.51104617764031</v>
      </c>
      <c r="F33" s="92">
        <v>378.1765258695682</v>
      </c>
      <c r="G33" s="92">
        <v>378.1765258695682</v>
      </c>
      <c r="H33" s="92">
        <v>377.00309575580752</v>
      </c>
      <c r="I33" s="92">
        <v>377.00309575580752</v>
      </c>
      <c r="J33" s="92">
        <v>377.34100431891409</v>
      </c>
      <c r="K33" s="92">
        <v>377.34100431891409</v>
      </c>
      <c r="L33" s="92">
        <v>376.1121244623435</v>
      </c>
      <c r="M33" s="92">
        <v>376.1121244623435</v>
      </c>
      <c r="N33" s="92">
        <v>376.37680592881043</v>
      </c>
      <c r="O33" s="92">
        <v>376.37680592881043</v>
      </c>
      <c r="P33" s="92">
        <v>0</v>
      </c>
      <c r="Q33" s="92">
        <v>0</v>
      </c>
      <c r="R33" s="92">
        <v>0</v>
      </c>
      <c r="S33" s="92">
        <v>0</v>
      </c>
      <c r="T33" s="92">
        <v>0</v>
      </c>
      <c r="U33" s="92">
        <v>0</v>
      </c>
      <c r="V33" s="92">
        <v>0</v>
      </c>
      <c r="W33" s="92">
        <v>0</v>
      </c>
      <c r="X33" s="92">
        <v>0</v>
      </c>
      <c r="Y33" s="92">
        <v>0</v>
      </c>
      <c r="Z33" s="93">
        <v>376.31038779234882</v>
      </c>
      <c r="AA33" s="94">
        <v>376.31038779234882</v>
      </c>
    </row>
    <row r="34" spans="1:27" ht="20.100000000000001" customHeight="1" x14ac:dyDescent="0.2">
      <c r="A34" s="109" t="s">
        <v>44</v>
      </c>
      <c r="B34" s="92">
        <v>521.89767762890779</v>
      </c>
      <c r="C34" s="92">
        <v>521.89767762890779</v>
      </c>
      <c r="D34" s="92">
        <v>520.34793797825205</v>
      </c>
      <c r="E34" s="92">
        <v>520.34793797825205</v>
      </c>
      <c r="F34" s="92">
        <v>518.59039099526069</v>
      </c>
      <c r="G34" s="92">
        <v>518.59039099526069</v>
      </c>
      <c r="H34" s="92">
        <v>517.82991495941246</v>
      </c>
      <c r="I34" s="92">
        <v>517.82991495941246</v>
      </c>
      <c r="J34" s="92">
        <v>517.33372093023263</v>
      </c>
      <c r="K34" s="92">
        <v>517.33372093023263</v>
      </c>
      <c r="L34" s="92">
        <v>516.8668117029257</v>
      </c>
      <c r="M34" s="92">
        <v>516.8668117029257</v>
      </c>
      <c r="N34" s="92">
        <v>517.04560439560441</v>
      </c>
      <c r="O34" s="92">
        <v>517.04560439560441</v>
      </c>
      <c r="P34" s="92">
        <v>0</v>
      </c>
      <c r="Q34" s="92">
        <v>0</v>
      </c>
      <c r="R34" s="92">
        <v>0</v>
      </c>
      <c r="S34" s="92">
        <v>0</v>
      </c>
      <c r="T34" s="92">
        <v>0</v>
      </c>
      <c r="U34" s="92">
        <v>0</v>
      </c>
      <c r="V34" s="92">
        <v>0</v>
      </c>
      <c r="W34" s="92">
        <v>0</v>
      </c>
      <c r="X34" s="92">
        <v>0</v>
      </c>
      <c r="Y34" s="92">
        <v>0</v>
      </c>
      <c r="Z34" s="93">
        <v>518.50379009068797</v>
      </c>
      <c r="AA34" s="94">
        <v>518.50379009068797</v>
      </c>
    </row>
    <row r="35" spans="1:27" ht="20.100000000000001" customHeight="1" thickBot="1" x14ac:dyDescent="0.25">
      <c r="A35" s="109" t="s">
        <v>45</v>
      </c>
      <c r="B35" s="92">
        <v>0</v>
      </c>
      <c r="C35" s="92">
        <v>0</v>
      </c>
      <c r="D35" s="92">
        <v>53.605714285714285</v>
      </c>
      <c r="E35" s="92">
        <v>53.863999999999997</v>
      </c>
      <c r="F35" s="92">
        <v>138.88057142857141</v>
      </c>
      <c r="G35" s="92">
        <v>139.89043478260871</v>
      </c>
      <c r="H35" s="92">
        <v>179.96716981132076</v>
      </c>
      <c r="I35" s="92">
        <v>179.15490196078431</v>
      </c>
      <c r="J35" s="92">
        <v>174.33987261146498</v>
      </c>
      <c r="K35" s="92">
        <v>175.73594771241829</v>
      </c>
      <c r="L35" s="92">
        <v>193.35047619047617</v>
      </c>
      <c r="M35" s="92">
        <v>193.19807486631018</v>
      </c>
      <c r="N35" s="92">
        <v>187.06123456790124</v>
      </c>
      <c r="O35" s="92">
        <v>186.68661016949153</v>
      </c>
      <c r="P35" s="92">
        <v>0</v>
      </c>
      <c r="Q35" s="92">
        <v>0</v>
      </c>
      <c r="R35" s="92">
        <v>0</v>
      </c>
      <c r="S35" s="92">
        <v>0</v>
      </c>
      <c r="T35" s="92">
        <v>0</v>
      </c>
      <c r="U35" s="92">
        <v>0</v>
      </c>
      <c r="V35" s="92">
        <v>0</v>
      </c>
      <c r="W35" s="92">
        <v>0</v>
      </c>
      <c r="X35" s="92">
        <v>0</v>
      </c>
      <c r="Y35" s="92">
        <v>0</v>
      </c>
      <c r="Z35" s="93">
        <v>177.2192875318066</v>
      </c>
      <c r="AA35" s="94">
        <v>177.41486310299871</v>
      </c>
    </row>
    <row r="36" spans="1:27" ht="20.100000000000001" customHeight="1" thickBot="1" x14ac:dyDescent="0.25">
      <c r="A36" s="98" t="s">
        <v>46</v>
      </c>
      <c r="B36" s="114">
        <v>341.61760582683723</v>
      </c>
      <c r="C36" s="115">
        <v>341.61760582683723</v>
      </c>
      <c r="D36" s="115">
        <v>341.73292733663709</v>
      </c>
      <c r="E36" s="115">
        <v>341.73461740588573</v>
      </c>
      <c r="F36" s="115">
        <v>346.34552956147218</v>
      </c>
      <c r="G36" s="115">
        <v>346.34712536923257</v>
      </c>
      <c r="H36" s="115">
        <v>344.78783690473455</v>
      </c>
      <c r="I36" s="115">
        <v>344.79115384615386</v>
      </c>
      <c r="J36" s="115">
        <v>344.54168874514579</v>
      </c>
      <c r="K36" s="115">
        <v>344.54682688772459</v>
      </c>
      <c r="L36" s="115">
        <v>344.24325791933131</v>
      </c>
      <c r="M36" s="115">
        <v>344.2448268003123</v>
      </c>
      <c r="N36" s="115">
        <v>344.32358290366665</v>
      </c>
      <c r="O36" s="115">
        <v>344.32939612652808</v>
      </c>
      <c r="P36" s="115">
        <v>0</v>
      </c>
      <c r="Q36" s="115">
        <v>0</v>
      </c>
      <c r="R36" s="115">
        <v>0</v>
      </c>
      <c r="S36" s="115">
        <v>0</v>
      </c>
      <c r="T36" s="115">
        <v>0</v>
      </c>
      <c r="U36" s="115">
        <v>0</v>
      </c>
      <c r="V36" s="115">
        <v>0</v>
      </c>
      <c r="W36" s="115">
        <v>0</v>
      </c>
      <c r="X36" s="115">
        <v>0</v>
      </c>
      <c r="Y36" s="115">
        <v>0</v>
      </c>
      <c r="Z36" s="115">
        <v>343.94400893649902</v>
      </c>
      <c r="AA36" s="116">
        <v>343.94673660593537</v>
      </c>
    </row>
    <row r="37" spans="1:27" ht="20.100000000000001" hidden="1" customHeight="1" thickBot="1" x14ac:dyDescent="0.25">
      <c r="A37" s="101"/>
      <c r="B37" s="117"/>
      <c r="C37" s="118"/>
      <c r="D37" s="118"/>
      <c r="E37" s="118"/>
      <c r="F37" s="118"/>
      <c r="G37" s="118"/>
      <c r="H37" s="118"/>
      <c r="I37" s="118"/>
      <c r="J37" s="118"/>
      <c r="K37" s="118"/>
      <c r="L37" s="118"/>
      <c r="M37" s="118"/>
      <c r="N37" s="118"/>
      <c r="O37" s="118"/>
      <c r="P37" s="118"/>
      <c r="Q37" s="118"/>
      <c r="R37" s="118"/>
      <c r="S37" s="118"/>
      <c r="T37" s="118"/>
      <c r="U37" s="118"/>
      <c r="V37" s="118"/>
      <c r="W37" s="118"/>
      <c r="X37" s="118"/>
      <c r="Y37" s="118"/>
      <c r="Z37" s="119"/>
      <c r="AA37" s="120"/>
    </row>
    <row r="38" spans="1:27" ht="20.100000000000001" customHeight="1" thickBot="1" x14ac:dyDescent="0.25">
      <c r="A38" s="121" t="s">
        <v>47</v>
      </c>
      <c r="B38" s="122">
        <v>470.3099213537767</v>
      </c>
      <c r="C38" s="123">
        <v>470.99720713874405</v>
      </c>
      <c r="D38" s="123">
        <v>468.11606658161651</v>
      </c>
      <c r="E38" s="123">
        <v>468.86293154159893</v>
      </c>
      <c r="F38" s="123">
        <v>472.96670860732792</v>
      </c>
      <c r="G38" s="123">
        <v>473.8137123994706</v>
      </c>
      <c r="H38" s="123">
        <v>476.34657323442372</v>
      </c>
      <c r="I38" s="123">
        <v>477.27085827328347</v>
      </c>
      <c r="J38" s="123">
        <v>477.93462427930876</v>
      </c>
      <c r="K38" s="123">
        <v>478.67745033662794</v>
      </c>
      <c r="L38" s="123">
        <v>485.34486347461711</v>
      </c>
      <c r="M38" s="123">
        <v>486.22075437436644</v>
      </c>
      <c r="N38" s="123">
        <v>473.9864843257601</v>
      </c>
      <c r="O38" s="123">
        <v>475.82894461099897</v>
      </c>
      <c r="P38" s="123">
        <v>0</v>
      </c>
      <c r="Q38" s="123">
        <v>0</v>
      </c>
      <c r="R38" s="123">
        <v>0</v>
      </c>
      <c r="S38" s="123">
        <v>0</v>
      </c>
      <c r="T38" s="123">
        <v>0</v>
      </c>
      <c r="U38" s="123">
        <v>0</v>
      </c>
      <c r="V38" s="123">
        <v>0</v>
      </c>
      <c r="W38" s="123">
        <v>0</v>
      </c>
      <c r="X38" s="123">
        <v>0</v>
      </c>
      <c r="Y38" s="123">
        <v>0</v>
      </c>
      <c r="Z38" s="123">
        <v>475.00663858735572</v>
      </c>
      <c r="AA38" s="124">
        <v>475.95963329861689</v>
      </c>
    </row>
    <row r="39" spans="1:27" ht="20.100000000000001" hidden="1" customHeight="1" thickBot="1" x14ac:dyDescent="0.25">
      <c r="A39" s="101"/>
      <c r="B39" s="125"/>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07"/>
      <c r="AA39" s="108"/>
    </row>
    <row r="40" spans="1:27" ht="20.100000000000001" customHeight="1" thickBot="1" x14ac:dyDescent="0.25">
      <c r="A40" s="121" t="s">
        <v>63</v>
      </c>
      <c r="B40" s="122">
        <v>496.31954490735217</v>
      </c>
      <c r="C40" s="123">
        <v>497.37380129638012</v>
      </c>
      <c r="D40" s="123">
        <v>493.70156628656417</v>
      </c>
      <c r="E40" s="123">
        <v>494.82318051791714</v>
      </c>
      <c r="F40" s="123">
        <v>498.57466796081235</v>
      </c>
      <c r="G40" s="123">
        <v>499.84883670632394</v>
      </c>
      <c r="H40" s="123">
        <v>503.04007312206585</v>
      </c>
      <c r="I40" s="123">
        <v>504.39361412470441</v>
      </c>
      <c r="J40" s="123">
        <v>505.0665214912168</v>
      </c>
      <c r="K40" s="123">
        <v>506.17797551518464</v>
      </c>
      <c r="L40" s="123">
        <v>513.89809858099591</v>
      </c>
      <c r="M40" s="123">
        <v>515.21818865924615</v>
      </c>
      <c r="N40" s="123">
        <v>500.1878388833004</v>
      </c>
      <c r="O40" s="123">
        <v>502.94688147329816</v>
      </c>
      <c r="P40" s="123">
        <v>0</v>
      </c>
      <c r="Q40" s="123">
        <v>0</v>
      </c>
      <c r="R40" s="123">
        <v>0</v>
      </c>
      <c r="S40" s="123">
        <v>0</v>
      </c>
      <c r="T40" s="123">
        <v>0</v>
      </c>
      <c r="U40" s="123">
        <v>0</v>
      </c>
      <c r="V40" s="123">
        <v>0</v>
      </c>
      <c r="W40" s="123">
        <v>0</v>
      </c>
      <c r="X40" s="123">
        <v>0</v>
      </c>
      <c r="Y40" s="123">
        <v>0</v>
      </c>
      <c r="Z40" s="123">
        <v>501.54718804361772</v>
      </c>
      <c r="AA40" s="124">
        <v>502.97582806770072</v>
      </c>
    </row>
    <row r="41" spans="1:27" x14ac:dyDescent="0.2">
      <c r="A41" s="79" t="s">
        <v>49</v>
      </c>
    </row>
    <row r="42" spans="1:27" x14ac:dyDescent="0.2">
      <c r="A42" s="49" t="s">
        <v>50</v>
      </c>
    </row>
    <row r="43" spans="1:27" x14ac:dyDescent="0.2">
      <c r="A43" s="49" t="s">
        <v>64</v>
      </c>
    </row>
    <row r="44" spans="1:27" x14ac:dyDescent="0.2">
      <c r="A44" s="49" t="s">
        <v>65</v>
      </c>
    </row>
    <row r="45" spans="1:27" x14ac:dyDescent="0.2">
      <c r="A45" s="49" t="s">
        <v>66</v>
      </c>
    </row>
    <row r="46" spans="1:27" x14ac:dyDescent="0.2">
      <c r="A46" s="49" t="s">
        <v>67</v>
      </c>
    </row>
    <row r="47" spans="1:27" x14ac:dyDescent="0.2">
      <c r="A47" s="49" t="s">
        <v>55</v>
      </c>
    </row>
    <row r="48" spans="1:27" x14ac:dyDescent="0.2">
      <c r="A48" s="49" t="s">
        <v>57</v>
      </c>
    </row>
    <row r="49" spans="1:1" x14ac:dyDescent="0.2">
      <c r="A49" s="49" t="s">
        <v>68</v>
      </c>
    </row>
    <row r="50" spans="1:1" x14ac:dyDescent="0.2">
      <c r="A50" s="47" t="s">
        <v>56</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66" orientation="landscape" r:id="rId1"/>
  <headerFooter>
    <oddFooter>&amp;L&amp;8&amp;Z&amp;F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28C3E-946F-4D7E-9550-594DF0E18056}">
  <sheetPr>
    <pageSetUpPr fitToPage="1"/>
  </sheetPr>
  <dimension ref="A1:AA49"/>
  <sheetViews>
    <sheetView topLeftCell="A4" workbookViewId="0">
      <selection activeCell="A6" sqref="A6"/>
    </sheetView>
  </sheetViews>
  <sheetFormatPr baseColWidth="10" defaultColWidth="11" defaultRowHeight="12.75" x14ac:dyDescent="0.2"/>
  <cols>
    <col min="1" max="1" width="49.140625" style="79" customWidth="1"/>
    <col min="2" max="27" width="11.42578125" style="79" customWidth="1"/>
    <col min="28" max="256" width="11" style="79"/>
    <col min="257" max="257" width="31.5703125" style="79" customWidth="1"/>
    <col min="258" max="283" width="11.42578125" style="79" customWidth="1"/>
    <col min="284" max="512" width="11" style="79"/>
    <col min="513" max="513" width="31.5703125" style="79" customWidth="1"/>
    <col min="514" max="539" width="11.42578125" style="79" customWidth="1"/>
    <col min="540" max="768" width="11" style="79"/>
    <col min="769" max="769" width="31.5703125" style="79" customWidth="1"/>
    <col min="770" max="795" width="11.42578125" style="79" customWidth="1"/>
    <col min="796" max="1024" width="11" style="79"/>
    <col min="1025" max="1025" width="31.5703125" style="79" customWidth="1"/>
    <col min="1026" max="1051" width="11.42578125" style="79" customWidth="1"/>
    <col min="1052" max="1280" width="11" style="79"/>
    <col min="1281" max="1281" width="31.5703125" style="79" customWidth="1"/>
    <col min="1282" max="1307" width="11.42578125" style="79" customWidth="1"/>
    <col min="1308" max="1536" width="11" style="79"/>
    <col min="1537" max="1537" width="31.5703125" style="79" customWidth="1"/>
    <col min="1538" max="1563" width="11.42578125" style="79" customWidth="1"/>
    <col min="1564" max="1792" width="11" style="79"/>
    <col min="1793" max="1793" width="31.5703125" style="79" customWidth="1"/>
    <col min="1794" max="1819" width="11.42578125" style="79" customWidth="1"/>
    <col min="1820" max="2048" width="11" style="79"/>
    <col min="2049" max="2049" width="31.5703125" style="79" customWidth="1"/>
    <col min="2050" max="2075" width="11.42578125" style="79" customWidth="1"/>
    <col min="2076" max="2304" width="11" style="79"/>
    <col min="2305" max="2305" width="31.5703125" style="79" customWidth="1"/>
    <col min="2306" max="2331" width="11.42578125" style="79" customWidth="1"/>
    <col min="2332" max="2560" width="11" style="79"/>
    <col min="2561" max="2561" width="31.5703125" style="79" customWidth="1"/>
    <col min="2562" max="2587" width="11.42578125" style="79" customWidth="1"/>
    <col min="2588" max="2816" width="11" style="79"/>
    <col min="2817" max="2817" width="31.5703125" style="79" customWidth="1"/>
    <col min="2818" max="2843" width="11.42578125" style="79" customWidth="1"/>
    <col min="2844" max="3072" width="11" style="79"/>
    <col min="3073" max="3073" width="31.5703125" style="79" customWidth="1"/>
    <col min="3074" max="3099" width="11.42578125" style="79" customWidth="1"/>
    <col min="3100" max="3328" width="11" style="79"/>
    <col min="3329" max="3329" width="31.5703125" style="79" customWidth="1"/>
    <col min="3330" max="3355" width="11.42578125" style="79" customWidth="1"/>
    <col min="3356" max="3584" width="11" style="79"/>
    <col min="3585" max="3585" width="31.5703125" style="79" customWidth="1"/>
    <col min="3586" max="3611" width="11.42578125" style="79" customWidth="1"/>
    <col min="3612" max="3840" width="11" style="79"/>
    <col min="3841" max="3841" width="31.5703125" style="79" customWidth="1"/>
    <col min="3842" max="3867" width="11.42578125" style="79" customWidth="1"/>
    <col min="3868" max="4096" width="11" style="79"/>
    <col min="4097" max="4097" width="31.5703125" style="79" customWidth="1"/>
    <col min="4098" max="4123" width="11.42578125" style="79" customWidth="1"/>
    <col min="4124" max="4352" width="11" style="79"/>
    <col min="4353" max="4353" width="31.5703125" style="79" customWidth="1"/>
    <col min="4354" max="4379" width="11.42578125" style="79" customWidth="1"/>
    <col min="4380" max="4608" width="11" style="79"/>
    <col min="4609" max="4609" width="31.5703125" style="79" customWidth="1"/>
    <col min="4610" max="4635" width="11.42578125" style="79" customWidth="1"/>
    <col min="4636" max="4864" width="11" style="79"/>
    <col min="4865" max="4865" width="31.5703125" style="79" customWidth="1"/>
    <col min="4866" max="4891" width="11.42578125" style="79" customWidth="1"/>
    <col min="4892" max="5120" width="11" style="79"/>
    <col min="5121" max="5121" width="31.5703125" style="79" customWidth="1"/>
    <col min="5122" max="5147" width="11.42578125" style="79" customWidth="1"/>
    <col min="5148" max="5376" width="11" style="79"/>
    <col min="5377" max="5377" width="31.5703125" style="79" customWidth="1"/>
    <col min="5378" max="5403" width="11.42578125" style="79" customWidth="1"/>
    <col min="5404" max="5632" width="11" style="79"/>
    <col min="5633" max="5633" width="31.5703125" style="79" customWidth="1"/>
    <col min="5634" max="5659" width="11.42578125" style="79" customWidth="1"/>
    <col min="5660" max="5888" width="11" style="79"/>
    <col min="5889" max="5889" width="31.5703125" style="79" customWidth="1"/>
    <col min="5890" max="5915" width="11.42578125" style="79" customWidth="1"/>
    <col min="5916" max="6144" width="11" style="79"/>
    <col min="6145" max="6145" width="31.5703125" style="79" customWidth="1"/>
    <col min="6146" max="6171" width="11.42578125" style="79" customWidth="1"/>
    <col min="6172" max="6400" width="11" style="79"/>
    <col min="6401" max="6401" width="31.5703125" style="79" customWidth="1"/>
    <col min="6402" max="6427" width="11.42578125" style="79" customWidth="1"/>
    <col min="6428" max="6656" width="11" style="79"/>
    <col min="6657" max="6657" width="31.5703125" style="79" customWidth="1"/>
    <col min="6658" max="6683" width="11.42578125" style="79" customWidth="1"/>
    <col min="6684" max="6912" width="11" style="79"/>
    <col min="6913" max="6913" width="31.5703125" style="79" customWidth="1"/>
    <col min="6914" max="6939" width="11.42578125" style="79" customWidth="1"/>
    <col min="6940" max="7168" width="11" style="79"/>
    <col min="7169" max="7169" width="31.5703125" style="79" customWidth="1"/>
    <col min="7170" max="7195" width="11.42578125" style="79" customWidth="1"/>
    <col min="7196" max="7424" width="11" style="79"/>
    <col min="7425" max="7425" width="31.5703125" style="79" customWidth="1"/>
    <col min="7426" max="7451" width="11.42578125" style="79" customWidth="1"/>
    <col min="7452" max="7680" width="11" style="79"/>
    <col min="7681" max="7681" width="31.5703125" style="79" customWidth="1"/>
    <col min="7682" max="7707" width="11.42578125" style="79" customWidth="1"/>
    <col min="7708" max="7936" width="11" style="79"/>
    <col min="7937" max="7937" width="31.5703125" style="79" customWidth="1"/>
    <col min="7938" max="7963" width="11.42578125" style="79" customWidth="1"/>
    <col min="7964" max="8192" width="11" style="79"/>
    <col min="8193" max="8193" width="31.5703125" style="79" customWidth="1"/>
    <col min="8194" max="8219" width="11.42578125" style="79" customWidth="1"/>
    <col min="8220" max="8448" width="11" style="79"/>
    <col min="8449" max="8449" width="31.5703125" style="79" customWidth="1"/>
    <col min="8450" max="8475" width="11.42578125" style="79" customWidth="1"/>
    <col min="8476" max="8704" width="11" style="79"/>
    <col min="8705" max="8705" width="31.5703125" style="79" customWidth="1"/>
    <col min="8706" max="8731" width="11.42578125" style="79" customWidth="1"/>
    <col min="8732" max="8960" width="11" style="79"/>
    <col min="8961" max="8961" width="31.5703125" style="79" customWidth="1"/>
    <col min="8962" max="8987" width="11.42578125" style="79" customWidth="1"/>
    <col min="8988" max="9216" width="11" style="79"/>
    <col min="9217" max="9217" width="31.5703125" style="79" customWidth="1"/>
    <col min="9218" max="9243" width="11.42578125" style="79" customWidth="1"/>
    <col min="9244" max="9472" width="11" style="79"/>
    <col min="9473" max="9473" width="31.5703125" style="79" customWidth="1"/>
    <col min="9474" max="9499" width="11.42578125" style="79" customWidth="1"/>
    <col min="9500" max="9728" width="11" style="79"/>
    <col min="9729" max="9729" width="31.5703125" style="79" customWidth="1"/>
    <col min="9730" max="9755" width="11.42578125" style="79" customWidth="1"/>
    <col min="9756" max="9984" width="11" style="79"/>
    <col min="9985" max="9985" width="31.5703125" style="79" customWidth="1"/>
    <col min="9986" max="10011" width="11.42578125" style="79" customWidth="1"/>
    <col min="10012" max="10240" width="11" style="79"/>
    <col min="10241" max="10241" width="31.5703125" style="79" customWidth="1"/>
    <col min="10242" max="10267" width="11.42578125" style="79" customWidth="1"/>
    <col min="10268" max="10496" width="11" style="79"/>
    <col min="10497" max="10497" width="31.5703125" style="79" customWidth="1"/>
    <col min="10498" max="10523" width="11.42578125" style="79" customWidth="1"/>
    <col min="10524" max="10752" width="11" style="79"/>
    <col min="10753" max="10753" width="31.5703125" style="79" customWidth="1"/>
    <col min="10754" max="10779" width="11.42578125" style="79" customWidth="1"/>
    <col min="10780" max="11008" width="11" style="79"/>
    <col min="11009" max="11009" width="31.5703125" style="79" customWidth="1"/>
    <col min="11010" max="11035" width="11.42578125" style="79" customWidth="1"/>
    <col min="11036" max="11264" width="11" style="79"/>
    <col min="11265" max="11265" width="31.5703125" style="79" customWidth="1"/>
    <col min="11266" max="11291" width="11.42578125" style="79" customWidth="1"/>
    <col min="11292" max="11520" width="11" style="79"/>
    <col min="11521" max="11521" width="31.5703125" style="79" customWidth="1"/>
    <col min="11522" max="11547" width="11.42578125" style="79" customWidth="1"/>
    <col min="11548" max="11776" width="11" style="79"/>
    <col min="11777" max="11777" width="31.5703125" style="79" customWidth="1"/>
    <col min="11778" max="11803" width="11.42578125" style="79" customWidth="1"/>
    <col min="11804" max="12032" width="11" style="79"/>
    <col min="12033" max="12033" width="31.5703125" style="79" customWidth="1"/>
    <col min="12034" max="12059" width="11.42578125" style="79" customWidth="1"/>
    <col min="12060" max="12288" width="11" style="79"/>
    <col min="12289" max="12289" width="31.5703125" style="79" customWidth="1"/>
    <col min="12290" max="12315" width="11.42578125" style="79" customWidth="1"/>
    <col min="12316" max="12544" width="11" style="79"/>
    <col min="12545" max="12545" width="31.5703125" style="79" customWidth="1"/>
    <col min="12546" max="12571" width="11.42578125" style="79" customWidth="1"/>
    <col min="12572" max="12800" width="11" style="79"/>
    <col min="12801" max="12801" width="31.5703125" style="79" customWidth="1"/>
    <col min="12802" max="12827" width="11.42578125" style="79" customWidth="1"/>
    <col min="12828" max="13056" width="11" style="79"/>
    <col min="13057" max="13057" width="31.5703125" style="79" customWidth="1"/>
    <col min="13058" max="13083" width="11.42578125" style="79" customWidth="1"/>
    <col min="13084" max="13312" width="11" style="79"/>
    <col min="13313" max="13313" width="31.5703125" style="79" customWidth="1"/>
    <col min="13314" max="13339" width="11.42578125" style="79" customWidth="1"/>
    <col min="13340" max="13568" width="11" style="79"/>
    <col min="13569" max="13569" width="31.5703125" style="79" customWidth="1"/>
    <col min="13570" max="13595" width="11.42578125" style="79" customWidth="1"/>
    <col min="13596" max="13824" width="11" style="79"/>
    <col min="13825" max="13825" width="31.5703125" style="79" customWidth="1"/>
    <col min="13826" max="13851" width="11.42578125" style="79" customWidth="1"/>
    <col min="13852" max="14080" width="11" style="79"/>
    <col min="14081" max="14081" width="31.5703125" style="79" customWidth="1"/>
    <col min="14082" max="14107" width="11.42578125" style="79" customWidth="1"/>
    <col min="14108" max="14336" width="11" style="79"/>
    <col min="14337" max="14337" width="31.5703125" style="79" customWidth="1"/>
    <col min="14338" max="14363" width="11.42578125" style="79" customWidth="1"/>
    <col min="14364" max="14592" width="11" style="79"/>
    <col min="14593" max="14593" width="31.5703125" style="79" customWidth="1"/>
    <col min="14594" max="14619" width="11.42578125" style="79" customWidth="1"/>
    <col min="14620" max="14848" width="11" style="79"/>
    <col min="14849" max="14849" width="31.5703125" style="79" customWidth="1"/>
    <col min="14850" max="14875" width="11.42578125" style="79" customWidth="1"/>
    <col min="14876" max="15104" width="11" style="79"/>
    <col min="15105" max="15105" width="31.5703125" style="79" customWidth="1"/>
    <col min="15106" max="15131" width="11.42578125" style="79" customWidth="1"/>
    <col min="15132" max="15360" width="11" style="79"/>
    <col min="15361" max="15361" width="31.5703125" style="79" customWidth="1"/>
    <col min="15362" max="15387" width="11.42578125" style="79" customWidth="1"/>
    <col min="15388" max="15616" width="11" style="79"/>
    <col min="15617" max="15617" width="31.5703125" style="79" customWidth="1"/>
    <col min="15618" max="15643" width="11.42578125" style="79" customWidth="1"/>
    <col min="15644" max="15872" width="11" style="79"/>
    <col min="15873" max="15873" width="31.5703125" style="79" customWidth="1"/>
    <col min="15874" max="15899" width="11.42578125" style="79" customWidth="1"/>
    <col min="15900" max="16128" width="11" style="79"/>
    <col min="16129" max="16129" width="31.5703125" style="79" customWidth="1"/>
    <col min="16130" max="16155" width="11.42578125" style="79" customWidth="1"/>
    <col min="16156" max="16384" width="11" style="79"/>
  </cols>
  <sheetData>
    <row r="1" spans="1:27" x14ac:dyDescent="0.2">
      <c r="A1" s="78" t="s">
        <v>0</v>
      </c>
      <c r="B1" s="78"/>
      <c r="C1" s="78"/>
      <c r="D1" s="78"/>
      <c r="E1" s="78"/>
      <c r="F1" s="78"/>
      <c r="G1" s="78"/>
      <c r="H1" s="78"/>
      <c r="I1" s="78"/>
      <c r="J1" s="78"/>
      <c r="K1" s="78"/>
      <c r="L1" s="78"/>
      <c r="M1" s="78"/>
      <c r="N1" s="78"/>
      <c r="O1" s="78"/>
      <c r="P1" s="78"/>
      <c r="Q1" s="78"/>
      <c r="R1" s="78"/>
      <c r="S1" s="78"/>
      <c r="T1" s="78"/>
      <c r="U1" s="78"/>
      <c r="V1" s="78"/>
      <c r="W1" s="78"/>
      <c r="X1" s="78"/>
      <c r="Y1" s="78"/>
    </row>
    <row r="2" spans="1:27" x14ac:dyDescent="0.2">
      <c r="A2" s="78" t="s">
        <v>1</v>
      </c>
      <c r="B2" s="78"/>
      <c r="C2" s="78"/>
      <c r="D2" s="78"/>
      <c r="E2" s="78"/>
      <c r="F2" s="78"/>
      <c r="G2" s="78"/>
      <c r="H2" s="78"/>
      <c r="I2" s="78"/>
      <c r="J2" s="78"/>
      <c r="K2" s="78"/>
      <c r="L2" s="78"/>
      <c r="M2" s="78"/>
      <c r="N2" s="78"/>
      <c r="O2" s="78"/>
      <c r="P2" s="78"/>
      <c r="Q2" s="78"/>
      <c r="R2" s="78"/>
      <c r="S2" s="78"/>
      <c r="T2" s="78"/>
      <c r="U2" s="78"/>
      <c r="V2" s="78"/>
      <c r="W2" s="78"/>
      <c r="X2" s="78"/>
      <c r="Y2" s="78"/>
    </row>
    <row r="3" spans="1:27" x14ac:dyDescent="0.2">
      <c r="A3" s="78" t="s">
        <v>69</v>
      </c>
      <c r="B3" s="78"/>
      <c r="C3" s="78"/>
      <c r="D3" s="78"/>
      <c r="E3" s="78"/>
      <c r="F3" s="78"/>
      <c r="G3" s="78"/>
      <c r="H3" s="78"/>
      <c r="I3" s="78"/>
      <c r="J3" s="78"/>
      <c r="K3" s="78"/>
      <c r="L3" s="78"/>
      <c r="M3" s="78"/>
      <c r="N3" s="78"/>
      <c r="O3" s="78"/>
      <c r="P3" s="78"/>
      <c r="Q3" s="78"/>
      <c r="R3" s="78"/>
      <c r="S3" s="78"/>
      <c r="T3" s="78"/>
      <c r="U3" s="78"/>
      <c r="V3" s="78"/>
      <c r="W3" s="78"/>
      <c r="X3" s="78"/>
      <c r="Y3" s="78"/>
    </row>
    <row r="4" spans="1:27" x14ac:dyDescent="0.2">
      <c r="A4" s="80" t="str">
        <f>Sal_cot!A4</f>
        <v xml:space="preserve"> Período   2019</v>
      </c>
      <c r="B4" s="80"/>
      <c r="C4" s="80"/>
      <c r="H4" s="81"/>
      <c r="I4" s="81"/>
    </row>
    <row r="5" spans="1:27" ht="13.5" thickBot="1" x14ac:dyDescent="0.25">
      <c r="A5" s="4" t="str">
        <f>Sal_cot!A5</f>
        <v>Cifras actualizadas el 25 de septiembre 2019</v>
      </c>
    </row>
    <row r="6" spans="1:27" ht="13.5" thickBot="1" x14ac:dyDescent="0.25">
      <c r="A6" s="82" t="s">
        <v>62</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3.5" thickBot="1" x14ac:dyDescent="0.25">
      <c r="A7" s="83"/>
      <c r="B7" s="84" t="s">
        <v>19</v>
      </c>
      <c r="C7" s="84" t="s">
        <v>20</v>
      </c>
      <c r="D7" s="85" t="s">
        <v>19</v>
      </c>
      <c r="E7" s="84" t="s">
        <v>20</v>
      </c>
      <c r="F7" s="85" t="s">
        <v>19</v>
      </c>
      <c r="G7" s="84" t="s">
        <v>20</v>
      </c>
      <c r="H7" s="85" t="s">
        <v>19</v>
      </c>
      <c r="I7" s="84" t="s">
        <v>20</v>
      </c>
      <c r="J7" s="85" t="s">
        <v>19</v>
      </c>
      <c r="K7" s="84" t="s">
        <v>20</v>
      </c>
      <c r="L7" s="85" t="s">
        <v>19</v>
      </c>
      <c r="M7" s="84" t="s">
        <v>20</v>
      </c>
      <c r="N7" s="85" t="s">
        <v>19</v>
      </c>
      <c r="O7" s="84" t="s">
        <v>20</v>
      </c>
      <c r="P7" s="85" t="s">
        <v>19</v>
      </c>
      <c r="Q7" s="84" t="s">
        <v>20</v>
      </c>
      <c r="R7" s="85" t="s">
        <v>19</v>
      </c>
      <c r="S7" s="84" t="s">
        <v>20</v>
      </c>
      <c r="T7" s="85" t="s">
        <v>19</v>
      </c>
      <c r="U7" s="84" t="s">
        <v>20</v>
      </c>
      <c r="V7" s="85" t="s">
        <v>19</v>
      </c>
      <c r="W7" s="84" t="s">
        <v>20</v>
      </c>
      <c r="X7" s="85" t="s">
        <v>19</v>
      </c>
      <c r="Y7" s="84" t="s">
        <v>20</v>
      </c>
      <c r="Z7" s="85" t="s">
        <v>19</v>
      </c>
      <c r="AA7" s="84" t="s">
        <v>20</v>
      </c>
    </row>
    <row r="8" spans="1:27" ht="13.5" hidden="1" thickBot="1" x14ac:dyDescent="0.25">
      <c r="A8" s="86"/>
    </row>
    <row r="9" spans="1:27" ht="20.100000000000001" customHeight="1" x14ac:dyDescent="0.2">
      <c r="A9" s="87" t="s">
        <v>21</v>
      </c>
      <c r="B9" s="88">
        <v>489.97345671088289</v>
      </c>
      <c r="C9" s="88">
        <v>490.52800504504506</v>
      </c>
      <c r="D9" s="88">
        <v>466.30567464869512</v>
      </c>
      <c r="E9" s="88">
        <v>466.46630969609265</v>
      </c>
      <c r="F9" s="88">
        <v>467.73622202973871</v>
      </c>
      <c r="G9" s="88">
        <v>468.07229045823669</v>
      </c>
      <c r="H9" s="88">
        <v>480.8154816665442</v>
      </c>
      <c r="I9" s="88">
        <v>480.93656333432216</v>
      </c>
      <c r="J9" s="88">
        <v>498.38620894194406</v>
      </c>
      <c r="K9" s="88">
        <v>499.24155894673851</v>
      </c>
      <c r="L9" s="88">
        <v>495.35516779026221</v>
      </c>
      <c r="M9" s="88">
        <v>496.90297420333843</v>
      </c>
      <c r="N9" s="88">
        <v>472.90161257083975</v>
      </c>
      <c r="O9" s="88">
        <v>477.01630250189538</v>
      </c>
      <c r="P9" s="88">
        <v>0</v>
      </c>
      <c r="Q9" s="88">
        <v>0</v>
      </c>
      <c r="R9" s="88">
        <v>0</v>
      </c>
      <c r="S9" s="88">
        <v>0</v>
      </c>
      <c r="T9" s="88">
        <v>0</v>
      </c>
      <c r="U9" s="88">
        <v>0</v>
      </c>
      <c r="V9" s="88">
        <v>0</v>
      </c>
      <c r="W9" s="88">
        <v>0</v>
      </c>
      <c r="X9" s="88">
        <v>0</v>
      </c>
      <c r="Y9" s="88">
        <v>0</v>
      </c>
      <c r="Z9" s="89">
        <v>481.52889585528447</v>
      </c>
      <c r="AA9" s="90">
        <v>482.61653602086398</v>
      </c>
    </row>
    <row r="10" spans="1:27" ht="30" customHeight="1" x14ac:dyDescent="0.2">
      <c r="A10" s="91" t="s">
        <v>22</v>
      </c>
      <c r="B10" s="92">
        <v>515.75438442398729</v>
      </c>
      <c r="C10" s="92">
        <v>516.55274533460363</v>
      </c>
      <c r="D10" s="92">
        <v>521.78962731731519</v>
      </c>
      <c r="E10" s="92">
        <v>522.48773996958039</v>
      </c>
      <c r="F10" s="92">
        <v>537.53007984021554</v>
      </c>
      <c r="G10" s="92">
        <v>538.5238985134273</v>
      </c>
      <c r="H10" s="92">
        <v>545.78887856481401</v>
      </c>
      <c r="I10" s="92">
        <v>546.61630994487041</v>
      </c>
      <c r="J10" s="92">
        <v>538.44696506550213</v>
      </c>
      <c r="K10" s="92">
        <v>539.1728332472569</v>
      </c>
      <c r="L10" s="92">
        <v>579.91264397741531</v>
      </c>
      <c r="M10" s="92">
        <v>581.05807297389651</v>
      </c>
      <c r="N10" s="92">
        <v>530.67652762790112</v>
      </c>
      <c r="O10" s="92">
        <v>532.53670989448574</v>
      </c>
      <c r="P10" s="92">
        <v>0</v>
      </c>
      <c r="Q10" s="92">
        <v>0</v>
      </c>
      <c r="R10" s="92">
        <v>0</v>
      </c>
      <c r="S10" s="92">
        <v>0</v>
      </c>
      <c r="T10" s="92">
        <v>0</v>
      </c>
      <c r="U10" s="92">
        <v>0</v>
      </c>
      <c r="V10" s="92">
        <v>0</v>
      </c>
      <c r="W10" s="92">
        <v>0</v>
      </c>
      <c r="X10" s="92">
        <v>0</v>
      </c>
      <c r="Y10" s="92">
        <v>0</v>
      </c>
      <c r="Z10" s="93">
        <v>538.48745641334983</v>
      </c>
      <c r="AA10" s="94">
        <v>539.49480050875604</v>
      </c>
    </row>
    <row r="11" spans="1:27" ht="20.100000000000001" customHeight="1" x14ac:dyDescent="0.2">
      <c r="A11" s="95" t="s">
        <v>23</v>
      </c>
      <c r="B11" s="92">
        <v>462.99803624492529</v>
      </c>
      <c r="C11" s="92">
        <v>463.80272178375816</v>
      </c>
      <c r="D11" s="92">
        <v>458.78703961848862</v>
      </c>
      <c r="E11" s="92">
        <v>456.86288612784472</v>
      </c>
      <c r="F11" s="92">
        <v>472.29515240351793</v>
      </c>
      <c r="G11" s="92">
        <v>471.91447975800776</v>
      </c>
      <c r="H11" s="92">
        <v>470.81524250984762</v>
      </c>
      <c r="I11" s="92">
        <v>472.26502373581008</v>
      </c>
      <c r="J11" s="92">
        <v>478.95815702218357</v>
      </c>
      <c r="K11" s="92">
        <v>479.67009568602015</v>
      </c>
      <c r="L11" s="92">
        <v>497.61437602078689</v>
      </c>
      <c r="M11" s="92">
        <v>497.34441114876438</v>
      </c>
      <c r="N11" s="92">
        <v>477.84757450088085</v>
      </c>
      <c r="O11" s="92">
        <v>477.06233581769231</v>
      </c>
      <c r="P11" s="92">
        <v>0</v>
      </c>
      <c r="Q11" s="92">
        <v>0</v>
      </c>
      <c r="R11" s="92">
        <v>0</v>
      </c>
      <c r="S11" s="92">
        <v>0</v>
      </c>
      <c r="T11" s="92">
        <v>0</v>
      </c>
      <c r="U11" s="92">
        <v>0</v>
      </c>
      <c r="V11" s="92">
        <v>0</v>
      </c>
      <c r="W11" s="92">
        <v>0</v>
      </c>
      <c r="X11" s="92">
        <v>0</v>
      </c>
      <c r="Y11" s="92">
        <v>0</v>
      </c>
      <c r="Z11" s="93">
        <v>474.60691380637479</v>
      </c>
      <c r="AA11" s="94">
        <v>474.54051656075774</v>
      </c>
    </row>
    <row r="12" spans="1:27" ht="28.5" customHeight="1" x14ac:dyDescent="0.2">
      <c r="A12" s="91" t="s">
        <v>24</v>
      </c>
      <c r="B12" s="92">
        <v>516.5299540688917</v>
      </c>
      <c r="C12" s="92">
        <v>518.7368175814463</v>
      </c>
      <c r="D12" s="92">
        <v>503.0572635632235</v>
      </c>
      <c r="E12" s="92">
        <v>505.39365556157776</v>
      </c>
      <c r="F12" s="92">
        <v>501.61581770560502</v>
      </c>
      <c r="G12" s="92">
        <v>503.61086308364162</v>
      </c>
      <c r="H12" s="92">
        <v>515.5796158609669</v>
      </c>
      <c r="I12" s="92">
        <v>518.03210721392657</v>
      </c>
      <c r="J12" s="92">
        <v>514.67746590387196</v>
      </c>
      <c r="K12" s="92">
        <v>516.92082498988668</v>
      </c>
      <c r="L12" s="92">
        <v>510.7184317986306</v>
      </c>
      <c r="M12" s="92">
        <v>513.12142714979211</v>
      </c>
      <c r="N12" s="92">
        <v>510.81423661446092</v>
      </c>
      <c r="O12" s="92">
        <v>515.9744874582708</v>
      </c>
      <c r="P12" s="92">
        <v>0</v>
      </c>
      <c r="Q12" s="92">
        <v>0</v>
      </c>
      <c r="R12" s="92">
        <v>0</v>
      </c>
      <c r="S12" s="92">
        <v>0</v>
      </c>
      <c r="T12" s="92">
        <v>0</v>
      </c>
      <c r="U12" s="92">
        <v>0</v>
      </c>
      <c r="V12" s="92">
        <v>0</v>
      </c>
      <c r="W12" s="92">
        <v>0</v>
      </c>
      <c r="X12" s="92">
        <v>0</v>
      </c>
      <c r="Y12" s="92">
        <v>0</v>
      </c>
      <c r="Z12" s="93">
        <v>510.43287126665035</v>
      </c>
      <c r="AA12" s="94">
        <v>513.11652124345665</v>
      </c>
    </row>
    <row r="13" spans="1:27" ht="20.100000000000001" customHeight="1" x14ac:dyDescent="0.2">
      <c r="A13" s="95" t="s">
        <v>25</v>
      </c>
      <c r="B13" s="92">
        <v>780.46794318119851</v>
      </c>
      <c r="C13" s="92">
        <v>781.25111703308903</v>
      </c>
      <c r="D13" s="92">
        <v>785.34496143388276</v>
      </c>
      <c r="E13" s="92">
        <v>787.8731366946779</v>
      </c>
      <c r="F13" s="92">
        <v>786.02487913556865</v>
      </c>
      <c r="G13" s="92">
        <v>789.12043694533941</v>
      </c>
      <c r="H13" s="92">
        <v>796.29274014155715</v>
      </c>
      <c r="I13" s="92">
        <v>798.19633237174048</v>
      </c>
      <c r="J13" s="92">
        <v>841.37793580798223</v>
      </c>
      <c r="K13" s="92">
        <v>844.17946816310416</v>
      </c>
      <c r="L13" s="92">
        <v>786.31943953462348</v>
      </c>
      <c r="M13" s="92">
        <v>788.1263336352315</v>
      </c>
      <c r="N13" s="92">
        <v>794.64352199842472</v>
      </c>
      <c r="O13" s="92">
        <v>801.30797088104964</v>
      </c>
      <c r="P13" s="92">
        <v>0</v>
      </c>
      <c r="Q13" s="92">
        <v>0</v>
      </c>
      <c r="R13" s="92">
        <v>0</v>
      </c>
      <c r="S13" s="92">
        <v>0</v>
      </c>
      <c r="T13" s="92">
        <v>0</v>
      </c>
      <c r="U13" s="92">
        <v>0</v>
      </c>
      <c r="V13" s="92">
        <v>0</v>
      </c>
      <c r="W13" s="92">
        <v>0</v>
      </c>
      <c r="X13" s="92">
        <v>0</v>
      </c>
      <c r="Y13" s="92">
        <v>0</v>
      </c>
      <c r="Z13" s="93">
        <v>795.72174295648574</v>
      </c>
      <c r="AA13" s="94">
        <v>798.53061779268751</v>
      </c>
    </row>
    <row r="14" spans="1:27" ht="20.100000000000001" customHeight="1" x14ac:dyDescent="0.2">
      <c r="A14" s="95" t="s">
        <v>26</v>
      </c>
      <c r="B14" s="92">
        <v>787.07428152118428</v>
      </c>
      <c r="C14" s="92">
        <v>787.58270237448471</v>
      </c>
      <c r="D14" s="92">
        <v>793.01808597199442</v>
      </c>
      <c r="E14" s="92">
        <v>793.22030210240541</v>
      </c>
      <c r="F14" s="92">
        <v>792.63941154387612</v>
      </c>
      <c r="G14" s="92">
        <v>792.69488678004325</v>
      </c>
      <c r="H14" s="92">
        <v>800.91933410592912</v>
      </c>
      <c r="I14" s="92">
        <v>801.4019561604315</v>
      </c>
      <c r="J14" s="92">
        <v>791.84108481016608</v>
      </c>
      <c r="K14" s="92">
        <v>792.20212076812766</v>
      </c>
      <c r="L14" s="92">
        <v>805.26903925939689</v>
      </c>
      <c r="M14" s="92">
        <v>805.7139678899083</v>
      </c>
      <c r="N14" s="92">
        <v>794.35151762761666</v>
      </c>
      <c r="O14" s="92">
        <v>795.23081549408084</v>
      </c>
      <c r="P14" s="92">
        <v>0</v>
      </c>
      <c r="Q14" s="92">
        <v>0</v>
      </c>
      <c r="R14" s="92">
        <v>0</v>
      </c>
      <c r="S14" s="92">
        <v>0</v>
      </c>
      <c r="T14" s="92">
        <v>0</v>
      </c>
      <c r="U14" s="92">
        <v>0</v>
      </c>
      <c r="V14" s="92">
        <v>0</v>
      </c>
      <c r="W14" s="92">
        <v>0</v>
      </c>
      <c r="X14" s="92">
        <v>0</v>
      </c>
      <c r="Y14" s="92">
        <v>0</v>
      </c>
      <c r="Z14" s="93">
        <v>795.05053208347272</v>
      </c>
      <c r="AA14" s="94">
        <v>795.47167921871858</v>
      </c>
    </row>
    <row r="15" spans="1:27" ht="20.100000000000001" customHeight="1" x14ac:dyDescent="0.2">
      <c r="A15" s="95" t="s">
        <v>27</v>
      </c>
      <c r="B15" s="92">
        <v>564.67973854289073</v>
      </c>
      <c r="C15" s="92">
        <v>566.13647703703703</v>
      </c>
      <c r="D15" s="92">
        <v>566.00439604527867</v>
      </c>
      <c r="E15" s="92">
        <v>567.56159566787005</v>
      </c>
      <c r="F15" s="92">
        <v>589.95857771469127</v>
      </c>
      <c r="G15" s="92">
        <v>591.96477383338106</v>
      </c>
      <c r="H15" s="92">
        <v>599.20165719965928</v>
      </c>
      <c r="I15" s="92">
        <v>600.58598886986306</v>
      </c>
      <c r="J15" s="92">
        <v>592.09102236879835</v>
      </c>
      <c r="K15" s="92">
        <v>593.29800893243043</v>
      </c>
      <c r="L15" s="92">
        <v>573.42717730291656</v>
      </c>
      <c r="M15" s="92">
        <v>574.86389485913446</v>
      </c>
      <c r="N15" s="92">
        <v>574.86310187232789</v>
      </c>
      <c r="O15" s="92">
        <v>575.385751041047</v>
      </c>
      <c r="P15" s="92">
        <v>0</v>
      </c>
      <c r="Q15" s="92">
        <v>0</v>
      </c>
      <c r="R15" s="92">
        <v>0</v>
      </c>
      <c r="S15" s="92">
        <v>0</v>
      </c>
      <c r="T15" s="92">
        <v>0</v>
      </c>
      <c r="U15" s="92">
        <v>0</v>
      </c>
      <c r="V15" s="92">
        <v>0</v>
      </c>
      <c r="W15" s="92">
        <v>0</v>
      </c>
      <c r="X15" s="92">
        <v>0</v>
      </c>
      <c r="Y15" s="92">
        <v>0</v>
      </c>
      <c r="Z15" s="93">
        <v>580.15150091644875</v>
      </c>
      <c r="AA15" s="94">
        <v>581.53558357527993</v>
      </c>
    </row>
    <row r="16" spans="1:27" ht="29.25" customHeight="1" x14ac:dyDescent="0.2">
      <c r="A16" s="91" t="s">
        <v>28</v>
      </c>
      <c r="B16" s="92">
        <v>510.11900033658702</v>
      </c>
      <c r="C16" s="92">
        <v>511.38844443361995</v>
      </c>
      <c r="D16" s="92">
        <v>505.04587877817369</v>
      </c>
      <c r="E16" s="92">
        <v>506.09976760010039</v>
      </c>
      <c r="F16" s="92">
        <v>507.16721047786825</v>
      </c>
      <c r="G16" s="92">
        <v>509.55891350629378</v>
      </c>
      <c r="H16" s="92">
        <v>522.31739477104384</v>
      </c>
      <c r="I16" s="92">
        <v>524.49513240877923</v>
      </c>
      <c r="J16" s="92">
        <v>524.23193771322201</v>
      </c>
      <c r="K16" s="92">
        <v>525.70273016282863</v>
      </c>
      <c r="L16" s="92">
        <v>518.99901934933803</v>
      </c>
      <c r="M16" s="92">
        <v>520.49354826624153</v>
      </c>
      <c r="N16" s="92">
        <v>516.4162728499474</v>
      </c>
      <c r="O16" s="92">
        <v>519.92414840259971</v>
      </c>
      <c r="P16" s="92">
        <v>0</v>
      </c>
      <c r="Q16" s="92">
        <v>0</v>
      </c>
      <c r="R16" s="92">
        <v>0</v>
      </c>
      <c r="S16" s="92">
        <v>0</v>
      </c>
      <c r="T16" s="92">
        <v>0</v>
      </c>
      <c r="U16" s="92">
        <v>0</v>
      </c>
      <c r="V16" s="92">
        <v>0</v>
      </c>
      <c r="W16" s="92">
        <v>0</v>
      </c>
      <c r="X16" s="92">
        <v>0</v>
      </c>
      <c r="Y16" s="92">
        <v>0</v>
      </c>
      <c r="Z16" s="93">
        <v>514.9102122311474</v>
      </c>
      <c r="AA16" s="94">
        <v>516.82603981178215</v>
      </c>
    </row>
    <row r="17" spans="1:27" ht="20.100000000000001" customHeight="1" x14ac:dyDescent="0.2">
      <c r="A17" s="95" t="s">
        <v>29</v>
      </c>
      <c r="B17" s="92">
        <v>515.72350098661946</v>
      </c>
      <c r="C17" s="92">
        <v>517.50674754384693</v>
      </c>
      <c r="D17" s="92">
        <v>513.66962723035113</v>
      </c>
      <c r="E17" s="92">
        <v>516.11868249461384</v>
      </c>
      <c r="F17" s="92">
        <v>516.76444068081298</v>
      </c>
      <c r="G17" s="92">
        <v>518.72027059139702</v>
      </c>
      <c r="H17" s="92">
        <v>524.45972524948854</v>
      </c>
      <c r="I17" s="92">
        <v>526.6589496271281</v>
      </c>
      <c r="J17" s="92">
        <v>525.36056139765196</v>
      </c>
      <c r="K17" s="92">
        <v>526.60434613102802</v>
      </c>
      <c r="L17" s="92">
        <v>523.31592374797162</v>
      </c>
      <c r="M17" s="92">
        <v>525.20209658072622</v>
      </c>
      <c r="N17" s="92">
        <v>526.51410527482585</v>
      </c>
      <c r="O17" s="92">
        <v>531.63990677394827</v>
      </c>
      <c r="P17" s="92">
        <v>0</v>
      </c>
      <c r="Q17" s="92">
        <v>0</v>
      </c>
      <c r="R17" s="92">
        <v>0</v>
      </c>
      <c r="S17" s="92">
        <v>0</v>
      </c>
      <c r="T17" s="92">
        <v>0</v>
      </c>
      <c r="U17" s="92">
        <v>0</v>
      </c>
      <c r="V17" s="92">
        <v>0</v>
      </c>
      <c r="W17" s="92">
        <v>0</v>
      </c>
      <c r="X17" s="92">
        <v>0</v>
      </c>
      <c r="Y17" s="92">
        <v>0</v>
      </c>
      <c r="Z17" s="93">
        <v>520.87506454329593</v>
      </c>
      <c r="AA17" s="94">
        <v>523.22642274753571</v>
      </c>
    </row>
    <row r="18" spans="1:27" ht="20.100000000000001" customHeight="1" x14ac:dyDescent="0.2">
      <c r="A18" s="95" t="s">
        <v>30</v>
      </c>
      <c r="B18" s="92">
        <v>311.15248633879781</v>
      </c>
      <c r="C18" s="92">
        <v>311.26092959295931</v>
      </c>
      <c r="D18" s="92">
        <v>310.261871947911</v>
      </c>
      <c r="E18" s="92">
        <v>310.17090512540892</v>
      </c>
      <c r="F18" s="92">
        <v>311.29782988004359</v>
      </c>
      <c r="G18" s="92">
        <v>311.2103183315038</v>
      </c>
      <c r="H18" s="92">
        <v>310.44619099294624</v>
      </c>
      <c r="I18" s="92">
        <v>310.42816148390614</v>
      </c>
      <c r="J18" s="92">
        <v>310.78509994597511</v>
      </c>
      <c r="K18" s="92">
        <v>310.69746333514394</v>
      </c>
      <c r="L18" s="92">
        <v>310.81308681672022</v>
      </c>
      <c r="M18" s="92">
        <v>310.84172339276068</v>
      </c>
      <c r="N18" s="92">
        <v>309.51947900053165</v>
      </c>
      <c r="O18" s="92">
        <v>309.64298603651986</v>
      </c>
      <c r="P18" s="92">
        <v>0</v>
      </c>
      <c r="Q18" s="92">
        <v>0</v>
      </c>
      <c r="R18" s="92">
        <v>0</v>
      </c>
      <c r="S18" s="92">
        <v>0</v>
      </c>
      <c r="T18" s="92">
        <v>0</v>
      </c>
      <c r="U18" s="92">
        <v>0</v>
      </c>
      <c r="V18" s="92">
        <v>0</v>
      </c>
      <c r="W18" s="92">
        <v>0</v>
      </c>
      <c r="X18" s="92">
        <v>0</v>
      </c>
      <c r="Y18" s="92">
        <v>0</v>
      </c>
      <c r="Z18" s="93">
        <v>310.60710611677479</v>
      </c>
      <c r="AA18" s="94">
        <v>310.60439545914011</v>
      </c>
    </row>
    <row r="19" spans="1:27" ht="20.100000000000001" customHeight="1" x14ac:dyDescent="0.2">
      <c r="A19" s="95" t="s">
        <v>31</v>
      </c>
      <c r="B19" s="92">
        <v>575.47169811320759</v>
      </c>
      <c r="C19" s="92">
        <v>573.72549019607845</v>
      </c>
      <c r="D19" s="92">
        <v>600.70175438596493</v>
      </c>
      <c r="E19" s="92">
        <v>600.35714285714289</v>
      </c>
      <c r="F19" s="92">
        <v>607.24137931034488</v>
      </c>
      <c r="G19" s="92">
        <v>613.33333333333337</v>
      </c>
      <c r="H19" s="92">
        <v>620</v>
      </c>
      <c r="I19" s="92">
        <v>620</v>
      </c>
      <c r="J19" s="92">
        <v>602.14285714285711</v>
      </c>
      <c r="K19" s="92">
        <v>602.14285714285711</v>
      </c>
      <c r="L19" s="92">
        <v>611.22807017543857</v>
      </c>
      <c r="M19" s="92">
        <v>611.22807017543857</v>
      </c>
      <c r="N19" s="92">
        <v>603.72881355932202</v>
      </c>
      <c r="O19" s="92">
        <v>603.44827586206895</v>
      </c>
      <c r="P19" s="92">
        <v>0</v>
      </c>
      <c r="Q19" s="92">
        <v>0</v>
      </c>
      <c r="R19" s="92">
        <v>0</v>
      </c>
      <c r="S19" s="92">
        <v>0</v>
      </c>
      <c r="T19" s="92">
        <v>0</v>
      </c>
      <c r="U19" s="92">
        <v>0</v>
      </c>
      <c r="V19" s="92">
        <v>0</v>
      </c>
      <c r="W19" s="92">
        <v>0</v>
      </c>
      <c r="X19" s="92">
        <v>0</v>
      </c>
      <c r="Y19" s="92">
        <v>0</v>
      </c>
      <c r="Z19" s="93">
        <v>603.13924050632909</v>
      </c>
      <c r="AA19" s="94">
        <v>603.72093023255809</v>
      </c>
    </row>
    <row r="20" spans="1:27" ht="20.100000000000001" customHeight="1" thickBot="1" x14ac:dyDescent="0.25">
      <c r="A20" s="95" t="s">
        <v>32</v>
      </c>
      <c r="B20" s="92">
        <v>451.45567039106146</v>
      </c>
      <c r="C20" s="92">
        <v>451.1355539872971</v>
      </c>
      <c r="D20" s="92">
        <v>450.70622701331638</v>
      </c>
      <c r="E20" s="92">
        <v>450.21430135222153</v>
      </c>
      <c r="F20" s="92">
        <v>454.46724358974359</v>
      </c>
      <c r="G20" s="92">
        <v>454.11591258121678</v>
      </c>
      <c r="H20" s="92">
        <v>465.25334074485824</v>
      </c>
      <c r="I20" s="92">
        <v>464.85981890209399</v>
      </c>
      <c r="J20" s="92">
        <v>456.70846234309619</v>
      </c>
      <c r="K20" s="92">
        <v>456.46335656836465</v>
      </c>
      <c r="L20" s="92">
        <v>457.0637142857143</v>
      </c>
      <c r="M20" s="92">
        <v>456.65259595959594</v>
      </c>
      <c r="N20" s="92">
        <v>458.63191176470588</v>
      </c>
      <c r="O20" s="92">
        <v>458.61250474383303</v>
      </c>
      <c r="P20" s="92">
        <v>0</v>
      </c>
      <c r="Q20" s="92">
        <v>0</v>
      </c>
      <c r="R20" s="92">
        <v>0</v>
      </c>
      <c r="S20" s="92">
        <v>0</v>
      </c>
      <c r="T20" s="92">
        <v>0</v>
      </c>
      <c r="U20" s="92">
        <v>0</v>
      </c>
      <c r="V20" s="92">
        <v>0</v>
      </c>
      <c r="W20" s="92">
        <v>0</v>
      </c>
      <c r="X20" s="92">
        <v>0</v>
      </c>
      <c r="Y20" s="92">
        <v>0</v>
      </c>
      <c r="Z20" s="93">
        <v>456.66459025470652</v>
      </c>
      <c r="AA20" s="94">
        <v>456.34328434143583</v>
      </c>
    </row>
    <row r="21" spans="1:27" ht="20.100000000000001" customHeight="1" thickBot="1" x14ac:dyDescent="0.25">
      <c r="A21" s="98" t="s">
        <v>33</v>
      </c>
      <c r="B21" s="99">
        <v>531.82964035616942</v>
      </c>
      <c r="C21" s="99">
        <v>533.30499083062216</v>
      </c>
      <c r="D21" s="99">
        <v>528.20571321928651</v>
      </c>
      <c r="E21" s="99">
        <v>529.74124269319191</v>
      </c>
      <c r="F21" s="99">
        <v>533.66054086118356</v>
      </c>
      <c r="G21" s="99">
        <v>535.4590700160029</v>
      </c>
      <c r="H21" s="99">
        <v>544.4990932655669</v>
      </c>
      <c r="I21" s="99">
        <v>546.46117303005451</v>
      </c>
      <c r="J21" s="99">
        <v>544.02329901750466</v>
      </c>
      <c r="K21" s="99">
        <v>545.58889906666695</v>
      </c>
      <c r="L21" s="99">
        <v>552.64361185960479</v>
      </c>
      <c r="M21" s="99">
        <v>554.48364377046721</v>
      </c>
      <c r="N21" s="99">
        <v>537.40766929464996</v>
      </c>
      <c r="O21" s="99">
        <v>541.29835066621195</v>
      </c>
      <c r="P21" s="99">
        <v>0</v>
      </c>
      <c r="Q21" s="99">
        <v>0</v>
      </c>
      <c r="R21" s="99">
        <v>0</v>
      </c>
      <c r="S21" s="99">
        <v>0</v>
      </c>
      <c r="T21" s="99">
        <v>0</v>
      </c>
      <c r="U21" s="99">
        <v>0</v>
      </c>
      <c r="V21" s="99">
        <v>0</v>
      </c>
      <c r="W21" s="99">
        <v>0</v>
      </c>
      <c r="X21" s="99">
        <v>0</v>
      </c>
      <c r="Y21" s="99">
        <v>0</v>
      </c>
      <c r="Z21" s="99">
        <v>538.90321201782797</v>
      </c>
      <c r="AA21" s="100">
        <v>540.9144203825025</v>
      </c>
    </row>
    <row r="22" spans="1:27" ht="20.100000000000001" hidden="1" customHeight="1" x14ac:dyDescent="0.2">
      <c r="A22" s="101"/>
      <c r="B22" s="10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3"/>
      <c r="AA22" s="104"/>
    </row>
    <row r="23" spans="1:27" ht="20.100000000000001" hidden="1" customHeight="1" x14ac:dyDescent="0.2">
      <c r="A23" s="105" t="s">
        <v>34</v>
      </c>
      <c r="B23" s="106">
        <v>889.74626354027623</v>
      </c>
      <c r="C23" s="106">
        <v>889.38092533817792</v>
      </c>
      <c r="D23" s="106">
        <v>889.3989278854549</v>
      </c>
      <c r="E23" s="106">
        <v>889.4669873901413</v>
      </c>
      <c r="F23" s="106">
        <v>888.44518956776369</v>
      </c>
      <c r="G23" s="106">
        <v>888.63937448064723</v>
      </c>
      <c r="H23" s="106">
        <v>889.60520729320172</v>
      </c>
      <c r="I23" s="106">
        <v>890.04055306690736</v>
      </c>
      <c r="J23" s="106">
        <v>891.1816575600044</v>
      </c>
      <c r="K23" s="106">
        <v>891.39077512088784</v>
      </c>
      <c r="L23" s="106">
        <v>891.69161717927398</v>
      </c>
      <c r="M23" s="106">
        <v>891.68136619171707</v>
      </c>
      <c r="N23" s="106">
        <v>895.42371991149946</v>
      </c>
      <c r="O23" s="106">
        <v>895.50733106341306</v>
      </c>
      <c r="P23" s="106">
        <v>0</v>
      </c>
      <c r="Q23" s="106">
        <v>0</v>
      </c>
      <c r="R23" s="106">
        <v>0</v>
      </c>
      <c r="S23" s="106">
        <v>0</v>
      </c>
      <c r="T23" s="106">
        <v>0</v>
      </c>
      <c r="U23" s="106">
        <v>0</v>
      </c>
      <c r="V23" s="106">
        <v>0</v>
      </c>
      <c r="W23" s="106">
        <v>0</v>
      </c>
      <c r="X23" s="106">
        <v>0</v>
      </c>
      <c r="Y23" s="106">
        <v>0</v>
      </c>
      <c r="Z23" s="107">
        <v>890.771647229358</v>
      </c>
      <c r="AA23" s="108">
        <v>890.85907669026756</v>
      </c>
    </row>
    <row r="24" spans="1:27" ht="20.100000000000001" hidden="1" customHeight="1" x14ac:dyDescent="0.2">
      <c r="A24" s="109" t="s">
        <v>35</v>
      </c>
      <c r="B24" s="92">
        <v>905.00390767640818</v>
      </c>
      <c r="C24" s="92">
        <v>904.89375409553372</v>
      </c>
      <c r="D24" s="92">
        <v>909.34189744465311</v>
      </c>
      <c r="E24" s="92">
        <v>909.17214863786614</v>
      </c>
      <c r="F24" s="92">
        <v>909.52837007874018</v>
      </c>
      <c r="G24" s="92">
        <v>909.20756181357365</v>
      </c>
      <c r="H24" s="92">
        <v>928.30797008185152</v>
      </c>
      <c r="I24" s="92">
        <v>928.29361822395572</v>
      </c>
      <c r="J24" s="92">
        <v>925.78001296358923</v>
      </c>
      <c r="K24" s="92">
        <v>925.36805095254203</v>
      </c>
      <c r="L24" s="92">
        <v>912.01287525952523</v>
      </c>
      <c r="M24" s="92">
        <v>912.16542767224905</v>
      </c>
      <c r="N24" s="92">
        <v>946.4646129677235</v>
      </c>
      <c r="O24" s="92">
        <v>946.7010855150337</v>
      </c>
      <c r="P24" s="92">
        <v>0</v>
      </c>
      <c r="Q24" s="92">
        <v>0</v>
      </c>
      <c r="R24" s="92">
        <v>0</v>
      </c>
      <c r="S24" s="92">
        <v>0</v>
      </c>
      <c r="T24" s="92">
        <v>0</v>
      </c>
      <c r="U24" s="92">
        <v>0</v>
      </c>
      <c r="V24" s="92">
        <v>0</v>
      </c>
      <c r="W24" s="92">
        <v>0</v>
      </c>
      <c r="X24" s="92">
        <v>0</v>
      </c>
      <c r="Y24" s="92">
        <v>0</v>
      </c>
      <c r="Z24" s="93">
        <v>919.48202070400077</v>
      </c>
      <c r="AA24" s="94">
        <v>919.39437355674568</v>
      </c>
    </row>
    <row r="25" spans="1:27" ht="20.100000000000001" hidden="1" customHeight="1" x14ac:dyDescent="0.2">
      <c r="A25" s="109" t="s">
        <v>36</v>
      </c>
      <c r="B25" s="92">
        <v>885.84547345405622</v>
      </c>
      <c r="C25" s="92">
        <v>885.84547345405622</v>
      </c>
      <c r="D25" s="92">
        <v>861.26694703014186</v>
      </c>
      <c r="E25" s="92">
        <v>861.26694703014186</v>
      </c>
      <c r="F25" s="92">
        <v>851.42099742282176</v>
      </c>
      <c r="G25" s="92">
        <v>851.42099742282176</v>
      </c>
      <c r="H25" s="92">
        <v>849.07523563376412</v>
      </c>
      <c r="I25" s="92">
        <v>849.07523563376412</v>
      </c>
      <c r="J25" s="92">
        <v>844.19294349109191</v>
      </c>
      <c r="K25" s="92">
        <v>844.19294349109191</v>
      </c>
      <c r="L25" s="92">
        <v>836.30367131343928</v>
      </c>
      <c r="M25" s="92">
        <v>836.30367131343928</v>
      </c>
      <c r="N25" s="92">
        <v>855.12966052269599</v>
      </c>
      <c r="O25" s="92">
        <v>855.12966052269599</v>
      </c>
      <c r="P25" s="92">
        <v>0</v>
      </c>
      <c r="Q25" s="92">
        <v>0</v>
      </c>
      <c r="R25" s="92">
        <v>0</v>
      </c>
      <c r="S25" s="92">
        <v>0</v>
      </c>
      <c r="T25" s="92">
        <v>0</v>
      </c>
      <c r="U25" s="92">
        <v>0</v>
      </c>
      <c r="V25" s="92">
        <v>0</v>
      </c>
      <c r="W25" s="92">
        <v>0</v>
      </c>
      <c r="X25" s="92">
        <v>0</v>
      </c>
      <c r="Y25" s="92">
        <v>0</v>
      </c>
      <c r="Z25" s="93">
        <v>854.61896857106899</v>
      </c>
      <c r="AA25" s="94">
        <v>854.61896857106899</v>
      </c>
    </row>
    <row r="26" spans="1:27" ht="20.100000000000001" hidden="1" customHeight="1" x14ac:dyDescent="0.2">
      <c r="A26" s="109" t="s">
        <v>37</v>
      </c>
      <c r="B26" s="92">
        <v>849.4423851331577</v>
      </c>
      <c r="C26" s="92">
        <v>849.4423851331577</v>
      </c>
      <c r="D26" s="92">
        <v>820.88651554780586</v>
      </c>
      <c r="E26" s="92">
        <v>820.88651554780586</v>
      </c>
      <c r="F26" s="92">
        <v>817.63384864712509</v>
      </c>
      <c r="G26" s="92">
        <v>817.63384864712509</v>
      </c>
      <c r="H26" s="92">
        <v>831.51506400337598</v>
      </c>
      <c r="I26" s="92">
        <v>831.51506400337598</v>
      </c>
      <c r="J26" s="92">
        <v>926.78701719763171</v>
      </c>
      <c r="K26" s="92">
        <v>926.78701719763171</v>
      </c>
      <c r="L26" s="92">
        <v>856.41486103312741</v>
      </c>
      <c r="M26" s="92">
        <v>856.37733997754071</v>
      </c>
      <c r="N26" s="92">
        <v>858.77887008040625</v>
      </c>
      <c r="O26" s="92">
        <v>856.102512697517</v>
      </c>
      <c r="P26" s="92">
        <v>0</v>
      </c>
      <c r="Q26" s="92">
        <v>0</v>
      </c>
      <c r="R26" s="92">
        <v>0</v>
      </c>
      <c r="S26" s="92">
        <v>0</v>
      </c>
      <c r="T26" s="92">
        <v>0</v>
      </c>
      <c r="U26" s="92">
        <v>0</v>
      </c>
      <c r="V26" s="92">
        <v>0</v>
      </c>
      <c r="W26" s="92">
        <v>0</v>
      </c>
      <c r="X26" s="92">
        <v>0</v>
      </c>
      <c r="Y26" s="92">
        <v>0</v>
      </c>
      <c r="Z26" s="93">
        <v>851.77562809783058</v>
      </c>
      <c r="AA26" s="94">
        <v>851.38469782842753</v>
      </c>
    </row>
    <row r="27" spans="1:27" ht="20.100000000000001" hidden="1" customHeight="1" x14ac:dyDescent="0.2">
      <c r="A27" s="109" t="s">
        <v>38</v>
      </c>
      <c r="B27" s="92">
        <v>1058.6890595313489</v>
      </c>
      <c r="C27" s="92">
        <v>1058.6890595313489</v>
      </c>
      <c r="D27" s="92">
        <v>1225.5703221730892</v>
      </c>
      <c r="E27" s="92">
        <v>1225.5703221730892</v>
      </c>
      <c r="F27" s="92">
        <v>1052.4680537124802</v>
      </c>
      <c r="G27" s="92">
        <v>1052.4680537124802</v>
      </c>
      <c r="H27" s="92">
        <v>1055.6452673204683</v>
      </c>
      <c r="I27" s="92">
        <v>1055.6452673204683</v>
      </c>
      <c r="J27" s="92">
        <v>1044.5938592615967</v>
      </c>
      <c r="K27" s="92">
        <v>1044.5938592615967</v>
      </c>
      <c r="L27" s="92">
        <v>1304.166039042821</v>
      </c>
      <c r="M27" s="92">
        <v>1304.166039042821</v>
      </c>
      <c r="N27" s="92">
        <v>1071.4949921060941</v>
      </c>
      <c r="O27" s="92">
        <v>1071.4949921060941</v>
      </c>
      <c r="P27" s="92">
        <v>0</v>
      </c>
      <c r="Q27" s="92">
        <v>0</v>
      </c>
      <c r="R27" s="92">
        <v>0</v>
      </c>
      <c r="S27" s="92">
        <v>0</v>
      </c>
      <c r="T27" s="92">
        <v>0</v>
      </c>
      <c r="U27" s="92">
        <v>0</v>
      </c>
      <c r="V27" s="92">
        <v>0</v>
      </c>
      <c r="W27" s="92">
        <v>0</v>
      </c>
      <c r="X27" s="92">
        <v>0</v>
      </c>
      <c r="Y27" s="92">
        <v>0</v>
      </c>
      <c r="Z27" s="93">
        <v>1116.200058207743</v>
      </c>
      <c r="AA27" s="94">
        <v>1116.200058207743</v>
      </c>
    </row>
    <row r="28" spans="1:27" ht="20.100000000000001" hidden="1" customHeight="1" thickBot="1" x14ac:dyDescent="0.25">
      <c r="A28" s="110" t="s">
        <v>39</v>
      </c>
      <c r="B28" s="111">
        <v>491.29238911582132</v>
      </c>
      <c r="C28" s="111">
        <v>491.3128072320165</v>
      </c>
      <c r="D28" s="111">
        <v>488.97189808470631</v>
      </c>
      <c r="E28" s="111">
        <v>488.97043887047425</v>
      </c>
      <c r="F28" s="111">
        <v>493.6605460501209</v>
      </c>
      <c r="G28" s="111">
        <v>493.67162335803567</v>
      </c>
      <c r="H28" s="111">
        <v>494.25296869058184</v>
      </c>
      <c r="I28" s="111">
        <v>494.25508561100895</v>
      </c>
      <c r="J28" s="111">
        <v>497.92244032921815</v>
      </c>
      <c r="K28" s="111">
        <v>497.96827375293151</v>
      </c>
      <c r="L28" s="111">
        <v>555.23222257380633</v>
      </c>
      <c r="M28" s="111">
        <v>554.52578729194352</v>
      </c>
      <c r="N28" s="111">
        <v>494.28342598435137</v>
      </c>
      <c r="O28" s="111">
        <v>494.28482315822686</v>
      </c>
      <c r="P28" s="111">
        <v>0</v>
      </c>
      <c r="Q28" s="111">
        <v>0</v>
      </c>
      <c r="R28" s="111">
        <v>0</v>
      </c>
      <c r="S28" s="111">
        <v>0</v>
      </c>
      <c r="T28" s="111">
        <v>0</v>
      </c>
      <c r="U28" s="111">
        <v>0</v>
      </c>
      <c r="V28" s="111">
        <v>0</v>
      </c>
      <c r="W28" s="111">
        <v>0</v>
      </c>
      <c r="X28" s="111">
        <v>0</v>
      </c>
      <c r="Y28" s="111">
        <v>0</v>
      </c>
      <c r="Z28" s="112">
        <v>502.2745203962624</v>
      </c>
      <c r="AA28" s="113">
        <v>502.18631122611106</v>
      </c>
    </row>
    <row r="29" spans="1:27" ht="20.100000000000001" customHeight="1" thickBot="1" x14ac:dyDescent="0.25">
      <c r="A29" s="98" t="s">
        <v>40</v>
      </c>
      <c r="B29" s="99">
        <v>818.59614358705301</v>
      </c>
      <c r="C29" s="99">
        <v>818.38344527140657</v>
      </c>
      <c r="D29" s="99">
        <v>817.48977774220714</v>
      </c>
      <c r="E29" s="99">
        <v>817.48526044848256</v>
      </c>
      <c r="F29" s="99">
        <v>813.42241512354815</v>
      </c>
      <c r="G29" s="99">
        <v>813.45887694053943</v>
      </c>
      <c r="H29" s="99">
        <v>815.99401594924689</v>
      </c>
      <c r="I29" s="99">
        <v>816.21232970019162</v>
      </c>
      <c r="J29" s="99">
        <v>820.29601409362874</v>
      </c>
      <c r="K29" s="99">
        <v>820.42689716459608</v>
      </c>
      <c r="L29" s="99">
        <v>830.91545495594517</v>
      </c>
      <c r="M29" s="99">
        <v>830.76598823144832</v>
      </c>
      <c r="N29" s="99">
        <v>822.28886045054446</v>
      </c>
      <c r="O29" s="99">
        <v>822.20757322825239</v>
      </c>
      <c r="P29" s="99">
        <v>0</v>
      </c>
      <c r="Q29" s="99">
        <v>0</v>
      </c>
      <c r="R29" s="99">
        <v>0</v>
      </c>
      <c r="S29" s="99">
        <v>0</v>
      </c>
      <c r="T29" s="99">
        <v>0</v>
      </c>
      <c r="U29" s="99">
        <v>0</v>
      </c>
      <c r="V29" s="99">
        <v>0</v>
      </c>
      <c r="W29" s="99">
        <v>0</v>
      </c>
      <c r="X29" s="99">
        <v>0</v>
      </c>
      <c r="Y29" s="99">
        <v>0</v>
      </c>
      <c r="Z29" s="99">
        <v>819.84965720157572</v>
      </c>
      <c r="AA29" s="100">
        <v>819.84122250849987</v>
      </c>
    </row>
    <row r="30" spans="1:27" ht="20.100000000000001" hidden="1" customHeight="1" x14ac:dyDescent="0.2">
      <c r="A30" s="109"/>
      <c r="B30" s="92"/>
      <c r="C30" s="92"/>
      <c r="D30" s="92"/>
      <c r="E30" s="92"/>
      <c r="F30" s="92"/>
      <c r="G30" s="92"/>
      <c r="H30" s="92"/>
      <c r="I30" s="92"/>
      <c r="J30" s="92"/>
      <c r="K30" s="92"/>
      <c r="L30" s="92"/>
      <c r="M30" s="92"/>
      <c r="N30" s="92"/>
      <c r="O30" s="92"/>
      <c r="P30" s="92"/>
      <c r="Q30" s="92"/>
      <c r="R30" s="92"/>
      <c r="S30" s="92"/>
      <c r="T30" s="92"/>
      <c r="U30" s="92"/>
      <c r="V30" s="92"/>
      <c r="W30" s="92"/>
      <c r="X30" s="92"/>
      <c r="Y30" s="92"/>
      <c r="Z30" s="93"/>
      <c r="AA30" s="94"/>
    </row>
    <row r="31" spans="1:27" ht="20.100000000000001" customHeight="1" x14ac:dyDescent="0.2">
      <c r="A31" s="109" t="s">
        <v>41</v>
      </c>
      <c r="B31" s="92">
        <v>293.27505801251459</v>
      </c>
      <c r="C31" s="92">
        <v>293.27505801251459</v>
      </c>
      <c r="D31" s="92">
        <v>292.71861523433353</v>
      </c>
      <c r="E31" s="92">
        <v>292.71861523433353</v>
      </c>
      <c r="F31" s="92">
        <v>292.8118094894844</v>
      </c>
      <c r="G31" s="92">
        <v>292.8118094894844</v>
      </c>
      <c r="H31" s="92">
        <v>292.62917654570606</v>
      </c>
      <c r="I31" s="92">
        <v>292.62917654570606</v>
      </c>
      <c r="J31" s="92">
        <v>292.94900718415238</v>
      </c>
      <c r="K31" s="92">
        <v>292.94900718415238</v>
      </c>
      <c r="L31" s="92">
        <v>293.55945285586699</v>
      </c>
      <c r="M31" s="92">
        <v>293.55945285586699</v>
      </c>
      <c r="N31" s="92">
        <v>293.74057335007558</v>
      </c>
      <c r="O31" s="92">
        <v>293.74057335007558</v>
      </c>
      <c r="P31" s="92">
        <v>0</v>
      </c>
      <c r="Q31" s="92">
        <v>0</v>
      </c>
      <c r="R31" s="92">
        <v>0</v>
      </c>
      <c r="S31" s="92">
        <v>0</v>
      </c>
      <c r="T31" s="92">
        <v>0</v>
      </c>
      <c r="U31" s="92">
        <v>0</v>
      </c>
      <c r="V31" s="92">
        <v>0</v>
      </c>
      <c r="W31" s="92">
        <v>0</v>
      </c>
      <c r="X31" s="92">
        <v>0</v>
      </c>
      <c r="Y31" s="92">
        <v>0</v>
      </c>
      <c r="Z31" s="93">
        <v>293.09750872666564</v>
      </c>
      <c r="AA31" s="94">
        <v>293.09750872666564</v>
      </c>
    </row>
    <row r="32" spans="1:27" ht="20.100000000000001" customHeight="1" x14ac:dyDescent="0.2">
      <c r="A32" s="109" t="s">
        <v>42</v>
      </c>
      <c r="B32" s="92">
        <v>330.96742824788157</v>
      </c>
      <c r="C32" s="92">
        <v>330.96742824788157</v>
      </c>
      <c r="D32" s="92">
        <v>331.97186690989537</v>
      </c>
      <c r="E32" s="92">
        <v>331.97186690989537</v>
      </c>
      <c r="F32" s="92">
        <v>342.42650142771117</v>
      </c>
      <c r="G32" s="92">
        <v>342.42650142771117</v>
      </c>
      <c r="H32" s="92">
        <v>338.55987248765695</v>
      </c>
      <c r="I32" s="92">
        <v>338.55987248765695</v>
      </c>
      <c r="J32" s="92">
        <v>336.91404244538427</v>
      </c>
      <c r="K32" s="92">
        <v>336.91404244538427</v>
      </c>
      <c r="L32" s="92">
        <v>336.94014343902865</v>
      </c>
      <c r="M32" s="92">
        <v>336.94014343902865</v>
      </c>
      <c r="N32" s="92">
        <v>336.63395151538793</v>
      </c>
      <c r="O32" s="92">
        <v>336.63395151538793</v>
      </c>
      <c r="P32" s="92">
        <v>0</v>
      </c>
      <c r="Q32" s="92">
        <v>0</v>
      </c>
      <c r="R32" s="92">
        <v>0</v>
      </c>
      <c r="S32" s="92">
        <v>0</v>
      </c>
      <c r="T32" s="92">
        <v>0</v>
      </c>
      <c r="U32" s="92">
        <v>0</v>
      </c>
      <c r="V32" s="92">
        <v>0</v>
      </c>
      <c r="W32" s="92">
        <v>0</v>
      </c>
      <c r="X32" s="92">
        <v>0</v>
      </c>
      <c r="Y32" s="92">
        <v>0</v>
      </c>
      <c r="Z32" s="93">
        <v>336.34724945212645</v>
      </c>
      <c r="AA32" s="94">
        <v>336.34724945212645</v>
      </c>
    </row>
    <row r="33" spans="1:27" ht="20.100000000000001" customHeight="1" x14ac:dyDescent="0.2">
      <c r="A33" s="109" t="s">
        <v>43</v>
      </c>
      <c r="B33" s="92">
        <v>374.63600294044215</v>
      </c>
      <c r="C33" s="92">
        <v>374.63600294044215</v>
      </c>
      <c r="D33" s="92">
        <v>374.51104617764031</v>
      </c>
      <c r="E33" s="92">
        <v>374.51104617764031</v>
      </c>
      <c r="F33" s="92">
        <v>378.1765258695682</v>
      </c>
      <c r="G33" s="92">
        <v>378.1765258695682</v>
      </c>
      <c r="H33" s="92">
        <v>377.00309575580752</v>
      </c>
      <c r="I33" s="92">
        <v>377.00309575580752</v>
      </c>
      <c r="J33" s="92">
        <v>377.34100431891409</v>
      </c>
      <c r="K33" s="92">
        <v>377.34100431891409</v>
      </c>
      <c r="L33" s="92">
        <v>376.1121244623435</v>
      </c>
      <c r="M33" s="92">
        <v>376.1121244623435</v>
      </c>
      <c r="N33" s="92">
        <v>376.37680592881043</v>
      </c>
      <c r="O33" s="92">
        <v>376.37680592881043</v>
      </c>
      <c r="P33" s="92">
        <v>0</v>
      </c>
      <c r="Q33" s="92">
        <v>0</v>
      </c>
      <c r="R33" s="92">
        <v>0</v>
      </c>
      <c r="S33" s="92">
        <v>0</v>
      </c>
      <c r="T33" s="92">
        <v>0</v>
      </c>
      <c r="U33" s="92">
        <v>0</v>
      </c>
      <c r="V33" s="92">
        <v>0</v>
      </c>
      <c r="W33" s="92">
        <v>0</v>
      </c>
      <c r="X33" s="92">
        <v>0</v>
      </c>
      <c r="Y33" s="92">
        <v>0</v>
      </c>
      <c r="Z33" s="93">
        <v>376.31038779234882</v>
      </c>
      <c r="AA33" s="94">
        <v>376.31038779234882</v>
      </c>
    </row>
    <row r="34" spans="1:27" ht="20.100000000000001" customHeight="1" x14ac:dyDescent="0.2">
      <c r="A34" s="109" t="s">
        <v>44</v>
      </c>
      <c r="B34" s="92">
        <v>521.89767762890779</v>
      </c>
      <c r="C34" s="92">
        <v>521.89767762890779</v>
      </c>
      <c r="D34" s="92">
        <v>520.34793797825205</v>
      </c>
      <c r="E34" s="92">
        <v>520.34793797825205</v>
      </c>
      <c r="F34" s="92">
        <v>518.59039099526069</v>
      </c>
      <c r="G34" s="92">
        <v>518.59039099526069</v>
      </c>
      <c r="H34" s="92">
        <v>517.82991495941246</v>
      </c>
      <c r="I34" s="92">
        <v>517.82991495941246</v>
      </c>
      <c r="J34" s="92">
        <v>517.33372093023263</v>
      </c>
      <c r="K34" s="92">
        <v>517.33372093023263</v>
      </c>
      <c r="L34" s="92">
        <v>516.8668117029257</v>
      </c>
      <c r="M34" s="92">
        <v>516.8668117029257</v>
      </c>
      <c r="N34" s="92">
        <v>517.04560439560441</v>
      </c>
      <c r="O34" s="92">
        <v>517.04560439560441</v>
      </c>
      <c r="P34" s="92">
        <v>0</v>
      </c>
      <c r="Q34" s="92">
        <v>0</v>
      </c>
      <c r="R34" s="92">
        <v>0</v>
      </c>
      <c r="S34" s="92">
        <v>0</v>
      </c>
      <c r="T34" s="92">
        <v>0</v>
      </c>
      <c r="U34" s="92">
        <v>0</v>
      </c>
      <c r="V34" s="92">
        <v>0</v>
      </c>
      <c r="W34" s="92">
        <v>0</v>
      </c>
      <c r="X34" s="92">
        <v>0</v>
      </c>
      <c r="Y34" s="92">
        <v>0</v>
      </c>
      <c r="Z34" s="93">
        <v>518.50379009068797</v>
      </c>
      <c r="AA34" s="94">
        <v>518.50379009068797</v>
      </c>
    </row>
    <row r="35" spans="1:27" ht="20.100000000000001" customHeight="1" thickBot="1" x14ac:dyDescent="0.25">
      <c r="A35" s="109" t="s">
        <v>45</v>
      </c>
      <c r="B35" s="92">
        <v>0</v>
      </c>
      <c r="C35" s="92">
        <v>0</v>
      </c>
      <c r="D35" s="92">
        <v>53.605714285714285</v>
      </c>
      <c r="E35" s="92">
        <v>53.863999999999997</v>
      </c>
      <c r="F35" s="92">
        <v>138.88057142857141</v>
      </c>
      <c r="G35" s="92">
        <v>139.89043478260871</v>
      </c>
      <c r="H35" s="92">
        <v>179.96716981132076</v>
      </c>
      <c r="I35" s="92">
        <v>179.15490196078431</v>
      </c>
      <c r="J35" s="92">
        <v>174.33987261146498</v>
      </c>
      <c r="K35" s="92">
        <v>175.73594771241829</v>
      </c>
      <c r="L35" s="92">
        <v>193.35047619047617</v>
      </c>
      <c r="M35" s="92">
        <v>193.19807486631018</v>
      </c>
      <c r="N35" s="92">
        <v>187.06123456790124</v>
      </c>
      <c r="O35" s="92">
        <v>186.68661016949153</v>
      </c>
      <c r="P35" s="92">
        <v>0</v>
      </c>
      <c r="Q35" s="92">
        <v>0</v>
      </c>
      <c r="R35" s="92">
        <v>0</v>
      </c>
      <c r="S35" s="92">
        <v>0</v>
      </c>
      <c r="T35" s="92">
        <v>0</v>
      </c>
      <c r="U35" s="92">
        <v>0</v>
      </c>
      <c r="V35" s="92">
        <v>0</v>
      </c>
      <c r="W35" s="92">
        <v>0</v>
      </c>
      <c r="X35" s="92">
        <v>0</v>
      </c>
      <c r="Y35" s="92">
        <v>0</v>
      </c>
      <c r="Z35" s="93">
        <v>177.2192875318066</v>
      </c>
      <c r="AA35" s="94">
        <v>177.41486310299871</v>
      </c>
    </row>
    <row r="36" spans="1:27" ht="20.100000000000001" customHeight="1" thickBot="1" x14ac:dyDescent="0.25">
      <c r="A36" s="98" t="s">
        <v>46</v>
      </c>
      <c r="B36" s="114">
        <v>341.61760582683723</v>
      </c>
      <c r="C36" s="115">
        <v>341.61760582683723</v>
      </c>
      <c r="D36" s="115">
        <v>341.73292733663709</v>
      </c>
      <c r="E36" s="115">
        <v>341.73461740588573</v>
      </c>
      <c r="F36" s="115">
        <v>346.3455297342116</v>
      </c>
      <c r="G36" s="115">
        <v>346.34712554197301</v>
      </c>
      <c r="H36" s="115">
        <v>344.78783644440352</v>
      </c>
      <c r="I36" s="115">
        <v>344.79115338581227</v>
      </c>
      <c r="J36" s="115">
        <v>344.54168874514579</v>
      </c>
      <c r="K36" s="115">
        <v>344.54682688772459</v>
      </c>
      <c r="L36" s="115">
        <v>344.24325751748057</v>
      </c>
      <c r="M36" s="115">
        <v>344.24482639845689</v>
      </c>
      <c r="N36" s="115">
        <v>344.32358290366665</v>
      </c>
      <c r="O36" s="115">
        <v>344.32939612652808</v>
      </c>
      <c r="P36" s="115">
        <v>0</v>
      </c>
      <c r="Q36" s="115">
        <v>0</v>
      </c>
      <c r="R36" s="115">
        <v>0</v>
      </c>
      <c r="S36" s="115">
        <v>0</v>
      </c>
      <c r="T36" s="115">
        <v>0</v>
      </c>
      <c r="U36" s="115">
        <v>0</v>
      </c>
      <c r="V36" s="115">
        <v>0</v>
      </c>
      <c r="W36" s="115">
        <v>0</v>
      </c>
      <c r="X36" s="115">
        <v>0</v>
      </c>
      <c r="Y36" s="115">
        <v>0</v>
      </c>
      <c r="Z36" s="115">
        <v>343.94400883784402</v>
      </c>
      <c r="AA36" s="116">
        <v>343.94673650727879</v>
      </c>
    </row>
    <row r="37" spans="1:27" ht="20.100000000000001" hidden="1" customHeight="1" thickBot="1" x14ac:dyDescent="0.25">
      <c r="A37" s="101"/>
      <c r="B37" s="117"/>
      <c r="C37" s="118"/>
      <c r="D37" s="118"/>
      <c r="E37" s="118"/>
      <c r="F37" s="118"/>
      <c r="G37" s="118"/>
      <c r="H37" s="118"/>
      <c r="I37" s="118"/>
      <c r="J37" s="118"/>
      <c r="K37" s="118"/>
      <c r="L37" s="118"/>
      <c r="M37" s="118"/>
      <c r="N37" s="118"/>
      <c r="O37" s="118"/>
      <c r="P37" s="118"/>
      <c r="Q37" s="118"/>
      <c r="R37" s="118"/>
      <c r="S37" s="118"/>
      <c r="T37" s="118"/>
      <c r="U37" s="118"/>
      <c r="V37" s="118"/>
      <c r="W37" s="118"/>
      <c r="X37" s="118"/>
      <c r="Y37" s="118"/>
      <c r="Z37" s="119"/>
      <c r="AA37" s="120"/>
    </row>
    <row r="38" spans="1:27" ht="20.100000000000001" customHeight="1" thickBot="1" x14ac:dyDescent="0.25">
      <c r="A38" s="121" t="s">
        <v>47</v>
      </c>
      <c r="B38" s="122">
        <v>546.61521442252536</v>
      </c>
      <c r="C38" s="123">
        <v>547.65688268509848</v>
      </c>
      <c r="D38" s="123">
        <v>544.15054077311515</v>
      </c>
      <c r="E38" s="123">
        <v>545.26931409681379</v>
      </c>
      <c r="F38" s="123">
        <v>548.01258240177617</v>
      </c>
      <c r="G38" s="123">
        <v>549.30881813165627</v>
      </c>
      <c r="H38" s="123">
        <v>555.25606017076564</v>
      </c>
      <c r="I38" s="123">
        <v>556.64782735181973</v>
      </c>
      <c r="J38" s="123">
        <v>555.45392912417935</v>
      </c>
      <c r="K38" s="123">
        <v>556.57544258167422</v>
      </c>
      <c r="L38" s="123">
        <v>562.82195562550669</v>
      </c>
      <c r="M38" s="123">
        <v>564.08500509705823</v>
      </c>
      <c r="N38" s="123">
        <v>551.02680502054409</v>
      </c>
      <c r="O38" s="123">
        <v>553.81012518087027</v>
      </c>
      <c r="P38" s="123">
        <v>0</v>
      </c>
      <c r="Q38" s="123">
        <v>0</v>
      </c>
      <c r="R38" s="123">
        <v>0</v>
      </c>
      <c r="S38" s="123">
        <v>0</v>
      </c>
      <c r="T38" s="123">
        <v>0</v>
      </c>
      <c r="U38" s="123">
        <v>0</v>
      </c>
      <c r="V38" s="123">
        <v>0</v>
      </c>
      <c r="W38" s="123">
        <v>0</v>
      </c>
      <c r="X38" s="123">
        <v>0</v>
      </c>
      <c r="Y38" s="123">
        <v>0</v>
      </c>
      <c r="Z38" s="123">
        <v>551.91118460588291</v>
      </c>
      <c r="AA38" s="124">
        <v>553.34241379888283</v>
      </c>
    </row>
    <row r="39" spans="1:27" ht="20.100000000000001" hidden="1" customHeight="1" thickBot="1" x14ac:dyDescent="0.25">
      <c r="A39" s="101"/>
      <c r="B39" s="125"/>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07"/>
      <c r="AA39" s="108"/>
    </row>
    <row r="40" spans="1:27" ht="20.100000000000001" customHeight="1" thickBot="1" x14ac:dyDescent="0.25">
      <c r="A40" s="121" t="s">
        <v>63</v>
      </c>
      <c r="B40" s="122">
        <v>588.04667524538161</v>
      </c>
      <c r="C40" s="123">
        <v>589.66206998755024</v>
      </c>
      <c r="D40" s="123">
        <v>585.12875843564996</v>
      </c>
      <c r="E40" s="123">
        <v>586.83213538755535</v>
      </c>
      <c r="F40" s="123">
        <v>588.79787382429367</v>
      </c>
      <c r="G40" s="123">
        <v>590.76386152156226</v>
      </c>
      <c r="H40" s="123">
        <v>597.96043437752837</v>
      </c>
      <c r="I40" s="123">
        <v>600.02154159976158</v>
      </c>
      <c r="J40" s="123">
        <v>598.35312167723339</v>
      </c>
      <c r="K40" s="123">
        <v>600.04723250209656</v>
      </c>
      <c r="L40" s="123">
        <v>607.05340807258244</v>
      </c>
      <c r="M40" s="123">
        <v>608.98558256758633</v>
      </c>
      <c r="N40" s="123">
        <v>592.79591824777197</v>
      </c>
      <c r="O40" s="123">
        <v>597.00940038625185</v>
      </c>
      <c r="P40" s="123">
        <v>0</v>
      </c>
      <c r="Q40" s="123">
        <v>0</v>
      </c>
      <c r="R40" s="123">
        <v>0</v>
      </c>
      <c r="S40" s="123">
        <v>0</v>
      </c>
      <c r="T40" s="123">
        <v>0</v>
      </c>
      <c r="U40" s="123">
        <v>0</v>
      </c>
      <c r="V40" s="123">
        <v>0</v>
      </c>
      <c r="W40" s="123">
        <v>0</v>
      </c>
      <c r="X40" s="123">
        <v>0</v>
      </c>
      <c r="Y40" s="123">
        <v>0</v>
      </c>
      <c r="Z40" s="123">
        <v>594.02511996987334</v>
      </c>
      <c r="AA40" s="124">
        <v>596.19485127462076</v>
      </c>
    </row>
    <row r="41" spans="1:27" x14ac:dyDescent="0.2">
      <c r="A41" s="79" t="s">
        <v>49</v>
      </c>
    </row>
    <row r="42" spans="1:27" x14ac:dyDescent="0.2">
      <c r="A42" s="49" t="s">
        <v>50</v>
      </c>
    </row>
    <row r="43" spans="1:27" x14ac:dyDescent="0.2">
      <c r="A43" s="49" t="s">
        <v>64</v>
      </c>
    </row>
    <row r="44" spans="1:27" x14ac:dyDescent="0.2">
      <c r="A44" s="49" t="s">
        <v>65</v>
      </c>
    </row>
    <row r="45" spans="1:27" x14ac:dyDescent="0.2">
      <c r="A45" s="49" t="s">
        <v>66</v>
      </c>
    </row>
    <row r="46" spans="1:27" x14ac:dyDescent="0.2">
      <c r="A46" s="49" t="s">
        <v>67</v>
      </c>
    </row>
    <row r="47" spans="1:27" x14ac:dyDescent="0.2">
      <c r="A47" s="49" t="s">
        <v>55</v>
      </c>
    </row>
    <row r="48" spans="1:27" x14ac:dyDescent="0.2">
      <c r="A48" s="49" t="s">
        <v>57</v>
      </c>
    </row>
    <row r="49" spans="1:1" x14ac:dyDescent="0.2">
      <c r="A49" s="47" t="s">
        <v>56</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74" fitToHeight="0" orientation="landscape" r:id="rId1"/>
  <headerFooter>
    <oddFooter>&amp;L&amp;8&amp;Z&amp;F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Trabajadores</vt:lpstr>
      <vt:lpstr>Patronos</vt:lpstr>
      <vt:lpstr>Sal_cot</vt:lpstr>
      <vt:lpstr>Sal_nomi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Soto</dc:creator>
  <cp:lastModifiedBy>Edgar Soto</cp:lastModifiedBy>
  <dcterms:created xsi:type="dcterms:W3CDTF">2019-09-25T19:38:47Z</dcterms:created>
  <dcterms:modified xsi:type="dcterms:W3CDTF">2019-09-25T19:39:28Z</dcterms:modified>
</cp:coreProperties>
</file>