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3100" windowHeight="9660" activeTab="1"/>
  </bookViews>
  <sheets>
    <sheet name="Cuadro 1" sheetId="3" r:id="rId1"/>
    <sheet name="Cuadro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3" i="6" l="1"/>
  <c r="O123" i="6"/>
  <c r="M123" i="6"/>
  <c r="L123" i="6"/>
  <c r="J123" i="6"/>
  <c r="I123" i="6"/>
  <c r="G123" i="6"/>
  <c r="F123" i="6"/>
  <c r="D123" i="6"/>
  <c r="C123" i="6"/>
  <c r="Q122" i="6"/>
  <c r="N122" i="6"/>
  <c r="K122" i="6"/>
  <c r="H122" i="6"/>
  <c r="E122" i="6"/>
  <c r="Q121" i="6"/>
  <c r="N121" i="6"/>
  <c r="K121" i="6"/>
  <c r="H121" i="6"/>
  <c r="E121" i="6"/>
  <c r="Q120" i="6"/>
  <c r="N120" i="6"/>
  <c r="K120" i="6"/>
  <c r="H120" i="6"/>
  <c r="E120" i="6"/>
  <c r="Q119" i="6"/>
  <c r="N119" i="6"/>
  <c r="K119" i="6"/>
  <c r="H119" i="6"/>
  <c r="E119" i="6"/>
  <c r="Q118" i="6"/>
  <c r="N118" i="6"/>
  <c r="K118" i="6"/>
  <c r="H118" i="6"/>
  <c r="E118" i="6"/>
  <c r="P112" i="6"/>
  <c r="O112" i="6"/>
  <c r="M112" i="6"/>
  <c r="L112" i="6"/>
  <c r="J112" i="6"/>
  <c r="I112" i="6"/>
  <c r="G112" i="6"/>
  <c r="F112" i="6"/>
  <c r="D112" i="6"/>
  <c r="C112" i="6"/>
  <c r="Q111" i="6"/>
  <c r="N111" i="6"/>
  <c r="K111" i="6"/>
  <c r="H111" i="6"/>
  <c r="E111" i="6"/>
  <c r="Q110" i="6"/>
  <c r="N110" i="6"/>
  <c r="K110" i="6"/>
  <c r="H110" i="6"/>
  <c r="E110" i="6"/>
  <c r="Q109" i="6"/>
  <c r="N109" i="6"/>
  <c r="K109" i="6"/>
  <c r="H109" i="6"/>
  <c r="E109" i="6"/>
  <c r="Q108" i="6"/>
  <c r="N108" i="6"/>
  <c r="K108" i="6"/>
  <c r="H108" i="6"/>
  <c r="E108" i="6"/>
  <c r="Q107" i="6"/>
  <c r="N107" i="6"/>
  <c r="K107" i="6"/>
  <c r="H107" i="6"/>
  <c r="E107" i="6"/>
  <c r="P101" i="6"/>
  <c r="O101" i="6"/>
  <c r="M101" i="6"/>
  <c r="L101" i="6"/>
  <c r="J101" i="6"/>
  <c r="I101" i="6"/>
  <c r="G101" i="6"/>
  <c r="F101" i="6"/>
  <c r="D101" i="6"/>
  <c r="C101" i="6"/>
  <c r="Q100" i="6"/>
  <c r="N100" i="6"/>
  <c r="K100" i="6"/>
  <c r="H100" i="6"/>
  <c r="E100" i="6"/>
  <c r="Q99" i="6"/>
  <c r="N99" i="6"/>
  <c r="K99" i="6"/>
  <c r="H99" i="6"/>
  <c r="E99" i="6"/>
  <c r="Q98" i="6"/>
  <c r="N98" i="6"/>
  <c r="K98" i="6"/>
  <c r="H98" i="6"/>
  <c r="E98" i="6"/>
  <c r="Q97" i="6"/>
  <c r="N97" i="6"/>
  <c r="K97" i="6"/>
  <c r="H97" i="6"/>
  <c r="E97" i="6"/>
  <c r="Q96" i="6"/>
  <c r="N96" i="6"/>
  <c r="K96" i="6"/>
  <c r="H96" i="6"/>
  <c r="E96" i="6"/>
  <c r="P90" i="6"/>
  <c r="O90" i="6"/>
  <c r="M90" i="6"/>
  <c r="L90" i="6"/>
  <c r="J90" i="6"/>
  <c r="I90" i="6"/>
  <c r="G90" i="6"/>
  <c r="F90" i="6"/>
  <c r="D90" i="6"/>
  <c r="C90" i="6"/>
  <c r="Q89" i="6"/>
  <c r="N89" i="6"/>
  <c r="K89" i="6"/>
  <c r="H89" i="6"/>
  <c r="E89" i="6"/>
  <c r="Q88" i="6"/>
  <c r="N88" i="6"/>
  <c r="K88" i="6"/>
  <c r="H88" i="6"/>
  <c r="E88" i="6"/>
  <c r="Q87" i="6"/>
  <c r="N87" i="6"/>
  <c r="K87" i="6"/>
  <c r="H87" i="6"/>
  <c r="E87" i="6"/>
  <c r="Q86" i="6"/>
  <c r="N86" i="6"/>
  <c r="K86" i="6"/>
  <c r="H86" i="6"/>
  <c r="E86" i="6"/>
  <c r="Q85" i="6"/>
  <c r="N85" i="6"/>
  <c r="K85" i="6"/>
  <c r="H85" i="6"/>
  <c r="E85" i="6"/>
  <c r="P79" i="6"/>
  <c r="O79" i="6"/>
  <c r="M79" i="6"/>
  <c r="L79" i="6"/>
  <c r="J79" i="6"/>
  <c r="I79" i="6"/>
  <c r="G79" i="6"/>
  <c r="F79" i="6"/>
  <c r="D79" i="6"/>
  <c r="C79" i="6"/>
  <c r="Q78" i="6"/>
  <c r="N78" i="6"/>
  <c r="K78" i="6"/>
  <c r="H78" i="6"/>
  <c r="E78" i="6"/>
  <c r="Q77" i="6"/>
  <c r="N77" i="6"/>
  <c r="K77" i="6"/>
  <c r="H77" i="6"/>
  <c r="E77" i="6"/>
  <c r="Q76" i="6"/>
  <c r="N76" i="6"/>
  <c r="K76" i="6"/>
  <c r="H76" i="6"/>
  <c r="E76" i="6"/>
  <c r="Q75" i="6"/>
  <c r="N75" i="6"/>
  <c r="K75" i="6"/>
  <c r="H75" i="6"/>
  <c r="E75" i="6"/>
  <c r="Q74" i="6"/>
  <c r="N74" i="6"/>
  <c r="K74" i="6"/>
  <c r="H74" i="6"/>
  <c r="E74" i="6"/>
  <c r="P68" i="6"/>
  <c r="O68" i="6"/>
  <c r="M68" i="6"/>
  <c r="L68" i="6"/>
  <c r="J68" i="6"/>
  <c r="I68" i="6"/>
  <c r="G68" i="6"/>
  <c r="F68" i="6"/>
  <c r="D68" i="6"/>
  <c r="C68" i="6"/>
  <c r="Q67" i="6"/>
  <c r="N67" i="6"/>
  <c r="K67" i="6"/>
  <c r="H67" i="6"/>
  <c r="E67" i="6"/>
  <c r="Q66" i="6"/>
  <c r="N66" i="6"/>
  <c r="K66" i="6"/>
  <c r="H66" i="6"/>
  <c r="E66" i="6"/>
  <c r="Q65" i="6"/>
  <c r="N65" i="6"/>
  <c r="K65" i="6"/>
  <c r="H65" i="6"/>
  <c r="E65" i="6"/>
  <c r="Q64" i="6"/>
  <c r="N64" i="6"/>
  <c r="K64" i="6"/>
  <c r="H64" i="6"/>
  <c r="E64" i="6"/>
  <c r="Q63" i="6"/>
  <c r="N63" i="6"/>
  <c r="K63" i="6"/>
  <c r="H63" i="6"/>
  <c r="E63" i="6"/>
  <c r="P57" i="6"/>
  <c r="O57" i="6"/>
  <c r="M57" i="6"/>
  <c r="L57" i="6"/>
  <c r="J57" i="6"/>
  <c r="I57" i="6"/>
  <c r="G57" i="6"/>
  <c r="F57" i="6"/>
  <c r="D57" i="6"/>
  <c r="C57" i="6"/>
  <c r="Q56" i="6"/>
  <c r="N56" i="6"/>
  <c r="K56" i="6"/>
  <c r="H56" i="6"/>
  <c r="E56" i="6"/>
  <c r="Q55" i="6"/>
  <c r="N55" i="6"/>
  <c r="K55" i="6"/>
  <c r="H55" i="6"/>
  <c r="E55" i="6"/>
  <c r="Q54" i="6"/>
  <c r="N54" i="6"/>
  <c r="K54" i="6"/>
  <c r="H54" i="6"/>
  <c r="E54" i="6"/>
  <c r="Q53" i="6"/>
  <c r="N53" i="6"/>
  <c r="K53" i="6"/>
  <c r="H53" i="6"/>
  <c r="E53" i="6"/>
  <c r="Q52" i="6"/>
  <c r="N52" i="6"/>
  <c r="K52" i="6"/>
  <c r="H52" i="6"/>
  <c r="E52" i="6"/>
  <c r="P46" i="6"/>
  <c r="O46" i="6"/>
  <c r="M46" i="6"/>
  <c r="L46" i="6"/>
  <c r="J46" i="6"/>
  <c r="I46" i="6"/>
  <c r="G46" i="6"/>
  <c r="F46" i="6"/>
  <c r="D46" i="6"/>
  <c r="C46" i="6"/>
  <c r="Q45" i="6"/>
  <c r="N45" i="6"/>
  <c r="K45" i="6"/>
  <c r="H45" i="6"/>
  <c r="E45" i="6"/>
  <c r="Q44" i="6"/>
  <c r="N44" i="6"/>
  <c r="K44" i="6"/>
  <c r="H44" i="6"/>
  <c r="E44" i="6"/>
  <c r="Q43" i="6"/>
  <c r="N43" i="6"/>
  <c r="K43" i="6"/>
  <c r="H43" i="6"/>
  <c r="E43" i="6"/>
  <c r="Q42" i="6"/>
  <c r="N42" i="6"/>
  <c r="K42" i="6"/>
  <c r="H42" i="6"/>
  <c r="E42" i="6"/>
  <c r="Q41" i="6"/>
  <c r="N41" i="6"/>
  <c r="K41" i="6"/>
  <c r="H41" i="6"/>
  <c r="E41" i="6"/>
  <c r="P35" i="6"/>
  <c r="O35" i="6"/>
  <c r="M35" i="6"/>
  <c r="L35" i="6"/>
  <c r="J35" i="6"/>
  <c r="I35" i="6"/>
  <c r="G35" i="6"/>
  <c r="F35" i="6"/>
  <c r="D35" i="6"/>
  <c r="C35" i="6"/>
  <c r="Q34" i="6"/>
  <c r="N34" i="6"/>
  <c r="K34" i="6"/>
  <c r="H34" i="6"/>
  <c r="E34" i="6"/>
  <c r="Q33" i="6"/>
  <c r="N33" i="6"/>
  <c r="K33" i="6"/>
  <c r="H33" i="6"/>
  <c r="E33" i="6"/>
  <c r="Q32" i="6"/>
  <c r="N32" i="6"/>
  <c r="K32" i="6"/>
  <c r="H32" i="6"/>
  <c r="E32" i="6"/>
  <c r="Q31" i="6"/>
  <c r="N31" i="6"/>
  <c r="K31" i="6"/>
  <c r="H31" i="6"/>
  <c r="E31" i="6"/>
  <c r="Q30" i="6"/>
  <c r="N30" i="6"/>
  <c r="K30" i="6"/>
  <c r="H30" i="6"/>
  <c r="E30" i="6"/>
  <c r="P24" i="6"/>
  <c r="O24" i="6"/>
  <c r="M24" i="6"/>
  <c r="L24" i="6"/>
  <c r="J24" i="6"/>
  <c r="I24" i="6"/>
  <c r="G24" i="6"/>
  <c r="F24" i="6"/>
  <c r="D24" i="6"/>
  <c r="C24" i="6"/>
  <c r="Q23" i="6"/>
  <c r="N23" i="6"/>
  <c r="K23" i="6"/>
  <c r="H23" i="6"/>
  <c r="E23" i="6"/>
  <c r="Q22" i="6"/>
  <c r="N22" i="6"/>
  <c r="K22" i="6"/>
  <c r="H22" i="6"/>
  <c r="E22" i="6"/>
  <c r="Q21" i="6"/>
  <c r="N21" i="6"/>
  <c r="K21" i="6"/>
  <c r="H21" i="6"/>
  <c r="E21" i="6"/>
  <c r="Q20" i="6"/>
  <c r="N20" i="6"/>
  <c r="K20" i="6"/>
  <c r="H20" i="6"/>
  <c r="E20" i="6"/>
  <c r="Q19" i="6"/>
  <c r="N19" i="6"/>
  <c r="K19" i="6"/>
  <c r="H19" i="6"/>
  <c r="E19" i="6"/>
  <c r="P13" i="6"/>
  <c r="O13" i="6"/>
  <c r="M13" i="6"/>
  <c r="L13" i="6"/>
  <c r="J13" i="6"/>
  <c r="I13" i="6"/>
  <c r="G13" i="6"/>
  <c r="F13" i="6"/>
  <c r="D13" i="6"/>
  <c r="C13" i="6"/>
  <c r="Q12" i="6"/>
  <c r="N12" i="6"/>
  <c r="K12" i="6"/>
  <c r="H12" i="6"/>
  <c r="E12" i="6"/>
  <c r="Q11" i="6"/>
  <c r="N11" i="6"/>
  <c r="K11" i="6"/>
  <c r="H11" i="6"/>
  <c r="E11" i="6"/>
  <c r="Q10" i="6"/>
  <c r="N10" i="6"/>
  <c r="K10" i="6"/>
  <c r="H10" i="6"/>
  <c r="E10" i="6"/>
  <c r="Q9" i="6"/>
  <c r="N9" i="6"/>
  <c r="K9" i="6"/>
  <c r="H9" i="6"/>
  <c r="E9" i="6"/>
  <c r="Q8" i="6"/>
  <c r="N8" i="6"/>
  <c r="K8" i="6"/>
  <c r="H8" i="6"/>
  <c r="E8" i="6"/>
  <c r="E123" i="6" l="1"/>
  <c r="K123" i="6"/>
  <c r="Q123" i="6"/>
  <c r="H123" i="6"/>
  <c r="N123" i="6"/>
  <c r="E101" i="6"/>
  <c r="K101" i="6"/>
  <c r="Q101" i="6"/>
  <c r="H101" i="6"/>
  <c r="N101" i="6"/>
  <c r="E35" i="6"/>
  <c r="K35" i="6"/>
  <c r="Q35" i="6"/>
  <c r="H35" i="6"/>
  <c r="N35" i="6"/>
  <c r="E57" i="6"/>
  <c r="K57" i="6"/>
  <c r="Q57" i="6"/>
  <c r="H57" i="6"/>
  <c r="N57" i="6"/>
  <c r="E79" i="6"/>
  <c r="K79" i="6"/>
  <c r="Q79" i="6"/>
  <c r="H79" i="6"/>
  <c r="N79" i="6"/>
  <c r="E13" i="6"/>
  <c r="K13" i="6"/>
  <c r="Q13" i="6"/>
  <c r="H13" i="6"/>
  <c r="N13" i="6"/>
  <c r="E24" i="6"/>
  <c r="K24" i="6"/>
  <c r="Q24" i="6"/>
  <c r="H24" i="6"/>
  <c r="N24" i="6"/>
  <c r="E46" i="6"/>
  <c r="K46" i="6"/>
  <c r="Q46" i="6"/>
  <c r="H46" i="6"/>
  <c r="N46" i="6"/>
  <c r="E68" i="6"/>
  <c r="K68" i="6"/>
  <c r="Q68" i="6"/>
  <c r="H68" i="6"/>
  <c r="N68" i="6"/>
  <c r="E90" i="6"/>
  <c r="K90" i="6"/>
  <c r="Q90" i="6"/>
  <c r="H90" i="6"/>
  <c r="N90" i="6"/>
  <c r="E112" i="6"/>
  <c r="K112" i="6"/>
  <c r="Q112" i="6"/>
  <c r="H112" i="6"/>
  <c r="N112" i="6"/>
  <c r="D18" i="3" l="1"/>
  <c r="E18" i="3"/>
  <c r="F18" i="3"/>
  <c r="G18" i="3"/>
  <c r="H18" i="3"/>
  <c r="I18" i="3"/>
  <c r="J18" i="3"/>
  <c r="K18" i="3"/>
  <c r="L18" i="3"/>
  <c r="M18" i="3"/>
  <c r="E25" i="3" l="1"/>
  <c r="F25" i="3"/>
  <c r="G25" i="3"/>
  <c r="H25" i="3"/>
  <c r="I25" i="3"/>
  <c r="J25" i="3"/>
  <c r="K25" i="3"/>
  <c r="L25" i="3"/>
  <c r="M25" i="3"/>
  <c r="F6" i="3"/>
  <c r="G6" i="3"/>
  <c r="H6" i="3"/>
  <c r="I6" i="3"/>
  <c r="J6" i="3"/>
  <c r="K6" i="3"/>
  <c r="L6" i="3"/>
  <c r="M6" i="3"/>
  <c r="F7" i="3"/>
  <c r="G7" i="3"/>
  <c r="H7" i="3"/>
  <c r="I7" i="3"/>
  <c r="J7" i="3"/>
  <c r="K7" i="3"/>
  <c r="L7" i="3"/>
  <c r="M7" i="3"/>
  <c r="F8" i="3"/>
  <c r="G8" i="3"/>
  <c r="H8" i="3"/>
  <c r="I8" i="3"/>
  <c r="J8" i="3"/>
  <c r="K8" i="3"/>
  <c r="L8" i="3"/>
  <c r="M8" i="3"/>
  <c r="F9" i="3"/>
  <c r="G9" i="3"/>
  <c r="H9" i="3"/>
  <c r="I9" i="3"/>
  <c r="J9" i="3"/>
  <c r="K9" i="3"/>
  <c r="L9" i="3"/>
  <c r="M9" i="3"/>
  <c r="F10" i="3"/>
  <c r="G10" i="3"/>
  <c r="H10" i="3"/>
  <c r="I10" i="3"/>
  <c r="J10" i="3"/>
  <c r="K10" i="3"/>
  <c r="L10" i="3"/>
  <c r="M10" i="3"/>
  <c r="D6" i="3"/>
  <c r="E6" i="3"/>
  <c r="D7" i="3"/>
  <c r="E7" i="3"/>
  <c r="D8" i="3"/>
  <c r="E8" i="3"/>
  <c r="D9" i="3"/>
  <c r="E9" i="3"/>
  <c r="D10" i="3"/>
  <c r="E10" i="3"/>
  <c r="C10" i="3"/>
  <c r="C9" i="3"/>
  <c r="C8" i="3"/>
  <c r="C7" i="3"/>
  <c r="C6" i="3"/>
  <c r="C18" i="3"/>
  <c r="D25" i="3"/>
  <c r="C25" i="3"/>
  <c r="E11" i="3" l="1"/>
  <c r="D11" i="3"/>
  <c r="J11" i="3"/>
  <c r="F11" i="3"/>
  <c r="M11" i="3"/>
  <c r="I11" i="3"/>
  <c r="L11" i="3"/>
  <c r="H11" i="3"/>
  <c r="K11" i="3"/>
  <c r="G11" i="3"/>
  <c r="C11" i="3"/>
</calcChain>
</file>

<file path=xl/sharedStrings.xml><?xml version="1.0" encoding="utf-8"?>
<sst xmlns="http://schemas.openxmlformats.org/spreadsheetml/2006/main" count="341" uniqueCount="34">
  <si>
    <t>18-27</t>
  </si>
  <si>
    <t>28-37</t>
  </si>
  <si>
    <t>38-47</t>
  </si>
  <si>
    <t>48-57</t>
  </si>
  <si>
    <t>58 y más</t>
  </si>
  <si>
    <t>Edades</t>
  </si>
  <si>
    <t>Hombres</t>
  </si>
  <si>
    <t>Mujeres</t>
  </si>
  <si>
    <t>Total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</si>
  <si>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</si>
  <si>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</si>
  <si>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</si>
  <si>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</si>
  <si>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</si>
  <si>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</si>
  <si>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</si>
  <si>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</si>
  <si>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</si>
  <si>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>Instituto Salvadoreño del Seguro Social</t>
  </si>
  <si>
    <t>Departamento de Actuariado y Estadística</t>
  </si>
  <si>
    <t>Cuadro 1. Trabajadores Activos por Sexo y Rangos de Edad</t>
  </si>
  <si>
    <t>Fuente: Planilla Mensual de Cotizaciones.</t>
  </si>
  <si>
    <t>2019 *</t>
  </si>
  <si>
    <t>Año 2018</t>
  </si>
  <si>
    <t>Año 2019 ( P)</t>
  </si>
  <si>
    <t>P = Cifras Preliminares</t>
  </si>
  <si>
    <t>Nota:   El año 2019 corresponde al mes de enero.</t>
  </si>
  <si>
    <t>Trabajadores Activos en Empresas de Seguridad, según Sexo y Rangos de Edad.</t>
  </si>
  <si>
    <t xml:space="preserve">*/ Cifras Preliminares </t>
  </si>
  <si>
    <t>Seguridad Privada</t>
  </si>
  <si>
    <t>Servicios de Sistemas de Seguridad</t>
  </si>
  <si>
    <t>Actividades de Defensa</t>
  </si>
  <si>
    <t>Fabricación Armas y Municiones</t>
  </si>
  <si>
    <t>Mantenimiento del Orden Público y Seg.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</si>
</sst>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1" xfId="0" applyNumberFormat="1" applyBorder="1"/>
    <xf numFmtId="3" fontId="0" fillId="0" borderId="0" xfId="0" applyNumberFormat="1"/>
    <xf numFmtId="0" fontId="1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3" fontId="0" fillId="0" borderId="3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3" fontId="0" fillId="0" borderId="2" xfId="0" applyNumberFormat="1" applyFill="1" applyBorder="1"/>
    <xf numFmtId="3" fontId="0" fillId="0" borderId="4" xfId="0" applyNumberFormat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showGridLines="0" topLeftCell="A7" workbookViewId="0">
      <selection activeCell="D28" sqref="D28"/>
    </sheetView>
  </sheetViews>
  <sheetFormatPr baseColWidth="10" defaultRowHeight="15" x14ac:dyDescent="0.25"/>
  <cols>
    <col min="1" max="1" width="2.7109375" customWidth="1"/>
    <col min="2" max="2" width="14.140625" customWidth="1"/>
    <col min="3" max="13" width="11.7109375" customWidth="1"/>
  </cols>
  <sheetData>
    <row r="1" spans="2:24" x14ac:dyDescent="0.25">
      <c r="B1" s="22" t="s">
        <v>18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24" x14ac:dyDescent="0.25">
      <c r="B2" s="22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24" x14ac:dyDescent="0.25">
      <c r="B3" s="21" t="s">
        <v>20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2:24" ht="18" customHeight="1" x14ac:dyDescent="0.25">
      <c r="B5" s="19" t="s">
        <v>8</v>
      </c>
      <c r="C5" s="20">
        <v>2009</v>
      </c>
      <c r="D5" s="20">
        <v>2010</v>
      </c>
      <c r="E5" s="20">
        <v>2011</v>
      </c>
      <c r="F5" s="20">
        <v>2012</v>
      </c>
      <c r="G5" s="20">
        <v>2013</v>
      </c>
      <c r="H5" s="20">
        <v>2014</v>
      </c>
      <c r="I5" s="20">
        <v>2015</v>
      </c>
      <c r="J5" s="20">
        <v>2016</v>
      </c>
      <c r="K5" s="20">
        <v>2017</v>
      </c>
      <c r="L5" s="20">
        <v>2018</v>
      </c>
      <c r="M5" s="20" t="s">
        <v>22</v>
      </c>
    </row>
    <row r="6" spans="2:24" ht="20.100000000000001" customHeight="1" x14ac:dyDescent="0.25">
      <c r="B6" s="2" t="s">
        <v>0</v>
      </c>
      <c r="C6" s="7">
        <f>+C13+C20</f>
        <v>155027</v>
      </c>
      <c r="D6" s="7">
        <f t="shared" ref="D6:F6" si="0">+D13+D20</f>
        <v>156555</v>
      </c>
      <c r="E6" s="7">
        <f t="shared" si="0"/>
        <v>171734</v>
      </c>
      <c r="F6" s="7">
        <f t="shared" si="0"/>
        <v>173963</v>
      </c>
      <c r="G6" s="13">
        <f t="shared" ref="G6:M6" si="1">+G13+G20</f>
        <v>161155</v>
      </c>
      <c r="H6" s="7">
        <f t="shared" si="1"/>
        <v>185930</v>
      </c>
      <c r="I6" s="7">
        <f t="shared" si="1"/>
        <v>194927</v>
      </c>
      <c r="J6" s="7">
        <f t="shared" si="1"/>
        <v>190432</v>
      </c>
      <c r="K6" s="7">
        <f t="shared" si="1"/>
        <v>191657</v>
      </c>
      <c r="L6" s="7">
        <f t="shared" si="1"/>
        <v>193679</v>
      </c>
      <c r="M6" s="7">
        <f t="shared" si="1"/>
        <v>193691</v>
      </c>
    </row>
    <row r="7" spans="2:24" ht="20.100000000000001" customHeight="1" x14ac:dyDescent="0.25">
      <c r="B7" s="3" t="s">
        <v>1</v>
      </c>
      <c r="C7" s="7">
        <f>+C14+C21</f>
        <v>247216</v>
      </c>
      <c r="D7" s="7">
        <f t="shared" ref="D7:F7" si="2">+D14+D21</f>
        <v>250378</v>
      </c>
      <c r="E7" s="7">
        <f t="shared" si="2"/>
        <v>250145</v>
      </c>
      <c r="F7" s="7">
        <f t="shared" si="2"/>
        <v>248255</v>
      </c>
      <c r="G7" s="13">
        <f t="shared" ref="G7:M7" si="3">+G14+G21</f>
        <v>268150</v>
      </c>
      <c r="H7" s="7">
        <f t="shared" si="3"/>
        <v>259010</v>
      </c>
      <c r="I7" s="7">
        <f t="shared" si="3"/>
        <v>260160</v>
      </c>
      <c r="J7" s="7">
        <f t="shared" si="3"/>
        <v>257809</v>
      </c>
      <c r="K7" s="7">
        <f t="shared" si="3"/>
        <v>259060</v>
      </c>
      <c r="L7" s="7">
        <f t="shared" si="3"/>
        <v>261244</v>
      </c>
      <c r="M7" s="7">
        <f t="shared" si="3"/>
        <v>260583</v>
      </c>
    </row>
    <row r="8" spans="2:24" ht="20.100000000000001" customHeight="1" x14ac:dyDescent="0.25">
      <c r="B8" s="3" t="s">
        <v>2</v>
      </c>
      <c r="C8" s="7">
        <f>+C15+C22</f>
        <v>162793</v>
      </c>
      <c r="D8" s="7">
        <f t="shared" ref="D8:F8" si="4">+D15+D22</f>
        <v>168578</v>
      </c>
      <c r="E8" s="7">
        <f t="shared" si="4"/>
        <v>171863</v>
      </c>
      <c r="F8" s="7">
        <f t="shared" si="4"/>
        <v>177024</v>
      </c>
      <c r="G8" s="13">
        <f t="shared" ref="G8:M8" si="5">+G15+G22</f>
        <v>197070</v>
      </c>
      <c r="H8" s="7">
        <f t="shared" si="5"/>
        <v>192845</v>
      </c>
      <c r="I8" s="7">
        <f t="shared" si="5"/>
        <v>195633</v>
      </c>
      <c r="J8" s="7">
        <f t="shared" si="5"/>
        <v>199423</v>
      </c>
      <c r="K8" s="7">
        <f t="shared" si="5"/>
        <v>202057</v>
      </c>
      <c r="L8" s="7">
        <f t="shared" si="5"/>
        <v>205821</v>
      </c>
      <c r="M8" s="7">
        <f t="shared" si="5"/>
        <v>206233</v>
      </c>
    </row>
    <row r="9" spans="2:24" ht="20.100000000000001" customHeight="1" x14ac:dyDescent="0.25">
      <c r="B9" s="3" t="s">
        <v>3</v>
      </c>
      <c r="C9" s="7">
        <f>+C16+C23</f>
        <v>85061</v>
      </c>
      <c r="D9" s="7">
        <f t="shared" ref="D9:F9" si="6">+D16+D23</f>
        <v>88102</v>
      </c>
      <c r="E9" s="7">
        <f t="shared" si="6"/>
        <v>91915</v>
      </c>
      <c r="F9" s="7">
        <f t="shared" si="6"/>
        <v>96171</v>
      </c>
      <c r="G9" s="13">
        <f t="shared" ref="G9:M9" si="7">+G16+G23</f>
        <v>107844</v>
      </c>
      <c r="H9" s="7">
        <f t="shared" si="7"/>
        <v>108767</v>
      </c>
      <c r="I9" s="7">
        <f t="shared" si="7"/>
        <v>109729</v>
      </c>
      <c r="J9" s="7">
        <f t="shared" si="7"/>
        <v>117363</v>
      </c>
      <c r="K9" s="7">
        <f t="shared" si="7"/>
        <v>119614</v>
      </c>
      <c r="L9" s="7">
        <f t="shared" si="7"/>
        <v>124825</v>
      </c>
      <c r="M9" s="7">
        <f t="shared" si="7"/>
        <v>127132</v>
      </c>
    </row>
    <row r="10" spans="2:24" ht="20.100000000000001" customHeight="1" x14ac:dyDescent="0.25">
      <c r="B10" s="3" t="s">
        <v>4</v>
      </c>
      <c r="C10" s="7">
        <f>+C17+C24</f>
        <v>31089</v>
      </c>
      <c r="D10" s="7">
        <f t="shared" ref="D10:F10" si="8">+D17+D24</f>
        <v>33022</v>
      </c>
      <c r="E10" s="7">
        <f t="shared" si="8"/>
        <v>32681</v>
      </c>
      <c r="F10" s="7">
        <f t="shared" si="8"/>
        <v>38759</v>
      </c>
      <c r="G10" s="13">
        <f t="shared" ref="G10:M10" si="9">+G17+G24</f>
        <v>39564</v>
      </c>
      <c r="H10" s="7">
        <f t="shared" si="9"/>
        <v>45235</v>
      </c>
      <c r="I10" s="7">
        <f t="shared" si="9"/>
        <v>40487</v>
      </c>
      <c r="J10" s="7">
        <f t="shared" si="9"/>
        <v>49861</v>
      </c>
      <c r="K10" s="7">
        <f t="shared" si="9"/>
        <v>50275</v>
      </c>
      <c r="L10" s="7">
        <f t="shared" si="9"/>
        <v>53113</v>
      </c>
      <c r="M10" s="7">
        <f t="shared" si="9"/>
        <v>54102</v>
      </c>
    </row>
    <row r="11" spans="2:24" ht="20.100000000000001" customHeight="1" x14ac:dyDescent="0.25">
      <c r="B11" s="1" t="s">
        <v>8</v>
      </c>
      <c r="C11" s="8">
        <f>SUM(C6:C10)</f>
        <v>681186</v>
      </c>
      <c r="D11" s="8">
        <f t="shared" ref="D11:M11" si="10">SUM(D6:D10)</f>
        <v>696635</v>
      </c>
      <c r="E11" s="8">
        <f t="shared" si="10"/>
        <v>718338</v>
      </c>
      <c r="F11" s="8">
        <f t="shared" si="10"/>
        <v>734172</v>
      </c>
      <c r="G11" s="14">
        <f t="shared" si="10"/>
        <v>773783</v>
      </c>
      <c r="H11" s="8">
        <f t="shared" si="10"/>
        <v>791787</v>
      </c>
      <c r="I11" s="8">
        <f t="shared" si="10"/>
        <v>800936</v>
      </c>
      <c r="J11" s="8">
        <f t="shared" si="10"/>
        <v>814888</v>
      </c>
      <c r="K11" s="8">
        <f t="shared" si="10"/>
        <v>822663</v>
      </c>
      <c r="L11" s="8">
        <f t="shared" si="10"/>
        <v>838682</v>
      </c>
      <c r="M11" s="8">
        <f t="shared" si="10"/>
        <v>841741</v>
      </c>
    </row>
    <row r="12" spans="2:24" x14ac:dyDescent="0.25">
      <c r="B12" s="10" t="s">
        <v>6</v>
      </c>
      <c r="C12" s="4"/>
      <c r="D12" s="4"/>
      <c r="E12" s="5"/>
      <c r="G12" s="15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2:24" ht="20.100000000000001" customHeight="1" x14ac:dyDescent="0.25">
      <c r="B13" s="2" t="s">
        <v>0</v>
      </c>
      <c r="C13" s="6">
        <v>89841</v>
      </c>
      <c r="D13" s="6">
        <v>91161</v>
      </c>
      <c r="E13" s="6">
        <v>99526</v>
      </c>
      <c r="F13" s="6">
        <v>101319</v>
      </c>
      <c r="G13" s="16">
        <v>94201</v>
      </c>
      <c r="H13" s="6">
        <v>108074</v>
      </c>
      <c r="I13" s="6">
        <v>113300</v>
      </c>
      <c r="J13" s="6">
        <v>110443</v>
      </c>
      <c r="K13" s="6">
        <v>111380</v>
      </c>
      <c r="L13" s="6">
        <v>112767</v>
      </c>
      <c r="M13" s="6">
        <v>112878</v>
      </c>
    </row>
    <row r="14" spans="2:24" ht="20.100000000000001" customHeight="1" x14ac:dyDescent="0.25">
      <c r="B14" s="3" t="s">
        <v>1</v>
      </c>
      <c r="C14" s="7">
        <v>142053</v>
      </c>
      <c r="D14" s="7">
        <v>143454</v>
      </c>
      <c r="E14" s="7">
        <v>144384</v>
      </c>
      <c r="F14" s="7">
        <v>143166</v>
      </c>
      <c r="G14" s="13">
        <v>154463</v>
      </c>
      <c r="H14" s="7">
        <v>149501</v>
      </c>
      <c r="I14" s="7">
        <v>150975</v>
      </c>
      <c r="J14" s="7">
        <v>149678</v>
      </c>
      <c r="K14" s="7">
        <v>151082</v>
      </c>
      <c r="L14" s="7">
        <v>152491</v>
      </c>
      <c r="M14" s="7">
        <v>152831</v>
      </c>
    </row>
    <row r="15" spans="2:24" ht="20.100000000000001" customHeight="1" x14ac:dyDescent="0.25">
      <c r="B15" s="3" t="s">
        <v>2</v>
      </c>
      <c r="C15" s="7">
        <v>97596</v>
      </c>
      <c r="D15" s="7">
        <v>101129</v>
      </c>
      <c r="E15" s="7">
        <v>103179</v>
      </c>
      <c r="F15" s="7">
        <v>105759</v>
      </c>
      <c r="G15" s="13">
        <v>117185</v>
      </c>
      <c r="H15" s="7">
        <v>114832</v>
      </c>
      <c r="I15" s="7">
        <v>116211</v>
      </c>
      <c r="J15" s="7">
        <v>118129</v>
      </c>
      <c r="K15" s="7">
        <v>119595</v>
      </c>
      <c r="L15" s="7">
        <v>121937</v>
      </c>
      <c r="M15" s="7">
        <v>122640</v>
      </c>
    </row>
    <row r="16" spans="2:24" ht="20.100000000000001" customHeight="1" x14ac:dyDescent="0.25">
      <c r="B16" s="3" t="s">
        <v>3</v>
      </c>
      <c r="C16" s="7">
        <v>55389</v>
      </c>
      <c r="D16" s="7">
        <v>56981</v>
      </c>
      <c r="E16" s="7">
        <v>59037</v>
      </c>
      <c r="F16" s="7">
        <v>61236</v>
      </c>
      <c r="G16" s="13">
        <v>68461</v>
      </c>
      <c r="H16" s="7">
        <v>68787</v>
      </c>
      <c r="I16" s="7">
        <v>69681</v>
      </c>
      <c r="J16" s="7">
        <v>73608</v>
      </c>
      <c r="K16" s="7">
        <v>75611</v>
      </c>
      <c r="L16" s="7">
        <v>78564</v>
      </c>
      <c r="M16" s="7">
        <v>80247</v>
      </c>
    </row>
    <row r="17" spans="2:24" ht="20.100000000000001" customHeight="1" x14ac:dyDescent="0.25">
      <c r="B17" s="3" t="s">
        <v>4</v>
      </c>
      <c r="C17" s="7">
        <v>23830</v>
      </c>
      <c r="D17" s="7">
        <v>25087</v>
      </c>
      <c r="E17" s="7">
        <v>24829</v>
      </c>
      <c r="F17" s="7">
        <v>28905</v>
      </c>
      <c r="G17" s="13">
        <v>29789</v>
      </c>
      <c r="H17" s="7">
        <v>33670</v>
      </c>
      <c r="I17" s="7">
        <v>30258</v>
      </c>
      <c r="J17" s="7">
        <v>36447</v>
      </c>
      <c r="K17" s="7">
        <v>36766</v>
      </c>
      <c r="L17" s="7">
        <v>38516</v>
      </c>
      <c r="M17" s="7">
        <v>39227</v>
      </c>
    </row>
    <row r="18" spans="2:24" ht="20.100000000000001" customHeight="1" x14ac:dyDescent="0.25">
      <c r="B18" s="1" t="s">
        <v>8</v>
      </c>
      <c r="C18" s="8">
        <f>SUM(C13:C17)</f>
        <v>408709</v>
      </c>
      <c r="D18" s="8">
        <f t="shared" ref="D18:M18" si="11">SUM(D13:D17)</f>
        <v>417812</v>
      </c>
      <c r="E18" s="8">
        <f t="shared" si="11"/>
        <v>430955</v>
      </c>
      <c r="F18" s="8">
        <f t="shared" si="11"/>
        <v>440385</v>
      </c>
      <c r="G18" s="14">
        <f t="shared" si="11"/>
        <v>464099</v>
      </c>
      <c r="H18" s="8">
        <f t="shared" si="11"/>
        <v>474864</v>
      </c>
      <c r="I18" s="8">
        <f t="shared" si="11"/>
        <v>480425</v>
      </c>
      <c r="J18" s="8">
        <f t="shared" si="11"/>
        <v>488305</v>
      </c>
      <c r="K18" s="8">
        <f t="shared" si="11"/>
        <v>494434</v>
      </c>
      <c r="L18" s="8">
        <f t="shared" si="11"/>
        <v>504275</v>
      </c>
      <c r="M18" s="8">
        <f t="shared" si="11"/>
        <v>507823</v>
      </c>
    </row>
    <row r="19" spans="2:24" x14ac:dyDescent="0.25">
      <c r="B19" s="10" t="s">
        <v>7</v>
      </c>
      <c r="C19" s="4"/>
      <c r="D19" s="4"/>
      <c r="E19" s="5"/>
      <c r="G19" s="15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2:24" ht="20.100000000000001" customHeight="1" x14ac:dyDescent="0.25">
      <c r="B20" s="2" t="s">
        <v>0</v>
      </c>
      <c r="C20" s="6">
        <v>65186</v>
      </c>
      <c r="D20" s="6">
        <v>65394</v>
      </c>
      <c r="E20" s="6">
        <v>72208</v>
      </c>
      <c r="F20" s="6">
        <v>72644</v>
      </c>
      <c r="G20" s="16">
        <v>66954</v>
      </c>
      <c r="H20" s="6">
        <v>77856</v>
      </c>
      <c r="I20" s="6">
        <v>81627</v>
      </c>
      <c r="J20" s="6">
        <v>79989</v>
      </c>
      <c r="K20" s="6">
        <v>80277</v>
      </c>
      <c r="L20" s="6">
        <v>80912</v>
      </c>
      <c r="M20" s="6">
        <v>80813</v>
      </c>
    </row>
    <row r="21" spans="2:24" ht="20.100000000000001" customHeight="1" x14ac:dyDescent="0.25">
      <c r="B21" s="3" t="s">
        <v>1</v>
      </c>
      <c r="C21" s="7">
        <v>105163</v>
      </c>
      <c r="D21" s="7">
        <v>106924</v>
      </c>
      <c r="E21" s="7">
        <v>105761</v>
      </c>
      <c r="F21" s="7">
        <v>105089</v>
      </c>
      <c r="G21" s="13">
        <v>113687</v>
      </c>
      <c r="H21" s="7">
        <v>109509</v>
      </c>
      <c r="I21" s="7">
        <v>109185</v>
      </c>
      <c r="J21" s="7">
        <v>108131</v>
      </c>
      <c r="K21" s="7">
        <v>107978</v>
      </c>
      <c r="L21" s="7">
        <v>108753</v>
      </c>
      <c r="M21" s="7">
        <v>107752</v>
      </c>
    </row>
    <row r="22" spans="2:24" ht="20.100000000000001" customHeight="1" x14ac:dyDescent="0.25">
      <c r="B22" s="3" t="s">
        <v>2</v>
      </c>
      <c r="C22" s="7">
        <v>65197</v>
      </c>
      <c r="D22" s="7">
        <v>67449</v>
      </c>
      <c r="E22" s="7">
        <v>68684</v>
      </c>
      <c r="F22" s="7">
        <v>71265</v>
      </c>
      <c r="G22" s="13">
        <v>79885</v>
      </c>
      <c r="H22" s="7">
        <v>78013</v>
      </c>
      <c r="I22" s="7">
        <v>79422</v>
      </c>
      <c r="J22" s="7">
        <v>81294</v>
      </c>
      <c r="K22" s="7">
        <v>82462</v>
      </c>
      <c r="L22" s="7">
        <v>83884</v>
      </c>
      <c r="M22" s="7">
        <v>83593</v>
      </c>
    </row>
    <row r="23" spans="2:24" ht="20.100000000000001" customHeight="1" x14ac:dyDescent="0.25">
      <c r="B23" s="3" t="s">
        <v>3</v>
      </c>
      <c r="C23" s="7">
        <v>29672</v>
      </c>
      <c r="D23" s="7">
        <v>31121</v>
      </c>
      <c r="E23" s="7">
        <v>32878</v>
      </c>
      <c r="F23" s="7">
        <v>34935</v>
      </c>
      <c r="G23" s="13">
        <v>39383</v>
      </c>
      <c r="H23" s="7">
        <v>39980</v>
      </c>
      <c r="I23" s="7">
        <v>40048</v>
      </c>
      <c r="J23" s="7">
        <v>43755</v>
      </c>
      <c r="K23" s="7">
        <v>44003</v>
      </c>
      <c r="L23" s="7">
        <v>46261</v>
      </c>
      <c r="M23" s="7">
        <v>46885</v>
      </c>
    </row>
    <row r="24" spans="2:24" ht="20.100000000000001" customHeight="1" x14ac:dyDescent="0.25">
      <c r="B24" s="3" t="s">
        <v>4</v>
      </c>
      <c r="C24" s="7">
        <v>7259</v>
      </c>
      <c r="D24" s="7">
        <v>7935</v>
      </c>
      <c r="E24" s="7">
        <v>7852</v>
      </c>
      <c r="F24" s="7">
        <v>9854</v>
      </c>
      <c r="G24" s="13">
        <v>9775</v>
      </c>
      <c r="H24" s="7">
        <v>11565</v>
      </c>
      <c r="I24" s="7">
        <v>10229</v>
      </c>
      <c r="J24" s="7">
        <v>13414</v>
      </c>
      <c r="K24" s="7">
        <v>13509</v>
      </c>
      <c r="L24" s="7">
        <v>14597</v>
      </c>
      <c r="M24" s="7">
        <v>14875</v>
      </c>
    </row>
    <row r="25" spans="2:24" ht="20.100000000000001" customHeight="1" x14ac:dyDescent="0.25">
      <c r="B25" s="1" t="s">
        <v>8</v>
      </c>
      <c r="C25" s="8">
        <f>SUM(C20:C24)</f>
        <v>272477</v>
      </c>
      <c r="D25" s="8">
        <f>SUM(D20:D24)</f>
        <v>278823</v>
      </c>
      <c r="E25" s="8">
        <f t="shared" ref="E25:M25" si="12">SUM(E20:E24)</f>
        <v>287383</v>
      </c>
      <c r="F25" s="8">
        <f t="shared" si="12"/>
        <v>293787</v>
      </c>
      <c r="G25" s="14">
        <f t="shared" si="12"/>
        <v>309684</v>
      </c>
      <c r="H25" s="8">
        <f t="shared" si="12"/>
        <v>316923</v>
      </c>
      <c r="I25" s="8">
        <f t="shared" si="12"/>
        <v>320511</v>
      </c>
      <c r="J25" s="8">
        <f t="shared" si="12"/>
        <v>326583</v>
      </c>
      <c r="K25" s="8">
        <f t="shared" si="12"/>
        <v>328229</v>
      </c>
      <c r="L25" s="8">
        <f t="shared" si="12"/>
        <v>334407</v>
      </c>
      <c r="M25" s="8">
        <f t="shared" si="12"/>
        <v>333918</v>
      </c>
      <c r="O25" s="9"/>
      <c r="P25" s="9"/>
      <c r="Q25" s="9"/>
      <c r="R25" s="9"/>
      <c r="S25" s="9"/>
      <c r="T25" s="9"/>
      <c r="U25" s="9"/>
      <c r="V25" s="9"/>
      <c r="W25" s="9"/>
      <c r="X25" s="9"/>
    </row>
    <row r="27" spans="2:24" x14ac:dyDescent="0.25">
      <c r="B27" s="11" t="s">
        <v>21</v>
      </c>
    </row>
    <row r="28" spans="2:24" x14ac:dyDescent="0.25">
      <c r="B28" s="11" t="s">
        <v>28</v>
      </c>
    </row>
  </sheetData>
  <mergeCells count="3">
    <mergeCell ref="B3:M3"/>
    <mergeCell ref="B1:M1"/>
    <mergeCell ref="B2:M2"/>
  </mergeCells>
  <pageMargins left="0.11811023622047245" right="0.11811023622047245" top="0.74803149606299213" bottom="0.74803149606299213" header="0.31496062992125984" footer="0.31496062992125984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27"/>
  <sheetViews>
    <sheetView showGridLines="0" tabSelected="1" workbookViewId="0">
      <selection activeCell="S8" sqref="S8:S13"/>
    </sheetView>
  </sheetViews>
  <sheetFormatPr baseColWidth="10" defaultRowHeight="15" x14ac:dyDescent="0.25"/>
  <cols>
    <col min="1" max="1" width="2.85546875" customWidth="1"/>
    <col min="3" max="17" width="12.7109375" customWidth="1"/>
  </cols>
  <sheetData>
    <row r="1" spans="2:19" x14ac:dyDescent="0.25">
      <c r="B1" s="22" t="s">
        <v>18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19" x14ac:dyDescent="0.25">
      <c r="B2" s="22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9" x14ac:dyDescent="0.25">
      <c r="B3" s="28" t="s">
        <v>27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2:19" x14ac:dyDescent="0.25">
      <c r="B5" s="12" t="s">
        <v>17</v>
      </c>
    </row>
    <row r="6" spans="2:19" x14ac:dyDescent="0.25">
      <c r="B6" s="23" t="s">
        <v>5</v>
      </c>
      <c r="C6" s="25" t="s">
        <v>32</v>
      </c>
      <c r="D6" s="26"/>
      <c r="E6" s="27"/>
      <c r="F6" s="25" t="s">
        <v>29</v>
      </c>
      <c r="G6" s="26"/>
      <c r="H6" s="27"/>
      <c r="I6" s="25" t="s">
        <v>30</v>
      </c>
      <c r="J6" s="26"/>
      <c r="K6" s="27"/>
      <c r="L6" s="25" t="s">
        <v>31</v>
      </c>
      <c r="M6" s="26"/>
      <c r="N6" s="27"/>
      <c r="O6" s="25" t="s">
        <v>33</v>
      </c>
      <c r="P6" s="26"/>
      <c r="Q6" s="27"/>
    </row>
    <row r="7" spans="2:19" x14ac:dyDescent="0.25">
      <c r="B7" s="24"/>
      <c r="C7" s="18" t="s">
        <v>6</v>
      </c>
      <c r="D7" s="18" t="s">
        <v>7</v>
      </c>
      <c r="E7" s="18" t="s">
        <v>8</v>
      </c>
      <c r="F7" s="18" t="s">
        <v>6</v>
      </c>
      <c r="G7" s="18" t="s">
        <v>7</v>
      </c>
      <c r="H7" s="18" t="s">
        <v>8</v>
      </c>
      <c r="I7" s="18" t="s">
        <v>6</v>
      </c>
      <c r="J7" s="18" t="s">
        <v>7</v>
      </c>
      <c r="K7" s="18" t="s">
        <v>8</v>
      </c>
      <c r="L7" s="18" t="s">
        <v>6</v>
      </c>
      <c r="M7" s="18" t="s">
        <v>7</v>
      </c>
      <c r="N7" s="18" t="s">
        <v>8</v>
      </c>
      <c r="O7" s="18" t="s">
        <v>6</v>
      </c>
      <c r="P7" s="18" t="s">
        <v>7</v>
      </c>
      <c r="Q7" s="18" t="s">
        <v>8</v>
      </c>
    </row>
    <row r="8" spans="2:19" x14ac:dyDescent="0.25">
      <c r="B8" s="2" t="s">
        <v>0</v>
      </c>
      <c r="C8" s="6">
        <v>4</v>
      </c>
      <c r="D8" s="6">
        <v>3</v>
      </c>
      <c r="E8" s="6">
        <f>+C8+D8</f>
        <v>7</v>
      </c>
      <c r="F8" s="6">
        <v>2139</v>
      </c>
      <c r="G8" s="6">
        <v>438</v>
      </c>
      <c r="H8" s="6">
        <f>+F8+G8</f>
        <v>2577</v>
      </c>
      <c r="I8" s="6">
        <v>24</v>
      </c>
      <c r="J8" s="6">
        <v>54</v>
      </c>
      <c r="K8" s="6">
        <f>+I8+J8</f>
        <v>78</v>
      </c>
      <c r="L8" s="6">
        <v>3</v>
      </c>
      <c r="M8" s="6">
        <v>12</v>
      </c>
      <c r="N8" s="6">
        <f>+L8+M8</f>
        <v>15</v>
      </c>
      <c r="O8" s="6">
        <v>1549</v>
      </c>
      <c r="P8" s="6">
        <v>658</v>
      </c>
      <c r="Q8" s="6">
        <f>+O8+P8</f>
        <v>2207</v>
      </c>
      <c r="S8" s="9"/>
    </row>
    <row r="9" spans="2:19" x14ac:dyDescent="0.25">
      <c r="B9" s="3" t="s">
        <v>1</v>
      </c>
      <c r="C9" s="7">
        <v>4</v>
      </c>
      <c r="D9" s="7">
        <v>11</v>
      </c>
      <c r="E9" s="7">
        <f t="shared" ref="E9:E12" si="0">+C9+D9</f>
        <v>15</v>
      </c>
      <c r="F9" s="7">
        <v>4995</v>
      </c>
      <c r="G9" s="7">
        <v>553</v>
      </c>
      <c r="H9" s="7">
        <f t="shared" ref="H9:H12" si="1">+F9+G9</f>
        <v>5548</v>
      </c>
      <c r="I9" s="7">
        <v>29</v>
      </c>
      <c r="J9" s="7">
        <v>22</v>
      </c>
      <c r="K9" s="7">
        <f t="shared" ref="K9:K12" si="2">+I9+J9</f>
        <v>51</v>
      </c>
      <c r="L9" s="7">
        <v>30</v>
      </c>
      <c r="M9" s="7">
        <v>31</v>
      </c>
      <c r="N9" s="7">
        <f t="shared" ref="N9:N12" si="3">+L9+M9</f>
        <v>61</v>
      </c>
      <c r="O9" s="7">
        <v>6705</v>
      </c>
      <c r="P9" s="7">
        <v>1754</v>
      </c>
      <c r="Q9" s="7">
        <f t="shared" ref="Q9:Q12" si="4">+O9+P9</f>
        <v>8459</v>
      </c>
      <c r="S9" s="9"/>
    </row>
    <row r="10" spans="2:19" x14ac:dyDescent="0.25">
      <c r="B10" s="3" t="s">
        <v>2</v>
      </c>
      <c r="C10" s="7">
        <v>13</v>
      </c>
      <c r="D10" s="7">
        <v>15</v>
      </c>
      <c r="E10" s="7">
        <f t="shared" si="0"/>
        <v>28</v>
      </c>
      <c r="F10" s="7">
        <v>5993</v>
      </c>
      <c r="G10" s="7">
        <v>425</v>
      </c>
      <c r="H10" s="7">
        <f t="shared" si="1"/>
        <v>6418</v>
      </c>
      <c r="I10" s="7">
        <v>34</v>
      </c>
      <c r="J10" s="7">
        <v>22</v>
      </c>
      <c r="K10" s="7">
        <f t="shared" si="2"/>
        <v>56</v>
      </c>
      <c r="L10" s="7">
        <v>63</v>
      </c>
      <c r="M10" s="7">
        <v>71</v>
      </c>
      <c r="N10" s="7">
        <f t="shared" si="3"/>
        <v>134</v>
      </c>
      <c r="O10" s="7">
        <v>8770</v>
      </c>
      <c r="P10" s="7">
        <v>1610</v>
      </c>
      <c r="Q10" s="7">
        <f t="shared" si="4"/>
        <v>10380</v>
      </c>
      <c r="S10" s="9"/>
    </row>
    <row r="11" spans="2:19" x14ac:dyDescent="0.25">
      <c r="B11" s="3" t="s">
        <v>3</v>
      </c>
      <c r="C11" s="7">
        <v>1</v>
      </c>
      <c r="D11" s="7">
        <v>12</v>
      </c>
      <c r="E11" s="7">
        <f t="shared" si="0"/>
        <v>13</v>
      </c>
      <c r="F11" s="7">
        <v>5191</v>
      </c>
      <c r="G11" s="7">
        <v>190</v>
      </c>
      <c r="H11" s="7">
        <f t="shared" si="1"/>
        <v>5381</v>
      </c>
      <c r="I11" s="7">
        <v>10</v>
      </c>
      <c r="J11" s="7">
        <v>0</v>
      </c>
      <c r="K11" s="7">
        <f t="shared" si="2"/>
        <v>10</v>
      </c>
      <c r="L11" s="7">
        <v>65</v>
      </c>
      <c r="M11" s="7">
        <v>69</v>
      </c>
      <c r="N11" s="7">
        <f t="shared" si="3"/>
        <v>134</v>
      </c>
      <c r="O11" s="7">
        <v>4189</v>
      </c>
      <c r="P11" s="7">
        <v>1162</v>
      </c>
      <c r="Q11" s="7">
        <f t="shared" si="4"/>
        <v>5351</v>
      </c>
      <c r="S11" s="9"/>
    </row>
    <row r="12" spans="2:19" x14ac:dyDescent="0.25">
      <c r="B12" s="3" t="s">
        <v>4</v>
      </c>
      <c r="C12" s="7">
        <v>0</v>
      </c>
      <c r="D12" s="7">
        <v>0</v>
      </c>
      <c r="E12" s="17">
        <f t="shared" si="0"/>
        <v>0</v>
      </c>
      <c r="F12" s="7">
        <v>1819</v>
      </c>
      <c r="G12" s="7">
        <v>42</v>
      </c>
      <c r="H12" s="17">
        <f t="shared" si="1"/>
        <v>1861</v>
      </c>
      <c r="I12" s="7">
        <v>0</v>
      </c>
      <c r="J12" s="7">
        <v>0</v>
      </c>
      <c r="K12" s="17">
        <f t="shared" si="2"/>
        <v>0</v>
      </c>
      <c r="L12" s="7">
        <v>40</v>
      </c>
      <c r="M12" s="7">
        <v>18</v>
      </c>
      <c r="N12" s="17">
        <f t="shared" si="3"/>
        <v>58</v>
      </c>
      <c r="O12" s="7">
        <v>1112</v>
      </c>
      <c r="P12" s="7">
        <v>345</v>
      </c>
      <c r="Q12" s="17">
        <f t="shared" si="4"/>
        <v>1457</v>
      </c>
      <c r="S12" s="9"/>
    </row>
    <row r="13" spans="2:19" x14ac:dyDescent="0.25">
      <c r="B13" s="1" t="s">
        <v>8</v>
      </c>
      <c r="C13" s="8">
        <f>SUM(C8:C12)</f>
        <v>22</v>
      </c>
      <c r="D13" s="8">
        <f t="shared" ref="D13" si="5">SUM(D8:D12)</f>
        <v>41</v>
      </c>
      <c r="E13" s="8">
        <f>SUM(E8:E12)</f>
        <v>63</v>
      </c>
      <c r="F13" s="8">
        <f t="shared" ref="F13:G13" si="6">SUM(F8:F12)</f>
        <v>20137</v>
      </c>
      <c r="G13" s="8">
        <f t="shared" si="6"/>
        <v>1648</v>
      </c>
      <c r="H13" s="8">
        <f>SUM(H8:H12)</f>
        <v>21785</v>
      </c>
      <c r="I13" s="8">
        <f t="shared" ref="I13:Q13" si="7">SUM(I8:I12)</f>
        <v>97</v>
      </c>
      <c r="J13" s="8">
        <f t="shared" si="7"/>
        <v>98</v>
      </c>
      <c r="K13" s="8">
        <f t="shared" si="7"/>
        <v>195</v>
      </c>
      <c r="L13" s="8">
        <f t="shared" si="7"/>
        <v>201</v>
      </c>
      <c r="M13" s="8">
        <f t="shared" si="7"/>
        <v>201</v>
      </c>
      <c r="N13" s="8">
        <f t="shared" si="7"/>
        <v>402</v>
      </c>
      <c r="O13" s="8">
        <f t="shared" si="7"/>
        <v>22325</v>
      </c>
      <c r="P13" s="8">
        <f t="shared" si="7"/>
        <v>5529</v>
      </c>
      <c r="Q13" s="8">
        <f t="shared" si="7"/>
        <v>27854</v>
      </c>
      <c r="S13" s="9"/>
    </row>
    <row r="16" spans="2:19" x14ac:dyDescent="0.25">
      <c r="B16" s="12" t="s">
        <v>16</v>
      </c>
    </row>
    <row r="17" spans="2:17" x14ac:dyDescent="0.25">
      <c r="B17" s="23" t="s">
        <v>5</v>
      </c>
      <c r="C17" s="25" t="s">
        <v>32</v>
      </c>
      <c r="D17" s="26"/>
      <c r="E17" s="27"/>
      <c r="F17" s="25" t="s">
        <v>29</v>
      </c>
      <c r="G17" s="26"/>
      <c r="H17" s="27"/>
      <c r="I17" s="25" t="s">
        <v>30</v>
      </c>
      <c r="J17" s="26"/>
      <c r="K17" s="27"/>
      <c r="L17" s="25" t="s">
        <v>31</v>
      </c>
      <c r="M17" s="26"/>
      <c r="N17" s="27"/>
      <c r="O17" s="25" t="s">
        <v>33</v>
      </c>
      <c r="P17" s="26"/>
      <c r="Q17" s="27"/>
    </row>
    <row r="18" spans="2:17" x14ac:dyDescent="0.25">
      <c r="B18" s="24"/>
      <c r="C18" s="18" t="s">
        <v>6</v>
      </c>
      <c r="D18" s="18" t="s">
        <v>7</v>
      </c>
      <c r="E18" s="18" t="s">
        <v>8</v>
      </c>
      <c r="F18" s="18" t="s">
        <v>6</v>
      </c>
      <c r="G18" s="18" t="s">
        <v>7</v>
      </c>
      <c r="H18" s="18" t="s">
        <v>8</v>
      </c>
      <c r="I18" s="18" t="s">
        <v>6</v>
      </c>
      <c r="J18" s="18" t="s">
        <v>7</v>
      </c>
      <c r="K18" s="18" t="s">
        <v>8</v>
      </c>
      <c r="L18" s="18" t="s">
        <v>6</v>
      </c>
      <c r="M18" s="18" t="s">
        <v>7</v>
      </c>
      <c r="N18" s="18" t="s">
        <v>8</v>
      </c>
      <c r="O18" s="18" t="s">
        <v>6</v>
      </c>
      <c r="P18" s="18" t="s">
        <v>7</v>
      </c>
      <c r="Q18" s="18" t="s">
        <v>8</v>
      </c>
    </row>
    <row r="19" spans="2:17" x14ac:dyDescent="0.25">
      <c r="B19" s="2" t="s">
        <v>0</v>
      </c>
      <c r="C19" s="6">
        <v>4</v>
      </c>
      <c r="D19" s="6">
        <v>3</v>
      </c>
      <c r="E19" s="6">
        <f>+C19+D19</f>
        <v>7</v>
      </c>
      <c r="F19" s="6">
        <v>2505</v>
      </c>
      <c r="G19" s="6">
        <v>513</v>
      </c>
      <c r="H19" s="6">
        <f>+F19+G19</f>
        <v>3018</v>
      </c>
      <c r="I19" s="6">
        <v>25</v>
      </c>
      <c r="J19" s="6">
        <v>54</v>
      </c>
      <c r="K19" s="6">
        <f>+I19+J19</f>
        <v>79</v>
      </c>
      <c r="L19" s="6">
        <v>3</v>
      </c>
      <c r="M19" s="6">
        <v>12</v>
      </c>
      <c r="N19" s="6">
        <f>+L19+M19</f>
        <v>15</v>
      </c>
      <c r="O19" s="6">
        <v>1622</v>
      </c>
      <c r="P19" s="6">
        <v>689</v>
      </c>
      <c r="Q19" s="6">
        <f>+O19+P19</f>
        <v>2311</v>
      </c>
    </row>
    <row r="20" spans="2:17" x14ac:dyDescent="0.25">
      <c r="B20" s="3" t="s">
        <v>1</v>
      </c>
      <c r="C20" s="7">
        <v>4</v>
      </c>
      <c r="D20" s="7">
        <v>11</v>
      </c>
      <c r="E20" s="7">
        <f t="shared" ref="E20:E23" si="8">+C20+D20</f>
        <v>15</v>
      </c>
      <c r="F20" s="7">
        <v>5851</v>
      </c>
      <c r="G20" s="7">
        <v>648</v>
      </c>
      <c r="H20" s="7">
        <f t="shared" ref="H20:H23" si="9">+F20+G20</f>
        <v>6499</v>
      </c>
      <c r="I20" s="7">
        <v>29</v>
      </c>
      <c r="J20" s="7">
        <v>22</v>
      </c>
      <c r="K20" s="7">
        <f t="shared" ref="K20:K23" si="10">+I20+J20</f>
        <v>51</v>
      </c>
      <c r="L20" s="7">
        <v>30</v>
      </c>
      <c r="M20" s="7">
        <v>31</v>
      </c>
      <c r="N20" s="7">
        <f t="shared" ref="N20:N23" si="11">+L20+M20</f>
        <v>61</v>
      </c>
      <c r="O20" s="7">
        <v>7020</v>
      </c>
      <c r="P20" s="7">
        <v>1837</v>
      </c>
      <c r="Q20" s="7">
        <f t="shared" ref="Q20:Q23" si="12">+O20+P20</f>
        <v>8857</v>
      </c>
    </row>
    <row r="21" spans="2:17" x14ac:dyDescent="0.25">
      <c r="B21" s="3" t="s">
        <v>2</v>
      </c>
      <c r="C21" s="7">
        <v>14</v>
      </c>
      <c r="D21" s="7">
        <v>15</v>
      </c>
      <c r="E21" s="7">
        <f t="shared" si="8"/>
        <v>29</v>
      </c>
      <c r="F21" s="7">
        <v>7019</v>
      </c>
      <c r="G21" s="7">
        <v>498</v>
      </c>
      <c r="H21" s="7">
        <f t="shared" si="9"/>
        <v>7517</v>
      </c>
      <c r="I21" s="7">
        <v>34</v>
      </c>
      <c r="J21" s="7">
        <v>22</v>
      </c>
      <c r="K21" s="7">
        <f t="shared" si="10"/>
        <v>56</v>
      </c>
      <c r="L21" s="7">
        <v>64</v>
      </c>
      <c r="M21" s="7">
        <v>71</v>
      </c>
      <c r="N21" s="7">
        <f t="shared" si="11"/>
        <v>135</v>
      </c>
      <c r="O21" s="7">
        <v>9183</v>
      </c>
      <c r="P21" s="7">
        <v>1686</v>
      </c>
      <c r="Q21" s="7">
        <f t="shared" si="12"/>
        <v>10869</v>
      </c>
    </row>
    <row r="22" spans="2:17" x14ac:dyDescent="0.25">
      <c r="B22" s="3" t="s">
        <v>3</v>
      </c>
      <c r="C22" s="7">
        <v>1</v>
      </c>
      <c r="D22" s="7">
        <v>12</v>
      </c>
      <c r="E22" s="7">
        <f t="shared" si="8"/>
        <v>13</v>
      </c>
      <c r="F22" s="7">
        <v>6079</v>
      </c>
      <c r="G22" s="7">
        <v>223</v>
      </c>
      <c r="H22" s="7">
        <f t="shared" si="9"/>
        <v>6302</v>
      </c>
      <c r="I22" s="7">
        <v>10</v>
      </c>
      <c r="J22" s="7">
        <v>0</v>
      </c>
      <c r="K22" s="7">
        <f t="shared" si="10"/>
        <v>10</v>
      </c>
      <c r="L22" s="7">
        <v>66</v>
      </c>
      <c r="M22" s="7">
        <v>69</v>
      </c>
      <c r="N22" s="7">
        <f t="shared" si="11"/>
        <v>135</v>
      </c>
      <c r="O22" s="7">
        <v>4386</v>
      </c>
      <c r="P22" s="7">
        <v>1217</v>
      </c>
      <c r="Q22" s="7">
        <f t="shared" si="12"/>
        <v>5603</v>
      </c>
    </row>
    <row r="23" spans="2:17" x14ac:dyDescent="0.25">
      <c r="B23" s="3" t="s">
        <v>4</v>
      </c>
      <c r="C23" s="7">
        <v>0</v>
      </c>
      <c r="D23" s="7">
        <v>0</v>
      </c>
      <c r="E23" s="17">
        <f t="shared" si="8"/>
        <v>0</v>
      </c>
      <c r="F23" s="7">
        <v>2130</v>
      </c>
      <c r="G23" s="7">
        <v>49</v>
      </c>
      <c r="H23" s="17">
        <f t="shared" si="9"/>
        <v>2179</v>
      </c>
      <c r="I23" s="7">
        <v>0</v>
      </c>
      <c r="J23" s="7">
        <v>0</v>
      </c>
      <c r="K23" s="17">
        <f t="shared" si="10"/>
        <v>0</v>
      </c>
      <c r="L23" s="7">
        <v>40</v>
      </c>
      <c r="M23" s="7">
        <v>18</v>
      </c>
      <c r="N23" s="17">
        <f t="shared" si="11"/>
        <v>58</v>
      </c>
      <c r="O23" s="7">
        <v>1164</v>
      </c>
      <c r="P23" s="7">
        <v>362</v>
      </c>
      <c r="Q23" s="17">
        <f t="shared" si="12"/>
        <v>1526</v>
      </c>
    </row>
    <row r="24" spans="2:17" x14ac:dyDescent="0.25">
      <c r="B24" s="1" t="s">
        <v>8</v>
      </c>
      <c r="C24" s="8">
        <f>SUM(C19:C23)</f>
        <v>23</v>
      </c>
      <c r="D24" s="8">
        <f t="shared" ref="D24" si="13">SUM(D19:D23)</f>
        <v>41</v>
      </c>
      <c r="E24" s="8">
        <f>SUM(E19:E23)</f>
        <v>64</v>
      </c>
      <c r="F24" s="8">
        <f t="shared" ref="F24:G24" si="14">SUM(F19:F23)</f>
        <v>23584</v>
      </c>
      <c r="G24" s="8">
        <f t="shared" si="14"/>
        <v>1931</v>
      </c>
      <c r="H24" s="8">
        <f>SUM(H19:H23)</f>
        <v>25515</v>
      </c>
      <c r="I24" s="8">
        <f t="shared" ref="I24:Q24" si="15">SUM(I19:I23)</f>
        <v>98</v>
      </c>
      <c r="J24" s="8">
        <f t="shared" si="15"/>
        <v>98</v>
      </c>
      <c r="K24" s="8">
        <f t="shared" si="15"/>
        <v>196</v>
      </c>
      <c r="L24" s="8">
        <f t="shared" si="15"/>
        <v>203</v>
      </c>
      <c r="M24" s="8">
        <f t="shared" si="15"/>
        <v>201</v>
      </c>
      <c r="N24" s="8">
        <f t="shared" si="15"/>
        <v>404</v>
      </c>
      <c r="O24" s="8">
        <f t="shared" si="15"/>
        <v>23375</v>
      </c>
      <c r="P24" s="8">
        <f t="shared" si="15"/>
        <v>5791</v>
      </c>
      <c r="Q24" s="8">
        <f t="shared" si="15"/>
        <v>29166</v>
      </c>
    </row>
    <row r="27" spans="2:17" x14ac:dyDescent="0.25">
      <c r="B27" s="12" t="s">
        <v>15</v>
      </c>
    </row>
    <row r="28" spans="2:17" x14ac:dyDescent="0.25">
      <c r="B28" s="23" t="s">
        <v>5</v>
      </c>
      <c r="C28" s="25" t="s">
        <v>32</v>
      </c>
      <c r="D28" s="26"/>
      <c r="E28" s="27"/>
      <c r="F28" s="25" t="s">
        <v>29</v>
      </c>
      <c r="G28" s="26"/>
      <c r="H28" s="27"/>
      <c r="I28" s="25" t="s">
        <v>30</v>
      </c>
      <c r="J28" s="26"/>
      <c r="K28" s="27"/>
      <c r="L28" s="25" t="s">
        <v>31</v>
      </c>
      <c r="M28" s="26"/>
      <c r="N28" s="27"/>
      <c r="O28" s="25" t="s">
        <v>33</v>
      </c>
      <c r="P28" s="26"/>
      <c r="Q28" s="27"/>
    </row>
    <row r="29" spans="2:17" x14ac:dyDescent="0.25">
      <c r="B29" s="24"/>
      <c r="C29" s="18" t="s">
        <v>6</v>
      </c>
      <c r="D29" s="18" t="s">
        <v>7</v>
      </c>
      <c r="E29" s="18" t="s">
        <v>8</v>
      </c>
      <c r="F29" s="18" t="s">
        <v>6</v>
      </c>
      <c r="G29" s="18" t="s">
        <v>7</v>
      </c>
      <c r="H29" s="18" t="s">
        <v>8</v>
      </c>
      <c r="I29" s="18" t="s">
        <v>6</v>
      </c>
      <c r="J29" s="18" t="s">
        <v>7</v>
      </c>
      <c r="K29" s="18" t="s">
        <v>8</v>
      </c>
      <c r="L29" s="18" t="s">
        <v>6</v>
      </c>
      <c r="M29" s="18" t="s">
        <v>7</v>
      </c>
      <c r="N29" s="18" t="s">
        <v>8</v>
      </c>
      <c r="O29" s="18" t="s">
        <v>6</v>
      </c>
      <c r="P29" s="18" t="s">
        <v>7</v>
      </c>
      <c r="Q29" s="18" t="s">
        <v>8</v>
      </c>
    </row>
    <row r="30" spans="2:17" x14ac:dyDescent="0.25">
      <c r="B30" s="2" t="s">
        <v>0</v>
      </c>
      <c r="C30" s="6">
        <v>2</v>
      </c>
      <c r="D30" s="6">
        <v>1</v>
      </c>
      <c r="E30" s="6">
        <f>+C30+D30</f>
        <v>3</v>
      </c>
      <c r="F30" s="6">
        <v>2597</v>
      </c>
      <c r="G30" s="6">
        <v>532</v>
      </c>
      <c r="H30" s="6">
        <f>+F30+G30</f>
        <v>3129</v>
      </c>
      <c r="I30" s="6">
        <v>26</v>
      </c>
      <c r="J30" s="6">
        <v>57</v>
      </c>
      <c r="K30" s="6">
        <f>+I30+J30</f>
        <v>83</v>
      </c>
      <c r="L30" s="6">
        <v>3</v>
      </c>
      <c r="M30" s="6">
        <v>12</v>
      </c>
      <c r="N30" s="6">
        <f>+L30+M30</f>
        <v>15</v>
      </c>
      <c r="O30" s="6">
        <v>1684</v>
      </c>
      <c r="P30" s="6">
        <v>716</v>
      </c>
      <c r="Q30" s="6">
        <f>+O30+P30</f>
        <v>2400</v>
      </c>
    </row>
    <row r="31" spans="2:17" x14ac:dyDescent="0.25">
      <c r="B31" s="3" t="s">
        <v>1</v>
      </c>
      <c r="C31" s="7">
        <v>2</v>
      </c>
      <c r="D31" s="7">
        <v>5</v>
      </c>
      <c r="E31" s="7">
        <f t="shared" ref="E31:E34" si="16">+C31+D31</f>
        <v>7</v>
      </c>
      <c r="F31" s="7">
        <v>6065</v>
      </c>
      <c r="G31" s="7">
        <v>671</v>
      </c>
      <c r="H31" s="7">
        <f t="shared" ref="H31:H34" si="17">+F31+G31</f>
        <v>6736</v>
      </c>
      <c r="I31" s="7">
        <v>31</v>
      </c>
      <c r="J31" s="7">
        <v>23</v>
      </c>
      <c r="K31" s="7">
        <f t="shared" ref="K31:K34" si="18">+I31+J31</f>
        <v>54</v>
      </c>
      <c r="L31" s="7">
        <v>30</v>
      </c>
      <c r="M31" s="7">
        <v>31</v>
      </c>
      <c r="N31" s="7">
        <f t="shared" ref="N31:N34" si="19">+L31+M31</f>
        <v>61</v>
      </c>
      <c r="O31" s="7">
        <v>7289</v>
      </c>
      <c r="P31" s="7">
        <v>1907</v>
      </c>
      <c r="Q31" s="7">
        <f t="shared" ref="Q31:Q34" si="20">+O31+P31</f>
        <v>9196</v>
      </c>
    </row>
    <row r="32" spans="2:17" x14ac:dyDescent="0.25">
      <c r="B32" s="3" t="s">
        <v>2</v>
      </c>
      <c r="C32" s="7">
        <v>6</v>
      </c>
      <c r="D32" s="7">
        <v>7</v>
      </c>
      <c r="E32" s="7">
        <f t="shared" si="16"/>
        <v>13</v>
      </c>
      <c r="F32" s="7">
        <v>7277</v>
      </c>
      <c r="G32" s="7">
        <v>516</v>
      </c>
      <c r="H32" s="7">
        <f t="shared" si="17"/>
        <v>7793</v>
      </c>
      <c r="I32" s="7">
        <v>36</v>
      </c>
      <c r="J32" s="7">
        <v>23</v>
      </c>
      <c r="K32" s="7">
        <f t="shared" si="18"/>
        <v>59</v>
      </c>
      <c r="L32" s="7">
        <v>63</v>
      </c>
      <c r="M32" s="7">
        <v>70</v>
      </c>
      <c r="N32" s="7">
        <f t="shared" si="19"/>
        <v>133</v>
      </c>
      <c r="O32" s="7">
        <v>9535</v>
      </c>
      <c r="P32" s="7">
        <v>1751</v>
      </c>
      <c r="Q32" s="7">
        <f t="shared" si="20"/>
        <v>11286</v>
      </c>
    </row>
    <row r="33" spans="2:17" x14ac:dyDescent="0.25">
      <c r="B33" s="3" t="s">
        <v>3</v>
      </c>
      <c r="C33" s="7">
        <v>1</v>
      </c>
      <c r="D33" s="7">
        <v>6</v>
      </c>
      <c r="E33" s="7">
        <f t="shared" si="16"/>
        <v>7</v>
      </c>
      <c r="F33" s="7">
        <v>6303</v>
      </c>
      <c r="G33" s="7">
        <v>231</v>
      </c>
      <c r="H33" s="7">
        <f t="shared" si="17"/>
        <v>6534</v>
      </c>
      <c r="I33" s="7">
        <v>10</v>
      </c>
      <c r="J33" s="7">
        <v>0</v>
      </c>
      <c r="K33" s="7">
        <f t="shared" si="18"/>
        <v>10</v>
      </c>
      <c r="L33" s="7">
        <v>65</v>
      </c>
      <c r="M33" s="7">
        <v>68</v>
      </c>
      <c r="N33" s="7">
        <f t="shared" si="19"/>
        <v>133</v>
      </c>
      <c r="O33" s="7">
        <v>4554</v>
      </c>
      <c r="P33" s="7">
        <v>1263</v>
      </c>
      <c r="Q33" s="7">
        <f t="shared" si="20"/>
        <v>5817</v>
      </c>
    </row>
    <row r="34" spans="2:17" x14ac:dyDescent="0.25">
      <c r="B34" s="3" t="s">
        <v>4</v>
      </c>
      <c r="C34" s="7">
        <v>0</v>
      </c>
      <c r="D34" s="7">
        <v>0</v>
      </c>
      <c r="E34" s="17">
        <f t="shared" si="16"/>
        <v>0</v>
      </c>
      <c r="F34" s="7">
        <v>2208</v>
      </c>
      <c r="G34" s="7">
        <v>50</v>
      </c>
      <c r="H34" s="17">
        <f t="shared" si="17"/>
        <v>2258</v>
      </c>
      <c r="I34" s="7">
        <v>0</v>
      </c>
      <c r="J34" s="7">
        <v>0</v>
      </c>
      <c r="K34" s="17">
        <f t="shared" si="18"/>
        <v>0</v>
      </c>
      <c r="L34" s="7">
        <v>39</v>
      </c>
      <c r="M34" s="7">
        <v>18</v>
      </c>
      <c r="N34" s="17">
        <f t="shared" si="19"/>
        <v>57</v>
      </c>
      <c r="O34" s="7">
        <v>1209</v>
      </c>
      <c r="P34" s="7">
        <v>376</v>
      </c>
      <c r="Q34" s="17">
        <f t="shared" si="20"/>
        <v>1585</v>
      </c>
    </row>
    <row r="35" spans="2:17" x14ac:dyDescent="0.25">
      <c r="B35" s="1" t="s">
        <v>8</v>
      </c>
      <c r="C35" s="8">
        <f>SUM(C30:C34)</f>
        <v>11</v>
      </c>
      <c r="D35" s="8">
        <f t="shared" ref="D35" si="21">SUM(D30:D34)</f>
        <v>19</v>
      </c>
      <c r="E35" s="14">
        <f>SUM(E30:E34)</f>
        <v>30</v>
      </c>
      <c r="F35" s="8">
        <f t="shared" ref="F35:G35" si="22">SUM(F30:F34)</f>
        <v>24450</v>
      </c>
      <c r="G35" s="8">
        <f t="shared" si="22"/>
        <v>2000</v>
      </c>
      <c r="H35" s="8">
        <f>SUM(H30:H34)</f>
        <v>26450</v>
      </c>
      <c r="I35" s="8">
        <f t="shared" ref="I35:Q35" si="23">SUM(I30:I34)</f>
        <v>103</v>
      </c>
      <c r="J35" s="8">
        <f t="shared" si="23"/>
        <v>103</v>
      </c>
      <c r="K35" s="8">
        <f t="shared" si="23"/>
        <v>206</v>
      </c>
      <c r="L35" s="8">
        <f t="shared" si="23"/>
        <v>200</v>
      </c>
      <c r="M35" s="8">
        <f t="shared" si="23"/>
        <v>199</v>
      </c>
      <c r="N35" s="8">
        <f t="shared" si="23"/>
        <v>399</v>
      </c>
      <c r="O35" s="8">
        <f t="shared" si="23"/>
        <v>24271</v>
      </c>
      <c r="P35" s="8">
        <f t="shared" si="23"/>
        <v>6013</v>
      </c>
      <c r="Q35" s="8">
        <f t="shared" si="23"/>
        <v>30284</v>
      </c>
    </row>
    <row r="38" spans="2:17" x14ac:dyDescent="0.25">
      <c r="B38" s="12" t="s">
        <v>14</v>
      </c>
    </row>
    <row r="39" spans="2:17" x14ac:dyDescent="0.25">
      <c r="B39" s="23" t="s">
        <v>5</v>
      </c>
      <c r="C39" s="25" t="s">
        <v>32</v>
      </c>
      <c r="D39" s="26"/>
      <c r="E39" s="27"/>
      <c r="F39" s="25" t="s">
        <v>29</v>
      </c>
      <c r="G39" s="26"/>
      <c r="H39" s="27"/>
      <c r="I39" s="25" t="s">
        <v>30</v>
      </c>
      <c r="J39" s="26"/>
      <c r="K39" s="27"/>
      <c r="L39" s="25" t="s">
        <v>31</v>
      </c>
      <c r="M39" s="26"/>
      <c r="N39" s="27"/>
      <c r="O39" s="25" t="s">
        <v>33</v>
      </c>
      <c r="P39" s="26"/>
      <c r="Q39" s="27"/>
    </row>
    <row r="40" spans="2:17" x14ac:dyDescent="0.25">
      <c r="B40" s="24"/>
      <c r="C40" s="18" t="s">
        <v>6</v>
      </c>
      <c r="D40" s="18" t="s">
        <v>7</v>
      </c>
      <c r="E40" s="18" t="s">
        <v>8</v>
      </c>
      <c r="F40" s="18" t="s">
        <v>6</v>
      </c>
      <c r="G40" s="18" t="s">
        <v>7</v>
      </c>
      <c r="H40" s="18" t="s">
        <v>8</v>
      </c>
      <c r="I40" s="18" t="s">
        <v>6</v>
      </c>
      <c r="J40" s="18" t="s">
        <v>7</v>
      </c>
      <c r="K40" s="18" t="s">
        <v>8</v>
      </c>
      <c r="L40" s="18" t="s">
        <v>6</v>
      </c>
      <c r="M40" s="18" t="s">
        <v>7</v>
      </c>
      <c r="N40" s="18" t="s">
        <v>8</v>
      </c>
      <c r="O40" s="18" t="s">
        <v>6</v>
      </c>
      <c r="P40" s="18" t="s">
        <v>7</v>
      </c>
      <c r="Q40" s="18" t="s">
        <v>8</v>
      </c>
    </row>
    <row r="41" spans="2:17" x14ac:dyDescent="0.25">
      <c r="B41" s="2" t="s">
        <v>0</v>
      </c>
      <c r="C41" s="6">
        <v>3</v>
      </c>
      <c r="D41" s="6">
        <v>2</v>
      </c>
      <c r="E41" s="6">
        <f>+C41+D41</f>
        <v>5</v>
      </c>
      <c r="F41" s="6">
        <v>2594</v>
      </c>
      <c r="G41" s="6">
        <v>531</v>
      </c>
      <c r="H41" s="6">
        <f>+F41+G41</f>
        <v>3125</v>
      </c>
      <c r="I41" s="6">
        <v>26</v>
      </c>
      <c r="J41" s="6">
        <v>56</v>
      </c>
      <c r="K41" s="6">
        <f>+I41+J41</f>
        <v>82</v>
      </c>
      <c r="L41" s="6">
        <v>3</v>
      </c>
      <c r="M41" s="6">
        <v>11</v>
      </c>
      <c r="N41" s="6">
        <f>+L41+M41</f>
        <v>14</v>
      </c>
      <c r="O41" s="6">
        <v>1743</v>
      </c>
      <c r="P41" s="6">
        <v>741</v>
      </c>
      <c r="Q41" s="6">
        <f>+O41+P41</f>
        <v>2484</v>
      </c>
    </row>
    <row r="42" spans="2:17" x14ac:dyDescent="0.25">
      <c r="B42" s="3" t="s">
        <v>1</v>
      </c>
      <c r="C42" s="7">
        <v>3</v>
      </c>
      <c r="D42" s="7">
        <v>9</v>
      </c>
      <c r="E42" s="7">
        <f t="shared" ref="E42:E45" si="24">+C42+D42</f>
        <v>12</v>
      </c>
      <c r="F42" s="7">
        <v>6060</v>
      </c>
      <c r="G42" s="7">
        <v>671</v>
      </c>
      <c r="H42" s="7">
        <f t="shared" ref="H42:H45" si="25">+F42+G42</f>
        <v>6731</v>
      </c>
      <c r="I42" s="7">
        <v>31</v>
      </c>
      <c r="J42" s="7">
        <v>22</v>
      </c>
      <c r="K42" s="7">
        <f t="shared" ref="K42:K45" si="26">+I42+J42</f>
        <v>53</v>
      </c>
      <c r="L42" s="7">
        <v>29</v>
      </c>
      <c r="M42" s="7">
        <v>29</v>
      </c>
      <c r="N42" s="7">
        <f t="shared" ref="N42:N45" si="27">+L42+M42</f>
        <v>58</v>
      </c>
      <c r="O42" s="7">
        <v>7544</v>
      </c>
      <c r="P42" s="7">
        <v>1974</v>
      </c>
      <c r="Q42" s="7">
        <f t="shared" ref="Q42:Q45" si="28">+O42+P42</f>
        <v>9518</v>
      </c>
    </row>
    <row r="43" spans="2:17" x14ac:dyDescent="0.25">
      <c r="B43" s="3" t="s">
        <v>2</v>
      </c>
      <c r="C43" s="7">
        <v>11</v>
      </c>
      <c r="D43" s="7">
        <v>12</v>
      </c>
      <c r="E43" s="7">
        <f t="shared" si="24"/>
        <v>23</v>
      </c>
      <c r="F43" s="7">
        <v>7270</v>
      </c>
      <c r="G43" s="7">
        <v>515</v>
      </c>
      <c r="H43" s="7">
        <f t="shared" si="25"/>
        <v>7785</v>
      </c>
      <c r="I43" s="7">
        <v>36</v>
      </c>
      <c r="J43" s="7">
        <v>22</v>
      </c>
      <c r="K43" s="7">
        <f t="shared" si="26"/>
        <v>58</v>
      </c>
      <c r="L43" s="7">
        <v>61</v>
      </c>
      <c r="M43" s="7">
        <v>67</v>
      </c>
      <c r="N43" s="7">
        <f t="shared" si="27"/>
        <v>128</v>
      </c>
      <c r="O43" s="7">
        <v>9868</v>
      </c>
      <c r="P43" s="7">
        <v>1812</v>
      </c>
      <c r="Q43" s="7">
        <f t="shared" si="28"/>
        <v>11680</v>
      </c>
    </row>
    <row r="44" spans="2:17" x14ac:dyDescent="0.25">
      <c r="B44" s="3" t="s">
        <v>3</v>
      </c>
      <c r="C44" s="7">
        <v>1</v>
      </c>
      <c r="D44" s="7">
        <v>10</v>
      </c>
      <c r="E44" s="7">
        <f t="shared" si="24"/>
        <v>11</v>
      </c>
      <c r="F44" s="7">
        <v>6297</v>
      </c>
      <c r="G44" s="7">
        <v>231</v>
      </c>
      <c r="H44" s="7">
        <f t="shared" si="25"/>
        <v>6528</v>
      </c>
      <c r="I44" s="7">
        <v>10</v>
      </c>
      <c r="J44" s="7">
        <v>0</v>
      </c>
      <c r="K44" s="7">
        <f t="shared" si="26"/>
        <v>10</v>
      </c>
      <c r="L44" s="7">
        <v>63</v>
      </c>
      <c r="M44" s="7">
        <v>66</v>
      </c>
      <c r="N44" s="7">
        <f t="shared" si="27"/>
        <v>129</v>
      </c>
      <c r="O44" s="7">
        <v>4713</v>
      </c>
      <c r="P44" s="7">
        <v>1308</v>
      </c>
      <c r="Q44" s="7">
        <f t="shared" si="28"/>
        <v>6021</v>
      </c>
    </row>
    <row r="45" spans="2:17" x14ac:dyDescent="0.25">
      <c r="B45" s="3" t="s">
        <v>4</v>
      </c>
      <c r="C45" s="7">
        <v>0</v>
      </c>
      <c r="D45" s="7">
        <v>0</v>
      </c>
      <c r="E45" s="17">
        <f t="shared" si="24"/>
        <v>0</v>
      </c>
      <c r="F45" s="7">
        <v>2206</v>
      </c>
      <c r="G45" s="7">
        <v>50</v>
      </c>
      <c r="H45" s="17">
        <f t="shared" si="25"/>
        <v>2256</v>
      </c>
      <c r="I45" s="7">
        <v>0</v>
      </c>
      <c r="J45" s="7">
        <v>0</v>
      </c>
      <c r="K45" s="17">
        <f t="shared" si="26"/>
        <v>0</v>
      </c>
      <c r="L45" s="7">
        <v>38</v>
      </c>
      <c r="M45" s="7">
        <v>17</v>
      </c>
      <c r="N45" s="17">
        <f t="shared" si="27"/>
        <v>55</v>
      </c>
      <c r="O45" s="7">
        <v>1251</v>
      </c>
      <c r="P45" s="7">
        <v>389</v>
      </c>
      <c r="Q45" s="17">
        <f t="shared" si="28"/>
        <v>1640</v>
      </c>
    </row>
    <row r="46" spans="2:17" x14ac:dyDescent="0.25">
      <c r="B46" s="1" t="s">
        <v>8</v>
      </c>
      <c r="C46" s="8">
        <f>SUM(C41:C45)</f>
        <v>18</v>
      </c>
      <c r="D46" s="8">
        <f t="shared" ref="D46" si="29">SUM(D41:D45)</f>
        <v>33</v>
      </c>
      <c r="E46" s="8">
        <f>SUM(E41:E45)</f>
        <v>51</v>
      </c>
      <c r="F46" s="8">
        <f t="shared" ref="F46:G46" si="30">SUM(F41:F45)</f>
        <v>24427</v>
      </c>
      <c r="G46" s="8">
        <f t="shared" si="30"/>
        <v>1998</v>
      </c>
      <c r="H46" s="8">
        <f>SUM(H41:H45)</f>
        <v>26425</v>
      </c>
      <c r="I46" s="8">
        <f t="shared" ref="I46:Q46" si="31">SUM(I41:I45)</f>
        <v>103</v>
      </c>
      <c r="J46" s="8">
        <f t="shared" si="31"/>
        <v>100</v>
      </c>
      <c r="K46" s="8">
        <f t="shared" si="31"/>
        <v>203</v>
      </c>
      <c r="L46" s="8">
        <f t="shared" si="31"/>
        <v>194</v>
      </c>
      <c r="M46" s="8">
        <f t="shared" si="31"/>
        <v>190</v>
      </c>
      <c r="N46" s="8">
        <f t="shared" si="31"/>
        <v>384</v>
      </c>
      <c r="O46" s="8">
        <f t="shared" si="31"/>
        <v>25119</v>
      </c>
      <c r="P46" s="8">
        <f t="shared" si="31"/>
        <v>6224</v>
      </c>
      <c r="Q46" s="8">
        <f t="shared" si="31"/>
        <v>31343</v>
      </c>
    </row>
    <row r="49" spans="2:17" x14ac:dyDescent="0.25">
      <c r="B49" s="12" t="s">
        <v>13</v>
      </c>
    </row>
    <row r="50" spans="2:17" x14ac:dyDescent="0.25">
      <c r="B50" s="23" t="s">
        <v>5</v>
      </c>
      <c r="C50" s="25" t="s">
        <v>32</v>
      </c>
      <c r="D50" s="26"/>
      <c r="E50" s="27"/>
      <c r="F50" s="25" t="s">
        <v>29</v>
      </c>
      <c r="G50" s="26"/>
      <c r="H50" s="27"/>
      <c r="I50" s="25" t="s">
        <v>30</v>
      </c>
      <c r="J50" s="26"/>
      <c r="K50" s="27"/>
      <c r="L50" s="25" t="s">
        <v>31</v>
      </c>
      <c r="M50" s="26"/>
      <c r="N50" s="27"/>
      <c r="O50" s="25" t="s">
        <v>33</v>
      </c>
      <c r="P50" s="26"/>
      <c r="Q50" s="27"/>
    </row>
    <row r="51" spans="2:17" x14ac:dyDescent="0.25">
      <c r="B51" s="24"/>
      <c r="C51" s="18" t="s">
        <v>6</v>
      </c>
      <c r="D51" s="18" t="s">
        <v>7</v>
      </c>
      <c r="E51" s="18" t="s">
        <v>8</v>
      </c>
      <c r="F51" s="18" t="s">
        <v>6</v>
      </c>
      <c r="G51" s="18" t="s">
        <v>7</v>
      </c>
      <c r="H51" s="18" t="s">
        <v>8</v>
      </c>
      <c r="I51" s="18" t="s">
        <v>6</v>
      </c>
      <c r="J51" s="18" t="s">
        <v>7</v>
      </c>
      <c r="K51" s="18" t="s">
        <v>8</v>
      </c>
      <c r="L51" s="18" t="s">
        <v>6</v>
      </c>
      <c r="M51" s="18" t="s">
        <v>7</v>
      </c>
      <c r="N51" s="18" t="s">
        <v>8</v>
      </c>
      <c r="O51" s="18" t="s">
        <v>6</v>
      </c>
      <c r="P51" s="18" t="s">
        <v>7</v>
      </c>
      <c r="Q51" s="18" t="s">
        <v>8</v>
      </c>
    </row>
    <row r="52" spans="2:17" x14ac:dyDescent="0.25">
      <c r="B52" s="2" t="s">
        <v>0</v>
      </c>
      <c r="C52" s="6">
        <v>1</v>
      </c>
      <c r="D52" s="6">
        <v>1</v>
      </c>
      <c r="E52" s="6">
        <f>+C52+D52</f>
        <v>2</v>
      </c>
      <c r="F52" s="6">
        <v>2753</v>
      </c>
      <c r="G52" s="6">
        <v>564</v>
      </c>
      <c r="H52" s="6">
        <f>+F52+G52</f>
        <v>3317</v>
      </c>
      <c r="I52" s="6">
        <v>26</v>
      </c>
      <c r="J52" s="6">
        <v>56</v>
      </c>
      <c r="K52" s="6">
        <f>+I52+J52</f>
        <v>82</v>
      </c>
      <c r="L52" s="6">
        <v>3</v>
      </c>
      <c r="M52" s="6">
        <v>12</v>
      </c>
      <c r="N52" s="6">
        <f>+L52+M52</f>
        <v>15</v>
      </c>
      <c r="O52" s="6">
        <v>1799</v>
      </c>
      <c r="P52" s="6">
        <v>765</v>
      </c>
      <c r="Q52" s="6">
        <f>+O52+P52</f>
        <v>2564</v>
      </c>
    </row>
    <row r="53" spans="2:17" x14ac:dyDescent="0.25">
      <c r="B53" s="3" t="s">
        <v>1</v>
      </c>
      <c r="C53" s="7">
        <v>1</v>
      </c>
      <c r="D53" s="7">
        <v>4</v>
      </c>
      <c r="E53" s="7">
        <f t="shared" ref="E53:E56" si="32">+C53+D53</f>
        <v>5</v>
      </c>
      <c r="F53" s="7">
        <v>6430</v>
      </c>
      <c r="G53" s="7">
        <v>712</v>
      </c>
      <c r="H53" s="7">
        <f t="shared" ref="H53:H56" si="33">+F53+G53</f>
        <v>7142</v>
      </c>
      <c r="I53" s="7">
        <v>31</v>
      </c>
      <c r="J53" s="7">
        <v>22</v>
      </c>
      <c r="K53" s="7">
        <f t="shared" ref="K53:K56" si="34">+I53+J53</f>
        <v>53</v>
      </c>
      <c r="L53" s="7">
        <v>31</v>
      </c>
      <c r="M53" s="7">
        <v>32</v>
      </c>
      <c r="N53" s="7">
        <f t="shared" ref="N53:N56" si="35">+L53+M53</f>
        <v>63</v>
      </c>
      <c r="O53" s="7">
        <v>7787</v>
      </c>
      <c r="P53" s="7">
        <v>2038</v>
      </c>
      <c r="Q53" s="7">
        <f t="shared" ref="Q53:Q56" si="36">+O53+P53</f>
        <v>9825</v>
      </c>
    </row>
    <row r="54" spans="2:17" x14ac:dyDescent="0.25">
      <c r="B54" s="3" t="s">
        <v>2</v>
      </c>
      <c r="C54" s="7">
        <v>5</v>
      </c>
      <c r="D54" s="7">
        <v>6</v>
      </c>
      <c r="E54" s="7">
        <f t="shared" si="32"/>
        <v>11</v>
      </c>
      <c r="F54" s="7">
        <v>7714</v>
      </c>
      <c r="G54" s="7">
        <v>547</v>
      </c>
      <c r="H54" s="7">
        <f t="shared" si="33"/>
        <v>8261</v>
      </c>
      <c r="I54" s="7">
        <v>36</v>
      </c>
      <c r="J54" s="7">
        <v>22</v>
      </c>
      <c r="K54" s="7">
        <f t="shared" si="34"/>
        <v>58</v>
      </c>
      <c r="L54" s="7">
        <v>66</v>
      </c>
      <c r="M54" s="7">
        <v>73</v>
      </c>
      <c r="N54" s="7">
        <f t="shared" si="35"/>
        <v>139</v>
      </c>
      <c r="O54" s="7">
        <v>10185</v>
      </c>
      <c r="P54" s="7">
        <v>1870</v>
      </c>
      <c r="Q54" s="7">
        <f t="shared" si="36"/>
        <v>12055</v>
      </c>
    </row>
    <row r="55" spans="2:17" x14ac:dyDescent="0.25">
      <c r="B55" s="3" t="s">
        <v>3</v>
      </c>
      <c r="C55" s="7">
        <v>0</v>
      </c>
      <c r="D55" s="7">
        <v>5</v>
      </c>
      <c r="E55" s="7">
        <f t="shared" si="32"/>
        <v>5</v>
      </c>
      <c r="F55" s="7">
        <v>6681</v>
      </c>
      <c r="G55" s="7">
        <v>245</v>
      </c>
      <c r="H55" s="7">
        <f t="shared" si="33"/>
        <v>6926</v>
      </c>
      <c r="I55" s="7">
        <v>10</v>
      </c>
      <c r="J55" s="7">
        <v>0</v>
      </c>
      <c r="K55" s="7">
        <f t="shared" si="34"/>
        <v>10</v>
      </c>
      <c r="L55" s="7">
        <v>68</v>
      </c>
      <c r="M55" s="7">
        <v>71</v>
      </c>
      <c r="N55" s="7">
        <f t="shared" si="35"/>
        <v>139</v>
      </c>
      <c r="O55" s="7">
        <v>4865</v>
      </c>
      <c r="P55" s="7">
        <v>1350</v>
      </c>
      <c r="Q55" s="7">
        <f t="shared" si="36"/>
        <v>6215</v>
      </c>
    </row>
    <row r="56" spans="2:17" x14ac:dyDescent="0.25">
      <c r="B56" s="3" t="s">
        <v>4</v>
      </c>
      <c r="C56" s="7">
        <v>0</v>
      </c>
      <c r="D56" s="7">
        <v>0</v>
      </c>
      <c r="E56" s="17">
        <f t="shared" si="32"/>
        <v>0</v>
      </c>
      <c r="F56" s="7">
        <v>2341</v>
      </c>
      <c r="G56" s="7">
        <v>53</v>
      </c>
      <c r="H56" s="17">
        <f t="shared" si="33"/>
        <v>2394</v>
      </c>
      <c r="I56" s="7">
        <v>0</v>
      </c>
      <c r="J56" s="7">
        <v>0</v>
      </c>
      <c r="K56" s="17">
        <f t="shared" si="34"/>
        <v>0</v>
      </c>
      <c r="L56" s="7">
        <v>41</v>
      </c>
      <c r="M56" s="7">
        <v>18</v>
      </c>
      <c r="N56" s="17">
        <f t="shared" si="35"/>
        <v>59</v>
      </c>
      <c r="O56" s="7">
        <v>1291</v>
      </c>
      <c r="P56" s="7">
        <v>401</v>
      </c>
      <c r="Q56" s="17">
        <f t="shared" si="36"/>
        <v>1692</v>
      </c>
    </row>
    <row r="57" spans="2:17" x14ac:dyDescent="0.25">
      <c r="B57" s="1" t="s">
        <v>8</v>
      </c>
      <c r="C57" s="8">
        <f>SUM(C52:C56)</f>
        <v>7</v>
      </c>
      <c r="D57" s="8">
        <f t="shared" ref="D57" si="37">SUM(D52:D56)</f>
        <v>16</v>
      </c>
      <c r="E57" s="8">
        <f>SUM(E52:E56)</f>
        <v>23</v>
      </c>
      <c r="F57" s="8">
        <f t="shared" ref="F57:G57" si="38">SUM(F52:F56)</f>
        <v>25919</v>
      </c>
      <c r="G57" s="8">
        <f t="shared" si="38"/>
        <v>2121</v>
      </c>
      <c r="H57" s="8">
        <f>SUM(H52:H56)</f>
        <v>28040</v>
      </c>
      <c r="I57" s="8">
        <f t="shared" ref="I57:Q57" si="39">SUM(I52:I56)</f>
        <v>103</v>
      </c>
      <c r="J57" s="8">
        <f t="shared" si="39"/>
        <v>100</v>
      </c>
      <c r="K57" s="8">
        <f t="shared" si="39"/>
        <v>203</v>
      </c>
      <c r="L57" s="8">
        <f t="shared" si="39"/>
        <v>209</v>
      </c>
      <c r="M57" s="8">
        <f t="shared" si="39"/>
        <v>206</v>
      </c>
      <c r="N57" s="8">
        <f t="shared" si="39"/>
        <v>415</v>
      </c>
      <c r="O57" s="8">
        <f t="shared" si="39"/>
        <v>25927</v>
      </c>
      <c r="P57" s="8">
        <f t="shared" si="39"/>
        <v>6424</v>
      </c>
      <c r="Q57" s="8">
        <f t="shared" si="39"/>
        <v>32351</v>
      </c>
    </row>
    <row r="60" spans="2:17" x14ac:dyDescent="0.25">
      <c r="B60" s="12" t="s">
        <v>12</v>
      </c>
    </row>
    <row r="61" spans="2:17" x14ac:dyDescent="0.25">
      <c r="B61" s="23" t="s">
        <v>5</v>
      </c>
      <c r="C61" s="25" t="s">
        <v>32</v>
      </c>
      <c r="D61" s="26"/>
      <c r="E61" s="27"/>
      <c r="F61" s="25" t="s">
        <v>29</v>
      </c>
      <c r="G61" s="26"/>
      <c r="H61" s="27"/>
      <c r="I61" s="25" t="s">
        <v>30</v>
      </c>
      <c r="J61" s="26"/>
      <c r="K61" s="27"/>
      <c r="L61" s="25" t="s">
        <v>31</v>
      </c>
      <c r="M61" s="26"/>
      <c r="N61" s="27"/>
      <c r="O61" s="25" t="s">
        <v>33</v>
      </c>
      <c r="P61" s="26"/>
      <c r="Q61" s="27"/>
    </row>
    <row r="62" spans="2:17" x14ac:dyDescent="0.25">
      <c r="B62" s="24"/>
      <c r="C62" s="18" t="s">
        <v>6</v>
      </c>
      <c r="D62" s="18" t="s">
        <v>7</v>
      </c>
      <c r="E62" s="18" t="s">
        <v>8</v>
      </c>
      <c r="F62" s="18" t="s">
        <v>6</v>
      </c>
      <c r="G62" s="18" t="s">
        <v>7</v>
      </c>
      <c r="H62" s="18" t="s">
        <v>8</v>
      </c>
      <c r="I62" s="18" t="s">
        <v>6</v>
      </c>
      <c r="J62" s="18" t="s">
        <v>7</v>
      </c>
      <c r="K62" s="18" t="s">
        <v>8</v>
      </c>
      <c r="L62" s="18" t="s">
        <v>6</v>
      </c>
      <c r="M62" s="18" t="s">
        <v>7</v>
      </c>
      <c r="N62" s="18" t="s">
        <v>8</v>
      </c>
      <c r="O62" s="18" t="s">
        <v>6</v>
      </c>
      <c r="P62" s="18" t="s">
        <v>7</v>
      </c>
      <c r="Q62" s="18" t="s">
        <v>8</v>
      </c>
    </row>
    <row r="63" spans="2:17" x14ac:dyDescent="0.25">
      <c r="B63" s="2" t="s">
        <v>0</v>
      </c>
      <c r="C63" s="6">
        <v>3</v>
      </c>
      <c r="D63" s="6">
        <v>2</v>
      </c>
      <c r="E63" s="6">
        <f>+C63+D63</f>
        <v>5</v>
      </c>
      <c r="F63" s="6">
        <v>2735</v>
      </c>
      <c r="G63" s="6">
        <v>560</v>
      </c>
      <c r="H63" s="6">
        <f>+F63+G63</f>
        <v>3295</v>
      </c>
      <c r="I63" s="6">
        <v>32</v>
      </c>
      <c r="J63" s="6">
        <v>69</v>
      </c>
      <c r="K63" s="6">
        <f>+I63+J63</f>
        <v>101</v>
      </c>
      <c r="L63" s="6">
        <v>3</v>
      </c>
      <c r="M63" s="6">
        <v>12</v>
      </c>
      <c r="N63" s="6">
        <f>+L63+M63</f>
        <v>15</v>
      </c>
      <c r="O63" s="6">
        <v>1794</v>
      </c>
      <c r="P63" s="6">
        <v>763</v>
      </c>
      <c r="Q63" s="6">
        <f>+O63+P63</f>
        <v>2557</v>
      </c>
    </row>
    <row r="64" spans="2:17" x14ac:dyDescent="0.25">
      <c r="B64" s="3" t="s">
        <v>1</v>
      </c>
      <c r="C64" s="7">
        <v>3</v>
      </c>
      <c r="D64" s="7">
        <v>9</v>
      </c>
      <c r="E64" s="7">
        <f t="shared" ref="E64:E67" si="40">+C64+D64</f>
        <v>12</v>
      </c>
      <c r="F64" s="7">
        <v>6388</v>
      </c>
      <c r="G64" s="7">
        <v>707</v>
      </c>
      <c r="H64" s="7">
        <f t="shared" ref="H64:H67" si="41">+F64+G64</f>
        <v>7095</v>
      </c>
      <c r="I64" s="7">
        <v>38</v>
      </c>
      <c r="J64" s="7">
        <v>28</v>
      </c>
      <c r="K64" s="7">
        <f t="shared" ref="K64:K67" si="42">+I64+J64</f>
        <v>66</v>
      </c>
      <c r="L64" s="7">
        <v>29</v>
      </c>
      <c r="M64" s="7">
        <v>31</v>
      </c>
      <c r="N64" s="7">
        <f t="shared" ref="N64:N67" si="43">+L64+M64</f>
        <v>60</v>
      </c>
      <c r="O64" s="7">
        <v>7767</v>
      </c>
      <c r="P64" s="7">
        <v>2032</v>
      </c>
      <c r="Q64" s="7">
        <f t="shared" ref="Q64:Q67" si="44">+O64+P64</f>
        <v>9799</v>
      </c>
    </row>
    <row r="65" spans="2:17" x14ac:dyDescent="0.25">
      <c r="B65" s="3" t="s">
        <v>2</v>
      </c>
      <c r="C65" s="7">
        <v>11</v>
      </c>
      <c r="D65" s="7">
        <v>12</v>
      </c>
      <c r="E65" s="7">
        <f t="shared" si="40"/>
        <v>23</v>
      </c>
      <c r="F65" s="7">
        <v>7664</v>
      </c>
      <c r="G65" s="7">
        <v>543</v>
      </c>
      <c r="H65" s="7">
        <f t="shared" si="41"/>
        <v>8207</v>
      </c>
      <c r="I65" s="7">
        <v>44</v>
      </c>
      <c r="J65" s="7">
        <v>28</v>
      </c>
      <c r="K65" s="7">
        <f t="shared" si="42"/>
        <v>72</v>
      </c>
      <c r="L65" s="7">
        <v>63</v>
      </c>
      <c r="M65" s="7">
        <v>70</v>
      </c>
      <c r="N65" s="7">
        <f t="shared" si="43"/>
        <v>133</v>
      </c>
      <c r="O65" s="7">
        <v>10160</v>
      </c>
      <c r="P65" s="7">
        <v>1865</v>
      </c>
      <c r="Q65" s="7">
        <f t="shared" si="44"/>
        <v>12025</v>
      </c>
    </row>
    <row r="66" spans="2:17" x14ac:dyDescent="0.25">
      <c r="B66" s="3" t="s">
        <v>3</v>
      </c>
      <c r="C66" s="7">
        <v>1</v>
      </c>
      <c r="D66" s="7">
        <v>10</v>
      </c>
      <c r="E66" s="7">
        <f t="shared" si="40"/>
        <v>11</v>
      </c>
      <c r="F66" s="7">
        <v>6638</v>
      </c>
      <c r="G66" s="7">
        <v>243</v>
      </c>
      <c r="H66" s="7">
        <f t="shared" si="41"/>
        <v>6881</v>
      </c>
      <c r="I66" s="7">
        <v>13</v>
      </c>
      <c r="J66" s="7">
        <v>0</v>
      </c>
      <c r="K66" s="7">
        <f t="shared" si="42"/>
        <v>13</v>
      </c>
      <c r="L66" s="7">
        <v>65</v>
      </c>
      <c r="M66" s="7">
        <v>68</v>
      </c>
      <c r="N66" s="7">
        <f t="shared" si="43"/>
        <v>133</v>
      </c>
      <c r="O66" s="7">
        <v>4853</v>
      </c>
      <c r="P66" s="7">
        <v>1346</v>
      </c>
      <c r="Q66" s="7">
        <f t="shared" si="44"/>
        <v>6199</v>
      </c>
    </row>
    <row r="67" spans="2:17" x14ac:dyDescent="0.25">
      <c r="B67" s="3" t="s">
        <v>4</v>
      </c>
      <c r="C67" s="7">
        <v>0</v>
      </c>
      <c r="D67" s="7">
        <v>0</v>
      </c>
      <c r="E67" s="17">
        <f t="shared" si="40"/>
        <v>0</v>
      </c>
      <c r="F67" s="7">
        <v>2326</v>
      </c>
      <c r="G67" s="7">
        <v>53</v>
      </c>
      <c r="H67" s="17">
        <f t="shared" si="41"/>
        <v>2379</v>
      </c>
      <c r="I67" s="7">
        <v>29</v>
      </c>
      <c r="J67" s="7">
        <v>14</v>
      </c>
      <c r="K67" s="17">
        <f t="shared" si="42"/>
        <v>43</v>
      </c>
      <c r="L67" s="7">
        <v>39</v>
      </c>
      <c r="M67" s="7">
        <v>18</v>
      </c>
      <c r="N67" s="17">
        <f t="shared" si="43"/>
        <v>57</v>
      </c>
      <c r="O67" s="7">
        <v>1288</v>
      </c>
      <c r="P67" s="7">
        <v>400</v>
      </c>
      <c r="Q67" s="17">
        <f t="shared" si="44"/>
        <v>1688</v>
      </c>
    </row>
    <row r="68" spans="2:17" x14ac:dyDescent="0.25">
      <c r="B68" s="1" t="s">
        <v>8</v>
      </c>
      <c r="C68" s="8">
        <f>SUM(C63:C67)</f>
        <v>18</v>
      </c>
      <c r="D68" s="8">
        <f t="shared" ref="D68" si="45">SUM(D63:D67)</f>
        <v>33</v>
      </c>
      <c r="E68" s="8">
        <f>SUM(E63:E67)</f>
        <v>51</v>
      </c>
      <c r="F68" s="8">
        <f t="shared" ref="F68:G68" si="46">SUM(F63:F67)</f>
        <v>25751</v>
      </c>
      <c r="G68" s="8">
        <f t="shared" si="46"/>
        <v>2106</v>
      </c>
      <c r="H68" s="8">
        <f>SUM(H63:H67)</f>
        <v>27857</v>
      </c>
      <c r="I68" s="8">
        <f t="shared" ref="I68:Q68" si="47">SUM(I63:I67)</f>
        <v>156</v>
      </c>
      <c r="J68" s="8">
        <f t="shared" si="47"/>
        <v>139</v>
      </c>
      <c r="K68" s="8">
        <f t="shared" si="47"/>
        <v>295</v>
      </c>
      <c r="L68" s="8">
        <f t="shared" si="47"/>
        <v>199</v>
      </c>
      <c r="M68" s="8">
        <f t="shared" si="47"/>
        <v>199</v>
      </c>
      <c r="N68" s="8">
        <f t="shared" si="47"/>
        <v>398</v>
      </c>
      <c r="O68" s="8">
        <f t="shared" si="47"/>
        <v>25862</v>
      </c>
      <c r="P68" s="8">
        <f t="shared" si="47"/>
        <v>6406</v>
      </c>
      <c r="Q68" s="8">
        <f t="shared" si="47"/>
        <v>32268</v>
      </c>
    </row>
    <row r="71" spans="2:17" x14ac:dyDescent="0.25">
      <c r="B71" s="12" t="s">
        <v>11</v>
      </c>
    </row>
    <row r="72" spans="2:17" x14ac:dyDescent="0.25">
      <c r="B72" s="23" t="s">
        <v>5</v>
      </c>
      <c r="C72" s="25" t="s">
        <v>32</v>
      </c>
      <c r="D72" s="26"/>
      <c r="E72" s="27"/>
      <c r="F72" s="25" t="s">
        <v>29</v>
      </c>
      <c r="G72" s="26"/>
      <c r="H72" s="27"/>
      <c r="I72" s="25" t="s">
        <v>30</v>
      </c>
      <c r="J72" s="26"/>
      <c r="K72" s="27"/>
      <c r="L72" s="25" t="s">
        <v>31</v>
      </c>
      <c r="M72" s="26"/>
      <c r="N72" s="27"/>
      <c r="O72" s="25" t="s">
        <v>33</v>
      </c>
      <c r="P72" s="26"/>
      <c r="Q72" s="27"/>
    </row>
    <row r="73" spans="2:17" x14ac:dyDescent="0.25">
      <c r="B73" s="24"/>
      <c r="C73" s="18" t="s">
        <v>6</v>
      </c>
      <c r="D73" s="18" t="s">
        <v>7</v>
      </c>
      <c r="E73" s="18" t="s">
        <v>8</v>
      </c>
      <c r="F73" s="18" t="s">
        <v>6</v>
      </c>
      <c r="G73" s="18" t="s">
        <v>7</v>
      </c>
      <c r="H73" s="18" t="s">
        <v>8</v>
      </c>
      <c r="I73" s="18" t="s">
        <v>6</v>
      </c>
      <c r="J73" s="18" t="s">
        <v>7</v>
      </c>
      <c r="K73" s="18" t="s">
        <v>8</v>
      </c>
      <c r="L73" s="18" t="s">
        <v>6</v>
      </c>
      <c r="M73" s="18" t="s">
        <v>7</v>
      </c>
      <c r="N73" s="18" t="s">
        <v>8</v>
      </c>
      <c r="O73" s="18" t="s">
        <v>6</v>
      </c>
      <c r="P73" s="18" t="s">
        <v>7</v>
      </c>
      <c r="Q73" s="18" t="s">
        <v>8</v>
      </c>
    </row>
    <row r="74" spans="2:17" x14ac:dyDescent="0.25">
      <c r="B74" s="2" t="s">
        <v>0</v>
      </c>
      <c r="C74" s="6">
        <v>3</v>
      </c>
      <c r="D74" s="6">
        <v>2</v>
      </c>
      <c r="E74" s="6">
        <f>+C74+D74</f>
        <v>5</v>
      </c>
      <c r="F74" s="6">
        <v>2682</v>
      </c>
      <c r="G74" s="6">
        <v>549</v>
      </c>
      <c r="H74" s="6">
        <f>+F74+G74</f>
        <v>3231</v>
      </c>
      <c r="I74" s="6">
        <v>27</v>
      </c>
      <c r="J74" s="6">
        <v>58</v>
      </c>
      <c r="K74" s="6">
        <f>+I74+J74</f>
        <v>85</v>
      </c>
      <c r="L74" s="6">
        <v>3</v>
      </c>
      <c r="M74" s="6">
        <v>12</v>
      </c>
      <c r="N74" s="6">
        <f>+L74+M74</f>
        <v>15</v>
      </c>
      <c r="O74" s="6">
        <v>1787</v>
      </c>
      <c r="P74" s="6">
        <v>760</v>
      </c>
      <c r="Q74" s="6">
        <f>+O74+P74</f>
        <v>2547</v>
      </c>
    </row>
    <row r="75" spans="2:17" x14ac:dyDescent="0.25">
      <c r="B75" s="3" t="s">
        <v>1</v>
      </c>
      <c r="C75" s="7">
        <v>3</v>
      </c>
      <c r="D75" s="7">
        <v>8</v>
      </c>
      <c r="E75" s="7">
        <f t="shared" ref="E75:E78" si="48">+C75+D75</f>
        <v>11</v>
      </c>
      <c r="F75" s="7">
        <v>6264</v>
      </c>
      <c r="G75" s="7">
        <v>694</v>
      </c>
      <c r="H75" s="7">
        <f t="shared" ref="H75:H78" si="49">+F75+G75</f>
        <v>6958</v>
      </c>
      <c r="I75" s="7">
        <v>32</v>
      </c>
      <c r="J75" s="7">
        <v>23</v>
      </c>
      <c r="K75" s="7">
        <f t="shared" ref="K75:K78" si="50">+I75+J75</f>
        <v>55</v>
      </c>
      <c r="L75" s="7">
        <v>31</v>
      </c>
      <c r="M75" s="7">
        <v>32</v>
      </c>
      <c r="N75" s="7">
        <f t="shared" ref="N75:N78" si="51">+L75+M75</f>
        <v>63</v>
      </c>
      <c r="O75" s="7">
        <v>7737</v>
      </c>
      <c r="P75" s="7">
        <v>2025</v>
      </c>
      <c r="Q75" s="7">
        <f t="shared" ref="Q75:Q78" si="52">+O75+P75</f>
        <v>9762</v>
      </c>
    </row>
    <row r="76" spans="2:17" x14ac:dyDescent="0.25">
      <c r="B76" s="3" t="s">
        <v>2</v>
      </c>
      <c r="C76" s="7">
        <v>10</v>
      </c>
      <c r="D76" s="7">
        <v>11</v>
      </c>
      <c r="E76" s="7">
        <f t="shared" si="48"/>
        <v>21</v>
      </c>
      <c r="F76" s="7">
        <v>7515</v>
      </c>
      <c r="G76" s="7">
        <v>533</v>
      </c>
      <c r="H76" s="7">
        <f t="shared" si="49"/>
        <v>8048</v>
      </c>
      <c r="I76" s="7">
        <v>37</v>
      </c>
      <c r="J76" s="7">
        <v>23</v>
      </c>
      <c r="K76" s="7">
        <f t="shared" si="50"/>
        <v>60</v>
      </c>
      <c r="L76" s="7">
        <v>67</v>
      </c>
      <c r="M76" s="7">
        <v>73</v>
      </c>
      <c r="N76" s="7">
        <f t="shared" si="51"/>
        <v>140</v>
      </c>
      <c r="O76" s="7">
        <v>10120</v>
      </c>
      <c r="P76" s="7">
        <v>1858</v>
      </c>
      <c r="Q76" s="7">
        <f t="shared" si="52"/>
        <v>11978</v>
      </c>
    </row>
    <row r="77" spans="2:17" x14ac:dyDescent="0.25">
      <c r="B77" s="3" t="s">
        <v>3</v>
      </c>
      <c r="C77" s="7">
        <v>1</v>
      </c>
      <c r="D77" s="7">
        <v>9</v>
      </c>
      <c r="E77" s="7">
        <f t="shared" si="48"/>
        <v>10</v>
      </c>
      <c r="F77" s="7">
        <v>6509</v>
      </c>
      <c r="G77" s="7">
        <v>238</v>
      </c>
      <c r="H77" s="7">
        <f t="shared" si="49"/>
        <v>6747</v>
      </c>
      <c r="I77" s="7">
        <v>11</v>
      </c>
      <c r="J77" s="7">
        <v>0</v>
      </c>
      <c r="K77" s="7">
        <f t="shared" si="50"/>
        <v>11</v>
      </c>
      <c r="L77" s="7">
        <v>69</v>
      </c>
      <c r="M77" s="7">
        <v>71</v>
      </c>
      <c r="N77" s="7">
        <f t="shared" si="51"/>
        <v>140</v>
      </c>
      <c r="O77" s="7">
        <v>4834</v>
      </c>
      <c r="P77" s="7">
        <v>1341</v>
      </c>
      <c r="Q77" s="7">
        <f t="shared" si="52"/>
        <v>6175</v>
      </c>
    </row>
    <row r="78" spans="2:17" x14ac:dyDescent="0.25">
      <c r="B78" s="3" t="s">
        <v>4</v>
      </c>
      <c r="C78" s="7">
        <v>0</v>
      </c>
      <c r="D78" s="7">
        <v>0</v>
      </c>
      <c r="E78" s="17">
        <f t="shared" si="48"/>
        <v>0</v>
      </c>
      <c r="F78" s="7">
        <v>2281</v>
      </c>
      <c r="G78" s="7">
        <v>52</v>
      </c>
      <c r="H78" s="17">
        <f t="shared" si="49"/>
        <v>2333</v>
      </c>
      <c r="I78" s="7">
        <v>0</v>
      </c>
      <c r="J78" s="7">
        <v>0</v>
      </c>
      <c r="K78" s="17">
        <f t="shared" si="50"/>
        <v>0</v>
      </c>
      <c r="L78" s="7">
        <v>42</v>
      </c>
      <c r="M78" s="7">
        <v>19</v>
      </c>
      <c r="N78" s="17">
        <f t="shared" si="51"/>
        <v>61</v>
      </c>
      <c r="O78" s="7">
        <v>1283</v>
      </c>
      <c r="P78" s="7">
        <v>399</v>
      </c>
      <c r="Q78" s="17">
        <f t="shared" si="52"/>
        <v>1682</v>
      </c>
    </row>
    <row r="79" spans="2:17" x14ac:dyDescent="0.25">
      <c r="B79" s="1" t="s">
        <v>8</v>
      </c>
      <c r="C79" s="8">
        <f>SUM(C74:C78)</f>
        <v>17</v>
      </c>
      <c r="D79" s="8">
        <f t="shared" ref="D79" si="53">SUM(D74:D78)</f>
        <v>30</v>
      </c>
      <c r="E79" s="8">
        <f>SUM(E74:E78)</f>
        <v>47</v>
      </c>
      <c r="F79" s="8">
        <f t="shared" ref="F79:G79" si="54">SUM(F74:F78)</f>
        <v>25251</v>
      </c>
      <c r="G79" s="8">
        <f t="shared" si="54"/>
        <v>2066</v>
      </c>
      <c r="H79" s="8">
        <f>SUM(H74:H78)</f>
        <v>27317</v>
      </c>
      <c r="I79" s="8">
        <f t="shared" ref="I79:Q79" si="55">SUM(I74:I78)</f>
        <v>107</v>
      </c>
      <c r="J79" s="8">
        <f t="shared" si="55"/>
        <v>104</v>
      </c>
      <c r="K79" s="8">
        <f t="shared" si="55"/>
        <v>211</v>
      </c>
      <c r="L79" s="8">
        <f t="shared" si="55"/>
        <v>212</v>
      </c>
      <c r="M79" s="8">
        <f t="shared" si="55"/>
        <v>207</v>
      </c>
      <c r="N79" s="8">
        <f t="shared" si="55"/>
        <v>419</v>
      </c>
      <c r="O79" s="8">
        <f t="shared" si="55"/>
        <v>25761</v>
      </c>
      <c r="P79" s="8">
        <f t="shared" si="55"/>
        <v>6383</v>
      </c>
      <c r="Q79" s="8">
        <f t="shared" si="55"/>
        <v>32144</v>
      </c>
    </row>
    <row r="82" spans="2:17" x14ac:dyDescent="0.25">
      <c r="B82" s="12" t="s">
        <v>10</v>
      </c>
    </row>
    <row r="83" spans="2:17" x14ac:dyDescent="0.25">
      <c r="B83" s="23" t="s">
        <v>5</v>
      </c>
      <c r="C83" s="25" t="s">
        <v>32</v>
      </c>
      <c r="D83" s="26"/>
      <c r="E83" s="27"/>
      <c r="F83" s="25" t="s">
        <v>29</v>
      </c>
      <c r="G83" s="26"/>
      <c r="H83" s="27"/>
      <c r="I83" s="25" t="s">
        <v>30</v>
      </c>
      <c r="J83" s="26"/>
      <c r="K83" s="27"/>
      <c r="L83" s="25" t="s">
        <v>31</v>
      </c>
      <c r="M83" s="26"/>
      <c r="N83" s="27"/>
      <c r="O83" s="25" t="s">
        <v>33</v>
      </c>
      <c r="P83" s="26"/>
      <c r="Q83" s="27"/>
    </row>
    <row r="84" spans="2:17" x14ac:dyDescent="0.25">
      <c r="B84" s="24"/>
      <c r="C84" s="18" t="s">
        <v>6</v>
      </c>
      <c r="D84" s="18" t="s">
        <v>7</v>
      </c>
      <c r="E84" s="18" t="s">
        <v>8</v>
      </c>
      <c r="F84" s="18" t="s">
        <v>6</v>
      </c>
      <c r="G84" s="18" t="s">
        <v>7</v>
      </c>
      <c r="H84" s="18" t="s">
        <v>8</v>
      </c>
      <c r="I84" s="18" t="s">
        <v>6</v>
      </c>
      <c r="J84" s="18" t="s">
        <v>7</v>
      </c>
      <c r="K84" s="18" t="s">
        <v>8</v>
      </c>
      <c r="L84" s="18" t="s">
        <v>6</v>
      </c>
      <c r="M84" s="18" t="s">
        <v>7</v>
      </c>
      <c r="N84" s="18" t="s">
        <v>8</v>
      </c>
      <c r="O84" s="18" t="s">
        <v>6</v>
      </c>
      <c r="P84" s="18" t="s">
        <v>7</v>
      </c>
      <c r="Q84" s="18" t="s">
        <v>8</v>
      </c>
    </row>
    <row r="85" spans="2:17" x14ac:dyDescent="0.25">
      <c r="B85" s="2" t="s">
        <v>0</v>
      </c>
      <c r="C85" s="6">
        <v>3</v>
      </c>
      <c r="D85" s="6">
        <v>2</v>
      </c>
      <c r="E85" s="6">
        <f>+C85+D85</f>
        <v>5</v>
      </c>
      <c r="F85" s="6">
        <v>2860</v>
      </c>
      <c r="G85" s="6">
        <v>509</v>
      </c>
      <c r="H85" s="6">
        <f>+F85+G85</f>
        <v>3369</v>
      </c>
      <c r="I85" s="6">
        <v>26</v>
      </c>
      <c r="J85" s="6">
        <v>52</v>
      </c>
      <c r="K85" s="6">
        <f>+I85+J85</f>
        <v>78</v>
      </c>
      <c r="L85" s="6">
        <v>3</v>
      </c>
      <c r="M85" s="6">
        <v>12</v>
      </c>
      <c r="N85" s="6">
        <f>+L85+M85</f>
        <v>15</v>
      </c>
      <c r="O85" s="6">
        <v>1794</v>
      </c>
      <c r="P85" s="6">
        <v>734</v>
      </c>
      <c r="Q85" s="6">
        <f>+O85+P85</f>
        <v>2528</v>
      </c>
    </row>
    <row r="86" spans="2:17" x14ac:dyDescent="0.25">
      <c r="B86" s="3" t="s">
        <v>1</v>
      </c>
      <c r="C86" s="7">
        <v>3</v>
      </c>
      <c r="D86" s="7">
        <v>9</v>
      </c>
      <c r="E86" s="7">
        <f t="shared" ref="E86:E89" si="56">+C86+D86</f>
        <v>12</v>
      </c>
      <c r="F86" s="7">
        <v>6680</v>
      </c>
      <c r="G86" s="7">
        <v>643</v>
      </c>
      <c r="H86" s="7">
        <f t="shared" ref="H86:H89" si="57">+F86+G86</f>
        <v>7323</v>
      </c>
      <c r="I86" s="7">
        <v>31</v>
      </c>
      <c r="J86" s="7">
        <v>21</v>
      </c>
      <c r="K86" s="7">
        <f t="shared" ref="K86:K89" si="58">+I86+J86</f>
        <v>52</v>
      </c>
      <c r="L86" s="7">
        <v>33</v>
      </c>
      <c r="M86" s="7">
        <v>31</v>
      </c>
      <c r="N86" s="7">
        <f t="shared" ref="N86:N89" si="59">+L86+M86</f>
        <v>64</v>
      </c>
      <c r="O86" s="7">
        <v>7766</v>
      </c>
      <c r="P86" s="7">
        <v>1957</v>
      </c>
      <c r="Q86" s="7">
        <f t="shared" ref="Q86:Q89" si="60">+O86+P86</f>
        <v>9723</v>
      </c>
    </row>
    <row r="87" spans="2:17" x14ac:dyDescent="0.25">
      <c r="B87" s="3" t="s">
        <v>2</v>
      </c>
      <c r="C87" s="7">
        <v>11</v>
      </c>
      <c r="D87" s="7">
        <v>12</v>
      </c>
      <c r="E87" s="7">
        <f t="shared" si="56"/>
        <v>23</v>
      </c>
      <c r="F87" s="7">
        <v>8015</v>
      </c>
      <c r="G87" s="7">
        <v>494</v>
      </c>
      <c r="H87" s="7">
        <f t="shared" si="57"/>
        <v>8509</v>
      </c>
      <c r="I87" s="7">
        <v>36</v>
      </c>
      <c r="J87" s="7">
        <v>21</v>
      </c>
      <c r="K87" s="7">
        <f t="shared" si="58"/>
        <v>57</v>
      </c>
      <c r="L87" s="7">
        <v>70</v>
      </c>
      <c r="M87" s="7">
        <v>70</v>
      </c>
      <c r="N87" s="7">
        <f t="shared" si="59"/>
        <v>140</v>
      </c>
      <c r="O87" s="7">
        <v>10158</v>
      </c>
      <c r="P87" s="7">
        <v>1796</v>
      </c>
      <c r="Q87" s="7">
        <f t="shared" si="60"/>
        <v>11954</v>
      </c>
    </row>
    <row r="88" spans="2:17" x14ac:dyDescent="0.25">
      <c r="B88" s="3" t="s">
        <v>3</v>
      </c>
      <c r="C88" s="7">
        <v>1</v>
      </c>
      <c r="D88" s="7">
        <v>10</v>
      </c>
      <c r="E88" s="7">
        <f t="shared" si="56"/>
        <v>11</v>
      </c>
      <c r="F88" s="7">
        <v>6942</v>
      </c>
      <c r="G88" s="7">
        <v>221</v>
      </c>
      <c r="H88" s="7">
        <f t="shared" si="57"/>
        <v>7163</v>
      </c>
      <c r="I88" s="7">
        <v>10</v>
      </c>
      <c r="J88" s="7">
        <v>0</v>
      </c>
      <c r="K88" s="7">
        <f t="shared" si="58"/>
        <v>10</v>
      </c>
      <c r="L88" s="7">
        <v>72</v>
      </c>
      <c r="M88" s="7">
        <v>68</v>
      </c>
      <c r="N88" s="7">
        <f t="shared" si="59"/>
        <v>140</v>
      </c>
      <c r="O88" s="7">
        <v>4852</v>
      </c>
      <c r="P88" s="7">
        <v>1296</v>
      </c>
      <c r="Q88" s="7">
        <f t="shared" si="60"/>
        <v>6148</v>
      </c>
    </row>
    <row r="89" spans="2:17" x14ac:dyDescent="0.25">
      <c r="B89" s="3" t="s">
        <v>4</v>
      </c>
      <c r="C89" s="7">
        <v>0</v>
      </c>
      <c r="D89" s="7">
        <v>0</v>
      </c>
      <c r="E89" s="17">
        <f t="shared" si="56"/>
        <v>0</v>
      </c>
      <c r="F89" s="7">
        <v>2432</v>
      </c>
      <c r="G89" s="7">
        <v>48</v>
      </c>
      <c r="H89" s="17">
        <f t="shared" si="57"/>
        <v>2480</v>
      </c>
      <c r="I89" s="7">
        <v>0</v>
      </c>
      <c r="J89" s="7">
        <v>0</v>
      </c>
      <c r="K89" s="17">
        <f t="shared" si="58"/>
        <v>0</v>
      </c>
      <c r="L89" s="7">
        <v>44</v>
      </c>
      <c r="M89" s="7">
        <v>18</v>
      </c>
      <c r="N89" s="17">
        <f t="shared" si="59"/>
        <v>62</v>
      </c>
      <c r="O89" s="7">
        <v>1288</v>
      </c>
      <c r="P89" s="7">
        <v>385</v>
      </c>
      <c r="Q89" s="17">
        <f t="shared" si="60"/>
        <v>1673</v>
      </c>
    </row>
    <row r="90" spans="2:17" x14ac:dyDescent="0.25">
      <c r="B90" s="1" t="s">
        <v>8</v>
      </c>
      <c r="C90" s="8">
        <f>SUM(C85:C89)</f>
        <v>18</v>
      </c>
      <c r="D90" s="8">
        <f t="shared" ref="D90" si="61">SUM(D85:D89)</f>
        <v>33</v>
      </c>
      <c r="E90" s="8">
        <f>SUM(E85:E89)</f>
        <v>51</v>
      </c>
      <c r="F90" s="8">
        <f t="shared" ref="F90:G90" si="62">SUM(F85:F89)</f>
        <v>26929</v>
      </c>
      <c r="G90" s="8">
        <f t="shared" si="62"/>
        <v>1915</v>
      </c>
      <c r="H90" s="8">
        <f>SUM(H85:H89)</f>
        <v>28844</v>
      </c>
      <c r="I90" s="8">
        <f t="shared" ref="I90:Q90" si="63">SUM(I85:I89)</f>
        <v>103</v>
      </c>
      <c r="J90" s="8">
        <f t="shared" si="63"/>
        <v>94</v>
      </c>
      <c r="K90" s="8">
        <f t="shared" si="63"/>
        <v>197</v>
      </c>
      <c r="L90" s="8">
        <f t="shared" si="63"/>
        <v>222</v>
      </c>
      <c r="M90" s="8">
        <f t="shared" si="63"/>
        <v>199</v>
      </c>
      <c r="N90" s="8">
        <f t="shared" si="63"/>
        <v>421</v>
      </c>
      <c r="O90" s="8">
        <f t="shared" si="63"/>
        <v>25858</v>
      </c>
      <c r="P90" s="8">
        <f t="shared" si="63"/>
        <v>6168</v>
      </c>
      <c r="Q90" s="8">
        <f t="shared" si="63"/>
        <v>32026</v>
      </c>
    </row>
    <row r="93" spans="2:17" x14ac:dyDescent="0.25">
      <c r="B93" s="12" t="s">
        <v>9</v>
      </c>
    </row>
    <row r="94" spans="2:17" x14ac:dyDescent="0.25">
      <c r="B94" s="23" t="s">
        <v>5</v>
      </c>
      <c r="C94" s="25" t="s">
        <v>32</v>
      </c>
      <c r="D94" s="26"/>
      <c r="E94" s="27"/>
      <c r="F94" s="25" t="s">
        <v>29</v>
      </c>
      <c r="G94" s="26"/>
      <c r="H94" s="27"/>
      <c r="I94" s="25" t="s">
        <v>30</v>
      </c>
      <c r="J94" s="26"/>
      <c r="K94" s="27"/>
      <c r="L94" s="25" t="s">
        <v>31</v>
      </c>
      <c r="M94" s="26"/>
      <c r="N94" s="27"/>
      <c r="O94" s="25" t="s">
        <v>33</v>
      </c>
      <c r="P94" s="26"/>
      <c r="Q94" s="27"/>
    </row>
    <row r="95" spans="2:17" x14ac:dyDescent="0.25">
      <c r="B95" s="24"/>
      <c r="C95" s="18" t="s">
        <v>6</v>
      </c>
      <c r="D95" s="18" t="s">
        <v>7</v>
      </c>
      <c r="E95" s="18" t="s">
        <v>8</v>
      </c>
      <c r="F95" s="18" t="s">
        <v>6</v>
      </c>
      <c r="G95" s="18" t="s">
        <v>7</v>
      </c>
      <c r="H95" s="18" t="s">
        <v>8</v>
      </c>
      <c r="I95" s="18" t="s">
        <v>6</v>
      </c>
      <c r="J95" s="18" t="s">
        <v>7</v>
      </c>
      <c r="K95" s="18" t="s">
        <v>8</v>
      </c>
      <c r="L95" s="18" t="s">
        <v>6</v>
      </c>
      <c r="M95" s="18" t="s">
        <v>7</v>
      </c>
      <c r="N95" s="18" t="s">
        <v>8</v>
      </c>
      <c r="O95" s="18" t="s">
        <v>6</v>
      </c>
      <c r="P95" s="18" t="s">
        <v>7</v>
      </c>
      <c r="Q95" s="18" t="s">
        <v>8</v>
      </c>
    </row>
    <row r="96" spans="2:17" x14ac:dyDescent="0.25">
      <c r="B96" s="2" t="s">
        <v>0</v>
      </c>
      <c r="C96" s="6">
        <v>3</v>
      </c>
      <c r="D96" s="6">
        <v>2</v>
      </c>
      <c r="E96" s="6">
        <f>+C96+D96</f>
        <v>5</v>
      </c>
      <c r="F96" s="6">
        <v>2857</v>
      </c>
      <c r="G96" s="6">
        <v>551</v>
      </c>
      <c r="H96" s="6">
        <f>+F96+G96</f>
        <v>3408</v>
      </c>
      <c r="I96" s="6">
        <v>28</v>
      </c>
      <c r="J96" s="6">
        <v>57</v>
      </c>
      <c r="K96" s="6">
        <f>+I96+J96</f>
        <v>85</v>
      </c>
      <c r="L96" s="6">
        <v>3</v>
      </c>
      <c r="M96" s="6">
        <v>12</v>
      </c>
      <c r="N96" s="6">
        <f>+L96+M96</f>
        <v>15</v>
      </c>
      <c r="O96" s="6">
        <v>1765</v>
      </c>
      <c r="P96" s="6">
        <v>737</v>
      </c>
      <c r="Q96" s="6">
        <f>+O96+P96</f>
        <v>2502</v>
      </c>
    </row>
    <row r="97" spans="2:19" x14ac:dyDescent="0.25">
      <c r="B97" s="3" t="s">
        <v>1</v>
      </c>
      <c r="C97" s="7">
        <v>3</v>
      </c>
      <c r="D97" s="7">
        <v>7</v>
      </c>
      <c r="E97" s="7">
        <f t="shared" ref="E97:E100" si="64">+C97+D97</f>
        <v>10</v>
      </c>
      <c r="F97" s="7">
        <v>6673</v>
      </c>
      <c r="G97" s="7">
        <v>696</v>
      </c>
      <c r="H97" s="7">
        <f t="shared" ref="H97:H100" si="65">+F97+G97</f>
        <v>7369</v>
      </c>
      <c r="I97" s="7">
        <v>33</v>
      </c>
      <c r="J97" s="7">
        <v>23</v>
      </c>
      <c r="K97" s="7">
        <f t="shared" ref="K97:K100" si="66">+I97+J97</f>
        <v>56</v>
      </c>
      <c r="L97" s="7">
        <v>32</v>
      </c>
      <c r="M97" s="7">
        <v>31</v>
      </c>
      <c r="N97" s="7">
        <f t="shared" ref="N97:N100" si="67">+L97+M97</f>
        <v>63</v>
      </c>
      <c r="O97" s="7">
        <v>7642</v>
      </c>
      <c r="P97" s="7">
        <v>1964</v>
      </c>
      <c r="Q97" s="7">
        <f t="shared" ref="Q97:Q100" si="68">+O97+P97</f>
        <v>9606</v>
      </c>
    </row>
    <row r="98" spans="2:19" x14ac:dyDescent="0.25">
      <c r="B98" s="3" t="s">
        <v>2</v>
      </c>
      <c r="C98" s="7">
        <v>11</v>
      </c>
      <c r="D98" s="7">
        <v>10</v>
      </c>
      <c r="E98" s="7">
        <f t="shared" si="64"/>
        <v>21</v>
      </c>
      <c r="F98" s="7">
        <v>8006</v>
      </c>
      <c r="G98" s="7">
        <v>535</v>
      </c>
      <c r="H98" s="7">
        <f t="shared" si="65"/>
        <v>8541</v>
      </c>
      <c r="I98" s="7">
        <v>39</v>
      </c>
      <c r="J98" s="7">
        <v>23</v>
      </c>
      <c r="K98" s="7">
        <f t="shared" si="66"/>
        <v>62</v>
      </c>
      <c r="L98" s="7">
        <v>68</v>
      </c>
      <c r="M98" s="7">
        <v>70</v>
      </c>
      <c r="N98" s="7">
        <f t="shared" si="67"/>
        <v>138</v>
      </c>
      <c r="O98" s="7">
        <v>9996</v>
      </c>
      <c r="P98" s="7">
        <v>1802</v>
      </c>
      <c r="Q98" s="7">
        <f t="shared" si="68"/>
        <v>11798</v>
      </c>
    </row>
    <row r="99" spans="2:19" x14ac:dyDescent="0.25">
      <c r="B99" s="3" t="s">
        <v>3</v>
      </c>
      <c r="C99" s="7">
        <v>1</v>
      </c>
      <c r="D99" s="7">
        <v>8</v>
      </c>
      <c r="E99" s="7">
        <f t="shared" si="64"/>
        <v>9</v>
      </c>
      <c r="F99" s="7">
        <v>6934</v>
      </c>
      <c r="G99" s="7">
        <v>239</v>
      </c>
      <c r="H99" s="7">
        <f t="shared" si="65"/>
        <v>7173</v>
      </c>
      <c r="I99" s="7">
        <v>11</v>
      </c>
      <c r="J99" s="7">
        <v>0</v>
      </c>
      <c r="K99" s="7">
        <f t="shared" si="66"/>
        <v>11</v>
      </c>
      <c r="L99" s="7">
        <v>70</v>
      </c>
      <c r="M99" s="7">
        <v>68</v>
      </c>
      <c r="N99" s="7">
        <f t="shared" si="67"/>
        <v>138</v>
      </c>
      <c r="O99" s="7">
        <v>4774</v>
      </c>
      <c r="P99" s="7">
        <v>1301</v>
      </c>
      <c r="Q99" s="7">
        <f t="shared" si="68"/>
        <v>6075</v>
      </c>
    </row>
    <row r="100" spans="2:19" x14ac:dyDescent="0.25">
      <c r="B100" s="3" t="s">
        <v>4</v>
      </c>
      <c r="C100" s="7">
        <v>0</v>
      </c>
      <c r="D100" s="7">
        <v>0</v>
      </c>
      <c r="E100" s="17">
        <f t="shared" si="64"/>
        <v>0</v>
      </c>
      <c r="F100" s="7">
        <v>2429</v>
      </c>
      <c r="G100" s="7">
        <v>52</v>
      </c>
      <c r="H100" s="17">
        <f t="shared" si="65"/>
        <v>2481</v>
      </c>
      <c r="I100" s="7">
        <v>0</v>
      </c>
      <c r="J100" s="7">
        <v>0</v>
      </c>
      <c r="K100" s="17">
        <f t="shared" si="66"/>
        <v>0</v>
      </c>
      <c r="L100" s="7">
        <v>42</v>
      </c>
      <c r="M100" s="7">
        <v>18</v>
      </c>
      <c r="N100" s="17">
        <f t="shared" si="67"/>
        <v>60</v>
      </c>
      <c r="O100" s="7">
        <v>1267</v>
      </c>
      <c r="P100" s="7">
        <v>387</v>
      </c>
      <c r="Q100" s="17">
        <f t="shared" si="68"/>
        <v>1654</v>
      </c>
    </row>
    <row r="101" spans="2:19" x14ac:dyDescent="0.25">
      <c r="B101" s="1" t="s">
        <v>8</v>
      </c>
      <c r="C101" s="8">
        <f>SUM(C96:C100)</f>
        <v>18</v>
      </c>
      <c r="D101" s="8">
        <f t="shared" ref="D101" si="69">SUM(D96:D100)</f>
        <v>27</v>
      </c>
      <c r="E101" s="8">
        <f>SUM(E96:E100)</f>
        <v>45</v>
      </c>
      <c r="F101" s="8">
        <f t="shared" ref="F101:G101" si="70">SUM(F96:F100)</f>
        <v>26899</v>
      </c>
      <c r="G101" s="8">
        <f t="shared" si="70"/>
        <v>2073</v>
      </c>
      <c r="H101" s="8">
        <f>SUM(H96:H100)</f>
        <v>28972</v>
      </c>
      <c r="I101" s="8">
        <f t="shared" ref="I101:Q101" si="71">SUM(I96:I100)</f>
        <v>111</v>
      </c>
      <c r="J101" s="8">
        <f t="shared" si="71"/>
        <v>103</v>
      </c>
      <c r="K101" s="8">
        <f t="shared" si="71"/>
        <v>214</v>
      </c>
      <c r="L101" s="8">
        <f t="shared" si="71"/>
        <v>215</v>
      </c>
      <c r="M101" s="8">
        <f t="shared" si="71"/>
        <v>199</v>
      </c>
      <c r="N101" s="8">
        <f t="shared" si="71"/>
        <v>414</v>
      </c>
      <c r="O101" s="8">
        <f t="shared" si="71"/>
        <v>25444</v>
      </c>
      <c r="P101" s="8">
        <f t="shared" si="71"/>
        <v>6191</v>
      </c>
      <c r="Q101" s="8">
        <f t="shared" si="71"/>
        <v>31635</v>
      </c>
    </row>
    <row r="104" spans="2:19" x14ac:dyDescent="0.25">
      <c r="B104" s="12" t="s">
        <v>23</v>
      </c>
    </row>
    <row r="105" spans="2:19" x14ac:dyDescent="0.25">
      <c r="B105" s="23" t="s">
        <v>5</v>
      </c>
      <c r="C105" s="25" t="s">
        <v>32</v>
      </c>
      <c r="D105" s="26"/>
      <c r="E105" s="27"/>
      <c r="F105" s="25" t="s">
        <v>29</v>
      </c>
      <c r="G105" s="26"/>
      <c r="H105" s="27"/>
      <c r="I105" s="25" t="s">
        <v>30</v>
      </c>
      <c r="J105" s="26"/>
      <c r="K105" s="27"/>
      <c r="L105" s="25" t="s">
        <v>31</v>
      </c>
      <c r="M105" s="26"/>
      <c r="N105" s="27"/>
      <c r="O105" s="25" t="s">
        <v>33</v>
      </c>
      <c r="P105" s="26"/>
      <c r="Q105" s="27"/>
    </row>
    <row r="106" spans="2:19" x14ac:dyDescent="0.25">
      <c r="B106" s="24"/>
      <c r="C106" s="18" t="s">
        <v>6</v>
      </c>
      <c r="D106" s="18" t="s">
        <v>7</v>
      </c>
      <c r="E106" s="18" t="s">
        <v>8</v>
      </c>
      <c r="F106" s="18" t="s">
        <v>6</v>
      </c>
      <c r="G106" s="18" t="s">
        <v>7</v>
      </c>
      <c r="H106" s="18" t="s">
        <v>8</v>
      </c>
      <c r="I106" s="18" t="s">
        <v>6</v>
      </c>
      <c r="J106" s="18" t="s">
        <v>7</v>
      </c>
      <c r="K106" s="18" t="s">
        <v>8</v>
      </c>
      <c r="L106" s="18" t="s">
        <v>6</v>
      </c>
      <c r="M106" s="18" t="s">
        <v>7</v>
      </c>
      <c r="N106" s="18" t="s">
        <v>8</v>
      </c>
      <c r="O106" s="18" t="s">
        <v>6</v>
      </c>
      <c r="P106" s="18" t="s">
        <v>7</v>
      </c>
      <c r="Q106" s="18" t="s">
        <v>8</v>
      </c>
    </row>
    <row r="107" spans="2:19" x14ac:dyDescent="0.25">
      <c r="B107" s="2" t="s">
        <v>0</v>
      </c>
      <c r="C107" s="6">
        <v>3</v>
      </c>
      <c r="D107" s="6">
        <v>2</v>
      </c>
      <c r="E107" s="6">
        <f>+C107+D107</f>
        <v>5</v>
      </c>
      <c r="F107" s="6">
        <v>2856</v>
      </c>
      <c r="G107" s="6">
        <v>586</v>
      </c>
      <c r="H107" s="6">
        <f>+F107+G107</f>
        <v>3442</v>
      </c>
      <c r="I107" s="6">
        <v>23</v>
      </c>
      <c r="J107" s="6">
        <v>48</v>
      </c>
      <c r="K107" s="6">
        <f>+I107+J107</f>
        <v>71</v>
      </c>
      <c r="L107" s="6">
        <v>3</v>
      </c>
      <c r="M107" s="6">
        <v>12</v>
      </c>
      <c r="N107" s="6">
        <f>+L107+M107</f>
        <v>15</v>
      </c>
      <c r="O107" s="6">
        <v>1828</v>
      </c>
      <c r="P107" s="6">
        <v>754</v>
      </c>
      <c r="Q107" s="6">
        <f>+O107+P107</f>
        <v>2582</v>
      </c>
    </row>
    <row r="108" spans="2:19" x14ac:dyDescent="0.25">
      <c r="B108" s="3" t="s">
        <v>1</v>
      </c>
      <c r="C108" s="7">
        <v>3</v>
      </c>
      <c r="D108" s="7">
        <v>8</v>
      </c>
      <c r="E108" s="7">
        <f t="shared" ref="E108:E111" si="72">+C108+D108</f>
        <v>11</v>
      </c>
      <c r="F108" s="7">
        <v>6671</v>
      </c>
      <c r="G108" s="7">
        <v>740</v>
      </c>
      <c r="H108" s="7">
        <f t="shared" ref="H108:H111" si="73">+F108+G108</f>
        <v>7411</v>
      </c>
      <c r="I108" s="7">
        <v>28</v>
      </c>
      <c r="J108" s="7">
        <v>19</v>
      </c>
      <c r="K108" s="7">
        <f t="shared" ref="K108:K111" si="74">+I108+J108</f>
        <v>47</v>
      </c>
      <c r="L108" s="7">
        <v>30</v>
      </c>
      <c r="M108" s="7">
        <v>31</v>
      </c>
      <c r="N108" s="7">
        <f t="shared" ref="N108:N111" si="75">+L108+M108</f>
        <v>61</v>
      </c>
      <c r="O108" s="7">
        <v>7914</v>
      </c>
      <c r="P108" s="7">
        <v>2009</v>
      </c>
      <c r="Q108" s="7">
        <f t="shared" ref="Q108:Q111" si="76">+O108+P108</f>
        <v>9923</v>
      </c>
    </row>
    <row r="109" spans="2:19" x14ac:dyDescent="0.25">
      <c r="B109" s="3" t="s">
        <v>2</v>
      </c>
      <c r="C109" s="7">
        <v>10</v>
      </c>
      <c r="D109" s="7">
        <v>11</v>
      </c>
      <c r="E109" s="7">
        <f t="shared" si="72"/>
        <v>21</v>
      </c>
      <c r="F109" s="7">
        <v>8004</v>
      </c>
      <c r="G109" s="7">
        <v>569</v>
      </c>
      <c r="H109" s="7">
        <f t="shared" si="73"/>
        <v>8573</v>
      </c>
      <c r="I109" s="7">
        <v>33</v>
      </c>
      <c r="J109" s="7">
        <v>19</v>
      </c>
      <c r="K109" s="7">
        <f t="shared" si="74"/>
        <v>52</v>
      </c>
      <c r="L109" s="7">
        <v>64</v>
      </c>
      <c r="M109" s="7">
        <v>72</v>
      </c>
      <c r="N109" s="7">
        <f t="shared" si="75"/>
        <v>136</v>
      </c>
      <c r="O109" s="7">
        <v>10352</v>
      </c>
      <c r="P109" s="7">
        <v>1844</v>
      </c>
      <c r="Q109" s="7">
        <f t="shared" si="76"/>
        <v>12196</v>
      </c>
    </row>
    <row r="110" spans="2:19" x14ac:dyDescent="0.25">
      <c r="B110" s="3" t="s">
        <v>3</v>
      </c>
      <c r="C110" s="7">
        <v>1</v>
      </c>
      <c r="D110" s="7">
        <v>9</v>
      </c>
      <c r="E110" s="7">
        <f t="shared" si="72"/>
        <v>10</v>
      </c>
      <c r="F110" s="7">
        <v>6932</v>
      </c>
      <c r="G110" s="7">
        <v>255</v>
      </c>
      <c r="H110" s="7">
        <f t="shared" si="73"/>
        <v>7187</v>
      </c>
      <c r="I110" s="7">
        <v>9</v>
      </c>
      <c r="J110" s="7">
        <v>0</v>
      </c>
      <c r="K110" s="7">
        <f t="shared" si="74"/>
        <v>9</v>
      </c>
      <c r="L110" s="7">
        <v>66</v>
      </c>
      <c r="M110" s="7">
        <v>70</v>
      </c>
      <c r="N110" s="7">
        <f t="shared" si="75"/>
        <v>136</v>
      </c>
      <c r="O110" s="7">
        <v>4944</v>
      </c>
      <c r="P110" s="7">
        <v>1331</v>
      </c>
      <c r="Q110" s="7">
        <f t="shared" si="76"/>
        <v>6275</v>
      </c>
    </row>
    <row r="111" spans="2:19" x14ac:dyDescent="0.25">
      <c r="B111" s="3" t="s">
        <v>4</v>
      </c>
      <c r="C111" s="7">
        <v>0</v>
      </c>
      <c r="D111" s="7">
        <v>0</v>
      </c>
      <c r="E111" s="17">
        <f t="shared" si="72"/>
        <v>0</v>
      </c>
      <c r="F111" s="7">
        <v>2429</v>
      </c>
      <c r="G111" s="7">
        <v>56</v>
      </c>
      <c r="H111" s="17">
        <f t="shared" si="73"/>
        <v>2485</v>
      </c>
      <c r="I111" s="7">
        <v>0</v>
      </c>
      <c r="J111" s="7">
        <v>0</v>
      </c>
      <c r="K111" s="17">
        <f t="shared" si="74"/>
        <v>0</v>
      </c>
      <c r="L111" s="7">
        <v>40</v>
      </c>
      <c r="M111" s="7">
        <v>18</v>
      </c>
      <c r="N111" s="17">
        <f t="shared" si="75"/>
        <v>58</v>
      </c>
      <c r="O111" s="7">
        <v>1312</v>
      </c>
      <c r="P111" s="7">
        <v>396</v>
      </c>
      <c r="Q111" s="17">
        <f t="shared" si="76"/>
        <v>1708</v>
      </c>
    </row>
    <row r="112" spans="2:19" x14ac:dyDescent="0.25">
      <c r="B112" s="1" t="s">
        <v>8</v>
      </c>
      <c r="C112" s="8">
        <f>SUM(C107:C111)</f>
        <v>17</v>
      </c>
      <c r="D112" s="8">
        <f t="shared" ref="D112" si="77">SUM(D107:D111)</f>
        <v>30</v>
      </c>
      <c r="E112" s="8">
        <f>SUM(E107:E111)</f>
        <v>47</v>
      </c>
      <c r="F112" s="8">
        <f t="shared" ref="F112:G112" si="78">SUM(F107:F111)</f>
        <v>26892</v>
      </c>
      <c r="G112" s="8">
        <f t="shared" si="78"/>
        <v>2206</v>
      </c>
      <c r="H112" s="8">
        <f>SUM(H107:H111)</f>
        <v>29098</v>
      </c>
      <c r="I112" s="8">
        <f t="shared" ref="I112:Q112" si="79">SUM(I107:I111)</f>
        <v>93</v>
      </c>
      <c r="J112" s="8">
        <f t="shared" si="79"/>
        <v>86</v>
      </c>
      <c r="K112" s="8">
        <f t="shared" si="79"/>
        <v>179</v>
      </c>
      <c r="L112" s="8">
        <f t="shared" si="79"/>
        <v>203</v>
      </c>
      <c r="M112" s="8">
        <f t="shared" si="79"/>
        <v>203</v>
      </c>
      <c r="N112" s="8">
        <f t="shared" si="79"/>
        <v>406</v>
      </c>
      <c r="O112" s="8">
        <f t="shared" si="79"/>
        <v>26350</v>
      </c>
      <c r="P112" s="8">
        <f t="shared" si="79"/>
        <v>6334</v>
      </c>
      <c r="Q112" s="8">
        <f t="shared" si="79"/>
        <v>32684</v>
      </c>
      <c r="S112" s="9"/>
    </row>
    <row r="115" spans="2:17" x14ac:dyDescent="0.25">
      <c r="B115" s="12" t="s">
        <v>24</v>
      </c>
    </row>
    <row r="116" spans="2:17" x14ac:dyDescent="0.25">
      <c r="B116" s="23" t="s">
        <v>5</v>
      </c>
      <c r="C116" s="25" t="s">
        <v>32</v>
      </c>
      <c r="D116" s="26"/>
      <c r="E116" s="27"/>
      <c r="F116" s="25" t="s">
        <v>29</v>
      </c>
      <c r="G116" s="26"/>
      <c r="H116" s="27"/>
      <c r="I116" s="25" t="s">
        <v>30</v>
      </c>
      <c r="J116" s="26"/>
      <c r="K116" s="27"/>
      <c r="L116" s="25" t="s">
        <v>31</v>
      </c>
      <c r="M116" s="26"/>
      <c r="N116" s="27"/>
      <c r="O116" s="25" t="s">
        <v>33</v>
      </c>
      <c r="P116" s="26"/>
      <c r="Q116" s="27"/>
    </row>
    <row r="117" spans="2:17" x14ac:dyDescent="0.25">
      <c r="B117" s="24"/>
      <c r="C117" s="18" t="s">
        <v>6</v>
      </c>
      <c r="D117" s="18" t="s">
        <v>7</v>
      </c>
      <c r="E117" s="18" t="s">
        <v>8</v>
      </c>
      <c r="F117" s="18" t="s">
        <v>6</v>
      </c>
      <c r="G117" s="18" t="s">
        <v>7</v>
      </c>
      <c r="H117" s="18" t="s">
        <v>8</v>
      </c>
      <c r="I117" s="18" t="s">
        <v>6</v>
      </c>
      <c r="J117" s="18" t="s">
        <v>7</v>
      </c>
      <c r="K117" s="18" t="s">
        <v>8</v>
      </c>
      <c r="L117" s="18" t="s">
        <v>6</v>
      </c>
      <c r="M117" s="18" t="s">
        <v>7</v>
      </c>
      <c r="N117" s="18" t="s">
        <v>8</v>
      </c>
      <c r="O117" s="18" t="s">
        <v>6</v>
      </c>
      <c r="P117" s="18" t="s">
        <v>7</v>
      </c>
      <c r="Q117" s="18" t="s">
        <v>8</v>
      </c>
    </row>
    <row r="118" spans="2:17" x14ac:dyDescent="0.25">
      <c r="B118" s="2" t="s">
        <v>0</v>
      </c>
      <c r="C118" s="6">
        <v>2</v>
      </c>
      <c r="D118" s="6">
        <v>0</v>
      </c>
      <c r="E118" s="6">
        <f>+C118+D118</f>
        <v>2</v>
      </c>
      <c r="F118" s="6">
        <v>2830</v>
      </c>
      <c r="G118" s="6">
        <v>591</v>
      </c>
      <c r="H118" s="6">
        <f>+F118+G118</f>
        <v>3421</v>
      </c>
      <c r="I118" s="6">
        <v>21</v>
      </c>
      <c r="J118" s="6">
        <v>43</v>
      </c>
      <c r="K118" s="6">
        <f>+I118+J118</f>
        <v>64</v>
      </c>
      <c r="L118" s="6">
        <v>3</v>
      </c>
      <c r="M118" s="6">
        <v>11</v>
      </c>
      <c r="N118" s="6">
        <f>+L118+M118</f>
        <v>14</v>
      </c>
      <c r="O118" s="6">
        <v>1751</v>
      </c>
      <c r="P118" s="6">
        <v>749</v>
      </c>
      <c r="Q118" s="6">
        <f>+O118+P118</f>
        <v>2500</v>
      </c>
    </row>
    <row r="119" spans="2:17" x14ac:dyDescent="0.25">
      <c r="B119" s="3" t="s">
        <v>1</v>
      </c>
      <c r="C119" s="7">
        <v>2</v>
      </c>
      <c r="D119" s="7">
        <v>2</v>
      </c>
      <c r="E119" s="7">
        <f t="shared" ref="E119:E122" si="80">+C119+D119</f>
        <v>4</v>
      </c>
      <c r="F119" s="7">
        <v>6610</v>
      </c>
      <c r="G119" s="7">
        <v>747</v>
      </c>
      <c r="H119" s="7">
        <f t="shared" ref="H119:H122" si="81">+F119+G119</f>
        <v>7357</v>
      </c>
      <c r="I119" s="7">
        <v>26</v>
      </c>
      <c r="J119" s="7">
        <v>17</v>
      </c>
      <c r="K119" s="7">
        <f t="shared" ref="K119:K122" si="82">+I119+J119</f>
        <v>43</v>
      </c>
      <c r="L119" s="7">
        <v>29</v>
      </c>
      <c r="M119" s="7">
        <v>28</v>
      </c>
      <c r="N119" s="7">
        <f t="shared" ref="N119:N122" si="83">+L119+M119</f>
        <v>57</v>
      </c>
      <c r="O119" s="7">
        <v>7582</v>
      </c>
      <c r="P119" s="7">
        <v>1995</v>
      </c>
      <c r="Q119" s="7">
        <f t="shared" ref="Q119:Q122" si="84">+O119+P119</f>
        <v>9577</v>
      </c>
    </row>
    <row r="120" spans="2:17" x14ac:dyDescent="0.25">
      <c r="B120" s="3" t="s">
        <v>2</v>
      </c>
      <c r="C120" s="7">
        <v>5</v>
      </c>
      <c r="D120" s="7">
        <v>3</v>
      </c>
      <c r="E120" s="7">
        <f t="shared" si="80"/>
        <v>8</v>
      </c>
      <c r="F120" s="7">
        <v>7930</v>
      </c>
      <c r="G120" s="7">
        <v>574</v>
      </c>
      <c r="H120" s="7">
        <f t="shared" si="81"/>
        <v>8504</v>
      </c>
      <c r="I120" s="7">
        <v>30</v>
      </c>
      <c r="J120" s="7">
        <v>17</v>
      </c>
      <c r="K120" s="7">
        <f t="shared" si="82"/>
        <v>47</v>
      </c>
      <c r="L120" s="7">
        <v>61</v>
      </c>
      <c r="M120" s="7">
        <v>65</v>
      </c>
      <c r="N120" s="7">
        <f t="shared" si="83"/>
        <v>126</v>
      </c>
      <c r="O120" s="7">
        <v>9918</v>
      </c>
      <c r="P120" s="7">
        <v>1831</v>
      </c>
      <c r="Q120" s="7">
        <f t="shared" si="84"/>
        <v>11749</v>
      </c>
    </row>
    <row r="121" spans="2:17" x14ac:dyDescent="0.25">
      <c r="B121" s="3" t="s">
        <v>3</v>
      </c>
      <c r="C121" s="7">
        <v>1</v>
      </c>
      <c r="D121" s="7">
        <v>2</v>
      </c>
      <c r="E121" s="7">
        <f t="shared" si="80"/>
        <v>3</v>
      </c>
      <c r="F121" s="7">
        <v>6868</v>
      </c>
      <c r="G121" s="7">
        <v>257</v>
      </c>
      <c r="H121" s="7">
        <f t="shared" si="81"/>
        <v>7125</v>
      </c>
      <c r="I121" s="7">
        <v>9</v>
      </c>
      <c r="J121" s="7">
        <v>0</v>
      </c>
      <c r="K121" s="7">
        <f t="shared" si="82"/>
        <v>9</v>
      </c>
      <c r="L121" s="7">
        <v>63</v>
      </c>
      <c r="M121" s="7">
        <v>63</v>
      </c>
      <c r="N121" s="7">
        <f t="shared" si="83"/>
        <v>126</v>
      </c>
      <c r="O121" s="7">
        <v>4737</v>
      </c>
      <c r="P121" s="7">
        <v>1321</v>
      </c>
      <c r="Q121" s="7">
        <f t="shared" si="84"/>
        <v>6058</v>
      </c>
    </row>
    <row r="122" spans="2:17" x14ac:dyDescent="0.25">
      <c r="B122" s="3" t="s">
        <v>4</v>
      </c>
      <c r="C122" s="7">
        <v>0</v>
      </c>
      <c r="D122" s="7">
        <v>0</v>
      </c>
      <c r="E122" s="17">
        <f t="shared" si="80"/>
        <v>0</v>
      </c>
      <c r="F122" s="7">
        <v>2407</v>
      </c>
      <c r="G122" s="7">
        <v>56</v>
      </c>
      <c r="H122" s="17">
        <f t="shared" si="81"/>
        <v>2463</v>
      </c>
      <c r="I122" s="7">
        <v>0</v>
      </c>
      <c r="J122" s="7">
        <v>0</v>
      </c>
      <c r="K122" s="17">
        <f t="shared" si="82"/>
        <v>0</v>
      </c>
      <c r="L122" s="7">
        <v>38</v>
      </c>
      <c r="M122" s="7">
        <v>16</v>
      </c>
      <c r="N122" s="17">
        <f t="shared" si="83"/>
        <v>54</v>
      </c>
      <c r="O122" s="7">
        <v>1257</v>
      </c>
      <c r="P122" s="7">
        <v>393</v>
      </c>
      <c r="Q122" s="17">
        <f t="shared" si="84"/>
        <v>1650</v>
      </c>
    </row>
    <row r="123" spans="2:17" x14ac:dyDescent="0.25">
      <c r="B123" s="1" t="s">
        <v>8</v>
      </c>
      <c r="C123" s="8">
        <f>SUM(C118:C122)</f>
        <v>10</v>
      </c>
      <c r="D123" s="8">
        <f t="shared" ref="D123" si="85">SUM(D118:D122)</f>
        <v>7</v>
      </c>
      <c r="E123" s="8">
        <f>SUM(E118:E122)</f>
        <v>17</v>
      </c>
      <c r="F123" s="8">
        <f t="shared" ref="F123:G123" si="86">SUM(F118:F122)</f>
        <v>26645</v>
      </c>
      <c r="G123" s="8">
        <f t="shared" si="86"/>
        <v>2225</v>
      </c>
      <c r="H123" s="8">
        <f>SUM(H118:H122)</f>
        <v>28870</v>
      </c>
      <c r="I123" s="8">
        <f t="shared" ref="I123:Q123" si="87">SUM(I118:I122)</f>
        <v>86</v>
      </c>
      <c r="J123" s="8">
        <f t="shared" si="87"/>
        <v>77</v>
      </c>
      <c r="K123" s="8">
        <f t="shared" si="87"/>
        <v>163</v>
      </c>
      <c r="L123" s="8">
        <f t="shared" si="87"/>
        <v>194</v>
      </c>
      <c r="M123" s="8">
        <f t="shared" si="87"/>
        <v>183</v>
      </c>
      <c r="N123" s="8">
        <f t="shared" si="87"/>
        <v>377</v>
      </c>
      <c r="O123" s="8">
        <f t="shared" si="87"/>
        <v>25245</v>
      </c>
      <c r="P123" s="8">
        <f t="shared" si="87"/>
        <v>6289</v>
      </c>
      <c r="Q123" s="8">
        <f t="shared" si="87"/>
        <v>31534</v>
      </c>
    </row>
    <row r="125" spans="2:17" x14ac:dyDescent="0.25">
      <c r="B125" s="11" t="s">
        <v>21</v>
      </c>
    </row>
    <row r="126" spans="2:17" x14ac:dyDescent="0.25">
      <c r="B126" s="11" t="s">
        <v>25</v>
      </c>
    </row>
    <row r="127" spans="2:17" x14ac:dyDescent="0.25">
      <c r="B127" t="s">
        <v>26</v>
      </c>
    </row>
  </sheetData>
  <mergeCells count="69">
    <mergeCell ref="B1:Q1"/>
    <mergeCell ref="B2:Q2"/>
    <mergeCell ref="B3:Q3"/>
    <mergeCell ref="B6:B7"/>
    <mergeCell ref="C6:E6"/>
    <mergeCell ref="F6:H6"/>
    <mergeCell ref="I6:K6"/>
    <mergeCell ref="L6:N6"/>
    <mergeCell ref="O6:Q6"/>
    <mergeCell ref="O28:Q28"/>
    <mergeCell ref="B17:B18"/>
    <mergeCell ref="C17:E17"/>
    <mergeCell ref="F17:H17"/>
    <mergeCell ref="I17:K17"/>
    <mergeCell ref="L17:N17"/>
    <mergeCell ref="O17:Q17"/>
    <mergeCell ref="B28:B29"/>
    <mergeCell ref="C28:E28"/>
    <mergeCell ref="F28:H28"/>
    <mergeCell ref="I28:K28"/>
    <mergeCell ref="L28:N28"/>
    <mergeCell ref="O50:Q50"/>
    <mergeCell ref="B39:B40"/>
    <mergeCell ref="C39:E39"/>
    <mergeCell ref="F39:H39"/>
    <mergeCell ref="I39:K39"/>
    <mergeCell ref="L39:N39"/>
    <mergeCell ref="O39:Q39"/>
    <mergeCell ref="B50:B51"/>
    <mergeCell ref="C50:E50"/>
    <mergeCell ref="F50:H50"/>
    <mergeCell ref="I50:K50"/>
    <mergeCell ref="L50:N50"/>
    <mergeCell ref="O72:Q72"/>
    <mergeCell ref="B61:B62"/>
    <mergeCell ref="C61:E61"/>
    <mergeCell ref="F61:H61"/>
    <mergeCell ref="I61:K61"/>
    <mergeCell ref="L61:N61"/>
    <mergeCell ref="O61:Q61"/>
    <mergeCell ref="B72:B73"/>
    <mergeCell ref="C72:E72"/>
    <mergeCell ref="F72:H72"/>
    <mergeCell ref="I72:K72"/>
    <mergeCell ref="L72:N72"/>
    <mergeCell ref="O94:Q94"/>
    <mergeCell ref="B83:B84"/>
    <mergeCell ref="C83:E83"/>
    <mergeCell ref="F83:H83"/>
    <mergeCell ref="I83:K83"/>
    <mergeCell ref="L83:N83"/>
    <mergeCell ref="O83:Q83"/>
    <mergeCell ref="B94:B95"/>
    <mergeCell ref="C94:E94"/>
    <mergeCell ref="F94:H94"/>
    <mergeCell ref="I94:K94"/>
    <mergeCell ref="L94:N94"/>
    <mergeCell ref="O116:Q116"/>
    <mergeCell ref="B105:B106"/>
    <mergeCell ref="C105:E105"/>
    <mergeCell ref="F105:H105"/>
    <mergeCell ref="I105:K105"/>
    <mergeCell ref="L105:N105"/>
    <mergeCell ref="O105:Q105"/>
    <mergeCell ref="B116:B117"/>
    <mergeCell ref="C116:E116"/>
    <mergeCell ref="F116:H116"/>
    <mergeCell ref="I116:K116"/>
    <mergeCell ref="L116:N116"/>
  </mergeCells>
  <pageMargins left="0.7" right="0.7" top="0.75" bottom="0.75" header="0.3" footer="0.3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1</vt:lpstr>
      <vt:lpstr>Cuadro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marjorie.arevalo</cp:lastModifiedBy>
  <cp:lastPrinted>2019-05-14T15:32:34Z</cp:lastPrinted>
  <dcterms:created xsi:type="dcterms:W3CDTF">2019-05-02T19:45:59Z</dcterms:created>
  <dcterms:modified xsi:type="dcterms:W3CDTF">2019-05-14T15:32:53Z</dcterms:modified>
</cp:coreProperties>
</file>