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Anuarios para la OIR\"/>
    </mc:Choice>
  </mc:AlternateContent>
  <xr:revisionPtr revIDLastSave="0" documentId="13_ncr:1_{935C47BD-6ED8-498C-9953-38AD75247C84}" xr6:coauthVersionLast="43" xr6:coauthVersionMax="43" xr10:uidLastSave="{00000000-0000-0000-0000-000000000000}"/>
  <bookViews>
    <workbookView xWindow="-120" yWindow="-120" windowWidth="20730" windowHeight="11760" xr2:uid="{0BF9E790-AF73-441B-9FD1-DA8C6AD51A29}"/>
  </bookViews>
  <sheets>
    <sheet name="Trabajadores" sheetId="1" r:id="rId1"/>
    <sheet name="Patronos"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7" i="2" l="1"/>
  <c r="N167" i="2"/>
  <c r="M167" i="2"/>
  <c r="L167" i="2"/>
  <c r="K167" i="2"/>
  <c r="J167" i="2"/>
  <c r="I167" i="2"/>
  <c r="H167" i="2"/>
  <c r="G167" i="2"/>
  <c r="F167" i="2"/>
  <c r="E167" i="2"/>
  <c r="K141" i="2" l="1"/>
  <c r="J141" i="2"/>
  <c r="I141" i="2"/>
  <c r="H141" i="2"/>
  <c r="G141" i="2"/>
  <c r="F141" i="2"/>
  <c r="E141" i="2"/>
  <c r="N114" i="2" l="1"/>
  <c r="M114" i="2"/>
  <c r="L114" i="2"/>
  <c r="K114" i="2"/>
  <c r="J114" i="2"/>
  <c r="I114" i="2"/>
  <c r="H114" i="2"/>
  <c r="G114" i="2"/>
  <c r="F114" i="2"/>
  <c r="E114" i="2"/>
  <c r="N90" i="2" l="1"/>
  <c r="M90" i="2"/>
  <c r="L90" i="2"/>
  <c r="K90" i="2"/>
  <c r="J90" i="2"/>
  <c r="I90" i="2"/>
  <c r="H90" i="2"/>
  <c r="G90" i="2"/>
  <c r="F90" i="2"/>
  <c r="E90" i="2"/>
  <c r="I71" i="2" l="1"/>
  <c r="H71" i="2"/>
  <c r="G71" i="2"/>
  <c r="F71" i="2"/>
  <c r="E71" i="2"/>
  <c r="I49" i="2"/>
  <c r="H49" i="2"/>
  <c r="G49" i="2"/>
  <c r="F49" i="2"/>
  <c r="E49" i="2"/>
  <c r="I12" i="2" l="1"/>
  <c r="G11" i="2"/>
  <c r="H11" i="2"/>
  <c r="I11" i="2" s="1"/>
  <c r="J11" i="2" s="1"/>
  <c r="F11" i="2"/>
  <c r="N31" i="2"/>
  <c r="M31" i="2"/>
  <c r="L31" i="2"/>
  <c r="K31" i="2"/>
  <c r="J31" i="2"/>
  <c r="I31" i="2"/>
  <c r="H31" i="2"/>
  <c r="G31" i="2"/>
  <c r="F31" i="2"/>
  <c r="E31" i="2"/>
  <c r="J12" i="2"/>
  <c r="H12" i="2"/>
  <c r="G12" i="2"/>
  <c r="F12" i="2"/>
  <c r="L108" i="1" l="1"/>
  <c r="K108" i="1"/>
  <c r="J108" i="1"/>
  <c r="I108" i="1"/>
  <c r="H108" i="1"/>
  <c r="G108" i="1"/>
  <c r="F108" i="1"/>
  <c r="E108" i="1"/>
  <c r="D108" i="1"/>
  <c r="C108" i="1"/>
  <c r="B108" i="1"/>
  <c r="L107" i="1"/>
  <c r="K107" i="1"/>
  <c r="J107" i="1"/>
  <c r="I107" i="1"/>
  <c r="H107" i="1"/>
  <c r="G107" i="1"/>
  <c r="F107" i="1"/>
  <c r="E107" i="1"/>
  <c r="D107" i="1"/>
  <c r="C107" i="1"/>
  <c r="B107" i="1"/>
  <c r="H77" i="1" l="1"/>
  <c r="G77" i="1"/>
  <c r="F77" i="1"/>
  <c r="E77" i="1"/>
  <c r="D77" i="1"/>
  <c r="C77" i="1"/>
  <c r="B77" i="1"/>
  <c r="H75" i="1"/>
  <c r="G75" i="1"/>
  <c r="F75" i="1"/>
  <c r="E75" i="1"/>
  <c r="D75" i="1"/>
  <c r="C75" i="1"/>
  <c r="B75" i="1"/>
  <c r="B24" i="1" l="1"/>
  <c r="B22" i="1" s="1"/>
  <c r="K51" i="1"/>
  <c r="J51" i="1"/>
  <c r="I51" i="1"/>
  <c r="H51" i="1"/>
  <c r="G51" i="1"/>
  <c r="F51" i="1"/>
  <c r="E51" i="1"/>
  <c r="D51" i="1"/>
  <c r="C51" i="1"/>
  <c r="B51" i="1"/>
  <c r="K49" i="1"/>
  <c r="J49" i="1"/>
  <c r="I49" i="1"/>
  <c r="H49" i="1"/>
  <c r="G49" i="1"/>
  <c r="F49" i="1"/>
  <c r="E49" i="1"/>
  <c r="D49" i="1"/>
  <c r="C49" i="1"/>
  <c r="B49" i="1"/>
  <c r="F24" i="1" l="1"/>
  <c r="F22" i="1" s="1"/>
  <c r="K24" i="1"/>
  <c r="K22" i="1" s="1"/>
  <c r="C24" i="1"/>
  <c r="C22" i="1" s="1"/>
  <c r="I24" i="1"/>
  <c r="I22" i="1" s="1"/>
  <c r="O24" i="1"/>
  <c r="O22" i="1" s="1"/>
  <c r="G24" i="1"/>
  <c r="G22" i="1" s="1"/>
  <c r="M24" i="1"/>
  <c r="M22" i="1" s="1"/>
  <c r="E24" i="1"/>
  <c r="E22" i="1" s="1"/>
  <c r="J24" i="1"/>
  <c r="J22" i="1" s="1"/>
  <c r="P24" i="1"/>
  <c r="P22" i="1" s="1"/>
  <c r="H24" i="1"/>
  <c r="H22" i="1" s="1"/>
  <c r="L24" i="1"/>
  <c r="L22" i="1" s="1"/>
  <c r="D24" i="1"/>
  <c r="D22" i="1" s="1"/>
  <c r="N24" i="1"/>
  <c r="N22" i="1" s="1"/>
  <c r="S5" i="1"/>
  <c r="T5" i="1"/>
  <c r="U5" i="1"/>
  <c r="V5" i="1"/>
  <c r="G5" i="1"/>
  <c r="F5" i="1"/>
  <c r="E5" i="1"/>
  <c r="D5" i="1"/>
  <c r="C5" i="1"/>
  <c r="C4" i="1" l="1"/>
  <c r="D4" i="1" s="1"/>
  <c r="E4" i="1" s="1"/>
  <c r="F4" i="1" s="1"/>
  <c r="G4" i="1" s="1"/>
  <c r="H4" i="1" s="1"/>
  <c r="I4" i="1" s="1"/>
  <c r="J4" i="1" s="1"/>
  <c r="K4" i="1" s="1"/>
  <c r="L4" i="1" s="1"/>
  <c r="M4" i="1" s="1"/>
  <c r="N4" i="1" s="1"/>
  <c r="O4" i="1" s="1"/>
  <c r="P4" i="1" s="1"/>
  <c r="Q4" i="1" s="1"/>
  <c r="R4" i="1" s="1"/>
  <c r="S4" i="1" s="1"/>
  <c r="T4" i="1" s="1"/>
  <c r="U4" i="1" s="1"/>
  <c r="V4" i="1" s="1"/>
  <c r="R5" i="1"/>
  <c r="Q5" i="1"/>
  <c r="P5" i="1"/>
  <c r="O5" i="1"/>
  <c r="N5" i="1"/>
  <c r="M5" i="1"/>
  <c r="L5" i="1"/>
  <c r="K5" i="1"/>
  <c r="J5" i="1"/>
  <c r="I5" i="1"/>
  <c r="H5" i="1"/>
</calcChain>
</file>

<file path=xl/sharedStrings.xml><?xml version="1.0" encoding="utf-8"?>
<sst xmlns="http://schemas.openxmlformats.org/spreadsheetml/2006/main" count="246" uniqueCount="82">
  <si>
    <t>CUADRO II - NUMERO DE TRABAJADORES COTIZANTES, SEGÚN ACTIVIDAD ECONÓMICA</t>
  </si>
  <si>
    <t>TOTAL</t>
  </si>
  <si>
    <t>Agricultura, Silvicultura, Casa y Pesca</t>
  </si>
  <si>
    <t>Explotación de Minas y Canteras</t>
  </si>
  <si>
    <t>Industrias Manufactureras</t>
  </si>
  <si>
    <t>Construcción</t>
  </si>
  <si>
    <t>Electricidad</t>
  </si>
  <si>
    <t>Comercio</t>
  </si>
  <si>
    <t>Transporte, Almacenaje y Comunicaciones</t>
  </si>
  <si>
    <t>Servicios</t>
  </si>
  <si>
    <t>Actividades no Bien Especificadas</t>
  </si>
  <si>
    <t>Fuente: "Planilla Mensual de Cotizaciones".</t>
  </si>
  <si>
    <t>CUADRO III - PATRONOS COTIZANTES, SEGÚN ACTIVIDAD ECONÓMICA</t>
  </si>
  <si>
    <t>ACTIVIDAD ECONÓMICA</t>
  </si>
  <si>
    <t>Nota: Esta estructura de la Clasificación Internacional Industrial Uniforme (CIIU I) se mantuvo hasta 1974, a partir de 1975 se adoptó la CIIU Rev. 2., por tanto la estructura de los cuadros son diferentes.</t>
  </si>
  <si>
    <t>n.d.d</t>
  </si>
  <si>
    <t>n.d.d: no hay datos disponibles</t>
  </si>
  <si>
    <t>Agricultura, Caza, Silvicultura y Pesca.</t>
  </si>
  <si>
    <t>Explotación de Minas y Canteras.</t>
  </si>
  <si>
    <t>Electricidad, Gas y Agua.</t>
  </si>
  <si>
    <t>Comercio por mayor y menor, Restaurantes y Hoteles.</t>
  </si>
  <si>
    <t>Transporte, Almacenamiento y Comunicaciones.</t>
  </si>
  <si>
    <t>Establecimientos Financieros, Seguros, Bienes Inmuebles y Servicios Prestados a las Empresas.</t>
  </si>
  <si>
    <t>Servicios Comunales, Sociales y Personales.</t>
  </si>
  <si>
    <t>Actividades no Especificadas</t>
  </si>
  <si>
    <t>Empleados Sector Público</t>
  </si>
  <si>
    <r>
      <t xml:space="preserve">Estatales y Municipales </t>
    </r>
    <r>
      <rPr>
        <vertAlign val="superscript"/>
        <sz val="10"/>
        <rFont val="Arial"/>
        <family val="2"/>
      </rPr>
      <t>1/</t>
    </r>
  </si>
  <si>
    <t>A C T I V I D A D</t>
  </si>
  <si>
    <t>Empleados Sector Privado</t>
  </si>
  <si>
    <t>Comercio por mayor y menor, Restaurantes</t>
  </si>
  <si>
    <t>y Hoteles.</t>
  </si>
  <si>
    <t>Establecimientos Financieros, Seguros, Bienes</t>
  </si>
  <si>
    <t>Inmuebles y Servicios Prestados a las Empresas.</t>
  </si>
  <si>
    <t xml:space="preserve">CUADRO III      TRABAJADORES COTIZANTES, SECTOR PRIVADO Y PÚBLICO, SEGÚN ACTIVIDAD ECONÓMICA </t>
  </si>
  <si>
    <t>N Ú M E R O    D E    T R A B A J A D O R E S     C O T I Z A N T E S</t>
  </si>
  <si>
    <t>1998 R</t>
  </si>
  <si>
    <t>1999 R</t>
  </si>
  <si>
    <t>Estatales y Municipales.</t>
  </si>
  <si>
    <t>Nota: la incorporación de los trabajadores del sector público al Seguro Social, se inició en 1979, con la región occidental, en 1980 la central y en 1989 la central y metropolitana.</t>
  </si>
  <si>
    <t>N Ú M E R O   D E   T R A B A J A D O R E S   C O T I Z A N T E S</t>
  </si>
  <si>
    <t>Sector Doméstico</t>
  </si>
  <si>
    <t>2007 R</t>
  </si>
  <si>
    <t>2008 R</t>
  </si>
  <si>
    <t>2009 R</t>
  </si>
  <si>
    <t>2010 R</t>
  </si>
  <si>
    <t>2011 R</t>
  </si>
  <si>
    <t>2012 R</t>
  </si>
  <si>
    <t>2013 R</t>
  </si>
  <si>
    <t>2014 R</t>
  </si>
  <si>
    <t>2015 R</t>
  </si>
  <si>
    <t>2016 R</t>
  </si>
  <si>
    <t>2017 P</t>
  </si>
  <si>
    <t>Agricultura, Caza, Silvicultura y Pesca</t>
  </si>
  <si>
    <t>Electricidad, Gas y Agua</t>
  </si>
  <si>
    <t>Comercio por mayor y menor, Restaurantes y Hoteles</t>
  </si>
  <si>
    <t>Transporte, Almacenamiento y Comunicaciones</t>
  </si>
  <si>
    <t>Establecimientos Financieros, Seguros, Bienes Inmuebles y Servicios Prestados a las Empresas</t>
  </si>
  <si>
    <t>Servicios Comunales, Sociales y Personales</t>
  </si>
  <si>
    <t>SALEX</t>
  </si>
  <si>
    <t>Actividad</t>
  </si>
  <si>
    <t>Número de Patronos Cotizantes</t>
  </si>
  <si>
    <t xml:space="preserve">                                                                                                                                                                                                                                                                                                                                                                                                                                                                                                                                                                                                                                                                                                                                                                                                                                                                                                                                                                                                                                                                                                                                   </t>
  </si>
  <si>
    <t>Agricultura, silvicultura, caza y pesca</t>
  </si>
  <si>
    <t>n.d.d.</t>
  </si>
  <si>
    <t>n.d.d., no hay datos disponibles.</t>
  </si>
  <si>
    <t>Nota: la cobertura del Seguro Social inició en 1954, con los patronos que tenían más de 5 trabajadores y menos de 250, posteriormente se eleminarosn esas restricciones.</t>
  </si>
  <si>
    <t xml:space="preserve">CUADRO III      PATRONOS COTIZANTES, SEGÚN ACTIVIDAD ECONÓMICA </t>
  </si>
  <si>
    <t>N Ú M E R O    D E    P A T R O N O S     C O T I Z A N T E S</t>
  </si>
  <si>
    <t>Electricidad, Gas, Agua y Servicios Sanitarios</t>
  </si>
  <si>
    <t xml:space="preserve">Comercio </t>
  </si>
  <si>
    <t>Transporte, Almacenaje y Comunicaciones.</t>
  </si>
  <si>
    <t xml:space="preserve">CUADRO III - A      PATRONOS COTIZANTES, SEGÚN ACTIVIDAD ECONÓMICA </t>
  </si>
  <si>
    <t xml:space="preserve">CUADRO IV      PATRONOS COTIZANTES, SEGÚN ACTIVIDAD ECONÓMICA </t>
  </si>
  <si>
    <t>A c t i v i d a d</t>
  </si>
  <si>
    <t>N ú m e r o     d e     P a t r o n o s      C o t i z a n t e s</t>
  </si>
  <si>
    <t xml:space="preserve">Electricidad, Gas y Agua </t>
  </si>
  <si>
    <t>Comercio por Mayor, Menor, Restaurante y Hoteles</t>
  </si>
  <si>
    <t>Establecimiento Financieros, Seguros y Bienes Inmuebles y Servicios Prestados a las Empresas</t>
  </si>
  <si>
    <t>CUADRO IV      PATRONOS COTIZANTES, SECTOR PRIVADO, SEGÚN ACTIVIDAD ECONÓMICA</t>
  </si>
  <si>
    <t>ACTIVIDAD</t>
  </si>
  <si>
    <t>Actividades no bien especificadas.</t>
  </si>
  <si>
    <t>Inmuebles y Servicios Prestados a las Empresas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</si>
</sst>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000_);_(* \(#,##0.0000\);_(* &quot;-&quot;??_);_(@_)"/>
    <numFmt numFmtId="166" formatCode="_-* #,##0\ _¢\ ;\-* #,##0\ _¢_-;_-* &quot;0&quot;\ _¢_-;_-@_-"/>
    <numFmt numFmtId="171" formatCode="\ \ @"/>
  </numFmts>
  <fonts count="17">
    <font>
      <sz val="11"/>
      <color theme="1"/>
      <name val="Calibri"/>
      <family val="2"/>
      <scheme val="minor"/>
    </font>
    <font>
      <sz val="11"/>
      <color theme="1"/>
      <name val="Calibri"/>
      <family val="2"/>
      <scheme val="minor"/>
    </font>
    <font>
      <sz val="11"/>
      <color theme="1"/>
      <name val="Arial"/>
      <family val="2"/>
    </font>
    <font>
      <sz val="9"/>
      <color theme="1"/>
      <name val="Arial"/>
      <family val="2"/>
    </font>
    <font>
      <sz val="10"/>
      <name val="Arial"/>
      <family val="2"/>
    </font>
    <font>
      <vertAlign val="superscript"/>
      <sz val="10"/>
      <name val="Arial"/>
      <family val="2"/>
    </font>
    <font>
      <b/>
      <sz val="10"/>
      <name val="Arial"/>
      <family val="2"/>
    </font>
    <font>
      <b/>
      <sz val="12"/>
      <name val="Arial"/>
      <family val="2"/>
    </font>
    <font>
      <sz val="10"/>
      <color theme="1"/>
      <name val="Arial"/>
      <family val="2"/>
    </font>
    <font>
      <b/>
      <sz val="9"/>
      <color theme="1"/>
      <name val="Arial"/>
      <family val="2"/>
    </font>
    <font>
      <b/>
      <sz val="10"/>
      <color theme="1"/>
      <name val="Arial"/>
      <family val="2"/>
    </font>
    <font>
      <sz val="12"/>
      <name val="Arial"/>
      <family val="2"/>
    </font>
    <font>
      <sz val="11"/>
      <name val="Times New Roman"/>
      <family val="1"/>
    </font>
    <font>
      <sz val="10"/>
      <name val="Arrus BT"/>
      <family val="1"/>
    </font>
    <font>
      <b/>
      <sz val="11"/>
      <color theme="1"/>
      <name val="Arial"/>
      <family val="2"/>
    </font>
    <font>
      <b/>
      <sz val="9"/>
      <name val="Arial"/>
      <family val="2"/>
    </font>
    <font>
      <sz val="9"/>
      <name val="Arial"/>
      <family val="2"/>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theme="9" tint="-0.499984740745262"/>
      </right>
      <top style="double">
        <color theme="9" tint="-0.499984740745262"/>
      </top>
      <bottom/>
      <diagonal/>
    </border>
    <border>
      <left style="hair">
        <color theme="9" tint="-0.499984740745262"/>
      </left>
      <right/>
      <top style="double">
        <color theme="9" tint="-0.499984740745262"/>
      </top>
      <bottom style="hair">
        <color theme="9" tint="-0.499984740745262"/>
      </bottom>
      <diagonal/>
    </border>
    <border>
      <left/>
      <right/>
      <top style="double">
        <color theme="9" tint="-0.499984740745262"/>
      </top>
      <bottom style="hair">
        <color theme="9" tint="-0.499984740745262"/>
      </bottom>
      <diagonal/>
    </border>
    <border>
      <left/>
      <right style="hair">
        <color theme="9" tint="-0.499984740745262"/>
      </right>
      <top/>
      <bottom style="double">
        <color theme="9" tint="-0.499984740745262"/>
      </bottom>
      <diagonal/>
    </border>
    <border>
      <left style="hair">
        <color theme="9" tint="-0.499984740745262"/>
      </left>
      <right style="hair">
        <color theme="9" tint="-0.499984740745262"/>
      </right>
      <top style="hair">
        <color theme="9" tint="-0.499984740745262"/>
      </top>
      <bottom style="double">
        <color theme="9" tint="-0.499984740745262"/>
      </bottom>
      <diagonal/>
    </border>
    <border>
      <left style="hair">
        <color theme="9" tint="-0.499984740745262"/>
      </left>
      <right/>
      <top style="hair">
        <color theme="9" tint="-0.499984740745262"/>
      </top>
      <bottom style="double">
        <color theme="9" tint="-0.499984740745262"/>
      </bottom>
      <diagonal/>
    </border>
    <border>
      <left style="hair">
        <color theme="9" tint="-0.499984740745262"/>
      </left>
      <right style="hair">
        <color theme="9" tint="-0.499984740745262"/>
      </right>
      <top style="double">
        <color theme="9" tint="-0.499984740745262"/>
      </top>
      <bottom/>
      <diagonal/>
    </border>
    <border>
      <left style="hair">
        <color theme="9" tint="-0.499984740745262"/>
      </left>
      <right/>
      <top style="double">
        <color theme="9" tint="-0.499984740745262"/>
      </top>
      <bottom/>
      <diagonal/>
    </border>
    <border>
      <left/>
      <right style="hair">
        <color theme="9" tint="-0.499984740745262"/>
      </right>
      <top/>
      <bottom style="hair">
        <color theme="9" tint="-0.499984740745262"/>
      </bottom>
      <diagonal/>
    </border>
    <border>
      <left style="hair">
        <color theme="9" tint="-0.499984740745262"/>
      </left>
      <right style="hair">
        <color theme="9" tint="-0.499984740745262"/>
      </right>
      <top/>
      <bottom style="hair">
        <color theme="9" tint="-0.499984740745262"/>
      </bottom>
      <diagonal/>
    </border>
    <border>
      <left style="hair">
        <color theme="9" tint="-0.499984740745262"/>
      </left>
      <right/>
      <top/>
      <bottom style="hair">
        <color theme="9" tint="-0.499984740745262"/>
      </bottom>
      <diagonal/>
    </border>
    <border>
      <left/>
      <right style="hair">
        <color theme="9" tint="-0.499984740745262"/>
      </right>
      <top style="hair">
        <color theme="9" tint="-0.499984740745262"/>
      </top>
      <bottom style="hair">
        <color theme="9" tint="-0.499984740745262"/>
      </bottom>
      <diagonal/>
    </border>
    <border>
      <left style="hair">
        <color theme="9" tint="-0.499984740745262"/>
      </left>
      <right style="hair">
        <color theme="9" tint="-0.499984740745262"/>
      </right>
      <top style="hair">
        <color theme="9" tint="-0.499984740745262"/>
      </top>
      <bottom style="hair">
        <color theme="9" tint="-0.499984740745262"/>
      </bottom>
      <diagonal/>
    </border>
    <border>
      <left style="hair">
        <color theme="9" tint="-0.499984740745262"/>
      </left>
      <right/>
      <top style="hair">
        <color theme="9" tint="-0.499984740745262"/>
      </top>
      <bottom style="hair">
        <color theme="9" tint="-0.499984740745262"/>
      </bottom>
      <diagonal/>
    </border>
    <border>
      <left/>
      <right style="hair">
        <color theme="9" tint="-0.499984740745262"/>
      </right>
      <top/>
      <bottom/>
      <diagonal/>
    </border>
    <border>
      <left style="hair">
        <color theme="9" tint="-0.499984740745262"/>
      </left>
      <right style="hair">
        <color theme="9" tint="-0.499984740745262"/>
      </right>
      <top style="hair">
        <color theme="9" tint="-0.499984740745262"/>
      </top>
      <bottom/>
      <diagonal/>
    </border>
    <border>
      <left style="hair">
        <color theme="9" tint="-0.499984740745262"/>
      </left>
      <right/>
      <top style="hair">
        <color theme="9" tint="-0.499984740745262"/>
      </top>
      <bottom/>
      <diagonal/>
    </border>
    <border>
      <left style="hair">
        <color theme="9" tint="-0.499984740745262"/>
      </left>
      <right style="hair">
        <color theme="9" tint="-0.499984740745262"/>
      </right>
      <top/>
      <bottom style="double">
        <color theme="9" tint="-0.499984740745262"/>
      </bottom>
      <diagonal/>
    </border>
    <border>
      <left style="hair">
        <color theme="9" tint="-0.499984740745262"/>
      </left>
      <right/>
      <top/>
      <bottom style="double">
        <color theme="9" tint="-0.499984740745262"/>
      </bottom>
      <diagonal/>
    </border>
    <border>
      <left/>
      <right style="hair">
        <color theme="6" tint="-0.24994659260841701"/>
      </right>
      <top style="double">
        <color theme="6" tint="-0.24994659260841701"/>
      </top>
      <bottom style="hair">
        <color theme="6" tint="-0.24994659260841701"/>
      </bottom>
      <diagonal/>
    </border>
    <border>
      <left style="hair">
        <color theme="6" tint="-0.24994659260841701"/>
      </left>
      <right style="hair">
        <color theme="6" tint="-0.24994659260841701"/>
      </right>
      <top style="double">
        <color theme="6" tint="-0.24994659260841701"/>
      </top>
      <bottom style="hair">
        <color theme="6" tint="-0.24994659260841701"/>
      </bottom>
      <diagonal/>
    </border>
    <border>
      <left style="hair">
        <color theme="6" tint="-0.24994659260841701"/>
      </left>
      <right/>
      <top style="double">
        <color theme="6" tint="-0.24994659260841701"/>
      </top>
      <bottom style="hair">
        <color theme="6" tint="-0.24994659260841701"/>
      </bottom>
      <diagonal/>
    </border>
    <border>
      <left/>
      <right style="hair">
        <color theme="6" tint="-0.24994659260841701"/>
      </right>
      <top style="hair">
        <color theme="6" tint="-0.24994659260841701"/>
      </top>
      <bottom style="double">
        <color theme="6" tint="-0.24994659260841701"/>
      </bottom>
      <diagonal/>
    </border>
    <border>
      <left style="hair">
        <color theme="6" tint="-0.24994659260841701"/>
      </left>
      <right style="hair">
        <color theme="6" tint="-0.24994659260841701"/>
      </right>
      <top style="hair">
        <color theme="6" tint="-0.24994659260841701"/>
      </top>
      <bottom style="double">
        <color theme="6" tint="-0.24994659260841701"/>
      </bottom>
      <diagonal/>
    </border>
    <border>
      <left style="hair">
        <color theme="6" tint="-0.24994659260841701"/>
      </left>
      <right/>
      <top style="hair">
        <color theme="6" tint="-0.24994659260841701"/>
      </top>
      <bottom style="double">
        <color theme="6" tint="-0.24994659260841701"/>
      </bottom>
      <diagonal/>
    </border>
    <border>
      <left/>
      <right style="hair">
        <color theme="6" tint="-0.24994659260841701"/>
      </right>
      <top style="hair">
        <color theme="6" tint="-0.24994659260841701"/>
      </top>
      <bottom style="hair">
        <color theme="6" tint="-0.24994659260841701"/>
      </bottom>
      <diagonal/>
    </border>
    <border>
      <left style="hair">
        <color theme="6" tint="-0.24994659260841701"/>
      </left>
      <right style="hair">
        <color theme="6" tint="-0.24994659260841701"/>
      </right>
      <top style="hair">
        <color theme="6" tint="-0.24994659260841701"/>
      </top>
      <bottom style="hair">
        <color theme="6" tint="-0.24994659260841701"/>
      </bottom>
      <diagonal/>
    </border>
    <border>
      <left style="hair">
        <color theme="6" tint="-0.24994659260841701"/>
      </left>
      <right/>
      <top style="hair">
        <color theme="6" tint="-0.24994659260841701"/>
      </top>
      <bottom style="hair">
        <color theme="6" tint="-0.24994659260841701"/>
      </bottom>
      <diagonal/>
    </border>
    <border>
      <left/>
      <right style="hair">
        <color theme="6" tint="-0.24994659260841701"/>
      </right>
      <top style="hair">
        <color theme="6" tint="-0.24994659260841701"/>
      </top>
      <bottom/>
      <diagonal/>
    </border>
    <border>
      <left style="hair">
        <color theme="6" tint="-0.24994659260841701"/>
      </left>
      <right style="hair">
        <color theme="6" tint="-0.24994659260841701"/>
      </right>
      <top style="hair">
        <color theme="6" tint="-0.24994659260841701"/>
      </top>
      <bottom/>
      <diagonal/>
    </border>
    <border>
      <left style="hair">
        <color theme="6" tint="-0.24994659260841701"/>
      </left>
      <right/>
      <top style="hair">
        <color theme="6" tint="-0.24994659260841701"/>
      </top>
      <bottom/>
      <diagonal/>
    </border>
    <border>
      <left/>
      <right style="hair">
        <color theme="6" tint="-0.24994659260841701"/>
      </right>
      <top/>
      <bottom style="double">
        <color theme="6" tint="-0.24994659260841701"/>
      </bottom>
      <diagonal/>
    </border>
    <border>
      <left style="hair">
        <color theme="6" tint="-0.24994659260841701"/>
      </left>
      <right style="hair">
        <color theme="6" tint="-0.24994659260841701"/>
      </right>
      <top/>
      <bottom style="double">
        <color theme="6" tint="-0.24994659260841701"/>
      </bottom>
      <diagonal/>
    </border>
    <border>
      <left style="hair">
        <color theme="6" tint="-0.24994659260841701"/>
      </left>
      <right/>
      <top/>
      <bottom style="double">
        <color theme="6" tint="-0.24994659260841701"/>
      </bottom>
      <diagonal/>
    </border>
    <border>
      <left style="thin">
        <color indexed="64"/>
      </left>
      <right/>
      <top style="thin">
        <color indexed="64"/>
      </top>
      <bottom style="thin">
        <color indexed="64"/>
      </bottom>
      <diagonal/>
    </border>
    <border>
      <left style="hair">
        <color theme="9" tint="-0.499984740745262"/>
      </left>
      <right style="hair">
        <color theme="9" tint="-0.499984740745262"/>
      </right>
      <top/>
      <bottom/>
      <diagonal/>
    </border>
    <border>
      <left style="hair">
        <color theme="9" tint="-0.499984740745262"/>
      </left>
      <right/>
      <top/>
      <bottom/>
      <diagonal/>
    </border>
    <border>
      <left/>
      <right style="hair">
        <color theme="9" tint="-0.499984740745262"/>
      </right>
      <top style="hair">
        <color theme="9" tint="-0.499984740745262"/>
      </top>
      <bottom/>
      <diagonal/>
    </border>
  </borders>
  <cellStyleXfs count="4">
    <xf numFmtId="0" fontId="0" fillId="0" borderId="0"/>
    <xf numFmtId="43" fontId="1" fillId="0" borderId="0" applyFont="0" applyFill="0" applyBorder="0" applyAlignment="0" applyProtection="0"/>
    <xf numFmtId="49" fontId="4" fillId="0" borderId="0" applyFont="0" applyFill="0" applyBorder="0" applyAlignment="0" applyProtection="0"/>
    <xf numFmtId="49" fontId="4" fillId="0" borderId="0" applyFont="0" applyFill="0" applyBorder="0" applyAlignment="0" applyProtection="0"/>
  </cellStyleXfs>
  <cellXfs count="188">
    <xf numFmtId="0" fontId="0" fillId="0" borderId="0" xfId="0"/>
    <xf numFmtId="0" fontId="2" fillId="0" borderId="0" xfId="0" applyFont="1"/>
    <xf numFmtId="0" fontId="3" fillId="0" borderId="0" xfId="0" applyFont="1" applyAlignment="1">
      <alignment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vertical="center"/>
    </xf>
    <xf numFmtId="164" fontId="3" fillId="0" borderId="1" xfId="1" applyNumberFormat="1" applyFont="1" applyBorder="1" applyAlignment="1">
      <alignment vertical="center"/>
    </xf>
    <xf numFmtId="0" fontId="3" fillId="0" borderId="4" xfId="0" applyFont="1" applyBorder="1"/>
    <xf numFmtId="164" fontId="3" fillId="0" borderId="4" xfId="1" applyNumberFormat="1" applyFont="1" applyBorder="1"/>
    <xf numFmtId="0" fontId="3" fillId="0" borderId="0" xfId="0" applyFont="1"/>
    <xf numFmtId="0" fontId="3" fillId="0" borderId="2" xfId="0" applyFont="1" applyBorder="1" applyAlignment="1">
      <alignment vertical="center"/>
    </xf>
    <xf numFmtId="164" fontId="3" fillId="0" borderId="2" xfId="1" applyNumberFormat="1" applyFont="1" applyBorder="1" applyAlignment="1">
      <alignment vertical="center"/>
    </xf>
    <xf numFmtId="164" fontId="3" fillId="0" borderId="0" xfId="1" applyNumberFormat="1" applyFont="1"/>
    <xf numFmtId="0" fontId="3" fillId="0" borderId="0" xfId="0" applyFont="1" applyAlignment="1">
      <alignment horizontal="left"/>
    </xf>
    <xf numFmtId="165" fontId="3" fillId="0" borderId="0" xfId="1" applyNumberFormat="1" applyFont="1"/>
    <xf numFmtId="166" fontId="4" fillId="0" borderId="5" xfId="2" applyNumberFormat="1" applyFont="1" applyBorder="1" applyAlignment="1">
      <alignment vertical="center"/>
    </xf>
    <xf numFmtId="166" fontId="4" fillId="0" borderId="1" xfId="2" applyNumberFormat="1" applyFont="1" applyBorder="1" applyAlignment="1">
      <alignment vertical="center"/>
    </xf>
    <xf numFmtId="166" fontId="4" fillId="0" borderId="6" xfId="2" applyNumberFormat="1" applyFont="1" applyBorder="1"/>
    <xf numFmtId="166" fontId="4" fillId="0" borderId="4" xfId="2" applyNumberFormat="1" applyFont="1" applyBorder="1"/>
    <xf numFmtId="0" fontId="3" fillId="0" borderId="4" xfId="0" applyFont="1" applyBorder="1" applyAlignment="1">
      <alignment horizontal="center"/>
    </xf>
    <xf numFmtId="171" fontId="4" fillId="0" borderId="1" xfId="0" applyNumberFormat="1" applyFont="1" applyBorder="1" applyAlignment="1">
      <alignment horizontal="center" vertical="center"/>
    </xf>
    <xf numFmtId="49" fontId="4" fillId="0" borderId="4" xfId="0" applyNumberFormat="1" applyFont="1" applyBorder="1"/>
    <xf numFmtId="49" fontId="4" fillId="0" borderId="4" xfId="0" applyNumberFormat="1" applyFont="1" applyBorder="1" applyAlignment="1">
      <alignment horizontal="justify" vertical="justify" wrapText="1"/>
    </xf>
    <xf numFmtId="0" fontId="3" fillId="0" borderId="3" xfId="0" applyFont="1" applyBorder="1" applyAlignment="1">
      <alignment horizontal="center"/>
    </xf>
    <xf numFmtId="166" fontId="4" fillId="0" borderId="2" xfId="2" applyNumberFormat="1" applyFont="1" applyBorder="1"/>
    <xf numFmtId="3" fontId="4" fillId="0" borderId="4" xfId="2" applyNumberFormat="1" applyFont="1" applyBorder="1" applyAlignment="1">
      <alignment horizontal="center"/>
    </xf>
    <xf numFmtId="171" fontId="4" fillId="0" borderId="6" xfId="0" applyNumberFormat="1" applyFont="1" applyBorder="1"/>
    <xf numFmtId="0" fontId="6" fillId="0" borderId="2" xfId="0" applyFont="1" applyBorder="1" applyAlignment="1">
      <alignment horizontal="center" vertical="top"/>
    </xf>
    <xf numFmtId="171" fontId="4" fillId="0" borderId="5" xfId="0" applyNumberFormat="1" applyFont="1" applyBorder="1" applyAlignment="1">
      <alignment horizontal="center"/>
    </xf>
    <xf numFmtId="171" fontId="4" fillId="0" borderId="6" xfId="0" applyNumberFormat="1" applyFont="1" applyBorder="1" applyAlignment="1">
      <alignment horizontal="center"/>
    </xf>
    <xf numFmtId="171" fontId="4" fillId="0" borderId="6" xfId="0" applyNumberFormat="1" applyFont="1" applyBorder="1" applyAlignment="1">
      <alignment horizontal="justify"/>
    </xf>
    <xf numFmtId="0" fontId="4" fillId="0" borderId="7" xfId="0" applyFont="1" applyBorder="1"/>
    <xf numFmtId="166" fontId="4" fillId="0" borderId="5" xfId="2" applyNumberFormat="1" applyFont="1" applyBorder="1"/>
    <xf numFmtId="166" fontId="4" fillId="0" borderId="1" xfId="2" applyNumberFormat="1" applyFont="1" applyBorder="1"/>
    <xf numFmtId="166" fontId="4" fillId="0" borderId="6" xfId="0" applyNumberFormat="1" applyFont="1" applyBorder="1"/>
    <xf numFmtId="166" fontId="4" fillId="0" borderId="7" xfId="2" applyNumberFormat="1" applyFont="1" applyBorder="1"/>
    <xf numFmtId="0" fontId="7" fillId="0" borderId="0" xfId="0" applyFont="1" applyAlignment="1">
      <alignment horizontal="centerContinuous"/>
    </xf>
    <xf numFmtId="0" fontId="4" fillId="0" borderId="1" xfId="0" applyFont="1" applyBorder="1" applyAlignment="1">
      <alignment vertical="center"/>
    </xf>
    <xf numFmtId="0" fontId="4" fillId="0" borderId="8" xfId="0" applyFont="1" applyBorder="1" applyAlignment="1">
      <alignment horizontal="centerContinuous" vertical="center"/>
    </xf>
    <xf numFmtId="0" fontId="4" fillId="0" borderId="9" xfId="0" applyFont="1" applyBorder="1" applyAlignment="1">
      <alignment horizontal="centerContinuous" vertical="center"/>
    </xf>
    <xf numFmtId="0" fontId="6" fillId="0" borderId="3" xfId="0" applyFont="1" applyBorder="1" applyAlignment="1">
      <alignment horizontal="center" vertical="center"/>
    </xf>
    <xf numFmtId="0" fontId="9" fillId="0" borderId="3" xfId="0" applyFont="1" applyBorder="1" applyAlignment="1">
      <alignment horizontal="center"/>
    </xf>
    <xf numFmtId="0" fontId="3" fillId="0" borderId="2" xfId="0" applyFont="1" applyBorder="1"/>
    <xf numFmtId="171" fontId="6" fillId="0" borderId="6" xfId="0" applyNumberFormat="1" applyFont="1" applyBorder="1"/>
    <xf numFmtId="3" fontId="10" fillId="0" borderId="4" xfId="0" applyNumberFormat="1" applyFont="1" applyBorder="1" applyAlignment="1">
      <alignment horizontal="center"/>
    </xf>
    <xf numFmtId="171" fontId="6" fillId="0" borderId="5" xfId="0" applyNumberFormat="1" applyFont="1" applyBorder="1" applyAlignment="1">
      <alignment horizontal="center"/>
    </xf>
    <xf numFmtId="3" fontId="10" fillId="0" borderId="1" xfId="0" applyNumberFormat="1" applyFont="1" applyBorder="1" applyAlignment="1">
      <alignment horizontal="center"/>
    </xf>
    <xf numFmtId="3" fontId="9" fillId="0" borderId="4" xfId="0" applyNumberFormat="1" applyFont="1" applyBorder="1" applyAlignment="1">
      <alignment horizontal="center"/>
    </xf>
    <xf numFmtId="0" fontId="9" fillId="0" borderId="0" xfId="0" applyFont="1"/>
    <xf numFmtId="0" fontId="6" fillId="0" borderId="0" xfId="0" applyFont="1" applyBorder="1" applyAlignment="1">
      <alignment horizontal="left" vertical="center"/>
    </xf>
    <xf numFmtId="0" fontId="7" fillId="0" borderId="0" xfId="0" applyFont="1" applyAlignment="1">
      <alignment horizont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171" fontId="4" fillId="0" borderId="10" xfId="0" applyNumberFormat="1" applyFont="1" applyBorder="1" applyAlignment="1">
      <alignment horizontal="center"/>
    </xf>
    <xf numFmtId="166" fontId="4" fillId="0" borderId="16" xfId="2" applyNumberFormat="1" applyFont="1" applyBorder="1"/>
    <xf numFmtId="166" fontId="4" fillId="0" borderId="17" xfId="2" applyNumberFormat="1" applyFont="1" applyBorder="1"/>
    <xf numFmtId="0" fontId="0" fillId="0" borderId="0" xfId="0" applyBorder="1"/>
    <xf numFmtId="171" fontId="4" fillId="0" borderId="18" xfId="0" applyNumberFormat="1" applyFont="1" applyBorder="1" applyAlignment="1">
      <alignment horizontal="center"/>
    </xf>
    <xf numFmtId="166" fontId="4" fillId="0" borderId="19" xfId="2" applyNumberFormat="1" applyFont="1" applyBorder="1"/>
    <xf numFmtId="166" fontId="4" fillId="0" borderId="20" xfId="2" applyNumberFormat="1" applyFont="1" applyBorder="1"/>
    <xf numFmtId="0" fontId="4" fillId="0" borderId="21" xfId="0" applyFont="1" applyBorder="1"/>
    <xf numFmtId="166" fontId="4" fillId="0" borderId="22" xfId="2" applyNumberFormat="1" applyFont="1" applyBorder="1"/>
    <xf numFmtId="166" fontId="4" fillId="0" borderId="23" xfId="2" applyNumberFormat="1" applyFont="1" applyBorder="1"/>
    <xf numFmtId="0" fontId="4" fillId="0" borderId="21" xfId="0" applyFont="1" applyBorder="1" applyAlignment="1">
      <alignment horizontal="justify" vertical="center" wrapText="1"/>
    </xf>
    <xf numFmtId="0" fontId="11" fillId="0" borderId="21" xfId="0" applyFont="1" applyBorder="1"/>
    <xf numFmtId="0" fontId="4" fillId="0" borderId="24" xfId="0" applyFont="1" applyBorder="1"/>
    <xf numFmtId="166" fontId="4" fillId="0" borderId="25" xfId="2" applyNumberFormat="1" applyFont="1" applyBorder="1"/>
    <xf numFmtId="166" fontId="4" fillId="0" borderId="26" xfId="2" applyNumberFormat="1" applyFont="1" applyBorder="1"/>
    <xf numFmtId="0" fontId="4" fillId="0" borderId="13" xfId="0" applyFont="1" applyBorder="1"/>
    <xf numFmtId="166" fontId="4" fillId="0" borderId="27" xfId="2" applyNumberFormat="1" applyFont="1" applyBorder="1"/>
    <xf numFmtId="166" fontId="4" fillId="0" borderId="28" xfId="2" applyNumberFormat="1" applyFont="1" applyBorder="1"/>
    <xf numFmtId="0" fontId="12" fillId="0" borderId="0" xfId="0" applyFont="1"/>
    <xf numFmtId="0" fontId="13" fillId="0" borderId="0" xfId="0" applyFont="1"/>
    <xf numFmtId="0" fontId="6" fillId="0" borderId="29"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171" fontId="4" fillId="0" borderId="29" xfId="0" applyNumberFormat="1" applyFont="1" applyBorder="1" applyAlignment="1">
      <alignment horizontal="center" vertical="center"/>
    </xf>
    <xf numFmtId="166" fontId="4" fillId="0" borderId="30" xfId="2" applyNumberFormat="1" applyFont="1" applyBorder="1" applyAlignment="1">
      <alignment vertical="center"/>
    </xf>
    <xf numFmtId="166" fontId="4" fillId="0" borderId="31" xfId="2" applyNumberFormat="1" applyFont="1" applyBorder="1" applyAlignment="1">
      <alignment vertical="center"/>
    </xf>
    <xf numFmtId="0" fontId="11" fillId="0" borderId="35" xfId="0" applyFont="1" applyBorder="1" applyAlignment="1">
      <alignment vertical="center"/>
    </xf>
    <xf numFmtId="166" fontId="4" fillId="0" borderId="36" xfId="2" applyNumberFormat="1" applyFont="1" applyBorder="1" applyAlignment="1">
      <alignment vertical="center"/>
    </xf>
    <xf numFmtId="166" fontId="4" fillId="0" borderId="37" xfId="2" applyNumberFormat="1" applyFont="1" applyBorder="1" applyAlignment="1">
      <alignment vertical="center"/>
    </xf>
    <xf numFmtId="0" fontId="4" fillId="0" borderId="35" xfId="0" applyFont="1" applyBorder="1"/>
    <xf numFmtId="166" fontId="4" fillId="0" borderId="36" xfId="2" applyNumberFormat="1" applyFont="1" applyBorder="1"/>
    <xf numFmtId="166" fontId="4" fillId="0" borderId="37" xfId="2" applyNumberFormat="1" applyFont="1" applyBorder="1"/>
    <xf numFmtId="0" fontId="4" fillId="0" borderId="35" xfId="0" applyFont="1" applyBorder="1" applyAlignment="1">
      <alignment horizontal="justify" vertical="center" wrapText="1"/>
    </xf>
    <xf numFmtId="0" fontId="4" fillId="0" borderId="38" xfId="0" applyFont="1" applyBorder="1"/>
    <xf numFmtId="166" fontId="4" fillId="0" borderId="39" xfId="2" applyNumberFormat="1" applyFont="1" applyBorder="1"/>
    <xf numFmtId="166" fontId="4" fillId="0" borderId="40" xfId="2" applyNumberFormat="1" applyFont="1" applyBorder="1"/>
    <xf numFmtId="0" fontId="4" fillId="0" borderId="41" xfId="0" applyFont="1" applyBorder="1"/>
    <xf numFmtId="166" fontId="4" fillId="0" borderId="42" xfId="2" applyNumberFormat="1" applyFont="1" applyBorder="1"/>
    <xf numFmtId="166" fontId="4" fillId="0" borderId="43" xfId="2" applyNumberFormat="1" applyFont="1" applyBorder="1"/>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166" fontId="4" fillId="0" borderId="0" xfId="2" applyNumberFormat="1" applyFont="1" applyBorder="1"/>
    <xf numFmtId="0" fontId="14" fillId="0" borderId="0" xfId="0" applyFont="1" applyAlignment="1">
      <alignment horizontal="center"/>
    </xf>
    <xf numFmtId="0" fontId="3" fillId="0" borderId="1" xfId="0" applyFont="1" applyBorder="1" applyAlignment="1">
      <alignment horizontal="center" vertical="center"/>
    </xf>
    <xf numFmtId="0" fontId="2" fillId="0" borderId="4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xf>
    <xf numFmtId="0" fontId="3" fillId="0" borderId="0" xfId="0" applyFont="1" applyBorder="1" applyAlignment="1">
      <alignment horizontal="center" vertical="center"/>
    </xf>
    <xf numFmtId="164" fontId="3" fillId="0" borderId="0" xfId="1" applyNumberFormat="1" applyFont="1" applyBorder="1" applyAlignment="1">
      <alignment vertical="center"/>
    </xf>
    <xf numFmtId="164" fontId="3" fillId="0" borderId="0" xfId="1" applyNumberFormat="1" applyFont="1" applyBorder="1"/>
    <xf numFmtId="0" fontId="3" fillId="0" borderId="0" xfId="0" applyFont="1" applyBorder="1"/>
    <xf numFmtId="0" fontId="2" fillId="0" borderId="0" xfId="0" applyFont="1" applyBorder="1" applyAlignment="1">
      <alignment vertical="center"/>
    </xf>
    <xf numFmtId="164" fontId="3" fillId="0" borderId="4" xfId="1" applyNumberFormat="1" applyFont="1" applyBorder="1" applyAlignment="1">
      <alignment horizontal="center"/>
    </xf>
    <xf numFmtId="0" fontId="3" fillId="0" borderId="0" xfId="0" applyFont="1" applyFill="1" applyBorder="1"/>
    <xf numFmtId="0" fontId="4" fillId="0" borderId="0" xfId="0" applyFont="1"/>
    <xf numFmtId="0" fontId="6" fillId="0" borderId="44" xfId="0" applyFont="1" applyBorder="1" applyAlignment="1">
      <alignment horizontal="centerContinuous" vertical="center"/>
    </xf>
    <xf numFmtId="171" fontId="4" fillId="0" borderId="5" xfId="0" applyNumberFormat="1" applyFont="1" applyBorder="1" applyAlignment="1">
      <alignment horizontal="center" vertical="center"/>
    </xf>
    <xf numFmtId="0" fontId="4" fillId="0" borderId="0" xfId="0" applyFont="1" applyAlignment="1">
      <alignment vertical="center"/>
    </xf>
    <xf numFmtId="49" fontId="4" fillId="0" borderId="6" xfId="0" applyNumberFormat="1" applyFont="1" applyBorder="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 fillId="0" borderId="2" xfId="0" applyFont="1" applyBorder="1"/>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1" fontId="16" fillId="0" borderId="5" xfId="0" applyNumberFormat="1" applyFont="1" applyBorder="1" applyAlignment="1">
      <alignment horizontal="center" vertical="center"/>
    </xf>
    <xf numFmtId="166" fontId="16" fillId="0" borderId="5" xfId="2" applyNumberFormat="1" applyFont="1" applyBorder="1" applyAlignment="1">
      <alignment vertical="center"/>
    </xf>
    <xf numFmtId="166" fontId="16" fillId="0" borderId="1" xfId="2" applyNumberFormat="1" applyFont="1" applyBorder="1" applyAlignment="1">
      <alignment vertical="center"/>
    </xf>
    <xf numFmtId="49" fontId="16" fillId="0" borderId="6" xfId="0" applyNumberFormat="1" applyFont="1" applyBorder="1"/>
    <xf numFmtId="166" fontId="16" fillId="0" borderId="6" xfId="2" applyNumberFormat="1" applyFont="1" applyBorder="1"/>
    <xf numFmtId="166" fontId="16" fillId="0" borderId="4" xfId="2" applyNumberFormat="1" applyFont="1" applyBorder="1"/>
    <xf numFmtId="49" fontId="16" fillId="0" borderId="6" xfId="0" applyNumberFormat="1" applyFont="1" applyBorder="1" applyAlignment="1">
      <alignment horizontal="justify" vertical="center" wrapText="1"/>
    </xf>
    <xf numFmtId="0" fontId="16" fillId="0" borderId="7" xfId="0" applyFont="1" applyBorder="1"/>
    <xf numFmtId="166" fontId="16" fillId="0" borderId="7" xfId="2" applyNumberFormat="1" applyFont="1" applyBorder="1"/>
    <xf numFmtId="166" fontId="16" fillId="0" borderId="2" xfId="2" applyNumberFormat="1" applyFont="1" applyBorder="1"/>
    <xf numFmtId="0" fontId="6" fillId="0" borderId="2" xfId="0" applyFont="1" applyBorder="1" applyAlignment="1">
      <alignment horizontal="center" vertical="center"/>
    </xf>
    <xf numFmtId="0" fontId="4" fillId="0" borderId="5" xfId="0" applyFont="1" applyBorder="1"/>
    <xf numFmtId="166" fontId="4" fillId="0" borderId="5" xfId="3" applyNumberFormat="1" applyFont="1" applyBorder="1"/>
    <xf numFmtId="166" fontId="4" fillId="0" borderId="1" xfId="3" applyNumberFormat="1" applyFont="1" applyBorder="1"/>
    <xf numFmtId="0" fontId="4" fillId="0" borderId="6" xfId="0" applyFont="1" applyBorder="1"/>
    <xf numFmtId="166" fontId="4" fillId="0" borderId="6" xfId="3" applyNumberFormat="1" applyFont="1" applyBorder="1"/>
    <xf numFmtId="166" fontId="4" fillId="0" borderId="4" xfId="3" applyNumberFormat="1" applyFont="1" applyBorder="1"/>
    <xf numFmtId="166" fontId="4" fillId="0" borderId="7" xfId="3" applyNumberFormat="1" applyFont="1" applyBorder="1"/>
    <xf numFmtId="166" fontId="4" fillId="0" borderId="2" xfId="3" applyNumberFormat="1" applyFont="1" applyBorder="1"/>
    <xf numFmtId="0" fontId="4" fillId="0" borderId="24" xfId="0" applyFont="1" applyBorder="1" applyAlignment="1">
      <alignment vertical="center"/>
    </xf>
    <xf numFmtId="166" fontId="4" fillId="0" borderId="45" xfId="3" applyNumberFormat="1" applyFont="1" applyBorder="1" applyAlignment="1">
      <alignment vertical="center"/>
    </xf>
    <xf numFmtId="166" fontId="4" fillId="0" borderId="46" xfId="3" applyNumberFormat="1" applyFont="1" applyBorder="1" applyAlignment="1">
      <alignment vertical="center"/>
    </xf>
    <xf numFmtId="166" fontId="4" fillId="0" borderId="22" xfId="3" applyNumberFormat="1" applyFont="1" applyBorder="1"/>
    <xf numFmtId="166" fontId="4" fillId="0" borderId="23" xfId="3" applyNumberFormat="1" applyFont="1" applyBorder="1"/>
    <xf numFmtId="0" fontId="4" fillId="0" borderId="47" xfId="0" applyFont="1" applyBorder="1"/>
    <xf numFmtId="166" fontId="4" fillId="0" borderId="25" xfId="3" applyNumberFormat="1" applyFont="1" applyBorder="1"/>
    <xf numFmtId="166" fontId="4" fillId="0" borderId="26" xfId="3" applyNumberFormat="1" applyFont="1" applyBorder="1"/>
    <xf numFmtId="166" fontId="4" fillId="0" borderId="27" xfId="3" applyNumberFormat="1" applyFont="1" applyBorder="1"/>
    <xf numFmtId="166" fontId="4" fillId="0" borderId="28" xfId="3" applyNumberFormat="1" applyFont="1" applyBorder="1"/>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4" fillId="0" borderId="29" xfId="0" applyFont="1" applyBorder="1" applyAlignment="1">
      <alignment vertical="center"/>
    </xf>
    <xf numFmtId="166" fontId="4" fillId="0" borderId="30" xfId="3" applyNumberFormat="1" applyFont="1" applyFill="1" applyBorder="1" applyAlignment="1">
      <alignment vertical="center"/>
    </xf>
    <xf numFmtId="166" fontId="4" fillId="0" borderId="31" xfId="3" applyNumberFormat="1" applyFont="1" applyFill="1" applyBorder="1" applyAlignment="1">
      <alignment vertical="center"/>
    </xf>
    <xf numFmtId="166" fontId="4" fillId="0" borderId="36" xfId="3" applyNumberFormat="1" applyFont="1" applyBorder="1"/>
    <xf numFmtId="166" fontId="4" fillId="0" borderId="37" xfId="3" applyNumberFormat="1" applyFont="1" applyBorder="1"/>
    <xf numFmtId="166" fontId="4" fillId="0" borderId="39" xfId="3" applyNumberFormat="1" applyFont="1" applyBorder="1"/>
    <xf numFmtId="166" fontId="4" fillId="0" borderId="40" xfId="3" applyNumberFormat="1" applyFont="1" applyBorder="1"/>
    <xf numFmtId="166" fontId="4" fillId="0" borderId="42" xfId="3" applyNumberFormat="1" applyFont="1" applyBorder="1"/>
    <xf numFmtId="166" fontId="4" fillId="0" borderId="43" xfId="3" applyNumberFormat="1" applyFont="1" applyBorder="1"/>
    <xf numFmtId="166" fontId="0" fillId="0" borderId="0" xfId="0" applyNumberFormat="1"/>
    <xf numFmtId="166" fontId="4" fillId="0" borderId="0" xfId="3" applyNumberFormat="1" applyFont="1" applyBorder="1" applyAlignment="1">
      <alignment vertical="center"/>
    </xf>
    <xf numFmtId="166" fontId="4" fillId="0" borderId="0" xfId="3" applyNumberFormat="1" applyFont="1" applyBorder="1"/>
    <xf numFmtId="0" fontId="16" fillId="0" borderId="0" xfId="0" applyFont="1" applyBorder="1" applyAlignment="1">
      <alignment horizontal="centerContinuous" vertical="center"/>
    </xf>
    <xf numFmtId="0" fontId="15" fillId="0" borderId="0" xfId="0" applyFont="1" applyBorder="1" applyAlignment="1">
      <alignment horizontal="center" vertical="center"/>
    </xf>
    <xf numFmtId="166" fontId="16" fillId="0" borderId="0" xfId="2" applyNumberFormat="1" applyFont="1" applyBorder="1" applyAlignment="1">
      <alignment vertical="center"/>
    </xf>
    <xf numFmtId="166" fontId="16" fillId="0" borderId="0" xfId="2" applyNumberFormat="1" applyFont="1" applyBorder="1"/>
    <xf numFmtId="0" fontId="15" fillId="0" borderId="44"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4" fillId="0" borderId="0" xfId="0" applyFont="1" applyBorder="1" applyAlignment="1">
      <alignment horizontal="centerContinuous" vertical="center"/>
    </xf>
    <xf numFmtId="0" fontId="6" fillId="0" borderId="8" xfId="0" applyFont="1" applyBorder="1" applyAlignment="1">
      <alignment horizontal="center" vertical="center"/>
    </xf>
    <xf numFmtId="0" fontId="6" fillId="0" borderId="44" xfId="0" applyFont="1" applyBorder="1" applyAlignment="1">
      <alignment horizontal="center" vertical="center"/>
    </xf>
    <xf numFmtId="0" fontId="6" fillId="0" borderId="9" xfId="0" applyFont="1" applyBorder="1" applyAlignment="1">
      <alignment horizontal="center" vertical="center"/>
    </xf>
    <xf numFmtId="166" fontId="4" fillId="0" borderId="0" xfId="2" applyNumberFormat="1" applyFont="1" applyBorder="1" applyAlignment="1">
      <alignment vertical="center"/>
    </xf>
    <xf numFmtId="0" fontId="2" fillId="0" borderId="0" xfId="0" applyFont="1" applyBorder="1"/>
    <xf numFmtId="0" fontId="8" fillId="0" borderId="4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cellXfs>
  <cellStyles count="4">
    <cellStyle name="Millares" xfId="1" builtinId="3"/>
    <cellStyle name="Millares_CUAD03" xfId="2" xr:uid="{FB39B97F-CCC3-4B0B-B58B-80EB857F2487}"/>
    <cellStyle name="Millares_CUAD04" xfId="3" xr:uid="{3C970322-76AD-42E6-A7C5-A6DF915718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752475</xdr:colOff>
      <xdr:row>92</xdr:row>
      <xdr:rowOff>0</xdr:rowOff>
    </xdr:from>
    <xdr:to>
      <xdr:col>11</xdr:col>
      <xdr:colOff>28575</xdr:colOff>
      <xdr:row>101</xdr:row>
      <xdr:rowOff>38100</xdr:rowOff>
    </xdr:to>
    <xdr:sp macro="" textlink="">
      <xdr:nvSpPr>
        <xdr:cNvPr id="4" name="Texto 1">
          <a:extLst>
            <a:ext uri="{FF2B5EF4-FFF2-40B4-BE49-F238E27FC236}">
              <a16:creationId xmlns:a16="http://schemas.microsoft.com/office/drawing/2014/main" id="{18912475-6AD2-4039-A0E4-8A477157234F}"/>
            </a:ext>
          </a:extLst>
        </xdr:cNvPr>
        <xdr:cNvSpPr txBox="1">
          <a:spLocks noChangeArrowheads="1"/>
        </xdr:cNvSpPr>
      </xdr:nvSpPr>
      <xdr:spPr bwMode="auto">
        <a:xfrm>
          <a:off x="866775" y="6591300"/>
          <a:ext cx="9448800" cy="1495425"/>
        </a:xfrm>
        <a:prstGeom prst="rect">
          <a:avLst/>
        </a:prstGeom>
        <a:noFill/>
        <a:ln w="0">
          <a:noFill/>
          <a:miter lim="800000"/>
          <a:headEnd/>
          <a:tailEnd/>
        </a:ln>
      </xdr:spPr>
      <xdr:txBody>
        <a:bodyPr vertOverflow="clip" wrap="square" lIns="27432" tIns="18288" rIns="27432" bIns="0" anchor="t" upright="1"/>
        <a:lstStyle/>
        <a:p>
          <a:pPr algn="just" rtl="0">
            <a:defRPr sz="1000"/>
          </a:pPr>
          <a:r>
            <a:rPr lang="es-SV" sz="1000" b="0" i="0" strike="noStrike">
              <a:solidFill>
                <a:srgbClr val="000000"/>
              </a:solidFill>
              <a:latin typeface="Arial"/>
              <a:cs typeface="Arial"/>
            </a:rPr>
            <a:t>"Planilla Mensual de Cotizaciones".</a:t>
          </a:r>
        </a:p>
        <a:p>
          <a:pPr algn="just" rtl="0">
            <a:defRPr sz="1000"/>
          </a:pPr>
          <a:endParaRPr lang="es-SV" sz="1000" b="0" i="0" strike="noStrike">
            <a:solidFill>
              <a:srgbClr val="000000"/>
            </a:solidFill>
            <a:latin typeface="Arial"/>
            <a:cs typeface="Arial"/>
          </a:endParaRPr>
        </a:p>
        <a:p>
          <a:pPr algn="just" rtl="0">
            <a:defRPr sz="1000"/>
          </a:pPr>
          <a:r>
            <a:rPr lang="es-SV" sz="1000" b="0" i="0" strike="noStrike">
              <a:solidFill>
                <a:srgbClr val="000000"/>
              </a:solidFill>
              <a:latin typeface="Arial"/>
              <a:cs typeface="Arial"/>
            </a:rPr>
            <a:t>El Instituto no cubre actualmente el sector agrícola, de tal manera que en la Actividad Económica: Agricultura, Caza, Silvicultura y Pesca, se incluyen solamente los trabajadores de Servicios Administrativos de las empresas dedicadas a la Agricultura.</a:t>
          </a:r>
        </a:p>
        <a:p>
          <a:pPr algn="just" rtl="0">
            <a:defRPr sz="1000"/>
          </a:pPr>
          <a:endParaRPr lang="es-SV" sz="1000" b="0" i="0" strike="noStrike">
            <a:solidFill>
              <a:srgbClr val="000000"/>
            </a:solidFill>
            <a:latin typeface="Arial"/>
            <a:cs typeface="Arial"/>
          </a:endParaRPr>
        </a:p>
        <a:p>
          <a:pPr algn="just" rtl="0">
            <a:defRPr sz="1000"/>
          </a:pPr>
          <a:r>
            <a:rPr lang="es-SV" sz="1000" b="0" i="0" strike="noStrike">
              <a:solidFill>
                <a:srgbClr val="000000"/>
              </a:solidFill>
              <a:latin typeface="Arial"/>
              <a:cs typeface="Arial"/>
            </a:rPr>
            <a:t>A partir del 2008, se utiliza la CIIU rev. III con la conversión recomendada a la ver. II para efectos comparativos.</a:t>
          </a:r>
        </a:p>
        <a:p>
          <a:pPr algn="just" rtl="0">
            <a:defRPr sz="1000"/>
          </a:pPr>
          <a:endParaRPr lang="es-SV" sz="1000" b="0" i="0" strike="noStrike">
            <a:solidFill>
              <a:srgbClr val="000000"/>
            </a:solidFill>
            <a:latin typeface="Arial"/>
            <a:cs typeface="Arial"/>
          </a:endParaRPr>
        </a:p>
        <a:p>
          <a:pPr algn="just" rtl="0">
            <a:defRPr sz="1000"/>
          </a:pPr>
          <a:r>
            <a:rPr lang="es-SV" sz="1000" b="0" i="0" strike="noStrike">
              <a:solidFill>
                <a:srgbClr val="000000"/>
              </a:solidFill>
              <a:latin typeface="Arial"/>
              <a:cs typeface="Arial"/>
            </a:rPr>
            <a:t>De acuerdo a la Clasificación Internacional Uniforme (CIIU II), el sector público es parte de la actividad 9, "Servicios", en este cuadro por razones explicativas se presenta como una actividad más.</a:t>
          </a:r>
        </a:p>
        <a:p>
          <a:pPr algn="just" rtl="0">
            <a:defRPr sz="1000"/>
          </a:pPr>
          <a:endParaRPr lang="es-SV" sz="1000" b="0" i="0" strike="noStrike">
            <a:solidFill>
              <a:srgbClr val="000000"/>
            </a:solidFill>
            <a:latin typeface="Arial"/>
            <a:cs typeface="Arial"/>
          </a:endParaRPr>
        </a:p>
        <a:p>
          <a:pPr algn="just" rtl="0">
            <a:defRPr sz="1000"/>
          </a:pPr>
          <a:endParaRPr lang="es-SV" sz="1000" b="0" i="0" strike="noStrike">
            <a:solidFill>
              <a:srgbClr val="000000"/>
            </a:solidFill>
            <a:latin typeface="Arial"/>
            <a:cs typeface="Arial"/>
          </a:endParaRPr>
        </a:p>
      </xdr:txBody>
    </xdr:sp>
    <xdr:clientData/>
  </xdr:twoCellAnchor>
  <xdr:twoCellAnchor editAs="oneCell">
    <xdr:from>
      <xdr:col>0</xdr:col>
      <xdr:colOff>0</xdr:colOff>
      <xdr:row>92</xdr:row>
      <xdr:rowOff>0</xdr:rowOff>
    </xdr:from>
    <xdr:to>
      <xdr:col>0</xdr:col>
      <xdr:colOff>619125</xdr:colOff>
      <xdr:row>101</xdr:row>
      <xdr:rowOff>38100</xdr:rowOff>
    </xdr:to>
    <xdr:sp macro="" textlink="">
      <xdr:nvSpPr>
        <xdr:cNvPr id="5" name="Texto 2">
          <a:extLst>
            <a:ext uri="{FF2B5EF4-FFF2-40B4-BE49-F238E27FC236}">
              <a16:creationId xmlns:a16="http://schemas.microsoft.com/office/drawing/2014/main" id="{4DCA700D-D3C7-44F1-9685-98680B0DFC6E}"/>
            </a:ext>
          </a:extLst>
        </xdr:cNvPr>
        <xdr:cNvSpPr txBox="1">
          <a:spLocks noChangeArrowheads="1"/>
        </xdr:cNvSpPr>
      </xdr:nvSpPr>
      <xdr:spPr bwMode="auto">
        <a:xfrm>
          <a:off x="114300" y="6591300"/>
          <a:ext cx="619125" cy="1495425"/>
        </a:xfrm>
        <a:prstGeom prst="rect">
          <a:avLst/>
        </a:prstGeom>
        <a:noFill/>
        <a:ln w="0">
          <a:noFill/>
          <a:miter lim="800000"/>
          <a:headEnd/>
          <a:tailEnd/>
        </a:ln>
      </xdr:spPr>
      <xdr:txBody>
        <a:bodyPr vertOverflow="clip" wrap="square" lIns="0" tIns="18288" rIns="27432" bIns="0" anchor="t" upright="1"/>
        <a:lstStyle/>
        <a:p>
          <a:pPr algn="r" rtl="0">
            <a:defRPr sz="1000"/>
          </a:pPr>
          <a:r>
            <a:rPr lang="es-SV" sz="1000" b="0" i="0" strike="noStrike">
              <a:solidFill>
                <a:srgbClr val="000000"/>
              </a:solidFill>
              <a:latin typeface="Arial"/>
              <a:cs typeface="Arial"/>
            </a:rPr>
            <a:t>Fuente: </a:t>
          </a: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   Nota:-</a:t>
          </a:r>
        </a:p>
        <a:p>
          <a:pPr algn="r" rtl="0">
            <a:defRPr sz="1000"/>
          </a:pPr>
          <a:endParaRPr lang="es-SV" sz="1000" b="0" i="0" strike="noStrike">
            <a:solidFill>
              <a:srgbClr val="000000"/>
            </a:solidFill>
            <a:latin typeface="Arial"/>
            <a:cs typeface="Arial"/>
          </a:endParaRP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  </a:t>
          </a: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  1/ </a:t>
          </a:r>
        </a:p>
      </xdr:txBody>
    </xdr:sp>
    <xdr:clientData/>
  </xdr:twoCellAnchor>
  <xdr:twoCellAnchor editAs="oneCell">
    <xdr:from>
      <xdr:col>0</xdr:col>
      <xdr:colOff>752475</xdr:colOff>
      <xdr:row>123</xdr:row>
      <xdr:rowOff>0</xdr:rowOff>
    </xdr:from>
    <xdr:to>
      <xdr:col>11</xdr:col>
      <xdr:colOff>28575</xdr:colOff>
      <xdr:row>134</xdr:row>
      <xdr:rowOff>31506</xdr:rowOff>
    </xdr:to>
    <xdr:sp macro="" textlink="">
      <xdr:nvSpPr>
        <xdr:cNvPr id="6" name="Texto 1">
          <a:extLst>
            <a:ext uri="{FF2B5EF4-FFF2-40B4-BE49-F238E27FC236}">
              <a16:creationId xmlns:a16="http://schemas.microsoft.com/office/drawing/2014/main" id="{580F1F10-1C2A-4687-9915-0D7640ED3840}"/>
            </a:ext>
          </a:extLst>
        </xdr:cNvPr>
        <xdr:cNvSpPr txBox="1">
          <a:spLocks noChangeArrowheads="1"/>
        </xdr:cNvSpPr>
      </xdr:nvSpPr>
      <xdr:spPr bwMode="auto">
        <a:xfrm>
          <a:off x="866775" y="6477000"/>
          <a:ext cx="9448800" cy="1812681"/>
        </a:xfrm>
        <a:prstGeom prst="rect">
          <a:avLst/>
        </a:prstGeom>
        <a:noFill/>
        <a:ln w="0">
          <a:noFill/>
          <a:miter lim="800000"/>
          <a:headEnd/>
          <a:tailEnd/>
        </a:ln>
      </xdr:spPr>
      <xdr:txBody>
        <a:bodyPr vertOverflow="clip" wrap="square" lIns="27432" tIns="18288" rIns="27432" bIns="0" anchor="t" upright="1"/>
        <a:lstStyle/>
        <a:p>
          <a:pPr algn="just" rtl="0">
            <a:defRPr sz="1000"/>
          </a:pPr>
          <a:r>
            <a:rPr lang="es-SV" sz="1000" b="0" i="0" strike="noStrike">
              <a:solidFill>
                <a:srgbClr val="000000"/>
              </a:solidFill>
              <a:latin typeface="Arial"/>
              <a:cs typeface="Arial"/>
            </a:rPr>
            <a:t>"Planilla Mensual de Cotizaciones".</a:t>
          </a:r>
        </a:p>
        <a:p>
          <a:pPr algn="just" rtl="0">
            <a:defRPr sz="1000"/>
          </a:pPr>
          <a:endParaRPr lang="es-SV" sz="1000" b="0" i="0" strike="noStrike">
            <a:solidFill>
              <a:srgbClr val="000000"/>
            </a:solidFill>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s-SV" sz="1000" b="0" i="0" u="none" strike="noStrike" kern="0" cap="none" spc="0" normalizeH="0" baseline="0" noProof="0">
              <a:ln>
                <a:noFill/>
              </a:ln>
              <a:solidFill>
                <a:srgbClr val="000000"/>
              </a:solidFill>
              <a:effectLst/>
              <a:uLnTx/>
              <a:uFillTx/>
              <a:latin typeface="Arial"/>
              <a:ea typeface="+mn-ea"/>
              <a:cs typeface="Arial"/>
            </a:rPr>
            <a:t>De acuerdo a la Clasificación Internacional Uniforme (CIIU II), el sector público es parte de la actividad 9, "Servicios", en este cuadro por razones explicativas se presenta como una actividad más.</a:t>
          </a:r>
        </a:p>
        <a:p>
          <a:pPr algn="just" rtl="0">
            <a:defRPr sz="1000"/>
          </a:pPr>
          <a:endParaRPr lang="es-SV" sz="1000" b="0" i="0" strike="noStrike">
            <a:solidFill>
              <a:srgbClr val="000000"/>
            </a:solidFill>
            <a:latin typeface="Arial"/>
            <a:cs typeface="Arial"/>
          </a:endParaRPr>
        </a:p>
        <a:p>
          <a:pPr algn="just" rtl="0">
            <a:defRPr sz="1000"/>
          </a:pPr>
          <a:r>
            <a:rPr lang="es-SV" sz="1000" b="0" i="0" strike="noStrike">
              <a:solidFill>
                <a:srgbClr val="000000"/>
              </a:solidFill>
              <a:latin typeface="Arial"/>
              <a:cs typeface="Arial"/>
            </a:rPr>
            <a:t>El Instituto no cubre actualmente el sector agrícola, de tal manera que en la Actividad Económica: Agricultura, Caza, Silvicultura y Pesca, se incluyen solamente los trabajadores de Servicios Administrativos de las empresas dedicadas a la Agricultura.</a:t>
          </a:r>
        </a:p>
        <a:p>
          <a:pPr algn="just" rtl="0">
            <a:defRPr sz="1000"/>
          </a:pPr>
          <a:endParaRPr lang="es-SV" sz="1000" b="0" i="0" strike="noStrike">
            <a:solidFill>
              <a:srgbClr val="000000"/>
            </a:solidFill>
            <a:latin typeface="Arial"/>
            <a:cs typeface="Arial"/>
          </a:endParaRPr>
        </a:p>
        <a:p>
          <a:pPr algn="just" rtl="0">
            <a:defRPr sz="1000"/>
          </a:pPr>
          <a:r>
            <a:rPr lang="es-SV" sz="1000" b="0" i="0" strike="noStrike">
              <a:solidFill>
                <a:srgbClr val="000000"/>
              </a:solidFill>
              <a:latin typeface="Arial"/>
              <a:cs typeface="Arial"/>
            </a:rPr>
            <a:t>A partir del 2008, se utiliza la CIIU revisión III con la conversión recomendada a </a:t>
          </a:r>
          <a:r>
            <a:rPr lang="es-SV" sz="1000" b="0" i="0" strike="noStrike">
              <a:solidFill>
                <a:srgbClr val="000000"/>
              </a:solidFill>
              <a:latin typeface="Arial"/>
              <a:ea typeface="+mn-ea"/>
              <a:cs typeface="Arial"/>
            </a:rPr>
            <a:t>la versión II </a:t>
          </a:r>
          <a:r>
            <a:rPr lang="es-SV" sz="1000" b="0" i="0" strike="noStrike">
              <a:solidFill>
                <a:srgbClr val="000000"/>
              </a:solidFill>
              <a:latin typeface="Arial"/>
              <a:cs typeface="Arial"/>
            </a:rPr>
            <a:t>para efectos comparativos.</a:t>
          </a:r>
        </a:p>
        <a:p>
          <a:pPr algn="just" rtl="0">
            <a:defRPr sz="1000"/>
          </a:pPr>
          <a:endParaRPr lang="es-SV" sz="1000" b="0" i="0" strike="noStrike">
            <a:solidFill>
              <a:srgbClr val="000000"/>
            </a:solidFill>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s-SV" sz="9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En el año 2018 se realiza un ajuste retroactivo de cifras (2001-2017) incorporando los trabajadores cotizantes de aquellos patronos que pagaron su planilla de forma extemporánea (recuperación de mora patronal). Asimismo las cifras se depuraron eliminando algunos registros duplicados (pago de planillas complementarias).</a:t>
          </a:r>
        </a:p>
        <a:p>
          <a:pPr algn="just" rtl="0">
            <a:defRPr sz="1000"/>
          </a:pPr>
          <a:endParaRPr lang="es-SV" sz="1000" b="0" i="0" strike="noStrike">
            <a:solidFill>
              <a:srgbClr val="000000"/>
            </a:solidFill>
            <a:latin typeface="Arial"/>
            <a:cs typeface="Arial"/>
          </a:endParaRPr>
        </a:p>
        <a:p>
          <a:pPr algn="just" rtl="0">
            <a:defRPr sz="1000"/>
          </a:pPr>
          <a:endParaRPr lang="es-SV" sz="1000" b="0" i="0" strike="noStrike">
            <a:solidFill>
              <a:srgbClr val="000000"/>
            </a:solidFill>
            <a:latin typeface="Arial"/>
            <a:cs typeface="Arial"/>
          </a:endParaRPr>
        </a:p>
      </xdr:txBody>
    </xdr:sp>
    <xdr:clientData/>
  </xdr:twoCellAnchor>
  <xdr:twoCellAnchor editAs="oneCell">
    <xdr:from>
      <xdr:col>0</xdr:col>
      <xdr:colOff>0</xdr:colOff>
      <xdr:row>123</xdr:row>
      <xdr:rowOff>0</xdr:rowOff>
    </xdr:from>
    <xdr:to>
      <xdr:col>0</xdr:col>
      <xdr:colOff>619125</xdr:colOff>
      <xdr:row>134</xdr:row>
      <xdr:rowOff>112102</xdr:rowOff>
    </xdr:to>
    <xdr:sp macro="" textlink="">
      <xdr:nvSpPr>
        <xdr:cNvPr id="7" name="Texto 2">
          <a:extLst>
            <a:ext uri="{FF2B5EF4-FFF2-40B4-BE49-F238E27FC236}">
              <a16:creationId xmlns:a16="http://schemas.microsoft.com/office/drawing/2014/main" id="{9E422F4B-CAFA-4BD7-AA82-B99109CC614D}"/>
            </a:ext>
          </a:extLst>
        </xdr:cNvPr>
        <xdr:cNvSpPr txBox="1">
          <a:spLocks noChangeArrowheads="1"/>
        </xdr:cNvSpPr>
      </xdr:nvSpPr>
      <xdr:spPr bwMode="auto">
        <a:xfrm>
          <a:off x="114300" y="6477000"/>
          <a:ext cx="619125" cy="1893277"/>
        </a:xfrm>
        <a:prstGeom prst="rect">
          <a:avLst/>
        </a:prstGeom>
        <a:noFill/>
        <a:ln w="0">
          <a:noFill/>
          <a:miter lim="800000"/>
          <a:headEnd/>
          <a:tailEnd/>
        </a:ln>
      </xdr:spPr>
      <xdr:txBody>
        <a:bodyPr vertOverflow="clip" wrap="square" lIns="0" tIns="18288" rIns="27432" bIns="0" anchor="t" upright="1"/>
        <a:lstStyle/>
        <a:p>
          <a:pPr algn="r" rtl="0">
            <a:defRPr sz="1000"/>
          </a:pPr>
          <a:r>
            <a:rPr lang="es-SV" sz="1000" b="0" i="0" strike="noStrike">
              <a:solidFill>
                <a:srgbClr val="000000"/>
              </a:solidFill>
              <a:latin typeface="Arial"/>
              <a:cs typeface="Arial"/>
            </a:rPr>
            <a:t>Fuente: </a:t>
          </a: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1/</a:t>
          </a:r>
        </a:p>
        <a:p>
          <a:pPr algn="r" rtl="0">
            <a:defRPr sz="1000"/>
          </a:pPr>
          <a:endParaRPr lang="es-SV" sz="1000" b="0" i="0" strike="noStrike">
            <a:solidFill>
              <a:srgbClr val="000000"/>
            </a:solidFill>
            <a:latin typeface="Arial"/>
            <a:cs typeface="Arial"/>
          </a:endParaRP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   Nota:-</a:t>
          </a:r>
        </a:p>
        <a:p>
          <a:pPr algn="r" rtl="0">
            <a:defRPr sz="1000"/>
          </a:pPr>
          <a:endParaRPr lang="es-SV" sz="1000" b="0" i="0" strike="noStrike">
            <a:solidFill>
              <a:srgbClr val="000000"/>
            </a:solidFill>
            <a:latin typeface="Arial"/>
            <a:cs typeface="Arial"/>
          </a:endParaRP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  </a:t>
          </a: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59</xdr:row>
      <xdr:rowOff>57150</xdr:rowOff>
    </xdr:from>
    <xdr:to>
      <xdr:col>3</xdr:col>
      <xdr:colOff>704850</xdr:colOff>
      <xdr:row>63</xdr:row>
      <xdr:rowOff>76200</xdr:rowOff>
    </xdr:to>
    <xdr:sp macro="" textlink="">
      <xdr:nvSpPr>
        <xdr:cNvPr id="2" name="1 CuadroTexto">
          <a:extLst>
            <a:ext uri="{FF2B5EF4-FFF2-40B4-BE49-F238E27FC236}">
              <a16:creationId xmlns:a16="http://schemas.microsoft.com/office/drawing/2014/main" id="{2FCF30B7-F601-4B30-B7B1-48CE4AB5CA2A}"/>
            </a:ext>
          </a:extLst>
        </xdr:cNvPr>
        <xdr:cNvSpPr txBox="1"/>
      </xdr:nvSpPr>
      <xdr:spPr>
        <a:xfrm>
          <a:off x="0" y="3448050"/>
          <a:ext cx="70485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0"/>
          <a:r>
            <a:rPr lang="es-ES" sz="900" b="0" i="0" baseline="0">
              <a:solidFill>
                <a:schemeClr val="dk1"/>
              </a:solidFill>
              <a:latin typeface="Arial" pitchFamily="34" charset="0"/>
              <a:ea typeface="+mn-ea"/>
              <a:cs typeface="Arial" pitchFamily="34" charset="0"/>
            </a:rPr>
            <a:t>Fuente: </a:t>
          </a:r>
          <a:endParaRPr lang="es-ES" sz="900">
            <a:latin typeface="Arial" pitchFamily="34" charset="0"/>
            <a:cs typeface="Arial" pitchFamily="34" charset="0"/>
          </a:endParaRPr>
        </a:p>
        <a:p>
          <a:pPr algn="r" rtl="0" fontAlgn="base"/>
          <a:endParaRPr lang="es-ES" sz="900" b="0" i="0" baseline="0">
            <a:solidFill>
              <a:schemeClr val="dk1"/>
            </a:solidFill>
            <a:latin typeface="Arial" pitchFamily="34" charset="0"/>
            <a:ea typeface="+mn-ea"/>
            <a:cs typeface="Arial" pitchFamily="34" charset="0"/>
          </a:endParaRPr>
        </a:p>
        <a:p>
          <a:pPr algn="r" rtl="0"/>
          <a:r>
            <a:rPr lang="es-ES" sz="900" b="0" i="0" baseline="0">
              <a:solidFill>
                <a:schemeClr val="dk1"/>
              </a:solidFill>
              <a:latin typeface="Arial" pitchFamily="34" charset="0"/>
              <a:ea typeface="+mn-ea"/>
              <a:cs typeface="Arial" pitchFamily="34" charset="0"/>
            </a:rPr>
            <a:t>   Nota:  </a:t>
          </a:r>
          <a:endParaRPr lang="es-ES" sz="900">
            <a:latin typeface="Arial" pitchFamily="34" charset="0"/>
            <a:cs typeface="Arial" pitchFamily="34" charset="0"/>
          </a:endParaRPr>
        </a:p>
        <a:p>
          <a:pPr algn="r" rtl="0" fontAlgn="base"/>
          <a:endParaRPr lang="es-ES" sz="900" b="0" i="0" baseline="0">
            <a:solidFill>
              <a:schemeClr val="dk1"/>
            </a:solidFill>
            <a:latin typeface="Arial" pitchFamily="34" charset="0"/>
            <a:ea typeface="+mn-ea"/>
            <a:cs typeface="Arial" pitchFamily="34" charset="0"/>
          </a:endParaRPr>
        </a:p>
        <a:p>
          <a:pPr algn="r" rtl="0" fontAlgn="base"/>
          <a:endParaRPr lang="es-ES" sz="900" b="0" i="0" baseline="0">
            <a:solidFill>
              <a:schemeClr val="dk1"/>
            </a:solidFill>
            <a:latin typeface="Arial" pitchFamily="34" charset="0"/>
            <a:ea typeface="+mn-ea"/>
            <a:cs typeface="Arial" pitchFamily="34" charset="0"/>
          </a:endParaRPr>
        </a:p>
        <a:p>
          <a:pPr algn="r" rtl="0"/>
          <a:r>
            <a:rPr lang="es-ES" sz="900" b="0" i="0" baseline="0">
              <a:solidFill>
                <a:schemeClr val="dk1"/>
              </a:solidFill>
              <a:latin typeface="Arial" pitchFamily="34" charset="0"/>
              <a:ea typeface="+mn-ea"/>
              <a:cs typeface="Arial" pitchFamily="34" charset="0"/>
            </a:rPr>
            <a:t>  </a:t>
          </a:r>
          <a:endParaRPr lang="es-ES" sz="900">
            <a:latin typeface="Arial" pitchFamily="34" charset="0"/>
            <a:cs typeface="Arial" pitchFamily="34" charset="0"/>
          </a:endParaRPr>
        </a:p>
        <a:p>
          <a:pPr algn="r"/>
          <a:endParaRPr lang="es-ES" sz="900">
            <a:latin typeface="Arial" pitchFamily="34" charset="0"/>
            <a:cs typeface="Arial" pitchFamily="34" charset="0"/>
          </a:endParaRPr>
        </a:p>
      </xdr:txBody>
    </xdr:sp>
    <xdr:clientData/>
  </xdr:twoCellAnchor>
  <xdr:twoCellAnchor>
    <xdr:from>
      <xdr:col>3</xdr:col>
      <xdr:colOff>781050</xdr:colOff>
      <xdr:row>59</xdr:row>
      <xdr:rowOff>66677</xdr:rowOff>
    </xdr:from>
    <xdr:to>
      <xdr:col>9</xdr:col>
      <xdr:colOff>0</xdr:colOff>
      <xdr:row>64</xdr:row>
      <xdr:rowOff>76200</xdr:rowOff>
    </xdr:to>
    <xdr:sp macro="" textlink="">
      <xdr:nvSpPr>
        <xdr:cNvPr id="3" name="2 CuadroTexto">
          <a:extLst>
            <a:ext uri="{FF2B5EF4-FFF2-40B4-BE49-F238E27FC236}">
              <a16:creationId xmlns:a16="http://schemas.microsoft.com/office/drawing/2014/main" id="{5F5C2FFA-810F-484F-9664-1001A7882E72}"/>
            </a:ext>
          </a:extLst>
        </xdr:cNvPr>
        <xdr:cNvSpPr txBox="1"/>
      </xdr:nvSpPr>
      <xdr:spPr>
        <a:xfrm>
          <a:off x="781050" y="3457577"/>
          <a:ext cx="6524625" cy="8762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s-ES" sz="900" b="0" i="0" baseline="0">
              <a:solidFill>
                <a:schemeClr val="dk1"/>
              </a:solidFill>
              <a:latin typeface="Arial" pitchFamily="34" charset="0"/>
              <a:ea typeface="+mn-ea"/>
              <a:cs typeface="Arial" pitchFamily="34" charset="0"/>
            </a:rPr>
            <a:t>"Planilla Mensual de Cotizaciones".</a:t>
          </a:r>
          <a:endParaRPr lang="es-ES" sz="900">
            <a:latin typeface="Arial" pitchFamily="34" charset="0"/>
            <a:cs typeface="Arial" pitchFamily="34" charset="0"/>
          </a:endParaRPr>
        </a:p>
        <a:p>
          <a:pPr algn="just" rtl="0" fontAlgn="base"/>
          <a:endParaRPr lang="es-ES" sz="900" b="0" i="0" baseline="0">
            <a:solidFill>
              <a:schemeClr val="dk1"/>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a:pPr>
          <a:r>
            <a:rPr lang="es-ES" sz="1100" b="0" i="0" baseline="0">
              <a:solidFill>
                <a:schemeClr val="dk1"/>
              </a:solidFill>
              <a:latin typeface="+mn-lt"/>
              <a:ea typeface="+mn-ea"/>
              <a:cs typeface="+mn-cs"/>
            </a:rPr>
            <a:t>El Instituto no cubre actualmente el Sector Agropecuario, de tal manera que en la Actividad Económica; Agricultura, Caza, Silvicultura y Pesca, se incluyen solamente las empresas dedicadas a la Agricultura, que emplean trabajadores en Servicios Administrativos. </a:t>
          </a:r>
          <a:endParaRPr lang="es-ES" sz="900" b="0" i="0" baseline="0">
            <a:solidFill>
              <a:schemeClr val="dk1"/>
            </a:solidFill>
            <a:latin typeface="Arial" pitchFamily="34" charset="0"/>
            <a:ea typeface="+mn-ea"/>
            <a:cs typeface="Arial" pitchFamily="34" charset="0"/>
          </a:endParaRPr>
        </a:p>
        <a:p>
          <a:pPr rtl="0"/>
          <a:r>
            <a:rPr lang="es-ES" sz="900" b="0" i="0" baseline="0">
              <a:solidFill>
                <a:schemeClr val="dk1"/>
              </a:solidFill>
              <a:latin typeface="Arial" pitchFamily="34" charset="0"/>
              <a:ea typeface="+mn-ea"/>
              <a:cs typeface="Arial" pitchFamily="34" charset="0"/>
            </a:rPr>
            <a:t> </a:t>
          </a:r>
          <a:endParaRPr lang="es-ES" sz="900">
            <a:latin typeface="Arial" pitchFamily="34" charset="0"/>
            <a:cs typeface="Arial" pitchFamily="34" charset="0"/>
          </a:endParaRPr>
        </a:p>
      </xdr:txBody>
    </xdr:sp>
    <xdr:clientData/>
  </xdr:twoCellAnchor>
  <xdr:twoCellAnchor>
    <xdr:from>
      <xdr:col>3</xdr:col>
      <xdr:colOff>695326</xdr:colOff>
      <xdr:row>82</xdr:row>
      <xdr:rowOff>66677</xdr:rowOff>
    </xdr:from>
    <xdr:to>
      <xdr:col>4</xdr:col>
      <xdr:colOff>619126</xdr:colOff>
      <xdr:row>84</xdr:row>
      <xdr:rowOff>19051</xdr:rowOff>
    </xdr:to>
    <xdr:sp macro="" textlink="">
      <xdr:nvSpPr>
        <xdr:cNvPr id="4" name="3 CuadroTexto">
          <a:extLst>
            <a:ext uri="{FF2B5EF4-FFF2-40B4-BE49-F238E27FC236}">
              <a16:creationId xmlns:a16="http://schemas.microsoft.com/office/drawing/2014/main" id="{258FC7BA-EF9B-4269-BF0F-BAAC49444193}"/>
            </a:ext>
          </a:extLst>
        </xdr:cNvPr>
        <xdr:cNvSpPr txBox="1"/>
      </xdr:nvSpPr>
      <xdr:spPr>
        <a:xfrm>
          <a:off x="695326" y="8105777"/>
          <a:ext cx="2990850" cy="276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s-ES" sz="900" b="0" i="0" baseline="0">
              <a:solidFill>
                <a:schemeClr val="dk1"/>
              </a:solidFill>
              <a:latin typeface="Arial" pitchFamily="34" charset="0"/>
              <a:ea typeface="+mn-ea"/>
              <a:cs typeface="Arial" pitchFamily="34" charset="0"/>
            </a:rPr>
            <a:t>"Planilla Mensual de Cotizaciones".</a:t>
          </a:r>
          <a:endParaRPr lang="es-ES" sz="900">
            <a:latin typeface="Arial" pitchFamily="34" charset="0"/>
            <a:cs typeface="Arial" pitchFamily="34" charset="0"/>
          </a:endParaRPr>
        </a:p>
        <a:p>
          <a:pPr algn="just" rtl="0" fontAlgn="base"/>
          <a:endParaRPr lang="es-ES" sz="900" b="0" i="0" baseline="0">
            <a:solidFill>
              <a:schemeClr val="dk1"/>
            </a:solidFill>
            <a:latin typeface="Arial" pitchFamily="34" charset="0"/>
            <a:ea typeface="+mn-ea"/>
            <a:cs typeface="Arial" pitchFamily="34" charset="0"/>
          </a:endParaRPr>
        </a:p>
      </xdr:txBody>
    </xdr:sp>
    <xdr:clientData/>
  </xdr:twoCellAnchor>
  <xdr:twoCellAnchor>
    <xdr:from>
      <xdr:col>3</xdr:col>
      <xdr:colOff>1</xdr:colOff>
      <xdr:row>82</xdr:row>
      <xdr:rowOff>66675</xdr:rowOff>
    </xdr:from>
    <xdr:to>
      <xdr:col>3</xdr:col>
      <xdr:colOff>685801</xdr:colOff>
      <xdr:row>83</xdr:row>
      <xdr:rowOff>104775</xdr:rowOff>
    </xdr:to>
    <xdr:sp macro="" textlink="">
      <xdr:nvSpPr>
        <xdr:cNvPr id="5" name="4 CuadroTexto">
          <a:extLst>
            <a:ext uri="{FF2B5EF4-FFF2-40B4-BE49-F238E27FC236}">
              <a16:creationId xmlns:a16="http://schemas.microsoft.com/office/drawing/2014/main" id="{FD264DFB-23E8-46B5-A4F6-C589CB2CFEBC}"/>
            </a:ext>
          </a:extLst>
        </xdr:cNvPr>
        <xdr:cNvSpPr txBox="1"/>
      </xdr:nvSpPr>
      <xdr:spPr>
        <a:xfrm>
          <a:off x="1" y="8105775"/>
          <a:ext cx="6858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0"/>
          <a:r>
            <a:rPr lang="es-ES" sz="900" b="0" i="0" baseline="0">
              <a:solidFill>
                <a:schemeClr val="dk1"/>
              </a:solidFill>
              <a:latin typeface="Arial" pitchFamily="34" charset="0"/>
              <a:ea typeface="+mn-ea"/>
              <a:cs typeface="Arial" pitchFamily="34" charset="0"/>
            </a:rPr>
            <a:t>Fuente: </a:t>
          </a:r>
          <a:endParaRPr lang="es-ES" sz="900">
            <a:latin typeface="Arial" pitchFamily="34" charset="0"/>
            <a:cs typeface="Arial" pitchFamily="34" charset="0"/>
          </a:endParaRPr>
        </a:p>
        <a:p>
          <a:pPr algn="r" rtl="0" fontAlgn="base"/>
          <a:endParaRPr lang="es-ES" sz="900" b="0" i="0" baseline="0">
            <a:solidFill>
              <a:schemeClr val="dk1"/>
            </a:solidFill>
            <a:latin typeface="Arial" pitchFamily="34" charset="0"/>
            <a:ea typeface="+mn-ea"/>
            <a:cs typeface="Arial" pitchFamily="34" charset="0"/>
          </a:endParaRPr>
        </a:p>
        <a:p>
          <a:pPr algn="r" rtl="0"/>
          <a:r>
            <a:rPr lang="es-ES" sz="900" b="0" i="0" baseline="0">
              <a:solidFill>
                <a:schemeClr val="dk1"/>
              </a:solidFill>
              <a:latin typeface="Arial" pitchFamily="34" charset="0"/>
              <a:ea typeface="+mn-ea"/>
              <a:cs typeface="Arial" pitchFamily="34" charset="0"/>
            </a:rPr>
            <a:t>   </a:t>
          </a:r>
        </a:p>
        <a:p>
          <a:pPr algn="r" rtl="0" fontAlgn="base"/>
          <a:endParaRPr lang="es-ES" sz="900" b="0" i="0" baseline="0">
            <a:solidFill>
              <a:schemeClr val="dk1"/>
            </a:solidFill>
            <a:latin typeface="Arial" pitchFamily="34" charset="0"/>
            <a:ea typeface="+mn-ea"/>
            <a:cs typeface="Arial" pitchFamily="34" charset="0"/>
          </a:endParaRPr>
        </a:p>
        <a:p>
          <a:pPr algn="r" rtl="0"/>
          <a:r>
            <a:rPr lang="es-ES" sz="900" b="0" i="0" baseline="0">
              <a:solidFill>
                <a:schemeClr val="dk1"/>
              </a:solidFill>
              <a:latin typeface="Arial" pitchFamily="34" charset="0"/>
              <a:ea typeface="+mn-ea"/>
              <a:cs typeface="Arial" pitchFamily="34" charset="0"/>
            </a:rPr>
            <a:t>  </a:t>
          </a:r>
          <a:endParaRPr lang="es-ES" sz="900">
            <a:latin typeface="Arial" pitchFamily="34" charset="0"/>
            <a:cs typeface="Arial" pitchFamily="34" charset="0"/>
          </a:endParaRPr>
        </a:p>
        <a:p>
          <a:pPr algn="r"/>
          <a:endParaRPr lang="es-ES" sz="900">
            <a:latin typeface="Arial" pitchFamily="34" charset="0"/>
            <a:cs typeface="Arial" pitchFamily="34" charset="0"/>
          </a:endParaRPr>
        </a:p>
      </xdr:txBody>
    </xdr:sp>
    <xdr:clientData/>
  </xdr:twoCellAnchor>
  <xdr:twoCellAnchor>
    <xdr:from>
      <xdr:col>3</xdr:col>
      <xdr:colOff>0</xdr:colOff>
      <xdr:row>101</xdr:row>
      <xdr:rowOff>57150</xdr:rowOff>
    </xdr:from>
    <xdr:to>
      <xdr:col>3</xdr:col>
      <xdr:colOff>742950</xdr:colOff>
      <xdr:row>105</xdr:row>
      <xdr:rowOff>76200</xdr:rowOff>
    </xdr:to>
    <xdr:sp macro="" textlink="">
      <xdr:nvSpPr>
        <xdr:cNvPr id="6" name="1 CuadroTexto">
          <a:extLst>
            <a:ext uri="{FF2B5EF4-FFF2-40B4-BE49-F238E27FC236}">
              <a16:creationId xmlns:a16="http://schemas.microsoft.com/office/drawing/2014/main" id="{6B84FF4B-0553-4B5F-97AB-2780E9D1A049}"/>
            </a:ext>
          </a:extLst>
        </xdr:cNvPr>
        <xdr:cNvSpPr txBox="1"/>
      </xdr:nvSpPr>
      <xdr:spPr>
        <a:xfrm>
          <a:off x="0" y="3762375"/>
          <a:ext cx="74295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0"/>
          <a:r>
            <a:rPr lang="es-ES" sz="900" b="0" i="0" baseline="0">
              <a:solidFill>
                <a:schemeClr val="dk1"/>
              </a:solidFill>
              <a:latin typeface="Arial" pitchFamily="34" charset="0"/>
              <a:ea typeface="+mn-ea"/>
              <a:cs typeface="Arial" pitchFamily="34" charset="0"/>
            </a:rPr>
            <a:t>Fuente: </a:t>
          </a:r>
          <a:endParaRPr lang="es-ES" sz="900">
            <a:latin typeface="Arial" pitchFamily="34" charset="0"/>
            <a:cs typeface="Arial" pitchFamily="34" charset="0"/>
          </a:endParaRPr>
        </a:p>
        <a:p>
          <a:pPr algn="r" rtl="0" fontAlgn="base"/>
          <a:endParaRPr lang="es-ES" sz="900" b="0" i="0" baseline="0">
            <a:solidFill>
              <a:schemeClr val="dk1"/>
            </a:solidFill>
            <a:latin typeface="Arial" pitchFamily="34" charset="0"/>
            <a:ea typeface="+mn-ea"/>
            <a:cs typeface="Arial" pitchFamily="34" charset="0"/>
          </a:endParaRPr>
        </a:p>
        <a:p>
          <a:pPr algn="r" rtl="0"/>
          <a:r>
            <a:rPr lang="es-ES" sz="900" b="0" i="0" baseline="0">
              <a:solidFill>
                <a:schemeClr val="dk1"/>
              </a:solidFill>
              <a:latin typeface="Arial" pitchFamily="34" charset="0"/>
              <a:ea typeface="+mn-ea"/>
              <a:cs typeface="Arial" pitchFamily="34" charset="0"/>
            </a:rPr>
            <a:t>   Nota:  </a:t>
          </a:r>
          <a:endParaRPr lang="es-ES" sz="900">
            <a:latin typeface="Arial" pitchFamily="34" charset="0"/>
            <a:cs typeface="Arial" pitchFamily="34" charset="0"/>
          </a:endParaRPr>
        </a:p>
        <a:p>
          <a:pPr algn="r" rtl="0" fontAlgn="base"/>
          <a:endParaRPr lang="es-ES" sz="900" b="0" i="0" baseline="0">
            <a:solidFill>
              <a:schemeClr val="dk1"/>
            </a:solidFill>
            <a:latin typeface="Arial" pitchFamily="34" charset="0"/>
            <a:ea typeface="+mn-ea"/>
            <a:cs typeface="Arial" pitchFamily="34" charset="0"/>
          </a:endParaRPr>
        </a:p>
        <a:p>
          <a:pPr algn="r" rtl="0" fontAlgn="base"/>
          <a:endParaRPr lang="es-ES" sz="900" b="0" i="0" baseline="0">
            <a:solidFill>
              <a:schemeClr val="dk1"/>
            </a:solidFill>
            <a:latin typeface="Arial" pitchFamily="34" charset="0"/>
            <a:ea typeface="+mn-ea"/>
            <a:cs typeface="Arial" pitchFamily="34" charset="0"/>
          </a:endParaRPr>
        </a:p>
        <a:p>
          <a:pPr algn="r" rtl="0"/>
          <a:r>
            <a:rPr lang="es-ES" sz="900" b="0" i="0" baseline="0">
              <a:solidFill>
                <a:schemeClr val="dk1"/>
              </a:solidFill>
              <a:latin typeface="Arial" pitchFamily="34" charset="0"/>
              <a:ea typeface="+mn-ea"/>
              <a:cs typeface="Arial" pitchFamily="34" charset="0"/>
            </a:rPr>
            <a:t>  </a:t>
          </a:r>
          <a:endParaRPr lang="es-ES" sz="900">
            <a:latin typeface="Arial" pitchFamily="34" charset="0"/>
            <a:cs typeface="Arial" pitchFamily="34" charset="0"/>
          </a:endParaRPr>
        </a:p>
        <a:p>
          <a:pPr algn="r"/>
          <a:endParaRPr lang="es-ES" sz="900">
            <a:latin typeface="Arial" pitchFamily="34" charset="0"/>
            <a:cs typeface="Arial" pitchFamily="34" charset="0"/>
          </a:endParaRPr>
        </a:p>
      </xdr:txBody>
    </xdr:sp>
    <xdr:clientData/>
  </xdr:twoCellAnchor>
  <xdr:twoCellAnchor>
    <xdr:from>
      <xdr:col>3</xdr:col>
      <xdr:colOff>781050</xdr:colOff>
      <xdr:row>101</xdr:row>
      <xdr:rowOff>66676</xdr:rowOff>
    </xdr:from>
    <xdr:to>
      <xdr:col>14</xdr:col>
      <xdr:colOff>323850</xdr:colOff>
      <xdr:row>105</xdr:row>
      <xdr:rowOff>114299</xdr:rowOff>
    </xdr:to>
    <xdr:sp macro="" textlink="">
      <xdr:nvSpPr>
        <xdr:cNvPr id="7" name="2 CuadroTexto">
          <a:extLst>
            <a:ext uri="{FF2B5EF4-FFF2-40B4-BE49-F238E27FC236}">
              <a16:creationId xmlns:a16="http://schemas.microsoft.com/office/drawing/2014/main" id="{0D324FAA-B8D4-47BA-872F-2D5477F6BBCD}"/>
            </a:ext>
          </a:extLst>
        </xdr:cNvPr>
        <xdr:cNvSpPr txBox="1"/>
      </xdr:nvSpPr>
      <xdr:spPr>
        <a:xfrm>
          <a:off x="781050" y="3771901"/>
          <a:ext cx="10058400" cy="733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s-ES" sz="900" b="0" i="0" baseline="0">
              <a:solidFill>
                <a:schemeClr val="dk1"/>
              </a:solidFill>
              <a:latin typeface="Arial" pitchFamily="34" charset="0"/>
              <a:ea typeface="+mn-ea"/>
              <a:cs typeface="Arial" pitchFamily="34" charset="0"/>
            </a:rPr>
            <a:t>"Planilla Mensual de Cotizaciones".</a:t>
          </a:r>
          <a:endParaRPr lang="es-ES" sz="900">
            <a:latin typeface="Arial" pitchFamily="34" charset="0"/>
            <a:cs typeface="Arial" pitchFamily="34" charset="0"/>
          </a:endParaRPr>
        </a:p>
        <a:p>
          <a:pPr algn="just" rtl="0" fontAlgn="base"/>
          <a:endParaRPr lang="es-ES" sz="900" b="0" i="0" baseline="0">
            <a:solidFill>
              <a:schemeClr val="dk1"/>
            </a:solidFill>
            <a:latin typeface="Arial" pitchFamily="34" charset="0"/>
            <a:ea typeface="+mn-ea"/>
            <a:cs typeface="Arial" pitchFamily="34" charset="0"/>
          </a:endParaRPr>
        </a:p>
        <a:p>
          <a:pPr algn="just" rtl="0"/>
          <a:r>
            <a:rPr lang="es-ES" sz="900" b="0" i="0" baseline="0">
              <a:solidFill>
                <a:schemeClr val="dk1"/>
              </a:solidFill>
              <a:latin typeface="Arial" pitchFamily="34" charset="0"/>
              <a:ea typeface="+mn-ea"/>
              <a:cs typeface="Arial" pitchFamily="34" charset="0"/>
            </a:rPr>
            <a:t>El Instituto no cubre actualmente el sector agrícola, de tal manera que en la Actividad Económica: Agricultura, Caza, Silvicultura y Pesca, se Incluyen Solamente las empresas dedicadas a la de a la Agricultura, que emplean trabajadores en Servicios Administrativos.</a:t>
          </a:r>
        </a:p>
        <a:p>
          <a:pPr algn="just" rtl="0"/>
          <a:endParaRPr lang="es-ES" sz="900" b="0" i="0" baseline="0">
            <a:solidFill>
              <a:schemeClr val="dk1"/>
            </a:solidFill>
            <a:latin typeface="Arial" pitchFamily="34" charset="0"/>
            <a:ea typeface="+mn-ea"/>
            <a:cs typeface="Arial" pitchFamily="34" charset="0"/>
          </a:endParaRPr>
        </a:p>
      </xdr:txBody>
    </xdr:sp>
    <xdr:clientData/>
  </xdr:twoCellAnchor>
  <xdr:twoCellAnchor editAs="oneCell">
    <xdr:from>
      <xdr:col>3</xdr:col>
      <xdr:colOff>752475</xdr:colOff>
      <xdr:row>129</xdr:row>
      <xdr:rowOff>28575</xdr:rowOff>
    </xdr:from>
    <xdr:to>
      <xdr:col>12</xdr:col>
      <xdr:colOff>590550</xdr:colOff>
      <xdr:row>135</xdr:row>
      <xdr:rowOff>142875</xdr:rowOff>
    </xdr:to>
    <xdr:sp macro="" textlink="">
      <xdr:nvSpPr>
        <xdr:cNvPr id="8" name="Texto 2">
          <a:extLst>
            <a:ext uri="{FF2B5EF4-FFF2-40B4-BE49-F238E27FC236}">
              <a16:creationId xmlns:a16="http://schemas.microsoft.com/office/drawing/2014/main" id="{44F8FAE0-F747-493D-8E3A-DA272D79A2AE}"/>
            </a:ext>
          </a:extLst>
        </xdr:cNvPr>
        <xdr:cNvSpPr txBox="1">
          <a:spLocks noChangeArrowheads="1"/>
        </xdr:cNvSpPr>
      </xdr:nvSpPr>
      <xdr:spPr bwMode="auto">
        <a:xfrm>
          <a:off x="752475" y="4752975"/>
          <a:ext cx="8496300" cy="1257300"/>
        </a:xfrm>
        <a:prstGeom prst="rect">
          <a:avLst/>
        </a:prstGeom>
        <a:solidFill>
          <a:srgbClr val="FFFFFF"/>
        </a:solidFill>
        <a:ln w="1">
          <a:noFill/>
          <a:miter lim="800000"/>
          <a:headEnd/>
          <a:tailEnd/>
        </a:ln>
      </xdr:spPr>
      <xdr:txBody>
        <a:bodyPr vertOverflow="clip" wrap="square" lIns="27432" tIns="22860" rIns="27432" bIns="0" anchor="t" upright="1"/>
        <a:lstStyle/>
        <a:p>
          <a:pPr algn="just" rtl="0">
            <a:defRPr sz="1000"/>
          </a:pPr>
          <a:r>
            <a:rPr lang="es-ES" sz="1000" b="0" i="0" u="none" strike="noStrike" baseline="0">
              <a:solidFill>
                <a:srgbClr val="000000"/>
              </a:solidFill>
              <a:latin typeface="Arial"/>
              <a:cs typeface="Arial"/>
            </a:rPr>
            <a:t> "Planilla Mensual de Cotizaciones".</a:t>
          </a:r>
        </a:p>
        <a:p>
          <a:pPr algn="just" rtl="0">
            <a:defRPr sz="1000"/>
          </a:pPr>
          <a:endParaRPr lang="es-ES" sz="1000" b="0" i="0" u="none" strike="noStrike" baseline="0">
            <a:solidFill>
              <a:srgbClr val="000000"/>
            </a:solidFill>
            <a:latin typeface="Arial"/>
            <a:cs typeface="Arial"/>
          </a:endParaRPr>
        </a:p>
        <a:p>
          <a:pPr algn="just" rtl="0">
            <a:defRPr sz="1000"/>
          </a:pPr>
          <a:r>
            <a:rPr lang="es-ES" sz="1000" b="0" i="0" u="none" strike="noStrike" baseline="0">
              <a:solidFill>
                <a:srgbClr val="000000"/>
              </a:solidFill>
              <a:latin typeface="Arial"/>
              <a:cs typeface="Arial"/>
            </a:rPr>
            <a:t>El Instituto no cubre actualmente el sector agrícola, de tal manera que en la Actividad Económica: Agricultura, Caza, Silvicultura y Pesca, se incluyen solamente las empresas dedicadas a la Agricultura, que emplean trabajadores en servicios administrativos.</a:t>
          </a:r>
        </a:p>
        <a:p>
          <a:pPr algn="just" rtl="0">
            <a:defRPr sz="1000"/>
          </a:pPr>
          <a:endParaRPr lang="es-ES" sz="1000" b="0" i="0" u="none" strike="noStrike" baseline="0">
            <a:solidFill>
              <a:srgbClr val="000000"/>
            </a:solidFill>
            <a:latin typeface="Arial"/>
            <a:cs typeface="Arial"/>
          </a:endParaRPr>
        </a:p>
        <a:p>
          <a:pPr algn="just" rtl="0">
            <a:defRPr sz="1000"/>
          </a:pPr>
          <a:r>
            <a:rPr lang="es-ES" sz="1000" b="0" i="0" u="none" strike="noStrike" baseline="0">
              <a:solidFill>
                <a:srgbClr val="000000"/>
              </a:solidFill>
              <a:latin typeface="Arial"/>
              <a:cs typeface="Arial"/>
            </a:rPr>
            <a:t>El sector público se considera como un solo patrono.</a:t>
          </a:r>
        </a:p>
      </xdr:txBody>
    </xdr:sp>
    <xdr:clientData/>
  </xdr:twoCellAnchor>
  <xdr:twoCellAnchor editAs="oneCell">
    <xdr:from>
      <xdr:col>3</xdr:col>
      <xdr:colOff>28575</xdr:colOff>
      <xdr:row>129</xdr:row>
      <xdr:rowOff>9525</xdr:rowOff>
    </xdr:from>
    <xdr:to>
      <xdr:col>3</xdr:col>
      <xdr:colOff>723900</xdr:colOff>
      <xdr:row>135</xdr:row>
      <xdr:rowOff>152400</xdr:rowOff>
    </xdr:to>
    <xdr:sp macro="" textlink="">
      <xdr:nvSpPr>
        <xdr:cNvPr id="9" name="Texto 3">
          <a:extLst>
            <a:ext uri="{FF2B5EF4-FFF2-40B4-BE49-F238E27FC236}">
              <a16:creationId xmlns:a16="http://schemas.microsoft.com/office/drawing/2014/main" id="{CD6E8AC5-1BCB-4A09-BBD1-C564876824B8}"/>
            </a:ext>
          </a:extLst>
        </xdr:cNvPr>
        <xdr:cNvSpPr txBox="1">
          <a:spLocks noChangeArrowheads="1"/>
        </xdr:cNvSpPr>
      </xdr:nvSpPr>
      <xdr:spPr bwMode="auto">
        <a:xfrm>
          <a:off x="28575" y="4733925"/>
          <a:ext cx="695325" cy="1285875"/>
        </a:xfrm>
        <a:prstGeom prst="rect">
          <a:avLst/>
        </a:prstGeom>
        <a:solidFill>
          <a:srgbClr val="FFFFFF"/>
        </a:solidFill>
        <a:ln w="1">
          <a:noFill/>
          <a:miter lim="800000"/>
          <a:headEnd/>
          <a:tailEnd/>
        </a:ln>
      </xdr:spPr>
      <xdr:txBody>
        <a:bodyPr vertOverflow="clip" wrap="square" lIns="0" tIns="22860" rIns="27432" bIns="0" anchor="t" upright="1"/>
        <a:lstStyle/>
        <a:p>
          <a:pPr algn="r" rtl="0">
            <a:defRPr sz="1000"/>
          </a:pPr>
          <a:r>
            <a:rPr lang="es-ES" sz="1000" b="0" i="0" u="none" strike="noStrike" baseline="0">
              <a:solidFill>
                <a:srgbClr val="000000"/>
              </a:solidFill>
              <a:latin typeface="Arial"/>
              <a:cs typeface="Arial"/>
            </a:rPr>
            <a:t>Fuente:</a:t>
          </a:r>
        </a:p>
        <a:p>
          <a:pPr algn="r" rtl="0">
            <a:defRPr sz="1000"/>
          </a:pPr>
          <a:endParaRPr lang="es-ES" sz="1000" b="0" i="0" u="none" strike="noStrike" baseline="0">
            <a:solidFill>
              <a:srgbClr val="000000"/>
            </a:solidFill>
            <a:latin typeface="Arial"/>
            <a:cs typeface="Arial"/>
          </a:endParaRPr>
        </a:p>
        <a:p>
          <a:pPr algn="r" rtl="0">
            <a:defRPr sz="1000"/>
          </a:pPr>
          <a:r>
            <a:rPr lang="es-ES" sz="1000" b="0" i="0" u="none" strike="noStrike" baseline="0">
              <a:solidFill>
                <a:srgbClr val="000000"/>
              </a:solidFill>
              <a:latin typeface="Arial"/>
              <a:cs typeface="Arial"/>
            </a:rPr>
            <a:t>   Notas: -  </a:t>
          </a:r>
        </a:p>
        <a:p>
          <a:pPr algn="r" rtl="0">
            <a:defRPr sz="1000"/>
          </a:pPr>
          <a:endParaRPr lang="es-ES" sz="1000" b="0" i="0" u="none" strike="noStrike" baseline="0">
            <a:solidFill>
              <a:srgbClr val="000000"/>
            </a:solidFill>
            <a:latin typeface="Arial"/>
            <a:cs typeface="Arial"/>
          </a:endParaRPr>
        </a:p>
        <a:p>
          <a:pPr algn="r" rtl="0">
            <a:defRPr sz="1000"/>
          </a:pPr>
          <a:endParaRPr lang="es-ES" sz="1000" b="0" i="0" u="none" strike="noStrike" baseline="0">
            <a:solidFill>
              <a:srgbClr val="000000"/>
            </a:solidFill>
            <a:latin typeface="Arial"/>
            <a:cs typeface="Arial"/>
          </a:endParaRPr>
        </a:p>
        <a:p>
          <a:pPr algn="r" rtl="0">
            <a:defRPr sz="1000"/>
          </a:pPr>
          <a:r>
            <a:rPr lang="es-ES" sz="1000" b="0" i="0" u="none" strike="noStrike" baseline="0">
              <a:solidFill>
                <a:srgbClr val="000000"/>
              </a:solidFill>
              <a:latin typeface="Arial"/>
              <a:cs typeface="Arial"/>
            </a:rPr>
            <a:t>-</a:t>
          </a:r>
        </a:p>
      </xdr:txBody>
    </xdr:sp>
    <xdr:clientData/>
  </xdr:twoCellAnchor>
  <xdr:twoCellAnchor editAs="oneCell">
    <xdr:from>
      <xdr:col>3</xdr:col>
      <xdr:colOff>752475</xdr:colOff>
      <xdr:row>154</xdr:row>
      <xdr:rowOff>28575</xdr:rowOff>
    </xdr:from>
    <xdr:to>
      <xdr:col>11</xdr:col>
      <xdr:colOff>447675</xdr:colOff>
      <xdr:row>160</xdr:row>
      <xdr:rowOff>57150</xdr:rowOff>
    </xdr:to>
    <xdr:sp macro="" textlink="">
      <xdr:nvSpPr>
        <xdr:cNvPr id="10" name="Texto 2">
          <a:extLst>
            <a:ext uri="{FF2B5EF4-FFF2-40B4-BE49-F238E27FC236}">
              <a16:creationId xmlns:a16="http://schemas.microsoft.com/office/drawing/2014/main" id="{DD3150CD-CE22-4613-A492-9D14FE55D0AA}"/>
            </a:ext>
          </a:extLst>
        </xdr:cNvPr>
        <xdr:cNvSpPr txBox="1">
          <a:spLocks noChangeArrowheads="1"/>
        </xdr:cNvSpPr>
      </xdr:nvSpPr>
      <xdr:spPr bwMode="auto">
        <a:xfrm>
          <a:off x="752475" y="5534025"/>
          <a:ext cx="7591425" cy="1171575"/>
        </a:xfrm>
        <a:prstGeom prst="rect">
          <a:avLst/>
        </a:prstGeom>
        <a:noFill/>
        <a:ln w="0">
          <a:noFill/>
          <a:miter lim="800000"/>
          <a:headEnd/>
          <a:tailEnd/>
        </a:ln>
      </xdr:spPr>
      <xdr:txBody>
        <a:bodyPr vertOverflow="clip" wrap="square" lIns="27432" tIns="18288" rIns="27432" bIns="0" anchor="t" upright="1"/>
        <a:lstStyle/>
        <a:p>
          <a:pPr algn="just" rtl="0">
            <a:defRPr sz="1000"/>
          </a:pPr>
          <a:r>
            <a:rPr lang="es-SV" sz="1000" b="0" i="0" strike="noStrike">
              <a:solidFill>
                <a:srgbClr val="000000"/>
              </a:solidFill>
              <a:latin typeface="Arial"/>
              <a:cs typeface="Arial"/>
            </a:rPr>
            <a:t> "Planilla Mensual de Cotizaciones".</a:t>
          </a:r>
        </a:p>
        <a:p>
          <a:pPr algn="just" rtl="0">
            <a:defRPr sz="1000"/>
          </a:pPr>
          <a:endParaRPr lang="es-SV" sz="1000" b="0" i="0" strike="noStrike">
            <a:solidFill>
              <a:srgbClr val="000000"/>
            </a:solidFill>
            <a:latin typeface="Arial"/>
            <a:cs typeface="Arial"/>
          </a:endParaRPr>
        </a:p>
        <a:p>
          <a:pPr algn="just" rtl="0">
            <a:defRPr sz="1000"/>
          </a:pPr>
          <a:r>
            <a:rPr lang="es-SV" sz="1000" b="0" i="0" strike="noStrike">
              <a:solidFill>
                <a:srgbClr val="000000"/>
              </a:solidFill>
              <a:latin typeface="Arial"/>
              <a:cs typeface="Arial"/>
            </a:rPr>
            <a:t>El Instituto no cubre actualmente el sector agrícola, de tal manera que en la Actividad Económica: Agricultura, Caza, Silvicultura y Pesca, se incluyen solamente las empresas dedicadas a la Agricultura, que emplean trabajadores en servicios administrativos.</a:t>
          </a:r>
        </a:p>
        <a:p>
          <a:pPr algn="just" rtl="0">
            <a:defRPr sz="1000"/>
          </a:pPr>
          <a:endParaRPr lang="es-SV" sz="1000" b="0" i="0" strike="noStrike">
            <a:solidFill>
              <a:srgbClr val="000000"/>
            </a:solidFill>
            <a:latin typeface="Arial"/>
            <a:cs typeface="Arial"/>
          </a:endParaRPr>
        </a:p>
        <a:p>
          <a:pPr algn="just" rtl="0">
            <a:defRPr sz="1000"/>
          </a:pPr>
          <a:r>
            <a:rPr lang="es-SV" sz="1000" b="0" i="0" strike="noStrike">
              <a:solidFill>
                <a:srgbClr val="000000"/>
              </a:solidFill>
              <a:latin typeface="Arial"/>
              <a:cs typeface="Arial"/>
            </a:rPr>
            <a:t>El sector público se considera como un solo patrono.</a:t>
          </a:r>
        </a:p>
      </xdr:txBody>
    </xdr:sp>
    <xdr:clientData/>
  </xdr:twoCellAnchor>
  <xdr:twoCellAnchor editAs="oneCell">
    <xdr:from>
      <xdr:col>3</xdr:col>
      <xdr:colOff>28575</xdr:colOff>
      <xdr:row>154</xdr:row>
      <xdr:rowOff>9525</xdr:rowOff>
    </xdr:from>
    <xdr:to>
      <xdr:col>3</xdr:col>
      <xdr:colOff>723900</xdr:colOff>
      <xdr:row>160</xdr:row>
      <xdr:rowOff>66675</xdr:rowOff>
    </xdr:to>
    <xdr:sp macro="" textlink="">
      <xdr:nvSpPr>
        <xdr:cNvPr id="11" name="Texto 3">
          <a:extLst>
            <a:ext uri="{FF2B5EF4-FFF2-40B4-BE49-F238E27FC236}">
              <a16:creationId xmlns:a16="http://schemas.microsoft.com/office/drawing/2014/main" id="{D6076C68-86F4-4838-9FFC-659160C997E7}"/>
            </a:ext>
          </a:extLst>
        </xdr:cNvPr>
        <xdr:cNvSpPr txBox="1">
          <a:spLocks noChangeArrowheads="1"/>
        </xdr:cNvSpPr>
      </xdr:nvSpPr>
      <xdr:spPr bwMode="auto">
        <a:xfrm>
          <a:off x="28575" y="5514975"/>
          <a:ext cx="695325" cy="1200150"/>
        </a:xfrm>
        <a:prstGeom prst="rect">
          <a:avLst/>
        </a:prstGeom>
        <a:noFill/>
        <a:ln w="0">
          <a:noFill/>
          <a:miter lim="800000"/>
          <a:headEnd/>
          <a:tailEnd/>
        </a:ln>
      </xdr:spPr>
      <xdr:txBody>
        <a:bodyPr vertOverflow="clip" wrap="square" lIns="0" tIns="18288" rIns="27432" bIns="0" anchor="t" upright="1"/>
        <a:lstStyle/>
        <a:p>
          <a:pPr algn="r" rtl="0">
            <a:defRPr sz="1000"/>
          </a:pPr>
          <a:r>
            <a:rPr lang="es-SV" sz="1000" b="0" i="0" strike="noStrike">
              <a:solidFill>
                <a:srgbClr val="000000"/>
              </a:solidFill>
              <a:latin typeface="Arial"/>
              <a:cs typeface="Arial"/>
            </a:rPr>
            <a:t>Fuente:</a:t>
          </a: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   Notas: -  </a:t>
          </a:r>
        </a:p>
        <a:p>
          <a:pPr algn="r" rtl="0">
            <a:defRPr sz="1000"/>
          </a:pPr>
          <a:endParaRPr lang="es-SV" sz="1000" b="0" i="0" strike="noStrike">
            <a:solidFill>
              <a:srgbClr val="000000"/>
            </a:solidFill>
            <a:latin typeface="Arial"/>
            <a:cs typeface="Arial"/>
          </a:endParaRP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a:t>
          </a:r>
        </a:p>
      </xdr:txBody>
    </xdr:sp>
    <xdr:clientData/>
  </xdr:twoCellAnchor>
  <xdr:twoCellAnchor editAs="oneCell">
    <xdr:from>
      <xdr:col>3</xdr:col>
      <xdr:colOff>752475</xdr:colOff>
      <xdr:row>179</xdr:row>
      <xdr:rowOff>28575</xdr:rowOff>
    </xdr:from>
    <xdr:to>
      <xdr:col>11</xdr:col>
      <xdr:colOff>447675</xdr:colOff>
      <xdr:row>187</xdr:row>
      <xdr:rowOff>168137</xdr:rowOff>
    </xdr:to>
    <xdr:sp macro="" textlink="">
      <xdr:nvSpPr>
        <xdr:cNvPr id="12" name="Texto 2">
          <a:extLst>
            <a:ext uri="{FF2B5EF4-FFF2-40B4-BE49-F238E27FC236}">
              <a16:creationId xmlns:a16="http://schemas.microsoft.com/office/drawing/2014/main" id="{B00F87BA-ECD8-4FF9-8E40-D433948EE9C0}"/>
            </a:ext>
          </a:extLst>
        </xdr:cNvPr>
        <xdr:cNvSpPr txBox="1">
          <a:spLocks noChangeArrowheads="1"/>
        </xdr:cNvSpPr>
      </xdr:nvSpPr>
      <xdr:spPr bwMode="auto">
        <a:xfrm>
          <a:off x="752475" y="5210175"/>
          <a:ext cx="7591425" cy="1663562"/>
        </a:xfrm>
        <a:prstGeom prst="rect">
          <a:avLst/>
        </a:prstGeom>
        <a:noFill/>
        <a:ln w="0">
          <a:noFill/>
          <a:miter lim="800000"/>
          <a:headEnd/>
          <a:tailEnd/>
        </a:ln>
      </xdr:spPr>
      <xdr:txBody>
        <a:bodyPr vertOverflow="clip" wrap="square" lIns="27432" tIns="18288" rIns="27432" bIns="0" anchor="t" upright="1"/>
        <a:lstStyle/>
        <a:p>
          <a:pPr algn="just" rtl="0">
            <a:defRPr sz="1000"/>
          </a:pPr>
          <a:r>
            <a:rPr lang="es-SV" sz="1000" b="0" i="0" strike="noStrike">
              <a:solidFill>
                <a:srgbClr val="000000"/>
              </a:solidFill>
              <a:latin typeface="Arial"/>
              <a:cs typeface="Arial"/>
            </a:rPr>
            <a:t> "Planilla Mensual de Cotizaciones".</a:t>
          </a:r>
        </a:p>
        <a:p>
          <a:pPr algn="just" rtl="0">
            <a:defRPr sz="1000"/>
          </a:pPr>
          <a:endParaRPr lang="es-SV" sz="1000" b="0" i="0" strike="noStrike">
            <a:solidFill>
              <a:srgbClr val="000000"/>
            </a:solidFill>
            <a:latin typeface="Arial"/>
            <a:cs typeface="Arial"/>
          </a:endParaRPr>
        </a:p>
        <a:p>
          <a:pPr algn="just" rtl="0">
            <a:defRPr sz="1000"/>
          </a:pPr>
          <a:r>
            <a:rPr lang="es-SV" sz="1000" b="0" i="0" strike="noStrike">
              <a:solidFill>
                <a:srgbClr val="000000"/>
              </a:solidFill>
              <a:latin typeface="Arial"/>
              <a:cs typeface="Arial"/>
            </a:rPr>
            <a:t>El Instituto no cubre actualmente el sector agrícola, de tal manera que en la Actividad Económica: Agricultura, Caza, Silvicultura y Pesca, se incluyen solamente las empresas dedicadas a la Agricultura, que emplean trabajadores en servicios administrativos.</a:t>
          </a:r>
        </a:p>
        <a:p>
          <a:pPr algn="just" rtl="0">
            <a:defRPr sz="1000"/>
          </a:pPr>
          <a:endParaRPr lang="es-SV" sz="1000" b="0" i="0" strike="noStrike">
            <a:solidFill>
              <a:srgbClr val="000000"/>
            </a:solidFill>
            <a:latin typeface="Arial"/>
            <a:cs typeface="Arial"/>
          </a:endParaRPr>
        </a:p>
        <a:p>
          <a:pPr algn="just" rtl="0">
            <a:defRPr sz="1000"/>
          </a:pPr>
          <a:r>
            <a:rPr lang="es-SV" sz="1000" b="0" i="0" strike="noStrike">
              <a:solidFill>
                <a:srgbClr val="000000"/>
              </a:solidFill>
              <a:latin typeface="Arial"/>
              <a:cs typeface="Arial"/>
            </a:rPr>
            <a:t>El sector público se considera como un solo patrono.</a:t>
          </a:r>
        </a:p>
        <a:p>
          <a:pPr algn="just" rtl="0">
            <a:defRPr sz="1000"/>
          </a:pPr>
          <a:endParaRPr lang="es-SV" sz="1000" b="0" i="0" strike="noStrike">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SV" sz="1000" b="0" i="0" baseline="0">
              <a:effectLst/>
              <a:latin typeface="Arial" panose="020B0604020202020204" pitchFamily="34" charset="0"/>
              <a:ea typeface="+mn-ea"/>
              <a:cs typeface="Arial" panose="020B0604020202020204" pitchFamily="34" charset="0"/>
            </a:rPr>
            <a:t>En el año 2018 se realiza un ajuste retroactivo de cifras (2001-2017) incorporando los trabajadores cotizantes de aquellos patronos que pagaron su planilla de forma extemporánea (recuperación de mora patronal). Asimismo las cifras se depuraron eliminando algunos registros duplicados (pago de planillas complementarias).</a:t>
          </a:r>
          <a:endParaRPr lang="es-SV" sz="1000">
            <a:effectLst/>
            <a:latin typeface="Arial" panose="020B0604020202020204" pitchFamily="34" charset="0"/>
            <a:cs typeface="Arial" panose="020B0604020202020204" pitchFamily="34" charset="0"/>
          </a:endParaRPr>
        </a:p>
        <a:p>
          <a:pPr algn="just" rtl="0">
            <a:defRPr sz="1000"/>
          </a:pPr>
          <a:endParaRPr lang="es-SV" sz="1000" b="0" i="0" strike="noStrike">
            <a:solidFill>
              <a:srgbClr val="000000"/>
            </a:solidFill>
            <a:latin typeface="Arial"/>
            <a:cs typeface="Arial"/>
          </a:endParaRPr>
        </a:p>
      </xdr:txBody>
    </xdr:sp>
    <xdr:clientData/>
  </xdr:twoCellAnchor>
  <xdr:twoCellAnchor editAs="oneCell">
    <xdr:from>
      <xdr:col>3</xdr:col>
      <xdr:colOff>28575</xdr:colOff>
      <xdr:row>179</xdr:row>
      <xdr:rowOff>9524</xdr:rowOff>
    </xdr:from>
    <xdr:to>
      <xdr:col>3</xdr:col>
      <xdr:colOff>723900</xdr:colOff>
      <xdr:row>186</xdr:row>
      <xdr:rowOff>171863</xdr:rowOff>
    </xdr:to>
    <xdr:sp macro="" textlink="">
      <xdr:nvSpPr>
        <xdr:cNvPr id="13" name="Texto 3">
          <a:extLst>
            <a:ext uri="{FF2B5EF4-FFF2-40B4-BE49-F238E27FC236}">
              <a16:creationId xmlns:a16="http://schemas.microsoft.com/office/drawing/2014/main" id="{4DDEEFE5-60F7-4010-982F-C82DD7F7D1A0}"/>
            </a:ext>
          </a:extLst>
        </xdr:cNvPr>
        <xdr:cNvSpPr txBox="1">
          <a:spLocks noChangeArrowheads="1"/>
        </xdr:cNvSpPr>
      </xdr:nvSpPr>
      <xdr:spPr bwMode="auto">
        <a:xfrm>
          <a:off x="28575" y="5191124"/>
          <a:ext cx="695325" cy="1495839"/>
        </a:xfrm>
        <a:prstGeom prst="rect">
          <a:avLst/>
        </a:prstGeom>
        <a:noFill/>
        <a:ln w="0">
          <a:noFill/>
          <a:miter lim="800000"/>
          <a:headEnd/>
          <a:tailEnd/>
        </a:ln>
      </xdr:spPr>
      <xdr:txBody>
        <a:bodyPr vertOverflow="clip" wrap="square" lIns="0" tIns="18288" rIns="27432" bIns="0" anchor="t" upright="1"/>
        <a:lstStyle/>
        <a:p>
          <a:pPr algn="r" rtl="0">
            <a:defRPr sz="1000"/>
          </a:pPr>
          <a:r>
            <a:rPr lang="es-SV" sz="1000" b="0" i="0" strike="noStrike">
              <a:solidFill>
                <a:srgbClr val="000000"/>
              </a:solidFill>
              <a:latin typeface="Arial"/>
              <a:cs typeface="Arial"/>
            </a:rPr>
            <a:t>Fuente:</a:t>
          </a: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   Notas: -  </a:t>
          </a:r>
        </a:p>
        <a:p>
          <a:pPr algn="r" rtl="0">
            <a:defRPr sz="1000"/>
          </a:pPr>
          <a:endParaRPr lang="es-SV" sz="1000" b="0" i="0" strike="noStrike">
            <a:solidFill>
              <a:srgbClr val="000000"/>
            </a:solidFill>
            <a:latin typeface="Arial"/>
            <a:cs typeface="Arial"/>
          </a:endParaRP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a:t>
          </a:r>
        </a:p>
        <a:p>
          <a:pPr algn="r" rtl="0">
            <a:defRPr sz="1000"/>
          </a:pPr>
          <a:endParaRPr lang="es-SV" sz="1000" b="0" i="0" strike="noStrike">
            <a:solidFill>
              <a:srgbClr val="000000"/>
            </a:solidFill>
            <a:latin typeface="Arial"/>
            <a:cs typeface="Arial"/>
          </a:endParaRPr>
        </a:p>
        <a:p>
          <a:pPr algn="r" rtl="0">
            <a:defRPr sz="1000"/>
          </a:pPr>
          <a:r>
            <a:rPr lang="es-SV" sz="1000" b="0" i="0" strike="noStrike">
              <a:solidFill>
                <a:srgbClr val="000000"/>
              </a:solidFill>
              <a:latin typeface="Arial"/>
              <a:cs typeface="Arial"/>
            </a:rPr>
            <a:t>-</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08CA1-CD6A-4ADA-AA2C-116FB49EFAAA}">
  <dimension ref="A2:V142"/>
  <sheetViews>
    <sheetView showGridLines="0" tabSelected="1" workbookViewId="0">
      <selection activeCell="A47" sqref="A47:K67"/>
    </sheetView>
  </sheetViews>
  <sheetFormatPr baseColWidth="10" defaultRowHeight="12"/>
  <cols>
    <col min="1" max="1" width="47.140625" style="9" customWidth="1"/>
    <col min="2" max="7" width="10.7109375" style="9" customWidth="1"/>
    <col min="8" max="12" width="10.28515625" style="9" bestFit="1" customWidth="1"/>
    <col min="13" max="16" width="9.7109375" style="9" customWidth="1"/>
    <col min="17" max="18" width="10.28515625" style="9" bestFit="1" customWidth="1"/>
    <col min="19" max="16384" width="11.42578125" style="9"/>
  </cols>
  <sheetData>
    <row r="2" spans="1:22" s="1" customFormat="1" ht="15">
      <c r="A2" s="104" t="s">
        <v>0</v>
      </c>
      <c r="B2" s="104"/>
      <c r="C2" s="104"/>
      <c r="D2" s="104"/>
      <c r="E2" s="104"/>
      <c r="F2" s="104"/>
      <c r="G2" s="104"/>
      <c r="H2" s="104"/>
      <c r="I2" s="104"/>
      <c r="J2" s="104"/>
      <c r="K2" s="104"/>
      <c r="L2" s="104"/>
      <c r="M2" s="104"/>
      <c r="N2" s="104"/>
      <c r="O2" s="104"/>
      <c r="P2" s="104"/>
      <c r="Q2" s="104"/>
      <c r="R2" s="104"/>
    </row>
    <row r="4" spans="1:22" s="4" customFormat="1" ht="20.100000000000001" customHeight="1">
      <c r="A4" s="3" t="s">
        <v>13</v>
      </c>
      <c r="B4" s="3">
        <v>1954</v>
      </c>
      <c r="C4" s="3">
        <f>B4+1</f>
        <v>1955</v>
      </c>
      <c r="D4" s="3">
        <f t="shared" ref="D4:V4" si="0">C4+1</f>
        <v>1956</v>
      </c>
      <c r="E4" s="3">
        <f t="shared" si="0"/>
        <v>1957</v>
      </c>
      <c r="F4" s="3">
        <f t="shared" si="0"/>
        <v>1958</v>
      </c>
      <c r="G4" s="3">
        <f t="shared" si="0"/>
        <v>1959</v>
      </c>
      <c r="H4" s="3">
        <f t="shared" si="0"/>
        <v>1960</v>
      </c>
      <c r="I4" s="3">
        <f t="shared" si="0"/>
        <v>1961</v>
      </c>
      <c r="J4" s="3">
        <f t="shared" si="0"/>
        <v>1962</v>
      </c>
      <c r="K4" s="3">
        <f t="shared" si="0"/>
        <v>1963</v>
      </c>
      <c r="L4" s="3">
        <f t="shared" si="0"/>
        <v>1964</v>
      </c>
      <c r="M4" s="3">
        <f t="shared" si="0"/>
        <v>1965</v>
      </c>
      <c r="N4" s="3">
        <f t="shared" si="0"/>
        <v>1966</v>
      </c>
      <c r="O4" s="3">
        <f t="shared" si="0"/>
        <v>1967</v>
      </c>
      <c r="P4" s="3">
        <f t="shared" si="0"/>
        <v>1968</v>
      </c>
      <c r="Q4" s="3">
        <f t="shared" si="0"/>
        <v>1969</v>
      </c>
      <c r="R4" s="3">
        <f t="shared" si="0"/>
        <v>1970</v>
      </c>
      <c r="S4" s="3">
        <f t="shared" si="0"/>
        <v>1971</v>
      </c>
      <c r="T4" s="3">
        <f t="shared" si="0"/>
        <v>1972</v>
      </c>
      <c r="U4" s="3">
        <f t="shared" si="0"/>
        <v>1973</v>
      </c>
      <c r="V4" s="3">
        <f t="shared" si="0"/>
        <v>1974</v>
      </c>
    </row>
    <row r="5" spans="1:22" s="2" customFormat="1" ht="21" customHeight="1">
      <c r="A5" s="5" t="s">
        <v>1</v>
      </c>
      <c r="B5" s="6">
        <v>22160</v>
      </c>
      <c r="C5" s="6">
        <f t="shared" ref="C5:G5" si="1">SUM(C6:C14)</f>
        <v>24443</v>
      </c>
      <c r="D5" s="6">
        <f t="shared" si="1"/>
        <v>27474</v>
      </c>
      <c r="E5" s="6">
        <f t="shared" si="1"/>
        <v>31161</v>
      </c>
      <c r="F5" s="6">
        <f t="shared" si="1"/>
        <v>32066</v>
      </c>
      <c r="G5" s="6">
        <f t="shared" si="1"/>
        <v>32053</v>
      </c>
      <c r="H5" s="6">
        <f>SUM(H6:H14)</f>
        <v>35644</v>
      </c>
      <c r="I5" s="6">
        <f t="shared" ref="I5:V5" si="2">SUM(I6:I14)</f>
        <v>38638</v>
      </c>
      <c r="J5" s="6">
        <f t="shared" si="2"/>
        <v>40528</v>
      </c>
      <c r="K5" s="6">
        <f t="shared" si="2"/>
        <v>44361</v>
      </c>
      <c r="L5" s="6">
        <f t="shared" si="2"/>
        <v>50409</v>
      </c>
      <c r="M5" s="6">
        <f t="shared" si="2"/>
        <v>62097</v>
      </c>
      <c r="N5" s="6">
        <f t="shared" si="2"/>
        <v>68506</v>
      </c>
      <c r="O5" s="6">
        <f t="shared" si="2"/>
        <v>72195</v>
      </c>
      <c r="P5" s="6">
        <f t="shared" si="2"/>
        <v>74262</v>
      </c>
      <c r="Q5" s="6">
        <f t="shared" si="2"/>
        <v>83837</v>
      </c>
      <c r="R5" s="6">
        <f t="shared" si="2"/>
        <v>92942</v>
      </c>
      <c r="S5" s="6">
        <f t="shared" si="2"/>
        <v>108333</v>
      </c>
      <c r="T5" s="6">
        <f t="shared" si="2"/>
        <v>124061</v>
      </c>
      <c r="U5" s="6">
        <f t="shared" si="2"/>
        <v>136197</v>
      </c>
      <c r="V5" s="6">
        <f t="shared" si="2"/>
        <v>155230</v>
      </c>
    </row>
    <row r="6" spans="1:22">
      <c r="A6" s="7" t="s">
        <v>2</v>
      </c>
      <c r="B6" s="19" t="s">
        <v>15</v>
      </c>
      <c r="C6" s="7">
        <v>49</v>
      </c>
      <c r="D6" s="7">
        <v>64</v>
      </c>
      <c r="E6" s="7">
        <v>53</v>
      </c>
      <c r="F6" s="7">
        <v>77</v>
      </c>
      <c r="G6" s="7">
        <v>77</v>
      </c>
      <c r="H6" s="8">
        <v>210</v>
      </c>
      <c r="I6" s="8">
        <v>213</v>
      </c>
      <c r="J6" s="8">
        <v>406</v>
      </c>
      <c r="K6" s="8">
        <v>445</v>
      </c>
      <c r="L6" s="8">
        <v>802</v>
      </c>
      <c r="M6" s="8">
        <v>1018</v>
      </c>
      <c r="N6" s="8">
        <v>1076</v>
      </c>
      <c r="O6" s="8">
        <v>1169</v>
      </c>
      <c r="P6" s="8">
        <v>1765</v>
      </c>
      <c r="Q6" s="8">
        <v>2874</v>
      </c>
      <c r="R6" s="8">
        <v>2839</v>
      </c>
      <c r="S6" s="8">
        <v>2531</v>
      </c>
      <c r="T6" s="8">
        <v>2400</v>
      </c>
      <c r="U6" s="8">
        <v>2543</v>
      </c>
      <c r="V6" s="8">
        <v>2754</v>
      </c>
    </row>
    <row r="7" spans="1:22">
      <c r="A7" s="7" t="s">
        <v>3</v>
      </c>
      <c r="B7" s="19" t="s">
        <v>15</v>
      </c>
      <c r="C7" s="7">
        <v>105</v>
      </c>
      <c r="D7" s="7">
        <v>96</v>
      </c>
      <c r="E7" s="7">
        <v>3</v>
      </c>
      <c r="F7" s="7">
        <v>93</v>
      </c>
      <c r="G7" s="7">
        <v>122</v>
      </c>
      <c r="H7" s="8">
        <v>143</v>
      </c>
      <c r="I7" s="8">
        <v>174</v>
      </c>
      <c r="J7" s="8">
        <v>89</v>
      </c>
      <c r="K7" s="8">
        <v>99</v>
      </c>
      <c r="L7" s="8">
        <v>134</v>
      </c>
      <c r="M7" s="8">
        <v>205</v>
      </c>
      <c r="N7" s="8">
        <v>269</v>
      </c>
      <c r="O7" s="8">
        <v>290</v>
      </c>
      <c r="P7" s="8">
        <v>233</v>
      </c>
      <c r="Q7" s="8">
        <v>349</v>
      </c>
      <c r="R7" s="8">
        <v>335</v>
      </c>
      <c r="S7" s="8">
        <v>503</v>
      </c>
      <c r="T7" s="8">
        <v>875</v>
      </c>
      <c r="U7" s="8">
        <v>897</v>
      </c>
      <c r="V7" s="8">
        <v>981</v>
      </c>
    </row>
    <row r="8" spans="1:22">
      <c r="A8" s="7" t="s">
        <v>4</v>
      </c>
      <c r="B8" s="19" t="s">
        <v>15</v>
      </c>
      <c r="C8" s="7">
        <v>8841</v>
      </c>
      <c r="D8" s="7">
        <v>9962</v>
      </c>
      <c r="E8" s="7">
        <v>10981</v>
      </c>
      <c r="F8" s="7">
        <v>11503</v>
      </c>
      <c r="G8" s="7">
        <v>11978</v>
      </c>
      <c r="H8" s="8">
        <v>12828</v>
      </c>
      <c r="I8" s="8">
        <v>13929</v>
      </c>
      <c r="J8" s="8">
        <v>15522</v>
      </c>
      <c r="K8" s="8">
        <v>16993</v>
      </c>
      <c r="L8" s="8">
        <v>19933</v>
      </c>
      <c r="M8" s="8">
        <v>23710</v>
      </c>
      <c r="N8" s="8">
        <v>25409</v>
      </c>
      <c r="O8" s="8">
        <v>27668</v>
      </c>
      <c r="P8" s="8">
        <v>29126</v>
      </c>
      <c r="Q8" s="8">
        <v>33003</v>
      </c>
      <c r="R8" s="8">
        <v>39371</v>
      </c>
      <c r="S8" s="8">
        <v>47562</v>
      </c>
      <c r="T8" s="8">
        <v>55440</v>
      </c>
      <c r="U8" s="8">
        <v>61509</v>
      </c>
      <c r="V8" s="8">
        <v>68159</v>
      </c>
    </row>
    <row r="9" spans="1:22">
      <c r="A9" s="7" t="s">
        <v>5</v>
      </c>
      <c r="B9" s="19" t="s">
        <v>15</v>
      </c>
      <c r="C9" s="7">
        <v>3752</v>
      </c>
      <c r="D9" s="7">
        <v>3379</v>
      </c>
      <c r="E9" s="7">
        <v>5484</v>
      </c>
      <c r="F9" s="7">
        <v>4244</v>
      </c>
      <c r="G9" s="7">
        <v>4321</v>
      </c>
      <c r="H9" s="8">
        <v>5247</v>
      </c>
      <c r="I9" s="8">
        <v>6754</v>
      </c>
      <c r="J9" s="8">
        <v>6744</v>
      </c>
      <c r="K9" s="8">
        <v>7380</v>
      </c>
      <c r="L9" s="8">
        <v>8500</v>
      </c>
      <c r="M9" s="8">
        <v>11101</v>
      </c>
      <c r="N9" s="8">
        <v>12127</v>
      </c>
      <c r="O9" s="8">
        <v>10198</v>
      </c>
      <c r="P9" s="8">
        <v>9573</v>
      </c>
      <c r="Q9" s="8">
        <v>9119</v>
      </c>
      <c r="R9" s="8">
        <v>8532</v>
      </c>
      <c r="S9" s="8">
        <v>10216</v>
      </c>
      <c r="T9" s="8">
        <v>12264</v>
      </c>
      <c r="U9" s="8">
        <v>12795</v>
      </c>
      <c r="V9" s="8">
        <v>19929</v>
      </c>
    </row>
    <row r="10" spans="1:22">
      <c r="A10" s="7" t="s">
        <v>6</v>
      </c>
      <c r="B10" s="19" t="s">
        <v>15</v>
      </c>
      <c r="C10" s="7">
        <v>93</v>
      </c>
      <c r="D10" s="7">
        <v>360</v>
      </c>
      <c r="E10" s="7">
        <v>405</v>
      </c>
      <c r="F10" s="7">
        <v>417</v>
      </c>
      <c r="G10" s="7">
        <v>83</v>
      </c>
      <c r="H10" s="8">
        <v>634</v>
      </c>
      <c r="I10" s="8">
        <v>321</v>
      </c>
      <c r="J10" s="8">
        <v>308</v>
      </c>
      <c r="K10" s="8">
        <v>339</v>
      </c>
      <c r="L10" s="8">
        <v>386</v>
      </c>
      <c r="M10" s="8">
        <v>366</v>
      </c>
      <c r="N10" s="8">
        <v>374</v>
      </c>
      <c r="O10" s="8">
        <v>397</v>
      </c>
      <c r="P10" s="8">
        <v>412</v>
      </c>
      <c r="Q10" s="8">
        <v>462</v>
      </c>
      <c r="R10" s="8">
        <v>848</v>
      </c>
      <c r="S10" s="8">
        <v>1867</v>
      </c>
      <c r="T10" s="8">
        <v>2240</v>
      </c>
      <c r="U10" s="8">
        <v>2598</v>
      </c>
      <c r="V10" s="8">
        <v>3218</v>
      </c>
    </row>
    <row r="11" spans="1:22">
      <c r="A11" s="7" t="s">
        <v>7</v>
      </c>
      <c r="B11" s="19" t="s">
        <v>15</v>
      </c>
      <c r="C11" s="7">
        <v>7871</v>
      </c>
      <c r="D11" s="7">
        <v>8000</v>
      </c>
      <c r="E11" s="7">
        <v>8507</v>
      </c>
      <c r="F11" s="7">
        <v>9181</v>
      </c>
      <c r="G11" s="7">
        <v>9014</v>
      </c>
      <c r="H11" s="8">
        <v>9642</v>
      </c>
      <c r="I11" s="8">
        <v>10023</v>
      </c>
      <c r="J11" s="8">
        <v>9970</v>
      </c>
      <c r="K11" s="8">
        <v>10913</v>
      </c>
      <c r="L11" s="8">
        <v>12458</v>
      </c>
      <c r="M11" s="8">
        <v>15136</v>
      </c>
      <c r="N11" s="8">
        <v>16405</v>
      </c>
      <c r="O11" s="8">
        <v>17599</v>
      </c>
      <c r="P11" s="8">
        <v>17662</v>
      </c>
      <c r="Q11" s="8">
        <v>20087</v>
      </c>
      <c r="R11" s="8">
        <v>22011</v>
      </c>
      <c r="S11" s="8">
        <v>24629</v>
      </c>
      <c r="T11" s="8">
        <v>27251</v>
      </c>
      <c r="U11" s="8">
        <v>30460</v>
      </c>
      <c r="V11" s="8">
        <v>32163</v>
      </c>
    </row>
    <row r="12" spans="1:22">
      <c r="A12" s="7" t="s">
        <v>8</v>
      </c>
      <c r="B12" s="19" t="s">
        <v>15</v>
      </c>
      <c r="C12" s="7">
        <v>1320</v>
      </c>
      <c r="D12" s="7">
        <v>2539</v>
      </c>
      <c r="E12" s="7">
        <v>2917</v>
      </c>
      <c r="F12" s="7">
        <v>2873</v>
      </c>
      <c r="G12" s="7">
        <v>2718</v>
      </c>
      <c r="H12" s="8">
        <v>2827</v>
      </c>
      <c r="I12" s="8">
        <v>3141</v>
      </c>
      <c r="J12" s="8">
        <v>2938</v>
      </c>
      <c r="K12" s="8">
        <v>3215</v>
      </c>
      <c r="L12" s="8">
        <v>3397</v>
      </c>
      <c r="M12" s="8">
        <v>3998</v>
      </c>
      <c r="N12" s="8">
        <v>4908</v>
      </c>
      <c r="O12" s="8">
        <v>5243</v>
      </c>
      <c r="P12" s="8">
        <v>4953</v>
      </c>
      <c r="Q12" s="8">
        <v>5915</v>
      </c>
      <c r="R12" s="8">
        <v>6065</v>
      </c>
      <c r="S12" s="8">
        <v>6428</v>
      </c>
      <c r="T12" s="8">
        <v>6967</v>
      </c>
      <c r="U12" s="8">
        <v>6960</v>
      </c>
      <c r="V12" s="8">
        <v>6876</v>
      </c>
    </row>
    <row r="13" spans="1:22">
      <c r="A13" s="7" t="s">
        <v>9</v>
      </c>
      <c r="B13" s="19" t="s">
        <v>15</v>
      </c>
      <c r="C13" s="7">
        <v>2412</v>
      </c>
      <c r="D13" s="7">
        <v>3074</v>
      </c>
      <c r="E13" s="7">
        <v>2811</v>
      </c>
      <c r="F13" s="7">
        <v>3678</v>
      </c>
      <c r="G13" s="7">
        <v>3740</v>
      </c>
      <c r="H13" s="8">
        <v>4113</v>
      </c>
      <c r="I13" s="8">
        <v>4083</v>
      </c>
      <c r="J13" s="8">
        <v>4551</v>
      </c>
      <c r="K13" s="8">
        <v>4977</v>
      </c>
      <c r="L13" s="8">
        <v>4799</v>
      </c>
      <c r="M13" s="8">
        <v>6563</v>
      </c>
      <c r="N13" s="8">
        <v>7938</v>
      </c>
      <c r="O13" s="8">
        <v>9631</v>
      </c>
      <c r="P13" s="8">
        <v>10538</v>
      </c>
      <c r="Q13" s="8">
        <v>12028</v>
      </c>
      <c r="R13" s="8">
        <v>12941</v>
      </c>
      <c r="S13" s="8">
        <v>14597</v>
      </c>
      <c r="T13" s="8">
        <v>16613</v>
      </c>
      <c r="U13" s="8">
        <v>18429</v>
      </c>
      <c r="V13" s="8">
        <v>21150</v>
      </c>
    </row>
    <row r="14" spans="1:22" s="2" customFormat="1" ht="17.25" customHeight="1">
      <c r="A14" s="10" t="s">
        <v>10</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11</v>
      </c>
      <c r="U14" s="11">
        <v>6</v>
      </c>
      <c r="V14" s="11">
        <v>0</v>
      </c>
    </row>
    <row r="15" spans="1:22" ht="15" customHeight="1">
      <c r="H15" s="12"/>
      <c r="I15" s="12"/>
      <c r="J15" s="12"/>
      <c r="K15" s="12"/>
      <c r="L15" s="12"/>
      <c r="M15" s="12"/>
      <c r="N15" s="12"/>
      <c r="O15" s="12"/>
      <c r="P15" s="12"/>
      <c r="Q15" s="12"/>
      <c r="R15" s="12"/>
    </row>
    <row r="16" spans="1:22" ht="15" customHeight="1">
      <c r="A16" s="13" t="s">
        <v>11</v>
      </c>
      <c r="B16" s="13"/>
      <c r="C16" s="13"/>
      <c r="D16" s="13"/>
      <c r="E16" s="13"/>
      <c r="F16" s="13"/>
      <c r="G16" s="13"/>
      <c r="H16" s="14"/>
      <c r="I16" s="12"/>
      <c r="J16" s="12"/>
      <c r="K16" s="12"/>
      <c r="L16" s="12"/>
      <c r="M16" s="12"/>
      <c r="N16" s="12"/>
      <c r="O16" s="12"/>
      <c r="P16" s="12"/>
      <c r="Q16" s="12"/>
      <c r="R16" s="12"/>
    </row>
    <row r="17" spans="1:18">
      <c r="A17" s="9" t="s">
        <v>14</v>
      </c>
      <c r="B17" s="13"/>
      <c r="C17" s="13"/>
      <c r="D17" s="13"/>
      <c r="E17" s="13"/>
      <c r="F17" s="13"/>
      <c r="G17" s="13"/>
      <c r="H17" s="14"/>
      <c r="I17" s="12"/>
      <c r="J17" s="12"/>
      <c r="K17" s="12"/>
      <c r="L17" s="12"/>
      <c r="M17" s="12"/>
      <c r="N17" s="12"/>
      <c r="O17" s="12"/>
      <c r="P17" s="12"/>
      <c r="Q17" s="12"/>
      <c r="R17" s="12"/>
    </row>
    <row r="18" spans="1:18">
      <c r="A18" s="13" t="s">
        <v>16</v>
      </c>
      <c r="B18" s="13"/>
      <c r="C18" s="13"/>
      <c r="D18" s="13"/>
      <c r="E18" s="13"/>
      <c r="F18" s="13"/>
      <c r="G18" s="13"/>
      <c r="H18" s="14"/>
      <c r="I18" s="12"/>
      <c r="J18" s="12"/>
      <c r="K18" s="12"/>
      <c r="L18" s="12"/>
      <c r="M18" s="12"/>
      <c r="N18" s="12"/>
      <c r="O18" s="12"/>
      <c r="P18" s="12"/>
      <c r="Q18" s="12"/>
      <c r="R18" s="12"/>
    </row>
    <row r="19" spans="1:18" ht="12.75" customHeight="1">
      <c r="H19" s="12"/>
      <c r="I19" s="12"/>
      <c r="K19" s="12"/>
      <c r="L19" s="12"/>
      <c r="M19" s="12"/>
      <c r="N19" s="12"/>
      <c r="O19" s="12"/>
      <c r="P19" s="12"/>
      <c r="Q19" s="12"/>
      <c r="R19" s="12"/>
    </row>
    <row r="20" spans="1:18" ht="15" customHeight="1">
      <c r="A20" s="37"/>
      <c r="B20" s="41" t="s">
        <v>34</v>
      </c>
      <c r="C20" s="41"/>
      <c r="D20" s="41"/>
      <c r="E20" s="41"/>
      <c r="F20" s="41"/>
      <c r="G20" s="41"/>
      <c r="H20" s="41"/>
      <c r="I20" s="41"/>
      <c r="J20" s="41"/>
      <c r="K20" s="41"/>
      <c r="L20" s="41"/>
      <c r="M20" s="41"/>
      <c r="N20" s="41"/>
      <c r="O20" s="41"/>
      <c r="P20" s="41"/>
      <c r="Q20" s="12"/>
      <c r="R20" s="12"/>
    </row>
    <row r="21" spans="1:18" ht="20.100000000000001" customHeight="1">
      <c r="A21" s="27" t="s">
        <v>27</v>
      </c>
      <c r="B21" s="23">
        <v>1975</v>
      </c>
      <c r="C21" s="23">
        <v>1976</v>
      </c>
      <c r="D21" s="23">
        <v>1977</v>
      </c>
      <c r="E21" s="23">
        <v>1978</v>
      </c>
      <c r="F21" s="23">
        <v>1979</v>
      </c>
      <c r="G21" s="23">
        <v>1980</v>
      </c>
      <c r="H21" s="23">
        <v>1981</v>
      </c>
      <c r="I21" s="23">
        <v>1982</v>
      </c>
      <c r="J21" s="23">
        <v>1983</v>
      </c>
      <c r="K21" s="23">
        <v>1984</v>
      </c>
      <c r="L21" s="23">
        <v>1985</v>
      </c>
      <c r="M21" s="23">
        <v>1986</v>
      </c>
      <c r="N21" s="23">
        <v>1987</v>
      </c>
      <c r="O21" s="23">
        <v>1988</v>
      </c>
      <c r="P21" s="23">
        <v>1989</v>
      </c>
      <c r="Q21" s="12"/>
      <c r="R21" s="12"/>
    </row>
    <row r="22" spans="1:18" ht="20.100000000000001" customHeight="1">
      <c r="A22" s="45" t="s">
        <v>1</v>
      </c>
      <c r="B22" s="46">
        <f>B24+B39</f>
        <v>169026</v>
      </c>
      <c r="C22" s="46">
        <f t="shared" ref="C22:P22" si="3">C24+C39</f>
        <v>182798</v>
      </c>
      <c r="D22" s="46">
        <f t="shared" si="3"/>
        <v>206299</v>
      </c>
      <c r="E22" s="46">
        <f t="shared" si="3"/>
        <v>219384</v>
      </c>
      <c r="F22" s="46">
        <f t="shared" si="3"/>
        <v>232609</v>
      </c>
      <c r="G22" s="46">
        <f t="shared" si="3"/>
        <v>210868</v>
      </c>
      <c r="H22" s="46">
        <f t="shared" si="3"/>
        <v>209944</v>
      </c>
      <c r="I22" s="46">
        <f t="shared" si="3"/>
        <v>209395</v>
      </c>
      <c r="J22" s="46">
        <f t="shared" si="3"/>
        <v>227852</v>
      </c>
      <c r="K22" s="46">
        <f t="shared" si="3"/>
        <v>220019</v>
      </c>
      <c r="L22" s="46">
        <f t="shared" si="3"/>
        <v>220708</v>
      </c>
      <c r="M22" s="46">
        <f t="shared" si="3"/>
        <v>230551</v>
      </c>
      <c r="N22" s="46">
        <f t="shared" si="3"/>
        <v>233056</v>
      </c>
      <c r="O22" s="46">
        <f t="shared" si="3"/>
        <v>246596</v>
      </c>
      <c r="P22" s="46">
        <f t="shared" si="3"/>
        <v>291951</v>
      </c>
      <c r="Q22" s="12"/>
      <c r="R22" s="12"/>
    </row>
    <row r="23" spans="1:18" ht="20.100000000000001" customHeight="1">
      <c r="A23" s="29"/>
      <c r="B23" s="7"/>
      <c r="C23" s="7"/>
      <c r="D23" s="7"/>
      <c r="E23" s="7"/>
      <c r="F23" s="7"/>
      <c r="G23" s="7"/>
      <c r="H23" s="7"/>
      <c r="I23" s="7"/>
      <c r="J23" s="7"/>
      <c r="K23" s="7"/>
      <c r="L23" s="7"/>
      <c r="M23" s="7"/>
      <c r="N23" s="7"/>
      <c r="O23" s="7"/>
      <c r="P23" s="7"/>
      <c r="Q23" s="12"/>
      <c r="R23" s="12"/>
    </row>
    <row r="24" spans="1:18" ht="20.100000000000001" customHeight="1">
      <c r="A24" s="43" t="s">
        <v>28</v>
      </c>
      <c r="B24" s="44">
        <f>SUM(B25:B36)</f>
        <v>169026</v>
      </c>
      <c r="C24" s="44">
        <f t="shared" ref="C24:P24" si="4">SUM(C25:C36)</f>
        <v>182798</v>
      </c>
      <c r="D24" s="44">
        <f t="shared" si="4"/>
        <v>206299</v>
      </c>
      <c r="E24" s="44">
        <f t="shared" si="4"/>
        <v>219384</v>
      </c>
      <c r="F24" s="44">
        <f t="shared" si="4"/>
        <v>225489</v>
      </c>
      <c r="G24" s="44">
        <f t="shared" si="4"/>
        <v>191863</v>
      </c>
      <c r="H24" s="44">
        <f t="shared" si="4"/>
        <v>182115</v>
      </c>
      <c r="I24" s="44">
        <f t="shared" si="4"/>
        <v>184576</v>
      </c>
      <c r="J24" s="44">
        <f t="shared" si="4"/>
        <v>200210</v>
      </c>
      <c r="K24" s="44">
        <f t="shared" si="4"/>
        <v>193645</v>
      </c>
      <c r="L24" s="44">
        <f t="shared" si="4"/>
        <v>199135</v>
      </c>
      <c r="M24" s="44">
        <f t="shared" si="4"/>
        <v>208575</v>
      </c>
      <c r="N24" s="44">
        <f t="shared" si="4"/>
        <v>212215</v>
      </c>
      <c r="O24" s="44">
        <f t="shared" si="4"/>
        <v>226202</v>
      </c>
      <c r="P24" s="44">
        <f t="shared" si="4"/>
        <v>222064</v>
      </c>
      <c r="Q24" s="12"/>
      <c r="R24" s="12"/>
    </row>
    <row r="25" spans="1:18" ht="20.100000000000001" customHeight="1">
      <c r="A25" s="26" t="s">
        <v>17</v>
      </c>
      <c r="B25" s="25">
        <v>16125</v>
      </c>
      <c r="C25" s="25">
        <v>15816</v>
      </c>
      <c r="D25" s="25">
        <v>5256</v>
      </c>
      <c r="E25" s="25">
        <v>5704</v>
      </c>
      <c r="F25" s="25">
        <v>6296</v>
      </c>
      <c r="G25" s="25">
        <v>5488</v>
      </c>
      <c r="H25" s="25">
        <v>5754</v>
      </c>
      <c r="I25" s="25">
        <v>5856</v>
      </c>
      <c r="J25" s="25">
        <v>6547</v>
      </c>
      <c r="K25" s="25">
        <v>5821</v>
      </c>
      <c r="L25" s="25">
        <v>6179</v>
      </c>
      <c r="M25" s="25">
        <v>6890</v>
      </c>
      <c r="N25" s="25">
        <v>5648</v>
      </c>
      <c r="O25" s="25">
        <v>5440</v>
      </c>
      <c r="P25" s="25">
        <v>5265</v>
      </c>
      <c r="Q25" s="12"/>
      <c r="R25" s="12"/>
    </row>
    <row r="26" spans="1:18" ht="20.100000000000001" customHeight="1">
      <c r="A26" s="26" t="s">
        <v>18</v>
      </c>
      <c r="B26" s="25">
        <v>1280</v>
      </c>
      <c r="C26" s="25">
        <v>1345</v>
      </c>
      <c r="D26" s="25">
        <v>1197</v>
      </c>
      <c r="E26" s="25">
        <v>1142</v>
      </c>
      <c r="F26" s="25">
        <v>1183</v>
      </c>
      <c r="G26" s="25">
        <v>1176</v>
      </c>
      <c r="H26" s="25">
        <v>1064</v>
      </c>
      <c r="I26" s="25">
        <v>701</v>
      </c>
      <c r="J26" s="25">
        <v>501</v>
      </c>
      <c r="K26" s="25">
        <v>543</v>
      </c>
      <c r="L26" s="25">
        <v>399</v>
      </c>
      <c r="M26" s="25">
        <v>333</v>
      </c>
      <c r="N26" s="25">
        <v>341</v>
      </c>
      <c r="O26" s="25">
        <v>342</v>
      </c>
      <c r="P26" s="25">
        <v>340</v>
      </c>
      <c r="Q26" s="12"/>
      <c r="R26" s="12"/>
    </row>
    <row r="27" spans="1:18" ht="20.100000000000001" customHeight="1">
      <c r="A27" s="26" t="s">
        <v>4</v>
      </c>
      <c r="B27" s="25">
        <v>56519</v>
      </c>
      <c r="C27" s="25">
        <v>61421</v>
      </c>
      <c r="D27" s="25">
        <v>80638</v>
      </c>
      <c r="E27" s="25">
        <v>85053</v>
      </c>
      <c r="F27" s="25">
        <v>87323</v>
      </c>
      <c r="G27" s="25">
        <v>76669</v>
      </c>
      <c r="H27" s="25">
        <v>70465</v>
      </c>
      <c r="I27" s="25">
        <v>71357</v>
      </c>
      <c r="J27" s="25">
        <v>76102</v>
      </c>
      <c r="K27" s="25">
        <v>72719</v>
      </c>
      <c r="L27" s="25">
        <v>73313</v>
      </c>
      <c r="M27" s="25">
        <v>76604</v>
      </c>
      <c r="N27" s="25">
        <v>78359</v>
      </c>
      <c r="O27" s="25">
        <v>78942</v>
      </c>
      <c r="P27" s="25">
        <v>79030</v>
      </c>
      <c r="Q27" s="12"/>
      <c r="R27" s="12"/>
    </row>
    <row r="28" spans="1:18" ht="20.100000000000001" customHeight="1">
      <c r="A28" s="26" t="s">
        <v>19</v>
      </c>
      <c r="B28" s="25">
        <v>3322</v>
      </c>
      <c r="C28" s="25">
        <v>3309</v>
      </c>
      <c r="D28" s="25">
        <v>3459</v>
      </c>
      <c r="E28" s="25">
        <v>3810</v>
      </c>
      <c r="F28" s="25">
        <v>4963</v>
      </c>
      <c r="G28" s="25">
        <v>4046</v>
      </c>
      <c r="H28" s="25">
        <v>4575</v>
      </c>
      <c r="I28" s="25">
        <v>4661</v>
      </c>
      <c r="J28" s="25">
        <v>6893</v>
      </c>
      <c r="K28" s="25">
        <v>5377</v>
      </c>
      <c r="L28" s="25">
        <v>6067</v>
      </c>
      <c r="M28" s="25">
        <v>4867</v>
      </c>
      <c r="N28" s="25">
        <v>2812</v>
      </c>
      <c r="O28" s="25">
        <v>1574</v>
      </c>
      <c r="P28" s="25">
        <v>2568</v>
      </c>
      <c r="Q28" s="12"/>
      <c r="R28" s="12"/>
    </row>
    <row r="29" spans="1:18" ht="20.100000000000001" customHeight="1">
      <c r="A29" s="26" t="s">
        <v>5</v>
      </c>
      <c r="B29" s="25">
        <v>23954</v>
      </c>
      <c r="C29" s="25">
        <v>27666</v>
      </c>
      <c r="D29" s="25">
        <v>33412</v>
      </c>
      <c r="E29" s="25">
        <v>34990</v>
      </c>
      <c r="F29" s="25">
        <v>30430</v>
      </c>
      <c r="G29" s="25">
        <v>14073</v>
      </c>
      <c r="H29" s="25">
        <v>13617</v>
      </c>
      <c r="I29" s="25">
        <v>15280</v>
      </c>
      <c r="J29" s="25">
        <v>16491</v>
      </c>
      <c r="K29" s="25">
        <v>14620</v>
      </c>
      <c r="L29" s="25">
        <v>15002</v>
      </c>
      <c r="M29" s="25">
        <v>15717</v>
      </c>
      <c r="N29" s="25">
        <v>21046</v>
      </c>
      <c r="O29" s="25">
        <v>21624</v>
      </c>
      <c r="P29" s="25">
        <v>21937</v>
      </c>
      <c r="Q29" s="12"/>
      <c r="R29" s="12"/>
    </row>
    <row r="30" spans="1:18" ht="20.100000000000001" customHeight="1">
      <c r="A30" s="26" t="s">
        <v>29</v>
      </c>
      <c r="B30" s="7"/>
      <c r="C30" s="7"/>
      <c r="D30" s="7"/>
      <c r="E30" s="7"/>
      <c r="F30" s="7"/>
      <c r="G30" s="7"/>
      <c r="H30" s="7"/>
      <c r="I30" s="7"/>
      <c r="J30" s="7"/>
      <c r="K30" s="7"/>
      <c r="L30" s="7"/>
      <c r="M30" s="7"/>
      <c r="N30" s="7"/>
      <c r="O30" s="7"/>
      <c r="P30" s="7"/>
      <c r="Q30" s="12"/>
      <c r="R30" s="12"/>
    </row>
    <row r="31" spans="1:18" ht="20.100000000000001" customHeight="1">
      <c r="A31" s="26" t="s">
        <v>30</v>
      </c>
      <c r="B31" s="25">
        <v>30027</v>
      </c>
      <c r="C31" s="25">
        <v>32138</v>
      </c>
      <c r="D31" s="25">
        <v>35976</v>
      </c>
      <c r="E31" s="25">
        <v>39354</v>
      </c>
      <c r="F31" s="25">
        <v>42018</v>
      </c>
      <c r="G31" s="25">
        <v>37652</v>
      </c>
      <c r="H31" s="25">
        <v>34827</v>
      </c>
      <c r="I31" s="25">
        <v>34649</v>
      </c>
      <c r="J31" s="25">
        <v>35560</v>
      </c>
      <c r="K31" s="25">
        <v>36650</v>
      </c>
      <c r="L31" s="25">
        <v>38827</v>
      </c>
      <c r="M31" s="25">
        <v>42010</v>
      </c>
      <c r="N31" s="25">
        <v>42917</v>
      </c>
      <c r="O31" s="25">
        <v>46691</v>
      </c>
      <c r="P31" s="25">
        <v>49073</v>
      </c>
      <c r="Q31" s="12"/>
      <c r="R31" s="12"/>
    </row>
    <row r="32" spans="1:18" ht="20.100000000000001" customHeight="1">
      <c r="A32" s="26" t="s">
        <v>21</v>
      </c>
      <c r="B32" s="25">
        <v>10053</v>
      </c>
      <c r="C32" s="25">
        <v>10800</v>
      </c>
      <c r="D32" s="25">
        <v>11394</v>
      </c>
      <c r="E32" s="25">
        <v>11351</v>
      </c>
      <c r="F32" s="25">
        <v>10833</v>
      </c>
      <c r="G32" s="25">
        <v>10122</v>
      </c>
      <c r="H32" s="25">
        <v>9280</v>
      </c>
      <c r="I32" s="25">
        <v>8630</v>
      </c>
      <c r="J32" s="25">
        <v>9149</v>
      </c>
      <c r="K32" s="25">
        <v>9216</v>
      </c>
      <c r="L32" s="25">
        <v>9007</v>
      </c>
      <c r="M32" s="25">
        <v>9214</v>
      </c>
      <c r="N32" s="25">
        <v>8635</v>
      </c>
      <c r="O32" s="25">
        <v>8177</v>
      </c>
      <c r="P32" s="25">
        <v>8314</v>
      </c>
      <c r="Q32" s="12"/>
      <c r="R32" s="12"/>
    </row>
    <row r="33" spans="1:18" ht="20.100000000000001" customHeight="1">
      <c r="A33" s="30" t="s">
        <v>31</v>
      </c>
      <c r="B33" s="7"/>
      <c r="C33" s="7"/>
      <c r="D33" s="7"/>
      <c r="E33" s="7"/>
      <c r="F33" s="7"/>
      <c r="G33" s="7"/>
      <c r="H33" s="7"/>
      <c r="I33" s="7"/>
      <c r="J33" s="7"/>
      <c r="K33" s="7"/>
      <c r="L33" s="7"/>
      <c r="M33" s="7"/>
      <c r="N33" s="7"/>
      <c r="O33" s="7"/>
      <c r="P33" s="7"/>
      <c r="Q33" s="12"/>
      <c r="R33" s="12"/>
    </row>
    <row r="34" spans="1:18" ht="20.100000000000001" customHeight="1">
      <c r="A34" s="26" t="s">
        <v>32</v>
      </c>
      <c r="B34" s="25">
        <v>11366</v>
      </c>
      <c r="C34" s="25">
        <v>12958</v>
      </c>
      <c r="D34" s="25">
        <v>15540</v>
      </c>
      <c r="E34" s="25">
        <v>17653</v>
      </c>
      <c r="F34" s="25">
        <v>20136</v>
      </c>
      <c r="G34" s="25">
        <v>18850</v>
      </c>
      <c r="H34" s="25">
        <v>18895</v>
      </c>
      <c r="I34" s="25">
        <v>19252</v>
      </c>
      <c r="J34" s="25">
        <v>20709</v>
      </c>
      <c r="K34" s="25">
        <v>21209</v>
      </c>
      <c r="L34" s="25">
        <v>22673</v>
      </c>
      <c r="M34" s="25">
        <v>25054</v>
      </c>
      <c r="N34" s="25">
        <v>27065</v>
      </c>
      <c r="O34" s="25">
        <v>28520</v>
      </c>
      <c r="P34" s="25">
        <v>28878</v>
      </c>
      <c r="R34" s="12"/>
    </row>
    <row r="35" spans="1:18" ht="20.100000000000001" customHeight="1">
      <c r="A35" s="26" t="s">
        <v>23</v>
      </c>
      <c r="B35" s="25">
        <v>16380</v>
      </c>
      <c r="C35" s="25">
        <v>17345</v>
      </c>
      <c r="D35" s="25">
        <v>19427</v>
      </c>
      <c r="E35" s="25">
        <v>20327</v>
      </c>
      <c r="F35" s="25">
        <v>22307</v>
      </c>
      <c r="G35" s="25">
        <v>23787</v>
      </c>
      <c r="H35" s="25">
        <v>23638</v>
      </c>
      <c r="I35" s="25">
        <v>24190</v>
      </c>
      <c r="J35" s="25">
        <v>28258</v>
      </c>
      <c r="K35" s="25">
        <v>27490</v>
      </c>
      <c r="L35" s="25">
        <v>27668</v>
      </c>
      <c r="M35" s="25">
        <v>27886</v>
      </c>
      <c r="N35" s="25">
        <v>25392</v>
      </c>
      <c r="O35" s="25">
        <v>34892</v>
      </c>
      <c r="P35" s="25">
        <v>26659</v>
      </c>
      <c r="Q35" s="12"/>
      <c r="R35" s="12"/>
    </row>
    <row r="36" spans="1:18" ht="20.100000000000001" customHeight="1">
      <c r="A36" s="26" t="s">
        <v>24</v>
      </c>
      <c r="B36" s="25">
        <v>0</v>
      </c>
      <c r="C36" s="25">
        <v>0</v>
      </c>
      <c r="D36" s="25">
        <v>0</v>
      </c>
      <c r="E36" s="25">
        <v>0</v>
      </c>
      <c r="F36" s="25">
        <v>0</v>
      </c>
      <c r="G36" s="25">
        <v>0</v>
      </c>
      <c r="H36" s="25">
        <v>0</v>
      </c>
      <c r="I36" s="25">
        <v>0</v>
      </c>
      <c r="J36" s="25">
        <v>0</v>
      </c>
      <c r="K36" s="25">
        <v>0</v>
      </c>
      <c r="L36" s="25">
        <v>0</v>
      </c>
      <c r="M36" s="25">
        <v>0</v>
      </c>
      <c r="N36" s="25">
        <v>0</v>
      </c>
      <c r="O36" s="25">
        <v>0</v>
      </c>
      <c r="P36" s="25">
        <v>0</v>
      </c>
      <c r="Q36" s="12"/>
      <c r="R36" s="12"/>
    </row>
    <row r="37" spans="1:18" ht="12.75" customHeight="1">
      <c r="A37" s="26"/>
      <c r="B37" s="7"/>
      <c r="C37" s="7"/>
      <c r="D37" s="7"/>
      <c r="E37" s="7"/>
      <c r="F37" s="7"/>
      <c r="G37" s="7"/>
      <c r="H37" s="7"/>
      <c r="I37" s="7"/>
      <c r="J37" s="7"/>
      <c r="K37" s="7"/>
      <c r="L37" s="7"/>
      <c r="M37" s="7"/>
      <c r="N37" s="7"/>
      <c r="O37" s="7"/>
      <c r="P37" s="7"/>
      <c r="Q37" s="12"/>
      <c r="R37" s="12"/>
    </row>
    <row r="38" spans="1:18" ht="12.75" customHeight="1">
      <c r="A38" s="26" t="s">
        <v>25</v>
      </c>
      <c r="B38" s="7"/>
      <c r="C38" s="7"/>
      <c r="D38" s="7"/>
      <c r="E38" s="7"/>
      <c r="F38" s="7"/>
      <c r="G38" s="7"/>
      <c r="H38" s="7"/>
      <c r="I38" s="7"/>
      <c r="J38" s="7"/>
      <c r="K38" s="7"/>
      <c r="L38" s="7"/>
      <c r="M38" s="7"/>
      <c r="N38" s="7"/>
      <c r="O38" s="7"/>
      <c r="P38" s="7"/>
      <c r="Q38" s="12"/>
      <c r="R38" s="12"/>
    </row>
    <row r="39" spans="1:18" ht="12.75" customHeight="1">
      <c r="A39" s="43" t="s">
        <v>37</v>
      </c>
      <c r="B39" s="47">
        <v>0</v>
      </c>
      <c r="C39" s="47">
        <v>0</v>
      </c>
      <c r="D39" s="47">
        <v>0</v>
      </c>
      <c r="E39" s="47">
        <v>0</v>
      </c>
      <c r="F39" s="47">
        <v>7120</v>
      </c>
      <c r="G39" s="47">
        <v>19005</v>
      </c>
      <c r="H39" s="47">
        <v>27829</v>
      </c>
      <c r="I39" s="47">
        <v>24819</v>
      </c>
      <c r="J39" s="47">
        <v>27642</v>
      </c>
      <c r="K39" s="47">
        <v>26374</v>
      </c>
      <c r="L39" s="47">
        <v>21573</v>
      </c>
      <c r="M39" s="47">
        <v>21976</v>
      </c>
      <c r="N39" s="47">
        <v>20841</v>
      </c>
      <c r="O39" s="47">
        <v>20394</v>
      </c>
      <c r="P39" s="47">
        <v>69887</v>
      </c>
      <c r="Q39" s="12"/>
      <c r="R39" s="12"/>
    </row>
    <row r="40" spans="1:18" ht="12.75" customHeight="1">
      <c r="A40" s="31"/>
      <c r="B40" s="42"/>
      <c r="C40" s="42"/>
      <c r="D40" s="42"/>
      <c r="E40" s="42"/>
      <c r="F40" s="42"/>
      <c r="G40" s="42"/>
      <c r="H40" s="42"/>
      <c r="I40" s="42"/>
      <c r="J40" s="42"/>
      <c r="K40" s="42"/>
      <c r="L40" s="42"/>
      <c r="M40" s="42"/>
      <c r="N40" s="42"/>
      <c r="O40" s="42"/>
      <c r="P40" s="42"/>
      <c r="Q40" s="12"/>
      <c r="R40" s="12"/>
    </row>
    <row r="41" spans="1:18" ht="12.75" customHeight="1">
      <c r="H41" s="12"/>
      <c r="I41" s="12"/>
      <c r="J41" s="12"/>
      <c r="K41" s="12"/>
      <c r="L41" s="12"/>
      <c r="M41" s="12"/>
      <c r="N41" s="12"/>
      <c r="O41" s="12"/>
      <c r="P41" s="12"/>
      <c r="Q41" s="12"/>
      <c r="R41" s="12"/>
    </row>
    <row r="42" spans="1:18" ht="12.75" customHeight="1">
      <c r="A42" s="48" t="s">
        <v>38</v>
      </c>
      <c r="H42" s="12"/>
      <c r="I42" s="12"/>
      <c r="J42" s="12"/>
      <c r="K42" s="12"/>
      <c r="L42" s="12"/>
      <c r="M42" s="12"/>
      <c r="N42" s="12"/>
      <c r="O42" s="12"/>
      <c r="P42" s="12"/>
      <c r="Q42" s="12"/>
      <c r="R42" s="12"/>
    </row>
    <row r="43" spans="1:18" ht="12.75" customHeight="1">
      <c r="H43" s="12"/>
      <c r="I43" s="12"/>
      <c r="J43" s="12"/>
      <c r="K43" s="12"/>
      <c r="L43" s="12"/>
      <c r="M43" s="12"/>
      <c r="N43" s="12"/>
      <c r="O43" s="12"/>
      <c r="P43" s="12"/>
      <c r="Q43" s="12"/>
      <c r="R43" s="12"/>
    </row>
    <row r="44" spans="1:18" ht="12.75" customHeight="1">
      <c r="H44" s="12"/>
      <c r="I44" s="12"/>
      <c r="J44" s="12"/>
      <c r="K44" s="12"/>
      <c r="L44" s="12"/>
      <c r="M44" s="12"/>
      <c r="N44" s="12"/>
      <c r="O44" s="12"/>
      <c r="P44" s="12"/>
      <c r="Q44" s="12"/>
      <c r="R44" s="12"/>
    </row>
    <row r="45" spans="1:18" customFormat="1" ht="20.100000000000001" customHeight="1">
      <c r="A45" s="36" t="s">
        <v>33</v>
      </c>
      <c r="B45" s="36"/>
      <c r="C45" s="36"/>
      <c r="D45" s="36"/>
      <c r="E45" s="36"/>
      <c r="F45" s="36"/>
      <c r="G45" s="36"/>
      <c r="H45" s="36"/>
      <c r="I45" s="36"/>
      <c r="J45" s="36"/>
      <c r="K45" s="36"/>
      <c r="L45" s="36"/>
    </row>
    <row r="46" spans="1:18" customFormat="1" ht="20.100000000000001" customHeight="1">
      <c r="A46" s="36"/>
      <c r="B46" s="36"/>
      <c r="C46" s="36"/>
      <c r="D46" s="36"/>
      <c r="E46" s="36"/>
      <c r="F46" s="36"/>
      <c r="G46" s="36"/>
      <c r="H46" s="36"/>
      <c r="I46" s="36"/>
      <c r="J46" s="36"/>
      <c r="K46" s="36"/>
      <c r="L46" s="36"/>
    </row>
    <row r="47" spans="1:18" customFormat="1" ht="20.100000000000001" customHeight="1">
      <c r="A47" s="37"/>
      <c r="B47" s="181" t="s">
        <v>34</v>
      </c>
      <c r="C47" s="180"/>
      <c r="D47" s="180"/>
      <c r="E47" s="180"/>
      <c r="F47" s="180"/>
      <c r="G47" s="180"/>
      <c r="H47" s="180"/>
      <c r="I47" s="180"/>
      <c r="J47" s="180"/>
      <c r="K47" s="182"/>
      <c r="L47" s="179"/>
    </row>
    <row r="48" spans="1:18" customFormat="1" ht="20.100000000000001" customHeight="1">
      <c r="A48" s="27" t="s">
        <v>27</v>
      </c>
      <c r="B48" s="40">
        <v>1990</v>
      </c>
      <c r="C48" s="40">
        <v>1991</v>
      </c>
      <c r="D48" s="40">
        <v>1992</v>
      </c>
      <c r="E48" s="40">
        <v>1993</v>
      </c>
      <c r="F48" s="40">
        <v>1994</v>
      </c>
      <c r="G48" s="40">
        <v>1995</v>
      </c>
      <c r="H48" s="40">
        <v>1996</v>
      </c>
      <c r="I48" s="40">
        <v>1997</v>
      </c>
      <c r="J48" s="40" t="s">
        <v>35</v>
      </c>
      <c r="K48" s="40" t="s">
        <v>36</v>
      </c>
      <c r="L48" s="102"/>
    </row>
    <row r="49" spans="1:12" customFormat="1" ht="20.100000000000001" customHeight="1">
      <c r="A49" s="28" t="s">
        <v>1</v>
      </c>
      <c r="B49" s="32">
        <f t="shared" ref="B49:K49" si="5">SUM(B52:B66)</f>
        <v>315641</v>
      </c>
      <c r="C49" s="32">
        <f t="shared" si="5"/>
        <v>335138</v>
      </c>
      <c r="D49" s="32">
        <f t="shared" si="5"/>
        <v>357139</v>
      </c>
      <c r="E49" s="32">
        <f t="shared" si="5"/>
        <v>403326</v>
      </c>
      <c r="F49" s="32">
        <f t="shared" si="5"/>
        <v>448155</v>
      </c>
      <c r="G49" s="32">
        <f t="shared" si="5"/>
        <v>485344</v>
      </c>
      <c r="H49" s="32">
        <f t="shared" si="5"/>
        <v>479258</v>
      </c>
      <c r="I49" s="33">
        <f t="shared" si="5"/>
        <v>505260</v>
      </c>
      <c r="J49" s="33">
        <f>SUM(J52:J66)</f>
        <v>529193</v>
      </c>
      <c r="K49" s="33">
        <f t="shared" si="5"/>
        <v>581334</v>
      </c>
      <c r="L49" s="103"/>
    </row>
    <row r="50" spans="1:12" customFormat="1" ht="20.100000000000001" customHeight="1">
      <c r="A50" s="29"/>
      <c r="B50" s="17"/>
      <c r="C50" s="17"/>
      <c r="D50" s="17"/>
      <c r="E50" s="17"/>
      <c r="F50" s="17"/>
      <c r="G50" s="17"/>
      <c r="H50" s="17"/>
      <c r="I50" s="18"/>
      <c r="J50" s="18"/>
      <c r="K50" s="18"/>
      <c r="L50" s="103"/>
    </row>
    <row r="51" spans="1:12" customFormat="1" ht="20.100000000000001" customHeight="1">
      <c r="A51" s="26" t="s">
        <v>28</v>
      </c>
      <c r="B51" s="18">
        <f t="shared" ref="B51:J51" si="6">SUM(B52:B63)</f>
        <v>230357</v>
      </c>
      <c r="C51" s="18">
        <f t="shared" si="6"/>
        <v>252789</v>
      </c>
      <c r="D51" s="18">
        <f t="shared" si="6"/>
        <v>283095</v>
      </c>
      <c r="E51" s="18">
        <f t="shared" si="6"/>
        <v>320911</v>
      </c>
      <c r="F51" s="18">
        <f t="shared" si="6"/>
        <v>357071</v>
      </c>
      <c r="G51" s="18">
        <f t="shared" si="6"/>
        <v>385647</v>
      </c>
      <c r="H51" s="18">
        <f t="shared" si="6"/>
        <v>383051</v>
      </c>
      <c r="I51" s="18">
        <f t="shared" si="6"/>
        <v>405814</v>
      </c>
      <c r="J51" s="18">
        <f t="shared" si="6"/>
        <v>435761</v>
      </c>
      <c r="K51" s="18">
        <f>SUM(K52:K63)</f>
        <v>454676</v>
      </c>
      <c r="L51" s="103"/>
    </row>
    <row r="52" spans="1:12" customFormat="1" ht="20.100000000000001" customHeight="1">
      <c r="A52" s="26" t="s">
        <v>17</v>
      </c>
      <c r="B52" s="17">
        <v>5527</v>
      </c>
      <c r="C52" s="17">
        <v>6554</v>
      </c>
      <c r="D52" s="17">
        <v>7381</v>
      </c>
      <c r="E52" s="17">
        <v>7746</v>
      </c>
      <c r="F52" s="17">
        <v>8928</v>
      </c>
      <c r="G52" s="17">
        <v>9452</v>
      </c>
      <c r="H52" s="17">
        <v>9487</v>
      </c>
      <c r="I52" s="18">
        <v>9259</v>
      </c>
      <c r="J52" s="18">
        <v>9062</v>
      </c>
      <c r="K52" s="18">
        <v>10543</v>
      </c>
      <c r="L52" s="103"/>
    </row>
    <row r="53" spans="1:12" customFormat="1" ht="20.100000000000001" customHeight="1">
      <c r="A53" s="26" t="s">
        <v>18</v>
      </c>
      <c r="B53" s="17">
        <v>361</v>
      </c>
      <c r="C53" s="17">
        <v>409</v>
      </c>
      <c r="D53" s="17">
        <v>433</v>
      </c>
      <c r="E53" s="17">
        <v>712</v>
      </c>
      <c r="F53" s="17">
        <v>833</v>
      </c>
      <c r="G53" s="17">
        <v>935</v>
      </c>
      <c r="H53" s="17">
        <v>872</v>
      </c>
      <c r="I53" s="18">
        <v>812</v>
      </c>
      <c r="J53" s="18">
        <v>692</v>
      </c>
      <c r="K53" s="18">
        <v>810</v>
      </c>
      <c r="L53" s="103"/>
    </row>
    <row r="54" spans="1:12" customFormat="1" ht="20.100000000000001" customHeight="1">
      <c r="A54" s="26" t="s">
        <v>4</v>
      </c>
      <c r="B54" s="17">
        <v>82765</v>
      </c>
      <c r="C54" s="17">
        <v>91073</v>
      </c>
      <c r="D54" s="17">
        <v>102714</v>
      </c>
      <c r="E54" s="17">
        <v>119577</v>
      </c>
      <c r="F54" s="17">
        <v>128840</v>
      </c>
      <c r="G54" s="17">
        <v>138956</v>
      </c>
      <c r="H54" s="17">
        <v>135146</v>
      </c>
      <c r="I54" s="18">
        <v>141064</v>
      </c>
      <c r="J54" s="18">
        <v>151018</v>
      </c>
      <c r="K54" s="18">
        <v>169385</v>
      </c>
      <c r="L54" s="103"/>
    </row>
    <row r="55" spans="1:12" customFormat="1" ht="20.100000000000001" customHeight="1">
      <c r="A55" s="26" t="s">
        <v>19</v>
      </c>
      <c r="B55" s="17">
        <v>4544</v>
      </c>
      <c r="C55" s="17">
        <v>4840</v>
      </c>
      <c r="D55" s="17">
        <v>5058</v>
      </c>
      <c r="E55" s="17">
        <v>3806</v>
      </c>
      <c r="F55" s="17">
        <v>5374</v>
      </c>
      <c r="G55" s="17">
        <v>5268</v>
      </c>
      <c r="H55" s="17">
        <v>5358</v>
      </c>
      <c r="I55" s="18">
        <v>5410</v>
      </c>
      <c r="J55" s="18">
        <v>5723</v>
      </c>
      <c r="K55" s="18">
        <v>2663</v>
      </c>
      <c r="L55" s="103"/>
    </row>
    <row r="56" spans="1:12" customFormat="1" ht="20.100000000000001" customHeight="1">
      <c r="A56" s="26" t="s">
        <v>5</v>
      </c>
      <c r="B56" s="17">
        <v>20787</v>
      </c>
      <c r="C56" s="17">
        <v>24195</v>
      </c>
      <c r="D56" s="17">
        <v>29045</v>
      </c>
      <c r="E56" s="17">
        <v>33373</v>
      </c>
      <c r="F56" s="17">
        <v>39022</v>
      </c>
      <c r="G56" s="17">
        <v>41565</v>
      </c>
      <c r="H56" s="17">
        <v>35774</v>
      </c>
      <c r="I56" s="18">
        <v>35852</v>
      </c>
      <c r="J56" s="18">
        <v>35467</v>
      </c>
      <c r="K56" s="18">
        <v>35814</v>
      </c>
      <c r="L56" s="103"/>
    </row>
    <row r="57" spans="1:12" customFormat="1" ht="20.100000000000001" customHeight="1">
      <c r="A57" s="26" t="s">
        <v>29</v>
      </c>
      <c r="B57" s="17"/>
      <c r="C57" s="17"/>
      <c r="D57" s="17"/>
      <c r="E57" s="17"/>
      <c r="F57" s="17"/>
      <c r="G57" s="17"/>
      <c r="H57" s="17"/>
      <c r="I57" s="18"/>
      <c r="J57" s="18"/>
      <c r="K57" s="18"/>
      <c r="L57" s="103"/>
    </row>
    <row r="58" spans="1:12" customFormat="1" ht="20.100000000000001" customHeight="1">
      <c r="A58" s="26" t="s">
        <v>30</v>
      </c>
      <c r="B58" s="17">
        <v>53728</v>
      </c>
      <c r="C58" s="17">
        <v>55832</v>
      </c>
      <c r="D58" s="17">
        <v>60878</v>
      </c>
      <c r="E58" s="17">
        <v>68587</v>
      </c>
      <c r="F58" s="17">
        <v>76532</v>
      </c>
      <c r="G58" s="17">
        <v>82981</v>
      </c>
      <c r="H58" s="17">
        <v>82217</v>
      </c>
      <c r="I58" s="18">
        <v>81132</v>
      </c>
      <c r="J58" s="18">
        <v>84064</v>
      </c>
      <c r="K58" s="18">
        <v>92727</v>
      </c>
      <c r="L58" s="103"/>
    </row>
    <row r="59" spans="1:12" customFormat="1" ht="20.100000000000001" customHeight="1">
      <c r="A59" s="26" t="s">
        <v>21</v>
      </c>
      <c r="B59" s="17">
        <v>8092</v>
      </c>
      <c r="C59" s="17">
        <v>9053</v>
      </c>
      <c r="D59" s="17">
        <v>9931</v>
      </c>
      <c r="E59" s="17">
        <v>10490</v>
      </c>
      <c r="F59" s="17">
        <v>11520</v>
      </c>
      <c r="G59" s="17">
        <v>12585</v>
      </c>
      <c r="H59" s="17">
        <v>12813</v>
      </c>
      <c r="I59" s="18">
        <v>13111</v>
      </c>
      <c r="J59" s="18">
        <v>18197</v>
      </c>
      <c r="K59" s="18">
        <v>20011</v>
      </c>
      <c r="L59" s="103"/>
    </row>
    <row r="60" spans="1:12" customFormat="1" ht="20.100000000000001" customHeight="1">
      <c r="A60" s="30" t="s">
        <v>31</v>
      </c>
      <c r="B60" s="17"/>
      <c r="C60" s="17"/>
      <c r="D60" s="17"/>
      <c r="E60" s="17"/>
      <c r="F60" s="17"/>
      <c r="G60" s="17"/>
      <c r="H60" s="17"/>
      <c r="I60" s="18"/>
      <c r="J60" s="18"/>
      <c r="K60" s="18"/>
      <c r="L60" s="103"/>
    </row>
    <row r="61" spans="1:12" customFormat="1" ht="20.100000000000001" customHeight="1">
      <c r="A61" s="26" t="s">
        <v>32</v>
      </c>
      <c r="B61" s="17">
        <v>27457</v>
      </c>
      <c r="C61" s="17">
        <v>31480</v>
      </c>
      <c r="D61" s="17">
        <v>34584</v>
      </c>
      <c r="E61" s="17">
        <v>37586</v>
      </c>
      <c r="F61" s="17">
        <v>43055</v>
      </c>
      <c r="G61" s="17">
        <v>46861</v>
      </c>
      <c r="H61" s="17">
        <v>50997</v>
      </c>
      <c r="I61" s="18">
        <v>52764</v>
      </c>
      <c r="J61" s="18">
        <v>60102</v>
      </c>
      <c r="K61" s="18">
        <v>66112</v>
      </c>
      <c r="L61" s="103"/>
    </row>
    <row r="62" spans="1:12" customFormat="1" ht="20.100000000000001" customHeight="1">
      <c r="A62" s="26" t="s">
        <v>23</v>
      </c>
      <c r="B62" s="17">
        <v>27096</v>
      </c>
      <c r="C62" s="17">
        <v>29353</v>
      </c>
      <c r="D62" s="17">
        <v>33071</v>
      </c>
      <c r="E62" s="17">
        <v>39034</v>
      </c>
      <c r="F62" s="17">
        <v>42967</v>
      </c>
      <c r="G62" s="17">
        <v>47044</v>
      </c>
      <c r="H62" s="17">
        <v>50387</v>
      </c>
      <c r="I62" s="18">
        <v>66410</v>
      </c>
      <c r="J62" s="18">
        <v>71436</v>
      </c>
      <c r="K62" s="18">
        <v>56611</v>
      </c>
      <c r="L62" s="103"/>
    </row>
    <row r="63" spans="1:12" customFormat="1" ht="20.100000000000001" customHeight="1">
      <c r="A63" s="26" t="s">
        <v>24</v>
      </c>
      <c r="B63" s="17">
        <v>0</v>
      </c>
      <c r="C63" s="17">
        <v>0</v>
      </c>
      <c r="D63" s="17">
        <v>0</v>
      </c>
      <c r="E63" s="17">
        <v>0</v>
      </c>
      <c r="F63" s="17">
        <v>0</v>
      </c>
      <c r="G63" s="17">
        <v>0</v>
      </c>
      <c r="H63" s="17">
        <v>0</v>
      </c>
      <c r="I63" s="18">
        <v>0</v>
      </c>
      <c r="J63" s="18">
        <v>0</v>
      </c>
      <c r="K63" s="18">
        <v>0</v>
      </c>
      <c r="L63" s="103"/>
    </row>
    <row r="64" spans="1:12" customFormat="1" ht="20.100000000000001" customHeight="1">
      <c r="A64" s="26"/>
      <c r="B64" s="17"/>
      <c r="C64" s="17"/>
      <c r="D64" s="17"/>
      <c r="E64" s="17"/>
      <c r="F64" s="17"/>
      <c r="G64" s="17"/>
      <c r="H64" s="17"/>
      <c r="I64" s="18"/>
      <c r="J64" s="18"/>
      <c r="K64" s="18"/>
      <c r="L64" s="103"/>
    </row>
    <row r="65" spans="1:18" ht="20.100000000000001" customHeight="1">
      <c r="A65" s="26" t="s">
        <v>25</v>
      </c>
      <c r="B65" s="17"/>
      <c r="C65" s="17"/>
      <c r="D65" s="17"/>
      <c r="E65" s="17"/>
      <c r="F65" s="17"/>
      <c r="G65" s="17"/>
      <c r="H65" s="17"/>
      <c r="I65" s="18"/>
      <c r="J65" s="18"/>
      <c r="K65" s="18"/>
      <c r="L65" s="103"/>
      <c r="M65" s="12"/>
      <c r="N65" s="12"/>
      <c r="O65" s="12"/>
      <c r="P65" s="12"/>
      <c r="Q65" s="12"/>
      <c r="R65" s="12"/>
    </row>
    <row r="66" spans="1:18" ht="20.100000000000001" customHeight="1">
      <c r="A66" s="26" t="s">
        <v>26</v>
      </c>
      <c r="B66" s="34">
        <v>85284</v>
      </c>
      <c r="C66" s="34">
        <v>82349</v>
      </c>
      <c r="D66" s="34">
        <v>74044</v>
      </c>
      <c r="E66" s="34">
        <v>82415</v>
      </c>
      <c r="F66" s="34">
        <v>91084</v>
      </c>
      <c r="G66" s="34">
        <v>99697</v>
      </c>
      <c r="H66" s="34">
        <v>96207</v>
      </c>
      <c r="I66" s="18">
        <v>99446</v>
      </c>
      <c r="J66" s="18">
        <v>93432</v>
      </c>
      <c r="K66" s="18">
        <v>126658</v>
      </c>
      <c r="L66" s="103"/>
      <c r="M66" s="12"/>
      <c r="N66" s="12"/>
      <c r="O66" s="12"/>
      <c r="P66" s="12"/>
      <c r="Q66" s="12"/>
      <c r="R66" s="12"/>
    </row>
    <row r="67" spans="1:18" ht="20.100000000000001" customHeight="1">
      <c r="A67" s="31"/>
      <c r="B67" s="35"/>
      <c r="C67" s="35"/>
      <c r="D67" s="35"/>
      <c r="E67" s="35"/>
      <c r="F67" s="35"/>
      <c r="G67" s="35"/>
      <c r="H67" s="35"/>
      <c r="I67" s="24"/>
      <c r="J67" s="24"/>
      <c r="K67" s="24"/>
      <c r="L67" s="103"/>
      <c r="M67" s="12"/>
      <c r="N67" s="12"/>
      <c r="O67" s="12"/>
      <c r="P67" s="12"/>
      <c r="Q67" s="12"/>
      <c r="R67" s="12"/>
    </row>
    <row r="68" spans="1:18" ht="12.75" customHeight="1">
      <c r="H68" s="12"/>
      <c r="I68" s="12"/>
      <c r="J68" s="12"/>
      <c r="K68" s="12"/>
      <c r="L68" s="12"/>
      <c r="M68" s="12"/>
      <c r="N68" s="12"/>
      <c r="O68" s="12"/>
      <c r="P68" s="12"/>
      <c r="Q68" s="12"/>
      <c r="R68" s="12"/>
    </row>
    <row r="69" spans="1:18" ht="12.75" customHeight="1">
      <c r="H69" s="12"/>
      <c r="I69" s="12"/>
      <c r="J69" s="12"/>
      <c r="K69" s="12"/>
      <c r="L69" s="12"/>
      <c r="M69" s="12"/>
      <c r="N69" s="12"/>
      <c r="O69" s="12"/>
      <c r="P69" s="12"/>
      <c r="Q69" s="12"/>
      <c r="R69" s="12"/>
    </row>
    <row r="70" spans="1:18" ht="12.75" customHeight="1">
      <c r="H70" s="12"/>
      <c r="I70" s="12"/>
      <c r="J70" s="12"/>
      <c r="K70" s="12"/>
      <c r="L70" s="12"/>
      <c r="M70" s="12"/>
      <c r="N70" s="12"/>
      <c r="O70" s="12"/>
      <c r="P70" s="12"/>
      <c r="Q70" s="12"/>
      <c r="R70" s="12"/>
    </row>
    <row r="71" spans="1:18" ht="20.100000000000001" customHeight="1">
      <c r="A71" s="50" t="s">
        <v>33</v>
      </c>
      <c r="B71" s="50"/>
      <c r="C71" s="50"/>
      <c r="D71" s="50"/>
      <c r="E71" s="50"/>
      <c r="F71" s="50"/>
      <c r="G71" s="50"/>
      <c r="H71" s="50"/>
      <c r="I71" s="50"/>
      <c r="J71" s="50"/>
      <c r="K71" s="50"/>
      <c r="L71" s="50"/>
      <c r="M71" s="12"/>
      <c r="N71" s="12"/>
      <c r="O71" s="12"/>
      <c r="P71" s="12"/>
      <c r="Q71" s="12"/>
      <c r="R71" s="12"/>
    </row>
    <row r="72" spans="1:18" ht="20.100000000000001" customHeight="1" thickBot="1">
      <c r="A72" s="36"/>
      <c r="B72" s="49"/>
      <c r="C72" s="49"/>
      <c r="D72" s="49"/>
      <c r="E72" s="49"/>
      <c r="F72" s="49"/>
      <c r="G72" s="49"/>
      <c r="H72" s="49"/>
      <c r="I72" s="49"/>
      <c r="J72" s="49"/>
      <c r="K72" s="49"/>
      <c r="L72" s="49"/>
      <c r="M72" s="12"/>
      <c r="N72" s="12"/>
      <c r="O72" s="12"/>
      <c r="P72" s="12"/>
      <c r="Q72" s="12"/>
      <c r="R72" s="12"/>
    </row>
    <row r="73" spans="1:18" ht="20.100000000000001" customHeight="1" thickTop="1">
      <c r="A73" s="51" t="s">
        <v>27</v>
      </c>
      <c r="B73" s="52" t="s">
        <v>39</v>
      </c>
      <c r="C73" s="53"/>
      <c r="D73" s="53"/>
      <c r="E73" s="53"/>
      <c r="F73" s="53"/>
      <c r="G73" s="53"/>
      <c r="H73" s="53"/>
      <c r="I73" s="101"/>
      <c r="J73" s="101"/>
      <c r="K73" s="101"/>
      <c r="L73" s="101"/>
      <c r="M73" s="12"/>
      <c r="N73" s="12"/>
      <c r="O73" s="12"/>
      <c r="P73" s="12"/>
      <c r="Q73" s="12"/>
      <c r="R73" s="12"/>
    </row>
    <row r="74" spans="1:18" ht="20.100000000000001" customHeight="1" thickBot="1">
      <c r="A74" s="54"/>
      <c r="B74" s="55">
        <v>2000</v>
      </c>
      <c r="C74" s="55">
        <v>2001</v>
      </c>
      <c r="D74" s="55">
        <v>2002</v>
      </c>
      <c r="E74" s="55">
        <v>2003</v>
      </c>
      <c r="F74" s="55">
        <v>2004</v>
      </c>
      <c r="G74" s="55">
        <v>2005</v>
      </c>
      <c r="H74" s="56">
        <v>2006</v>
      </c>
      <c r="I74" s="102"/>
      <c r="J74" s="102"/>
      <c r="K74" s="102"/>
      <c r="L74" s="102"/>
      <c r="M74" s="12"/>
      <c r="N74" s="12"/>
      <c r="O74" s="12"/>
      <c r="P74" s="12"/>
      <c r="Q74" s="12"/>
      <c r="R74" s="12"/>
    </row>
    <row r="75" spans="1:18" ht="20.100000000000001" customHeight="1" thickTop="1">
      <c r="A75" s="57" t="s">
        <v>1</v>
      </c>
      <c r="B75" s="58">
        <f>SUM(B78:B90)</f>
        <v>571346</v>
      </c>
      <c r="C75" s="58">
        <f>SUM(C78:C90)</f>
        <v>581249</v>
      </c>
      <c r="D75" s="58">
        <f>SUM(D78:D90)</f>
        <v>576562</v>
      </c>
      <c r="E75" s="58">
        <f>SUM(E78:E90)</f>
        <v>585384</v>
      </c>
      <c r="F75" s="58">
        <f>SUM(F78:F90)</f>
        <v>599619</v>
      </c>
      <c r="G75" s="58">
        <f t="shared" ref="G75:H75" si="7">SUM(G78:G90)</f>
        <v>620673</v>
      </c>
      <c r="H75" s="59">
        <f t="shared" si="7"/>
        <v>650968</v>
      </c>
      <c r="I75" s="103"/>
      <c r="J75" s="103"/>
      <c r="K75" s="103"/>
      <c r="L75" s="103"/>
      <c r="M75" s="12"/>
      <c r="N75" s="12"/>
      <c r="O75" s="12"/>
      <c r="P75" s="12"/>
      <c r="Q75" s="12"/>
      <c r="R75" s="12"/>
    </row>
    <row r="76" spans="1:18" ht="20.100000000000001" customHeight="1">
      <c r="A76" s="61"/>
      <c r="B76" s="62"/>
      <c r="C76" s="62"/>
      <c r="D76" s="62"/>
      <c r="E76" s="62"/>
      <c r="F76" s="62"/>
      <c r="G76" s="62"/>
      <c r="H76" s="63"/>
      <c r="I76" s="103"/>
      <c r="J76" s="103"/>
      <c r="K76" s="103"/>
      <c r="L76" s="103"/>
      <c r="M76" s="12"/>
      <c r="N76" s="12"/>
      <c r="O76" s="12"/>
      <c r="P76" s="12"/>
      <c r="Q76" s="12"/>
      <c r="R76" s="12"/>
    </row>
    <row r="77" spans="1:18" ht="20.100000000000001" customHeight="1">
      <c r="A77" s="64" t="s">
        <v>28</v>
      </c>
      <c r="B77" s="65">
        <f t="shared" ref="B77:H77" si="8">SUM(B78:B88)</f>
        <v>449537</v>
      </c>
      <c r="C77" s="65">
        <f t="shared" si="8"/>
        <v>463503</v>
      </c>
      <c r="D77" s="65">
        <f t="shared" si="8"/>
        <v>465004</v>
      </c>
      <c r="E77" s="65">
        <f t="shared" si="8"/>
        <v>478026</v>
      </c>
      <c r="F77" s="65">
        <f t="shared" si="8"/>
        <v>488731</v>
      </c>
      <c r="G77" s="65">
        <f t="shared" si="8"/>
        <v>501962</v>
      </c>
      <c r="H77" s="66">
        <f t="shared" si="8"/>
        <v>529865</v>
      </c>
      <c r="I77" s="103"/>
      <c r="J77" s="103"/>
      <c r="K77" s="103"/>
      <c r="L77" s="103"/>
      <c r="M77" s="12"/>
      <c r="N77" s="12"/>
      <c r="O77" s="12"/>
      <c r="P77" s="12"/>
      <c r="Q77" s="12"/>
      <c r="R77" s="12"/>
    </row>
    <row r="78" spans="1:18" ht="20.100000000000001" customHeight="1">
      <c r="A78" s="64" t="s">
        <v>17</v>
      </c>
      <c r="B78" s="65">
        <v>9762</v>
      </c>
      <c r="C78" s="65">
        <v>9927</v>
      </c>
      <c r="D78" s="65">
        <v>9696</v>
      </c>
      <c r="E78" s="65">
        <v>10177</v>
      </c>
      <c r="F78" s="65">
        <v>10734</v>
      </c>
      <c r="G78" s="65">
        <v>11767</v>
      </c>
      <c r="H78" s="66">
        <v>12017</v>
      </c>
      <c r="I78" s="103"/>
      <c r="J78" s="103"/>
      <c r="K78" s="103"/>
      <c r="L78" s="103"/>
      <c r="M78" s="12"/>
      <c r="N78" s="12"/>
      <c r="O78" s="12"/>
      <c r="P78" s="12"/>
      <c r="Q78" s="12"/>
      <c r="R78" s="12"/>
    </row>
    <row r="79" spans="1:18" ht="20.100000000000001" customHeight="1">
      <c r="A79" s="64" t="s">
        <v>18</v>
      </c>
      <c r="B79" s="65">
        <v>553</v>
      </c>
      <c r="C79" s="65">
        <v>540</v>
      </c>
      <c r="D79" s="65">
        <v>589</v>
      </c>
      <c r="E79" s="65">
        <v>621</v>
      </c>
      <c r="F79" s="65">
        <v>587</v>
      </c>
      <c r="G79" s="65">
        <v>508</v>
      </c>
      <c r="H79" s="66">
        <v>600</v>
      </c>
      <c r="I79" s="103"/>
      <c r="J79" s="103"/>
      <c r="K79" s="103"/>
      <c r="L79" s="103"/>
      <c r="M79" s="12"/>
      <c r="N79" s="12"/>
      <c r="O79" s="12"/>
      <c r="P79" s="12"/>
      <c r="Q79" s="12"/>
      <c r="R79" s="12"/>
    </row>
    <row r="80" spans="1:18" ht="20.100000000000001" customHeight="1">
      <c r="A80" s="64" t="s">
        <v>4</v>
      </c>
      <c r="B80" s="65">
        <v>170285</v>
      </c>
      <c r="C80" s="65">
        <v>174701</v>
      </c>
      <c r="D80" s="65">
        <v>168486</v>
      </c>
      <c r="E80" s="65">
        <v>168716</v>
      </c>
      <c r="F80" s="65">
        <v>165596</v>
      </c>
      <c r="G80" s="65">
        <v>161121</v>
      </c>
      <c r="H80" s="66">
        <v>159900</v>
      </c>
      <c r="I80" s="103"/>
      <c r="J80" s="103"/>
      <c r="K80" s="103"/>
      <c r="L80" s="103"/>
      <c r="M80" s="12"/>
      <c r="N80" s="12"/>
      <c r="O80" s="12"/>
      <c r="P80" s="12"/>
      <c r="Q80" s="12"/>
      <c r="R80" s="12"/>
    </row>
    <row r="81" spans="1:18" ht="20.100000000000001" customHeight="1">
      <c r="A81" s="64" t="s">
        <v>19</v>
      </c>
      <c r="B81" s="65">
        <v>2770</v>
      </c>
      <c r="C81" s="65">
        <v>3022</v>
      </c>
      <c r="D81" s="65">
        <v>2892</v>
      </c>
      <c r="E81" s="65">
        <v>2844</v>
      </c>
      <c r="F81" s="65">
        <v>2832</v>
      </c>
      <c r="G81" s="65">
        <v>2929</v>
      </c>
      <c r="H81" s="66">
        <v>3240</v>
      </c>
      <c r="I81" s="103"/>
      <c r="J81" s="103"/>
      <c r="K81" s="103"/>
      <c r="L81" s="103"/>
      <c r="M81" s="12"/>
      <c r="N81" s="12"/>
      <c r="O81" s="12"/>
      <c r="P81" s="12"/>
      <c r="Q81" s="12"/>
      <c r="R81" s="12"/>
    </row>
    <row r="82" spans="1:18" ht="20.100000000000001" customHeight="1">
      <c r="A82" s="64" t="s">
        <v>5</v>
      </c>
      <c r="B82" s="65">
        <v>28505</v>
      </c>
      <c r="C82" s="65">
        <v>26820</v>
      </c>
      <c r="D82" s="65">
        <v>27749</v>
      </c>
      <c r="E82" s="65">
        <v>27386</v>
      </c>
      <c r="F82" s="65">
        <v>27255</v>
      </c>
      <c r="G82" s="65">
        <v>26311</v>
      </c>
      <c r="H82" s="66">
        <v>31636</v>
      </c>
      <c r="I82" s="103"/>
      <c r="J82" s="103"/>
      <c r="K82" s="103"/>
      <c r="L82" s="103"/>
      <c r="M82" s="12"/>
      <c r="N82" s="12"/>
      <c r="O82" s="12"/>
      <c r="P82" s="12"/>
      <c r="Q82" s="12"/>
      <c r="R82" s="12"/>
    </row>
    <row r="83" spans="1:18" ht="20.100000000000001" customHeight="1">
      <c r="A83" s="64" t="s">
        <v>20</v>
      </c>
      <c r="B83" s="62">
        <v>93550</v>
      </c>
      <c r="C83" s="62">
        <v>95535</v>
      </c>
      <c r="D83" s="62">
        <v>97541</v>
      </c>
      <c r="E83" s="62">
        <v>100663</v>
      </c>
      <c r="F83" s="62">
        <v>107795</v>
      </c>
      <c r="G83" s="62">
        <v>115203</v>
      </c>
      <c r="H83" s="63">
        <v>120467</v>
      </c>
      <c r="I83" s="103"/>
      <c r="J83" s="103"/>
      <c r="K83" s="103"/>
      <c r="L83" s="103"/>
      <c r="M83" s="12"/>
      <c r="N83" s="12"/>
      <c r="O83" s="12"/>
      <c r="P83" s="12"/>
      <c r="Q83" s="12"/>
      <c r="R83" s="12"/>
    </row>
    <row r="84" spans="1:18" ht="20.100000000000001" customHeight="1">
      <c r="A84" s="64" t="s">
        <v>21</v>
      </c>
      <c r="B84" s="65">
        <v>19354</v>
      </c>
      <c r="C84" s="65">
        <v>19229</v>
      </c>
      <c r="D84" s="65">
        <v>17762</v>
      </c>
      <c r="E84" s="65">
        <v>17589</v>
      </c>
      <c r="F84" s="65">
        <v>17595</v>
      </c>
      <c r="G84" s="65">
        <v>19652</v>
      </c>
      <c r="H84" s="66">
        <v>21109</v>
      </c>
      <c r="I84" s="103"/>
      <c r="J84" s="103"/>
      <c r="K84" s="103"/>
      <c r="L84" s="103"/>
      <c r="M84" s="12"/>
      <c r="N84" s="12"/>
      <c r="O84" s="12"/>
      <c r="P84" s="12"/>
      <c r="Q84" s="12"/>
      <c r="R84" s="12"/>
    </row>
    <row r="85" spans="1:18" ht="27.75" customHeight="1">
      <c r="A85" s="67" t="s">
        <v>22</v>
      </c>
      <c r="B85" s="62">
        <v>67485</v>
      </c>
      <c r="C85" s="62">
        <v>73488</v>
      </c>
      <c r="D85" s="62">
        <v>77897</v>
      </c>
      <c r="E85" s="62">
        <v>84693</v>
      </c>
      <c r="F85" s="62">
        <v>87791</v>
      </c>
      <c r="G85" s="62">
        <v>93403</v>
      </c>
      <c r="H85" s="63">
        <v>104344</v>
      </c>
      <c r="I85" s="103"/>
      <c r="J85" s="103"/>
      <c r="K85" s="103"/>
      <c r="L85" s="103"/>
      <c r="M85" s="12"/>
      <c r="N85" s="12"/>
      <c r="O85" s="12"/>
      <c r="P85" s="12"/>
      <c r="Q85" s="12"/>
      <c r="R85" s="12"/>
    </row>
    <row r="86" spans="1:18" ht="20.100000000000001" customHeight="1">
      <c r="A86" s="64" t="s">
        <v>23</v>
      </c>
      <c r="B86" s="65">
        <v>57242</v>
      </c>
      <c r="C86" s="65">
        <v>60241</v>
      </c>
      <c r="D86" s="65">
        <v>62392</v>
      </c>
      <c r="E86" s="65">
        <v>65337</v>
      </c>
      <c r="F86" s="65">
        <v>68546</v>
      </c>
      <c r="G86" s="65">
        <v>71068</v>
      </c>
      <c r="H86" s="66">
        <v>76552</v>
      </c>
      <c r="I86" s="103"/>
      <c r="J86" s="103"/>
      <c r="K86" s="103"/>
      <c r="L86" s="103"/>
      <c r="M86" s="12"/>
      <c r="N86" s="12"/>
      <c r="O86" s="12"/>
      <c r="P86" s="12"/>
      <c r="Q86" s="12"/>
      <c r="R86" s="12"/>
    </row>
    <row r="87" spans="1:18" ht="20.100000000000001" customHeight="1">
      <c r="A87" s="64" t="s">
        <v>40</v>
      </c>
      <c r="B87" s="65">
        <v>0</v>
      </c>
      <c r="C87" s="65">
        <v>0</v>
      </c>
      <c r="D87" s="65">
        <v>0</v>
      </c>
      <c r="E87" s="65">
        <v>0</v>
      </c>
      <c r="F87" s="65">
        <v>0</v>
      </c>
      <c r="G87" s="65">
        <v>0</v>
      </c>
      <c r="H87" s="66">
        <v>0</v>
      </c>
      <c r="I87" s="103"/>
      <c r="J87" s="103"/>
      <c r="K87" s="103"/>
      <c r="L87" s="103"/>
      <c r="M87" s="12"/>
      <c r="N87" s="12"/>
      <c r="O87" s="12"/>
      <c r="P87" s="12"/>
      <c r="Q87" s="12"/>
      <c r="R87" s="12"/>
    </row>
    <row r="88" spans="1:18" ht="20.100000000000001" customHeight="1">
      <c r="A88" s="64" t="s">
        <v>24</v>
      </c>
      <c r="B88" s="65">
        <v>31</v>
      </c>
      <c r="C88" s="65">
        <v>0</v>
      </c>
      <c r="D88" s="65">
        <v>0</v>
      </c>
      <c r="E88" s="65">
        <v>0</v>
      </c>
      <c r="F88" s="65">
        <v>0</v>
      </c>
      <c r="G88" s="65">
        <v>0</v>
      </c>
      <c r="H88" s="66">
        <v>0</v>
      </c>
      <c r="I88" s="103"/>
      <c r="J88" s="103"/>
      <c r="K88" s="103"/>
      <c r="L88" s="103"/>
      <c r="M88" s="12"/>
      <c r="N88" s="12"/>
      <c r="O88" s="12"/>
      <c r="P88" s="12"/>
      <c r="Q88" s="12"/>
      <c r="R88" s="12"/>
    </row>
    <row r="89" spans="1:18" ht="20.100000000000001" customHeight="1">
      <c r="A89" s="68" t="s">
        <v>25</v>
      </c>
      <c r="B89" s="65"/>
      <c r="C89" s="65"/>
      <c r="D89" s="65"/>
      <c r="E89" s="65"/>
      <c r="F89" s="65"/>
      <c r="G89" s="65"/>
      <c r="H89" s="66"/>
      <c r="I89" s="103"/>
      <c r="J89" s="103"/>
      <c r="K89" s="103"/>
      <c r="L89" s="103"/>
      <c r="M89" s="12"/>
      <c r="N89" s="12"/>
      <c r="O89" s="12"/>
      <c r="P89" s="12"/>
      <c r="Q89" s="12"/>
      <c r="R89" s="12"/>
    </row>
    <row r="90" spans="1:18" ht="20.100000000000001" customHeight="1">
      <c r="A90" s="69" t="s">
        <v>26</v>
      </c>
      <c r="B90" s="70">
        <v>121809</v>
      </c>
      <c r="C90" s="70">
        <v>117746</v>
      </c>
      <c r="D90" s="70">
        <v>111558</v>
      </c>
      <c r="E90" s="70">
        <v>107358</v>
      </c>
      <c r="F90" s="70">
        <v>110888</v>
      </c>
      <c r="G90" s="70">
        <v>118711</v>
      </c>
      <c r="H90" s="71">
        <v>121103</v>
      </c>
      <c r="I90" s="103"/>
      <c r="J90" s="103"/>
      <c r="K90" s="103"/>
      <c r="L90" s="103"/>
      <c r="M90" s="12"/>
      <c r="N90" s="12"/>
      <c r="O90" s="12"/>
      <c r="P90" s="12"/>
      <c r="Q90" s="12"/>
      <c r="R90" s="12"/>
    </row>
    <row r="91" spans="1:18" ht="20.100000000000001" customHeight="1" thickBot="1">
      <c r="A91" s="72"/>
      <c r="B91" s="73"/>
      <c r="C91" s="73"/>
      <c r="D91" s="73"/>
      <c r="E91" s="73"/>
      <c r="F91" s="73"/>
      <c r="G91" s="73"/>
      <c r="H91" s="74"/>
      <c r="I91" s="103"/>
      <c r="J91" s="103"/>
      <c r="K91" s="103"/>
      <c r="L91" s="103"/>
      <c r="M91" s="12"/>
      <c r="N91" s="12"/>
      <c r="O91" s="12"/>
      <c r="P91" s="12"/>
      <c r="Q91" s="12"/>
      <c r="R91" s="12"/>
    </row>
    <row r="92" spans="1:18" ht="12.75" customHeight="1" thickTop="1">
      <c r="A92" s="75"/>
      <c r="B92"/>
      <c r="C92"/>
      <c r="D92"/>
      <c r="E92"/>
      <c r="F92"/>
      <c r="G92"/>
      <c r="H92"/>
      <c r="I92" s="60"/>
      <c r="J92" s="60"/>
      <c r="K92" s="60"/>
      <c r="L92" s="60"/>
      <c r="M92" s="12"/>
      <c r="N92" s="12"/>
      <c r="O92" s="12"/>
      <c r="P92" s="12"/>
      <c r="Q92" s="12"/>
      <c r="R92" s="12"/>
    </row>
    <row r="93" spans="1:18" ht="12.75" customHeight="1">
      <c r="A93" s="75"/>
      <c r="B93"/>
      <c r="C93"/>
      <c r="D93"/>
      <c r="E93"/>
      <c r="F93"/>
      <c r="G93"/>
      <c r="H93"/>
      <c r="I93"/>
      <c r="J93"/>
      <c r="K93"/>
      <c r="L93"/>
      <c r="M93" s="12"/>
      <c r="N93" s="12"/>
      <c r="O93" s="12"/>
      <c r="P93" s="12"/>
      <c r="Q93" s="12"/>
      <c r="R93" s="12"/>
    </row>
    <row r="94" spans="1:18" ht="12.75" customHeight="1">
      <c r="A94" s="75"/>
      <c r="B94"/>
      <c r="C94"/>
      <c r="D94"/>
      <c r="E94"/>
      <c r="F94"/>
      <c r="G94"/>
      <c r="H94"/>
      <c r="I94"/>
      <c r="J94"/>
      <c r="K94"/>
      <c r="L94"/>
      <c r="M94" s="12"/>
      <c r="N94" s="12"/>
      <c r="O94" s="12"/>
      <c r="P94" s="12"/>
      <c r="Q94" s="12"/>
      <c r="R94" s="12"/>
    </row>
    <row r="95" spans="1:18" ht="12.75" customHeight="1">
      <c r="A95" s="75"/>
      <c r="B95"/>
      <c r="C95"/>
      <c r="D95"/>
      <c r="E95"/>
      <c r="F95"/>
      <c r="G95"/>
      <c r="H95"/>
      <c r="I95"/>
      <c r="J95"/>
      <c r="K95"/>
      <c r="L95"/>
      <c r="M95" s="12"/>
      <c r="N95" s="12"/>
      <c r="O95" s="12"/>
      <c r="P95" s="12"/>
      <c r="Q95" s="12"/>
      <c r="R95" s="12"/>
    </row>
    <row r="96" spans="1:18" ht="12.75" customHeight="1">
      <c r="A96" s="76"/>
      <c r="B96"/>
      <c r="C96"/>
      <c r="D96"/>
      <c r="E96"/>
      <c r="F96"/>
      <c r="G96"/>
      <c r="H96"/>
      <c r="I96"/>
      <c r="J96"/>
      <c r="K96"/>
      <c r="L96"/>
      <c r="M96" s="12"/>
      <c r="N96" s="12"/>
      <c r="O96" s="12"/>
      <c r="P96" s="12"/>
      <c r="Q96" s="12"/>
      <c r="R96" s="12"/>
    </row>
    <row r="97" spans="1:18" ht="12.75" customHeight="1">
      <c r="A97" s="75"/>
      <c r="B97"/>
      <c r="C97"/>
      <c r="D97"/>
      <c r="E97"/>
      <c r="F97"/>
      <c r="G97"/>
      <c r="H97"/>
      <c r="I97"/>
      <c r="J97"/>
      <c r="K97"/>
      <c r="L97"/>
      <c r="M97" s="12"/>
      <c r="N97" s="12"/>
      <c r="O97" s="12"/>
      <c r="P97" s="12"/>
      <c r="Q97" s="12"/>
      <c r="R97" s="12"/>
    </row>
    <row r="98" spans="1:18" ht="12.75" customHeight="1">
      <c r="A98" s="76"/>
      <c r="B98"/>
      <c r="C98"/>
      <c r="D98"/>
      <c r="E98"/>
      <c r="F98"/>
      <c r="G98"/>
      <c r="H98"/>
      <c r="I98"/>
      <c r="J98"/>
      <c r="K98"/>
      <c r="L98"/>
      <c r="M98" s="12"/>
      <c r="N98" s="12"/>
      <c r="O98" s="12"/>
      <c r="P98" s="12"/>
      <c r="Q98" s="12"/>
      <c r="R98" s="12"/>
    </row>
    <row r="99" spans="1:18" ht="12.75" customHeight="1">
      <c r="A99" s="76"/>
      <c r="B99"/>
      <c r="C99"/>
      <c r="D99"/>
      <c r="E99"/>
      <c r="F99"/>
      <c r="G99"/>
      <c r="H99"/>
      <c r="I99"/>
      <c r="J99"/>
      <c r="K99"/>
      <c r="L99"/>
      <c r="M99" s="12"/>
      <c r="N99" s="12"/>
      <c r="O99" s="12"/>
      <c r="P99" s="12"/>
      <c r="Q99" s="12"/>
      <c r="R99" s="12"/>
    </row>
    <row r="100" spans="1:18" ht="12.75" customHeight="1">
      <c r="A100" s="76"/>
      <c r="B100"/>
      <c r="C100"/>
      <c r="D100"/>
      <c r="E100"/>
      <c r="F100"/>
      <c r="G100"/>
      <c r="H100"/>
      <c r="I100"/>
      <c r="J100"/>
      <c r="K100"/>
      <c r="L100"/>
      <c r="M100" s="12"/>
      <c r="N100" s="12"/>
      <c r="O100" s="12"/>
      <c r="P100" s="12"/>
      <c r="Q100" s="12"/>
      <c r="R100" s="12"/>
    </row>
    <row r="101" spans="1:18" ht="12.75" customHeight="1">
      <c r="H101" s="12"/>
      <c r="I101" s="12"/>
      <c r="J101" s="12"/>
      <c r="K101" s="12"/>
      <c r="L101" s="12"/>
      <c r="M101" s="12"/>
      <c r="N101" s="12"/>
      <c r="O101" s="12"/>
      <c r="P101" s="12"/>
      <c r="Q101" s="12"/>
      <c r="R101" s="12"/>
    </row>
    <row r="102" spans="1:18" ht="12.75" customHeight="1">
      <c r="H102" s="12"/>
      <c r="I102" s="12"/>
      <c r="J102" s="12"/>
      <c r="K102" s="12"/>
      <c r="L102" s="12"/>
      <c r="M102" s="12"/>
      <c r="N102" s="12"/>
      <c r="O102" s="12"/>
      <c r="P102" s="12"/>
      <c r="Q102" s="12"/>
      <c r="R102" s="12"/>
    </row>
    <row r="103" spans="1:18" ht="20.100000000000001" customHeight="1">
      <c r="A103" s="50" t="s">
        <v>33</v>
      </c>
      <c r="B103" s="50"/>
      <c r="C103" s="50"/>
      <c r="D103" s="50"/>
      <c r="E103" s="50"/>
      <c r="F103" s="50"/>
      <c r="G103" s="50"/>
      <c r="H103" s="50"/>
      <c r="I103" s="50"/>
      <c r="J103" s="50"/>
      <c r="K103" s="50"/>
      <c r="L103" s="50"/>
      <c r="M103" s="12"/>
      <c r="N103" s="12"/>
      <c r="O103" s="12"/>
      <c r="P103" s="12"/>
      <c r="Q103" s="12"/>
      <c r="R103" s="12"/>
    </row>
    <row r="104" spans="1:18" ht="20.100000000000001" customHeight="1" thickBot="1">
      <c r="A104" s="36"/>
      <c r="B104" s="49"/>
      <c r="C104" s="49"/>
      <c r="D104" s="49"/>
      <c r="E104" s="49"/>
      <c r="F104" s="49"/>
      <c r="G104" s="49"/>
      <c r="H104" s="49"/>
      <c r="I104" s="49"/>
      <c r="J104" s="49"/>
      <c r="K104" s="49"/>
      <c r="L104" s="49"/>
      <c r="M104" s="12"/>
      <c r="N104" s="12"/>
      <c r="O104" s="12"/>
      <c r="P104" s="12"/>
      <c r="Q104" s="12"/>
      <c r="R104" s="12"/>
    </row>
    <row r="105" spans="1:18" ht="20.100000000000001" customHeight="1" thickTop="1">
      <c r="A105" s="77" t="s">
        <v>27</v>
      </c>
      <c r="B105" s="78" t="s">
        <v>39</v>
      </c>
      <c r="C105" s="78"/>
      <c r="D105" s="78"/>
      <c r="E105" s="78"/>
      <c r="F105" s="78"/>
      <c r="G105" s="78"/>
      <c r="H105" s="78"/>
      <c r="I105" s="78"/>
      <c r="J105" s="78"/>
      <c r="K105" s="78"/>
      <c r="L105" s="79"/>
      <c r="M105" s="12"/>
      <c r="N105" s="12"/>
      <c r="O105" s="12"/>
      <c r="P105" s="12"/>
      <c r="Q105" s="12"/>
      <c r="R105" s="12"/>
    </row>
    <row r="106" spans="1:18" ht="20.100000000000001" customHeight="1" thickBot="1">
      <c r="A106" s="80"/>
      <c r="B106" s="81" t="s">
        <v>41</v>
      </c>
      <c r="C106" s="81" t="s">
        <v>42</v>
      </c>
      <c r="D106" s="81" t="s">
        <v>43</v>
      </c>
      <c r="E106" s="81" t="s">
        <v>44</v>
      </c>
      <c r="F106" s="81" t="s">
        <v>45</v>
      </c>
      <c r="G106" s="81" t="s">
        <v>46</v>
      </c>
      <c r="H106" s="81" t="s">
        <v>47</v>
      </c>
      <c r="I106" s="81" t="s">
        <v>48</v>
      </c>
      <c r="J106" s="81" t="s">
        <v>49</v>
      </c>
      <c r="K106" s="81" t="s">
        <v>50</v>
      </c>
      <c r="L106" s="82" t="s">
        <v>51</v>
      </c>
      <c r="M106" s="12"/>
      <c r="N106" s="12"/>
      <c r="O106" s="12"/>
      <c r="P106" s="12"/>
      <c r="Q106" s="12"/>
      <c r="R106" s="12"/>
    </row>
    <row r="107" spans="1:18" ht="20.100000000000001" customHeight="1" thickTop="1">
      <c r="A107" s="83" t="s">
        <v>1</v>
      </c>
      <c r="B107" s="84">
        <f t="shared" ref="B107:K107" si="9">SUM(B109:B121)</f>
        <v>687288</v>
      </c>
      <c r="C107" s="84">
        <f t="shared" si="9"/>
        <v>706105</v>
      </c>
      <c r="D107" s="84">
        <f t="shared" si="9"/>
        <v>681186</v>
      </c>
      <c r="E107" s="84">
        <f t="shared" si="9"/>
        <v>696635</v>
      </c>
      <c r="F107" s="84">
        <f t="shared" si="9"/>
        <v>718338</v>
      </c>
      <c r="G107" s="84">
        <f t="shared" si="9"/>
        <v>734172</v>
      </c>
      <c r="H107" s="84">
        <f t="shared" si="9"/>
        <v>773783</v>
      </c>
      <c r="I107" s="84">
        <f t="shared" si="9"/>
        <v>791787</v>
      </c>
      <c r="J107" s="84">
        <f t="shared" si="9"/>
        <v>800936</v>
      </c>
      <c r="K107" s="84">
        <f t="shared" si="9"/>
        <v>815877</v>
      </c>
      <c r="L107" s="85">
        <f>SUM(L109:L121)</f>
        <v>824876</v>
      </c>
      <c r="M107" s="12"/>
      <c r="N107" s="12"/>
      <c r="O107" s="12"/>
      <c r="P107" s="12"/>
      <c r="Q107" s="12"/>
      <c r="R107" s="12"/>
    </row>
    <row r="108" spans="1:18" ht="20.100000000000001" customHeight="1">
      <c r="A108" s="86" t="s">
        <v>28</v>
      </c>
      <c r="B108" s="87">
        <f t="shared" ref="B108:K108" si="10">SUM(B109:B118)</f>
        <v>558091</v>
      </c>
      <c r="C108" s="87">
        <f t="shared" si="10"/>
        <v>572734</v>
      </c>
      <c r="D108" s="87">
        <f t="shared" si="10"/>
        <v>545301</v>
      </c>
      <c r="E108" s="87">
        <f t="shared" si="10"/>
        <v>555723</v>
      </c>
      <c r="F108" s="87">
        <f t="shared" si="10"/>
        <v>566699</v>
      </c>
      <c r="G108" s="87">
        <f t="shared" si="10"/>
        <v>583215</v>
      </c>
      <c r="H108" s="87">
        <f t="shared" si="10"/>
        <v>615345</v>
      </c>
      <c r="I108" s="87">
        <f t="shared" si="10"/>
        <v>631108</v>
      </c>
      <c r="J108" s="87">
        <f t="shared" si="10"/>
        <v>640345</v>
      </c>
      <c r="K108" s="87">
        <f t="shared" si="10"/>
        <v>651182</v>
      </c>
      <c r="L108" s="88">
        <f>SUM(L109:L119)</f>
        <v>657979</v>
      </c>
      <c r="M108" s="12"/>
      <c r="N108" s="12"/>
      <c r="O108" s="12"/>
      <c r="P108" s="12"/>
      <c r="Q108" s="12"/>
      <c r="R108" s="12"/>
    </row>
    <row r="109" spans="1:18" ht="20.100000000000001" customHeight="1">
      <c r="A109" s="89" t="s">
        <v>52</v>
      </c>
      <c r="B109" s="90">
        <v>12956</v>
      </c>
      <c r="C109" s="90">
        <v>13262</v>
      </c>
      <c r="D109" s="90">
        <v>12270</v>
      </c>
      <c r="E109" s="90">
        <v>12622</v>
      </c>
      <c r="F109" s="90">
        <v>13292</v>
      </c>
      <c r="G109" s="90">
        <v>13186</v>
      </c>
      <c r="H109" s="90">
        <v>13378</v>
      </c>
      <c r="I109" s="90">
        <v>13806</v>
      </c>
      <c r="J109" s="90">
        <v>13642</v>
      </c>
      <c r="K109" s="90">
        <v>13730</v>
      </c>
      <c r="L109" s="91">
        <v>13654</v>
      </c>
      <c r="M109" s="12"/>
      <c r="N109" s="12"/>
      <c r="O109" s="12"/>
      <c r="P109" s="12"/>
      <c r="Q109" s="12"/>
      <c r="R109" s="12"/>
    </row>
    <row r="110" spans="1:18" ht="20.100000000000001" customHeight="1">
      <c r="A110" s="89" t="s">
        <v>3</v>
      </c>
      <c r="B110" s="90">
        <v>703</v>
      </c>
      <c r="C110" s="90">
        <v>699</v>
      </c>
      <c r="D110" s="90">
        <v>613</v>
      </c>
      <c r="E110" s="90">
        <v>599</v>
      </c>
      <c r="F110" s="90">
        <v>667</v>
      </c>
      <c r="G110" s="90">
        <v>662</v>
      </c>
      <c r="H110" s="90">
        <v>692</v>
      </c>
      <c r="I110" s="90">
        <v>689</v>
      </c>
      <c r="J110" s="90">
        <v>643</v>
      </c>
      <c r="K110" s="90">
        <v>753</v>
      </c>
      <c r="L110" s="91">
        <v>776</v>
      </c>
      <c r="M110" s="12"/>
      <c r="N110" s="12"/>
      <c r="O110" s="12"/>
      <c r="P110" s="12"/>
      <c r="Q110" s="12"/>
      <c r="R110" s="12"/>
    </row>
    <row r="111" spans="1:18" ht="20.100000000000001" customHeight="1">
      <c r="A111" s="89" t="s">
        <v>4</v>
      </c>
      <c r="B111" s="90">
        <v>165239</v>
      </c>
      <c r="C111" s="90">
        <v>164837</v>
      </c>
      <c r="D111" s="90">
        <v>150050</v>
      </c>
      <c r="E111" s="90">
        <v>156243</v>
      </c>
      <c r="F111" s="90">
        <v>161703</v>
      </c>
      <c r="G111" s="90">
        <v>161194</v>
      </c>
      <c r="H111" s="90">
        <v>168242</v>
      </c>
      <c r="I111" s="90">
        <v>169993</v>
      </c>
      <c r="J111" s="90">
        <v>174641</v>
      </c>
      <c r="K111" s="90">
        <v>176500</v>
      </c>
      <c r="L111" s="91">
        <v>182338</v>
      </c>
      <c r="M111" s="12"/>
      <c r="N111" s="12"/>
      <c r="O111" s="12"/>
      <c r="P111" s="12"/>
      <c r="Q111" s="12"/>
      <c r="R111" s="12"/>
    </row>
    <row r="112" spans="1:18" ht="20.100000000000001" customHeight="1">
      <c r="A112" s="89" t="s">
        <v>53</v>
      </c>
      <c r="B112" s="90">
        <v>3646</v>
      </c>
      <c r="C112" s="90">
        <v>3870</v>
      </c>
      <c r="D112" s="90">
        <v>3996</v>
      </c>
      <c r="E112" s="90">
        <v>4664</v>
      </c>
      <c r="F112" s="90">
        <v>4847</v>
      </c>
      <c r="G112" s="90">
        <v>4883</v>
      </c>
      <c r="H112" s="90">
        <v>5150</v>
      </c>
      <c r="I112" s="90">
        <v>5466</v>
      </c>
      <c r="J112" s="90">
        <v>5642</v>
      </c>
      <c r="K112" s="90">
        <v>5937</v>
      </c>
      <c r="L112" s="91">
        <v>6014</v>
      </c>
      <c r="M112" s="12"/>
      <c r="N112" s="12"/>
      <c r="O112" s="12"/>
      <c r="P112" s="12"/>
      <c r="Q112" s="12"/>
      <c r="R112" s="12"/>
    </row>
    <row r="113" spans="1:18" ht="20.100000000000001" customHeight="1">
      <c r="A113" s="89" t="s">
        <v>5</v>
      </c>
      <c r="B113" s="90">
        <v>32068</v>
      </c>
      <c r="C113" s="90">
        <v>31198</v>
      </c>
      <c r="D113" s="90">
        <v>23078</v>
      </c>
      <c r="E113" s="90">
        <v>23615</v>
      </c>
      <c r="F113" s="90">
        <v>23967</v>
      </c>
      <c r="G113" s="90">
        <v>24433</v>
      </c>
      <c r="H113" s="90">
        <v>24770</v>
      </c>
      <c r="I113" s="90">
        <v>23436</v>
      </c>
      <c r="J113" s="90">
        <v>24330</v>
      </c>
      <c r="K113" s="90">
        <v>22526</v>
      </c>
      <c r="L113" s="91">
        <v>22622</v>
      </c>
      <c r="M113" s="12"/>
      <c r="N113" s="12"/>
      <c r="O113" s="12"/>
      <c r="P113" s="12"/>
      <c r="Q113" s="12"/>
      <c r="R113" s="12"/>
    </row>
    <row r="114" spans="1:18" ht="20.100000000000001" customHeight="1">
      <c r="A114" s="89" t="s">
        <v>54</v>
      </c>
      <c r="B114" s="90">
        <v>136509</v>
      </c>
      <c r="C114" s="90">
        <v>141210</v>
      </c>
      <c r="D114" s="90">
        <v>135418</v>
      </c>
      <c r="E114" s="90">
        <v>132635</v>
      </c>
      <c r="F114" s="90">
        <v>138537</v>
      </c>
      <c r="G114" s="90">
        <v>142868</v>
      </c>
      <c r="H114" s="90">
        <v>149026</v>
      </c>
      <c r="I114" s="90">
        <v>153940</v>
      </c>
      <c r="J114" s="90">
        <v>154327</v>
      </c>
      <c r="K114" s="90">
        <v>160657</v>
      </c>
      <c r="L114" s="91">
        <v>164809</v>
      </c>
      <c r="M114" s="12"/>
      <c r="N114" s="12"/>
      <c r="O114" s="12"/>
      <c r="P114" s="12"/>
      <c r="Q114" s="12"/>
      <c r="R114" s="12"/>
    </row>
    <row r="115" spans="1:18" ht="20.100000000000001" customHeight="1">
      <c r="A115" s="89" t="s">
        <v>55</v>
      </c>
      <c r="B115" s="90">
        <v>25624</v>
      </c>
      <c r="C115" s="90">
        <v>27506</v>
      </c>
      <c r="D115" s="90">
        <v>30518</v>
      </c>
      <c r="E115" s="90">
        <v>33593</v>
      </c>
      <c r="F115" s="90">
        <v>36171</v>
      </c>
      <c r="G115" s="90">
        <v>39183</v>
      </c>
      <c r="H115" s="90">
        <v>39592</v>
      </c>
      <c r="I115" s="90">
        <v>39845</v>
      </c>
      <c r="J115" s="90">
        <v>39761</v>
      </c>
      <c r="K115" s="90">
        <v>41157</v>
      </c>
      <c r="L115" s="91">
        <v>41647</v>
      </c>
      <c r="M115" s="12"/>
      <c r="N115" s="12"/>
      <c r="O115" s="12"/>
      <c r="P115" s="12"/>
      <c r="Q115" s="12"/>
      <c r="R115" s="12"/>
    </row>
    <row r="116" spans="1:18" ht="20.100000000000001" customHeight="1">
      <c r="A116" s="92" t="s">
        <v>56</v>
      </c>
      <c r="B116" s="90">
        <v>112465</v>
      </c>
      <c r="C116" s="90">
        <v>118866</v>
      </c>
      <c r="D116" s="90">
        <v>115475</v>
      </c>
      <c r="E116" s="90">
        <v>118349</v>
      </c>
      <c r="F116" s="90">
        <v>120086</v>
      </c>
      <c r="G116" s="90">
        <v>123901</v>
      </c>
      <c r="H116" s="90">
        <v>141172</v>
      </c>
      <c r="I116" s="90">
        <v>152920</v>
      </c>
      <c r="J116" s="90">
        <v>156298</v>
      </c>
      <c r="K116" s="90">
        <v>158134</v>
      </c>
      <c r="L116" s="91">
        <v>153243</v>
      </c>
      <c r="M116" s="12"/>
      <c r="N116" s="12"/>
      <c r="O116" s="12"/>
      <c r="P116" s="12"/>
      <c r="Q116" s="12"/>
      <c r="R116" s="12"/>
    </row>
    <row r="117" spans="1:18" ht="20.100000000000001" customHeight="1">
      <c r="A117" s="89" t="s">
        <v>57</v>
      </c>
      <c r="B117" s="90">
        <v>68881</v>
      </c>
      <c r="C117" s="90">
        <v>71286</v>
      </c>
      <c r="D117" s="90">
        <v>73883</v>
      </c>
      <c r="E117" s="90">
        <v>72964</v>
      </c>
      <c r="F117" s="90">
        <v>66550</v>
      </c>
      <c r="G117" s="90">
        <v>71718</v>
      </c>
      <c r="H117" s="90">
        <v>71930</v>
      </c>
      <c r="I117" s="90">
        <v>69504</v>
      </c>
      <c r="J117" s="90">
        <v>69596</v>
      </c>
      <c r="K117" s="90">
        <v>70153</v>
      </c>
      <c r="L117" s="91">
        <v>71141</v>
      </c>
      <c r="M117" s="12"/>
      <c r="N117" s="12"/>
      <c r="O117" s="12"/>
      <c r="P117" s="12"/>
      <c r="Q117" s="12"/>
      <c r="R117" s="12"/>
    </row>
    <row r="118" spans="1:18" ht="20.100000000000001" customHeight="1">
      <c r="A118" s="89" t="s">
        <v>40</v>
      </c>
      <c r="B118" s="90">
        <v>0</v>
      </c>
      <c r="C118" s="90">
        <v>0</v>
      </c>
      <c r="D118" s="90">
        <v>0</v>
      </c>
      <c r="E118" s="90">
        <v>439</v>
      </c>
      <c r="F118" s="90">
        <v>879</v>
      </c>
      <c r="G118" s="90">
        <v>1187</v>
      </c>
      <c r="H118" s="90">
        <v>1393</v>
      </c>
      <c r="I118" s="90">
        <v>1509</v>
      </c>
      <c r="J118" s="90">
        <v>1465</v>
      </c>
      <c r="K118" s="90">
        <v>1635</v>
      </c>
      <c r="L118" s="91">
        <v>1728</v>
      </c>
      <c r="M118" s="12"/>
      <c r="N118" s="12"/>
      <c r="O118" s="12"/>
      <c r="P118" s="12"/>
      <c r="Q118" s="12"/>
      <c r="R118" s="12"/>
    </row>
    <row r="119" spans="1:18" ht="20.100000000000001" customHeight="1">
      <c r="A119" s="89" t="s">
        <v>58</v>
      </c>
      <c r="B119" s="90">
        <v>0</v>
      </c>
      <c r="C119" s="90">
        <v>0</v>
      </c>
      <c r="D119" s="90">
        <v>0</v>
      </c>
      <c r="E119" s="90">
        <v>0</v>
      </c>
      <c r="F119" s="90">
        <v>0</v>
      </c>
      <c r="G119" s="90">
        <v>0</v>
      </c>
      <c r="H119" s="90">
        <v>0</v>
      </c>
      <c r="I119" s="90">
        <v>0</v>
      </c>
      <c r="J119" s="90">
        <v>0</v>
      </c>
      <c r="K119" s="90">
        <v>0</v>
      </c>
      <c r="L119" s="91">
        <v>7</v>
      </c>
      <c r="M119" s="12"/>
      <c r="N119" s="12"/>
      <c r="O119" s="12"/>
      <c r="P119" s="12"/>
      <c r="Q119" s="12"/>
      <c r="R119" s="12"/>
    </row>
    <row r="120" spans="1:18" ht="20.100000000000001" customHeight="1">
      <c r="A120" s="86" t="s">
        <v>25</v>
      </c>
      <c r="B120" s="87"/>
      <c r="C120" s="87"/>
      <c r="D120" s="87"/>
      <c r="E120" s="87"/>
      <c r="F120" s="87"/>
      <c r="G120" s="87"/>
      <c r="H120" s="87"/>
      <c r="I120" s="87"/>
      <c r="J120" s="87"/>
      <c r="K120" s="87"/>
      <c r="L120" s="88"/>
      <c r="M120" s="12"/>
      <c r="N120" s="12"/>
      <c r="O120" s="12"/>
      <c r="P120" s="12"/>
      <c r="Q120" s="12"/>
      <c r="R120" s="12"/>
    </row>
    <row r="121" spans="1:18" ht="20.100000000000001" customHeight="1">
      <c r="A121" s="93" t="s">
        <v>26</v>
      </c>
      <c r="B121" s="94">
        <v>129197</v>
      </c>
      <c r="C121" s="94">
        <v>133371</v>
      </c>
      <c r="D121" s="94">
        <v>135885</v>
      </c>
      <c r="E121" s="94">
        <v>140912</v>
      </c>
      <c r="F121" s="94">
        <v>151639</v>
      </c>
      <c r="G121" s="94">
        <v>150957</v>
      </c>
      <c r="H121" s="94">
        <v>158438</v>
      </c>
      <c r="I121" s="94">
        <v>160679</v>
      </c>
      <c r="J121" s="94">
        <v>160591</v>
      </c>
      <c r="K121" s="94">
        <v>164695</v>
      </c>
      <c r="L121" s="95">
        <v>166897</v>
      </c>
      <c r="M121" s="12"/>
      <c r="N121" s="12"/>
      <c r="O121" s="12"/>
      <c r="P121" s="12"/>
      <c r="Q121" s="12"/>
      <c r="R121" s="12"/>
    </row>
    <row r="122" spans="1:18" ht="20.100000000000001" customHeight="1" thickBot="1">
      <c r="A122" s="96"/>
      <c r="B122" s="97"/>
      <c r="C122" s="97"/>
      <c r="D122" s="97"/>
      <c r="E122" s="97"/>
      <c r="F122" s="97"/>
      <c r="G122" s="97"/>
      <c r="H122" s="97"/>
      <c r="I122" s="97"/>
      <c r="J122" s="97"/>
      <c r="K122" s="97"/>
      <c r="L122" s="98"/>
      <c r="M122" s="12"/>
      <c r="N122" s="12"/>
      <c r="O122" s="12"/>
      <c r="P122" s="12"/>
      <c r="Q122" s="12"/>
      <c r="R122" s="12"/>
    </row>
    <row r="123" spans="1:18" ht="12.75" customHeight="1" thickTop="1">
      <c r="A123" s="75"/>
      <c r="B123"/>
      <c r="C123"/>
      <c r="D123"/>
      <c r="E123"/>
      <c r="F123"/>
      <c r="G123"/>
      <c r="H123"/>
      <c r="I123"/>
      <c r="J123"/>
      <c r="K123"/>
      <c r="L123"/>
      <c r="M123" s="12"/>
      <c r="N123" s="12"/>
      <c r="O123" s="12"/>
      <c r="P123" s="12"/>
      <c r="Q123" s="12"/>
      <c r="R123" s="12"/>
    </row>
    <row r="124" spans="1:18" ht="12.75" customHeight="1">
      <c r="A124" s="75"/>
      <c r="B124"/>
      <c r="C124"/>
      <c r="D124"/>
      <c r="E124"/>
      <c r="F124"/>
      <c r="G124"/>
      <c r="H124"/>
      <c r="I124"/>
      <c r="J124"/>
      <c r="K124"/>
      <c r="L124"/>
      <c r="M124" s="12"/>
      <c r="N124" s="12"/>
      <c r="O124" s="12"/>
      <c r="P124" s="12"/>
      <c r="Q124" s="12"/>
      <c r="R124" s="12"/>
    </row>
    <row r="125" spans="1:18" ht="12.75" customHeight="1">
      <c r="A125" s="75"/>
      <c r="B125"/>
      <c r="C125"/>
      <c r="D125"/>
      <c r="E125"/>
      <c r="F125"/>
      <c r="G125"/>
      <c r="H125"/>
      <c r="I125"/>
      <c r="J125"/>
      <c r="K125"/>
      <c r="L125"/>
      <c r="M125" s="12"/>
      <c r="N125" s="12"/>
      <c r="O125" s="12"/>
      <c r="P125" s="12"/>
      <c r="Q125" s="12"/>
      <c r="R125" s="12"/>
    </row>
    <row r="126" spans="1:18" ht="12.75" customHeight="1">
      <c r="A126" s="75"/>
      <c r="B126"/>
      <c r="C126"/>
      <c r="D126"/>
      <c r="E126"/>
      <c r="F126"/>
      <c r="G126"/>
      <c r="H126"/>
      <c r="I126"/>
      <c r="J126"/>
      <c r="K126"/>
      <c r="L126"/>
      <c r="M126" s="12"/>
      <c r="N126" s="12"/>
      <c r="O126" s="12"/>
      <c r="P126" s="12"/>
      <c r="Q126" s="12"/>
      <c r="R126" s="12"/>
    </row>
    <row r="127" spans="1:18" ht="12.75" customHeight="1">
      <c r="A127" s="76"/>
      <c r="B127"/>
      <c r="C127"/>
      <c r="D127"/>
      <c r="E127"/>
      <c r="F127"/>
      <c r="G127"/>
      <c r="H127"/>
      <c r="I127"/>
      <c r="J127"/>
      <c r="K127"/>
      <c r="L127"/>
      <c r="M127" s="12"/>
      <c r="N127" s="12"/>
      <c r="O127" s="12"/>
      <c r="P127" s="12"/>
      <c r="Q127" s="12"/>
      <c r="R127" s="12"/>
    </row>
    <row r="128" spans="1:18" ht="12.75" customHeight="1">
      <c r="A128" s="75"/>
      <c r="B128"/>
      <c r="C128"/>
      <c r="D128"/>
      <c r="E128"/>
      <c r="F128"/>
      <c r="G128"/>
      <c r="H128"/>
      <c r="I128"/>
      <c r="J128"/>
      <c r="K128"/>
      <c r="L128"/>
      <c r="M128" s="12"/>
      <c r="N128" s="12"/>
      <c r="O128" s="12"/>
      <c r="P128" s="12"/>
      <c r="Q128" s="12"/>
      <c r="R128" s="12"/>
    </row>
    <row r="129" spans="1:18" ht="12.75" customHeight="1">
      <c r="A129" s="76"/>
      <c r="B129"/>
      <c r="C129"/>
      <c r="D129"/>
      <c r="E129"/>
      <c r="F129"/>
      <c r="G129"/>
      <c r="H129"/>
      <c r="I129"/>
      <c r="J129"/>
      <c r="K129"/>
      <c r="L129"/>
      <c r="M129" s="12"/>
      <c r="N129" s="12"/>
      <c r="O129" s="12"/>
      <c r="P129" s="12"/>
      <c r="Q129" s="12"/>
      <c r="R129" s="12"/>
    </row>
    <row r="130" spans="1:18" ht="12.75" customHeight="1">
      <c r="A130" s="76"/>
      <c r="B130"/>
      <c r="C130"/>
      <c r="D130"/>
      <c r="E130"/>
      <c r="F130"/>
      <c r="G130"/>
      <c r="H130"/>
      <c r="I130"/>
      <c r="J130"/>
      <c r="K130"/>
      <c r="L130"/>
      <c r="M130" s="12"/>
      <c r="N130" s="12"/>
      <c r="O130" s="12"/>
      <c r="P130" s="12"/>
      <c r="Q130" s="12"/>
      <c r="R130" s="12"/>
    </row>
    <row r="131" spans="1:18" ht="12.75" customHeight="1">
      <c r="A131" s="76"/>
      <c r="B131"/>
      <c r="C131"/>
      <c r="D131"/>
      <c r="E131"/>
      <c r="F131"/>
      <c r="G131"/>
      <c r="H131"/>
      <c r="I131"/>
      <c r="J131"/>
      <c r="K131"/>
      <c r="L131"/>
      <c r="M131" s="12"/>
      <c r="N131" s="12"/>
      <c r="O131" s="12"/>
      <c r="P131" s="12"/>
      <c r="Q131" s="12"/>
      <c r="R131" s="12"/>
    </row>
    <row r="132" spans="1:18" ht="12.75" customHeight="1">
      <c r="A132"/>
      <c r="B132"/>
      <c r="C132"/>
      <c r="D132"/>
      <c r="E132"/>
      <c r="F132"/>
      <c r="G132"/>
      <c r="H132"/>
      <c r="I132"/>
      <c r="J132"/>
      <c r="K132"/>
      <c r="L132"/>
      <c r="M132" s="12"/>
      <c r="N132" s="12"/>
      <c r="O132" s="12"/>
      <c r="P132" s="12"/>
      <c r="Q132" s="12"/>
      <c r="R132" s="12"/>
    </row>
    <row r="133" spans="1:18" ht="12.75" customHeight="1">
      <c r="A133"/>
      <c r="B133"/>
      <c r="C133"/>
      <c r="D133"/>
      <c r="E133"/>
      <c r="F133"/>
      <c r="G133"/>
      <c r="H133"/>
      <c r="I133"/>
      <c r="J133"/>
      <c r="K133"/>
      <c r="L133"/>
      <c r="M133" s="12"/>
      <c r="N133" s="12"/>
      <c r="O133" s="12"/>
      <c r="P133" s="12"/>
      <c r="Q133" s="12"/>
      <c r="R133" s="12"/>
    </row>
    <row r="134" spans="1:18" ht="12.75" customHeight="1">
      <c r="H134" s="12"/>
      <c r="I134" s="12"/>
      <c r="J134" s="12"/>
      <c r="K134" s="12"/>
      <c r="L134" s="12"/>
      <c r="M134" s="12"/>
      <c r="N134" s="12"/>
      <c r="O134" s="12"/>
      <c r="P134" s="12"/>
      <c r="Q134" s="12"/>
      <c r="R134" s="12"/>
    </row>
    <row r="135" spans="1:18" ht="12.75" customHeight="1">
      <c r="H135" s="12"/>
      <c r="I135" s="12"/>
      <c r="J135" s="12"/>
      <c r="K135" s="12"/>
      <c r="L135" s="12"/>
      <c r="M135" s="12"/>
      <c r="N135" s="12"/>
      <c r="O135" s="12"/>
      <c r="P135" s="12"/>
      <c r="Q135" s="12"/>
      <c r="R135" s="12"/>
    </row>
    <row r="136" spans="1:18" ht="12.75" customHeight="1">
      <c r="H136" s="12"/>
      <c r="I136" s="12"/>
      <c r="J136" s="12"/>
      <c r="K136" s="12"/>
      <c r="L136" s="12"/>
      <c r="M136" s="12"/>
      <c r="N136" s="12"/>
      <c r="O136" s="12"/>
      <c r="P136" s="12"/>
      <c r="Q136" s="12"/>
      <c r="R136" s="12"/>
    </row>
    <row r="137" spans="1:18" ht="12.75" customHeight="1">
      <c r="H137" s="12"/>
      <c r="I137" s="12"/>
      <c r="J137" s="12"/>
      <c r="K137" s="12"/>
      <c r="L137" s="12"/>
      <c r="M137" s="12"/>
      <c r="N137" s="12"/>
      <c r="O137" s="12"/>
      <c r="P137" s="12"/>
      <c r="Q137" s="12"/>
      <c r="R137" s="12"/>
    </row>
    <row r="138" spans="1:18" ht="12.75" customHeight="1">
      <c r="H138" s="12"/>
      <c r="I138" s="12"/>
      <c r="J138" s="12"/>
      <c r="K138" s="12"/>
      <c r="L138" s="12"/>
      <c r="M138" s="12"/>
      <c r="N138" s="12"/>
      <c r="O138" s="12"/>
      <c r="P138" s="12"/>
      <c r="Q138" s="12"/>
      <c r="R138" s="12"/>
    </row>
    <row r="139" spans="1:18" ht="12.75" customHeight="1">
      <c r="H139" s="12"/>
      <c r="I139" s="12"/>
      <c r="J139" s="12"/>
      <c r="K139" s="12"/>
      <c r="L139" s="12"/>
      <c r="M139" s="12"/>
      <c r="N139" s="12"/>
      <c r="O139" s="12"/>
      <c r="P139" s="12"/>
      <c r="Q139" s="12"/>
      <c r="R139" s="12"/>
    </row>
    <row r="140" spans="1:18" ht="12.75" customHeight="1">
      <c r="H140" s="12"/>
      <c r="I140" s="12"/>
      <c r="J140" s="12"/>
      <c r="K140" s="12"/>
      <c r="L140" s="12"/>
      <c r="M140" s="12"/>
      <c r="N140" s="12"/>
      <c r="O140" s="12"/>
      <c r="P140" s="12"/>
      <c r="Q140" s="12"/>
      <c r="R140" s="12"/>
    </row>
    <row r="141" spans="1:18">
      <c r="H141" s="12"/>
      <c r="I141" s="12"/>
      <c r="J141" s="12"/>
      <c r="K141" s="12"/>
      <c r="L141" s="12"/>
      <c r="M141" s="12"/>
      <c r="N141" s="12"/>
      <c r="O141" s="12"/>
      <c r="P141" s="12"/>
      <c r="Q141" s="12"/>
      <c r="R141" s="12"/>
    </row>
    <row r="142" spans="1:18">
      <c r="H142" s="12"/>
      <c r="I142" s="12"/>
      <c r="J142" s="12"/>
      <c r="K142" s="12"/>
      <c r="L142" s="12"/>
      <c r="M142" s="12"/>
      <c r="N142" s="12"/>
      <c r="O142" s="12"/>
      <c r="P142" s="12"/>
      <c r="Q142" s="12"/>
      <c r="R142" s="12"/>
    </row>
  </sheetData>
  <mergeCells count="11">
    <mergeCell ref="B73:H73"/>
    <mergeCell ref="B47:K47"/>
    <mergeCell ref="A2:R2"/>
    <mergeCell ref="B20:P20"/>
    <mergeCell ref="A71:L71"/>
    <mergeCell ref="B72:L72"/>
    <mergeCell ref="A73:A74"/>
    <mergeCell ref="A103:L103"/>
    <mergeCell ref="B104:L104"/>
    <mergeCell ref="A105:A106"/>
    <mergeCell ref="B105:L105"/>
  </mergeCells>
  <printOptions horizontalCentered="1"/>
  <pageMargins left="0" right="0" top="0.59055118110236227" bottom="0" header="0.31496062992125984" footer="0.31496062992125984"/>
  <pageSetup scale="85" orientation="landscape" horizontalDpi="4294967295" verticalDpi="0" r:id="rId1"/>
  <ignoredErrors>
    <ignoredError sqref="B108:L10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E7BF-2546-471D-8296-AA1C80063556}">
  <dimension ref="D8:P184"/>
  <sheetViews>
    <sheetView topLeftCell="D169" workbookViewId="0">
      <selection activeCell="D27" sqref="D27:O27"/>
    </sheetView>
  </sheetViews>
  <sheetFormatPr baseColWidth="10" defaultRowHeight="15"/>
  <cols>
    <col min="4" max="4" width="38.42578125" customWidth="1"/>
  </cols>
  <sheetData>
    <row r="8" spans="4:16">
      <c r="D8" s="104" t="s">
        <v>12</v>
      </c>
      <c r="E8" s="104"/>
      <c r="F8" s="104"/>
      <c r="G8" s="104"/>
      <c r="H8" s="104"/>
      <c r="I8" s="104"/>
      <c r="J8" s="104"/>
      <c r="K8" s="104"/>
      <c r="L8" s="104"/>
      <c r="M8" s="104"/>
      <c r="N8" s="104"/>
      <c r="O8" s="104"/>
    </row>
    <row r="9" spans="4:16">
      <c r="D9" s="9"/>
      <c r="E9" s="9"/>
      <c r="F9" s="9"/>
      <c r="G9" s="9"/>
      <c r="H9" s="9"/>
      <c r="I9" s="9"/>
      <c r="J9" s="9"/>
      <c r="K9" s="114"/>
      <c r="L9" s="114"/>
      <c r="M9" s="114"/>
      <c r="N9" s="114"/>
      <c r="O9" s="114"/>
    </row>
    <row r="10" spans="4:16">
      <c r="D10" s="105" t="s">
        <v>59</v>
      </c>
      <c r="E10" s="106" t="s">
        <v>60</v>
      </c>
      <c r="F10" s="107"/>
      <c r="G10" s="107"/>
      <c r="H10" s="107"/>
      <c r="I10" s="107"/>
      <c r="J10" s="108"/>
      <c r="K10" s="115"/>
      <c r="L10" s="115"/>
      <c r="M10" s="115"/>
      <c r="N10" s="115"/>
      <c r="O10" s="115"/>
    </row>
    <row r="11" spans="4:16">
      <c r="D11" s="109"/>
      <c r="E11" s="3">
        <v>1954</v>
      </c>
      <c r="F11" s="3">
        <f>E11+1</f>
        <v>1955</v>
      </c>
      <c r="G11" s="3">
        <f t="shared" ref="G11:J11" si="0">F11+1</f>
        <v>1956</v>
      </c>
      <c r="H11" s="3">
        <f t="shared" si="0"/>
        <v>1957</v>
      </c>
      <c r="I11" s="3">
        <f t="shared" si="0"/>
        <v>1958</v>
      </c>
      <c r="J11" s="3">
        <f t="shared" si="0"/>
        <v>1959</v>
      </c>
      <c r="K11" s="111"/>
      <c r="L11" s="111"/>
      <c r="M11" s="111"/>
      <c r="N11" s="111"/>
      <c r="O11" s="111"/>
      <c r="P11" s="111"/>
    </row>
    <row r="12" spans="4:16">
      <c r="D12" s="5" t="s">
        <v>1</v>
      </c>
      <c r="E12" s="6">
        <v>1000</v>
      </c>
      <c r="F12" s="6">
        <f>SUM(F13:F21)</f>
        <v>964</v>
      </c>
      <c r="G12" s="6">
        <f t="shared" ref="G12:P12" si="1">SUM(G13:G21)</f>
        <v>957</v>
      </c>
      <c r="H12" s="6">
        <f t="shared" si="1"/>
        <v>1012</v>
      </c>
      <c r="I12" s="6">
        <f t="shared" si="1"/>
        <v>1025</v>
      </c>
      <c r="J12" s="6">
        <f t="shared" si="1"/>
        <v>1073</v>
      </c>
      <c r="K12" s="112"/>
      <c r="L12" s="112"/>
      <c r="M12" s="112"/>
      <c r="N12" s="112"/>
      <c r="O12" s="112"/>
      <c r="P12" s="112"/>
    </row>
    <row r="13" spans="4:16">
      <c r="D13" s="110" t="s">
        <v>62</v>
      </c>
      <c r="E13" s="116" t="s">
        <v>63</v>
      </c>
      <c r="F13" s="8">
        <v>4</v>
      </c>
      <c r="G13" s="8">
        <v>6</v>
      </c>
      <c r="H13" s="8">
        <v>4</v>
      </c>
      <c r="I13" s="8">
        <v>6</v>
      </c>
      <c r="J13" s="8">
        <v>6</v>
      </c>
      <c r="K13" s="113"/>
      <c r="L13" s="113"/>
      <c r="M13" s="113"/>
      <c r="N13" s="113"/>
      <c r="O13" s="113"/>
      <c r="P13" s="113"/>
    </row>
    <row r="14" spans="4:16">
      <c r="D14" s="7" t="s">
        <v>3</v>
      </c>
      <c r="E14" s="116" t="s">
        <v>63</v>
      </c>
      <c r="F14" s="8">
        <v>3</v>
      </c>
      <c r="G14" s="8">
        <v>3</v>
      </c>
      <c r="H14" s="8">
        <v>1</v>
      </c>
      <c r="I14" s="8">
        <v>2</v>
      </c>
      <c r="J14" s="8">
        <v>4</v>
      </c>
      <c r="K14" s="113"/>
      <c r="L14" s="113"/>
      <c r="M14" s="113"/>
      <c r="N14" s="113"/>
      <c r="O14" s="113"/>
      <c r="P14" s="113"/>
    </row>
    <row r="15" spans="4:16">
      <c r="D15" s="7" t="s">
        <v>4</v>
      </c>
      <c r="E15" s="116" t="s">
        <v>63</v>
      </c>
      <c r="F15" s="8">
        <v>410</v>
      </c>
      <c r="G15" s="8">
        <v>370</v>
      </c>
      <c r="H15" s="8">
        <v>386</v>
      </c>
      <c r="I15" s="8">
        <v>376</v>
      </c>
      <c r="J15" s="8">
        <v>398</v>
      </c>
      <c r="K15" s="113"/>
      <c r="L15" s="113"/>
      <c r="M15" s="113"/>
      <c r="N15" s="113"/>
      <c r="O15" s="113"/>
      <c r="P15" s="113"/>
    </row>
    <row r="16" spans="4:16">
      <c r="D16" s="7" t="s">
        <v>5</v>
      </c>
      <c r="E16" s="116" t="s">
        <v>63</v>
      </c>
      <c r="F16" s="8">
        <v>39</v>
      </c>
      <c r="G16" s="8">
        <v>62</v>
      </c>
      <c r="H16" s="8">
        <v>90</v>
      </c>
      <c r="I16" s="8">
        <v>84</v>
      </c>
      <c r="J16" s="8">
        <v>97</v>
      </c>
      <c r="K16" s="113"/>
      <c r="L16" s="113"/>
      <c r="M16" s="113"/>
      <c r="N16" s="113"/>
      <c r="O16" s="113"/>
      <c r="P16" s="113"/>
    </row>
    <row r="17" spans="4:16">
      <c r="D17" s="7" t="s">
        <v>6</v>
      </c>
      <c r="E17" s="116" t="s">
        <v>63</v>
      </c>
      <c r="F17" s="8">
        <v>3</v>
      </c>
      <c r="G17" s="8">
        <v>4</v>
      </c>
      <c r="H17" s="8">
        <v>5</v>
      </c>
      <c r="I17" s="8">
        <v>4</v>
      </c>
      <c r="J17" s="8">
        <v>3</v>
      </c>
      <c r="K17" s="113"/>
      <c r="L17" s="113"/>
      <c r="M17" s="113"/>
      <c r="N17" s="113"/>
      <c r="O17" s="113"/>
      <c r="P17" s="113"/>
    </row>
    <row r="18" spans="4:16">
      <c r="D18" s="7" t="s">
        <v>7</v>
      </c>
      <c r="E18" s="116" t="s">
        <v>63</v>
      </c>
      <c r="F18" s="8">
        <v>314</v>
      </c>
      <c r="G18" s="8">
        <v>330</v>
      </c>
      <c r="H18" s="8">
        <v>344</v>
      </c>
      <c r="I18" s="8">
        <v>361</v>
      </c>
      <c r="J18" s="8">
        <v>364</v>
      </c>
      <c r="K18" s="113"/>
      <c r="L18" s="113"/>
      <c r="M18" s="113"/>
      <c r="N18" s="113"/>
      <c r="O18" s="113"/>
      <c r="P18" s="113"/>
    </row>
    <row r="19" spans="4:16">
      <c r="D19" s="7" t="s">
        <v>8</v>
      </c>
      <c r="E19" s="116" t="s">
        <v>63</v>
      </c>
      <c r="F19" s="8">
        <v>35</v>
      </c>
      <c r="G19" s="8">
        <v>35</v>
      </c>
      <c r="H19" s="8">
        <v>36</v>
      </c>
      <c r="I19" s="8">
        <v>35</v>
      </c>
      <c r="J19" s="8">
        <v>33</v>
      </c>
      <c r="K19" s="113"/>
      <c r="L19" s="113"/>
      <c r="M19" s="113"/>
      <c r="N19" s="113"/>
      <c r="O19" s="113"/>
      <c r="P19" s="113"/>
    </row>
    <row r="20" spans="4:16">
      <c r="D20" s="7" t="s">
        <v>9</v>
      </c>
      <c r="E20" s="116" t="s">
        <v>63</v>
      </c>
      <c r="F20" s="8">
        <v>156</v>
      </c>
      <c r="G20" s="8">
        <v>147</v>
      </c>
      <c r="H20" s="8">
        <v>146</v>
      </c>
      <c r="I20" s="8">
        <v>157</v>
      </c>
      <c r="J20" s="8">
        <v>168</v>
      </c>
      <c r="K20" s="113"/>
      <c r="L20" s="113"/>
      <c r="M20" s="113"/>
      <c r="N20" s="113"/>
      <c r="O20" s="113"/>
      <c r="P20" s="113"/>
    </row>
    <row r="21" spans="4:16">
      <c r="D21" s="10" t="s">
        <v>10</v>
      </c>
      <c r="E21" s="11">
        <v>0</v>
      </c>
      <c r="F21" s="11">
        <v>0</v>
      </c>
      <c r="G21" s="11">
        <v>0</v>
      </c>
      <c r="H21" s="11">
        <v>0</v>
      </c>
      <c r="I21" s="11">
        <v>0</v>
      </c>
      <c r="J21" s="11">
        <v>0</v>
      </c>
      <c r="K21" s="112"/>
      <c r="L21" s="112"/>
      <c r="M21" s="112"/>
      <c r="N21" s="112"/>
      <c r="O21" s="112"/>
      <c r="P21" s="112"/>
    </row>
    <row r="22" spans="4:16">
      <c r="D22" s="9"/>
      <c r="E22" s="12"/>
    </row>
    <row r="23" spans="4:16">
      <c r="D23" s="13" t="s">
        <v>11</v>
      </c>
      <c r="E23" s="14"/>
      <c r="F23" s="12"/>
      <c r="G23" s="12"/>
      <c r="H23" s="12"/>
      <c r="I23" s="12"/>
      <c r="J23" s="12"/>
      <c r="K23" s="12"/>
      <c r="L23" s="12"/>
      <c r="M23" s="12"/>
      <c r="N23" s="12"/>
      <c r="O23" s="12"/>
    </row>
    <row r="24" spans="4:16">
      <c r="D24" s="117" t="s">
        <v>64</v>
      </c>
    </row>
    <row r="25" spans="4:16">
      <c r="D25" s="117" t="s">
        <v>65</v>
      </c>
    </row>
    <row r="27" spans="4:16">
      <c r="D27" s="104" t="s">
        <v>12</v>
      </c>
      <c r="E27" s="104"/>
      <c r="F27" s="104"/>
      <c r="G27" s="104"/>
      <c r="H27" s="104"/>
      <c r="I27" s="104"/>
      <c r="J27" s="104"/>
      <c r="K27" s="104"/>
      <c r="L27" s="104"/>
      <c r="M27" s="104"/>
      <c r="N27" s="104"/>
      <c r="O27" s="104"/>
    </row>
    <row r="28" spans="4:16">
      <c r="D28" s="9"/>
      <c r="E28" s="9"/>
      <c r="F28" s="9"/>
      <c r="G28" s="9"/>
      <c r="H28" s="9"/>
      <c r="I28" s="9"/>
      <c r="J28" s="9"/>
      <c r="K28" s="9"/>
      <c r="L28" s="9"/>
      <c r="M28" s="9"/>
      <c r="N28" s="9"/>
      <c r="O28" s="9"/>
    </row>
    <row r="29" spans="4:16">
      <c r="D29" s="105" t="s">
        <v>59</v>
      </c>
      <c r="E29" s="106" t="s">
        <v>60</v>
      </c>
      <c r="F29" s="107"/>
      <c r="G29" s="107"/>
      <c r="H29" s="107"/>
      <c r="I29" s="107"/>
      <c r="J29" s="107"/>
      <c r="K29" s="107"/>
      <c r="L29" s="107"/>
      <c r="M29" s="107"/>
      <c r="N29" s="108"/>
      <c r="O29" s="115"/>
    </row>
    <row r="30" spans="4:16">
      <c r="D30" s="109"/>
      <c r="E30" s="3">
        <v>1960</v>
      </c>
      <c r="F30" s="3">
        <v>1961</v>
      </c>
      <c r="G30" s="3">
        <v>1962</v>
      </c>
      <c r="H30" s="3">
        <v>1963</v>
      </c>
      <c r="I30" s="3">
        <v>1964</v>
      </c>
      <c r="J30" s="3">
        <v>1965</v>
      </c>
      <c r="K30" s="3">
        <v>1966</v>
      </c>
      <c r="L30" s="3">
        <v>1967</v>
      </c>
      <c r="M30" s="3">
        <v>1968</v>
      </c>
      <c r="N30" s="3">
        <v>1969</v>
      </c>
      <c r="O30" s="111"/>
    </row>
    <row r="31" spans="4:16">
      <c r="D31" s="5" t="s">
        <v>1</v>
      </c>
      <c r="E31" s="6">
        <f>SUM(E32:E40)</f>
        <v>1173</v>
      </c>
      <c r="F31" s="6">
        <f t="shared" ref="F31:O31" si="2">SUM(F32:F40)</f>
        <v>1233</v>
      </c>
      <c r="G31" s="6">
        <f t="shared" si="2"/>
        <v>1345</v>
      </c>
      <c r="H31" s="6">
        <f t="shared" si="2"/>
        <v>1466</v>
      </c>
      <c r="I31" s="6">
        <f t="shared" si="2"/>
        <v>1564</v>
      </c>
      <c r="J31" s="6">
        <f t="shared" si="2"/>
        <v>3233</v>
      </c>
      <c r="K31" s="6">
        <f t="shared" si="2"/>
        <v>3566</v>
      </c>
      <c r="L31" s="6">
        <f t="shared" si="2"/>
        <v>3713</v>
      </c>
      <c r="M31" s="6">
        <f t="shared" si="2"/>
        <v>4079</v>
      </c>
      <c r="N31" s="6">
        <f t="shared" si="2"/>
        <v>4938</v>
      </c>
      <c r="O31" s="112"/>
    </row>
    <row r="32" spans="4:16">
      <c r="D32" s="7" t="s">
        <v>61</v>
      </c>
      <c r="E32" s="8">
        <v>7</v>
      </c>
      <c r="F32" s="8">
        <v>11</v>
      </c>
      <c r="G32" s="8">
        <v>11</v>
      </c>
      <c r="H32" s="8">
        <v>12</v>
      </c>
      <c r="I32" s="8">
        <v>13</v>
      </c>
      <c r="J32" s="8">
        <v>47</v>
      </c>
      <c r="K32" s="8">
        <v>51</v>
      </c>
      <c r="L32" s="8">
        <v>50</v>
      </c>
      <c r="M32" s="8">
        <v>58</v>
      </c>
      <c r="N32" s="8">
        <v>71</v>
      </c>
      <c r="O32" s="113"/>
    </row>
    <row r="33" spans="4:15">
      <c r="D33" s="7" t="s">
        <v>3</v>
      </c>
      <c r="E33" s="8">
        <v>5</v>
      </c>
      <c r="F33" s="8">
        <v>8</v>
      </c>
      <c r="G33" s="8">
        <v>6</v>
      </c>
      <c r="H33" s="8">
        <v>6</v>
      </c>
      <c r="I33" s="8">
        <v>6</v>
      </c>
      <c r="J33" s="8">
        <v>6</v>
      </c>
      <c r="K33" s="8">
        <v>8</v>
      </c>
      <c r="L33" s="8">
        <v>13</v>
      </c>
      <c r="M33" s="8">
        <v>12</v>
      </c>
      <c r="N33" s="8">
        <v>16</v>
      </c>
      <c r="O33" s="113"/>
    </row>
    <row r="34" spans="4:15">
      <c r="D34" s="7" t="s">
        <v>4</v>
      </c>
      <c r="E34" s="8">
        <v>439</v>
      </c>
      <c r="F34" s="8">
        <v>430</v>
      </c>
      <c r="G34" s="8">
        <v>504</v>
      </c>
      <c r="H34" s="8">
        <v>549</v>
      </c>
      <c r="I34" s="8">
        <v>591</v>
      </c>
      <c r="J34" s="8">
        <v>1060</v>
      </c>
      <c r="K34" s="8">
        <v>1135</v>
      </c>
      <c r="L34" s="8">
        <v>1183</v>
      </c>
      <c r="M34" s="8">
        <v>1285</v>
      </c>
      <c r="N34" s="8">
        <v>1482</v>
      </c>
      <c r="O34" s="113"/>
    </row>
    <row r="35" spans="4:15">
      <c r="D35" s="7" t="s">
        <v>5</v>
      </c>
      <c r="E35" s="8">
        <v>95</v>
      </c>
      <c r="F35" s="8">
        <v>109</v>
      </c>
      <c r="G35" s="8">
        <v>110</v>
      </c>
      <c r="H35" s="8">
        <v>121</v>
      </c>
      <c r="I35" s="8">
        <v>134</v>
      </c>
      <c r="J35" s="8">
        <v>178</v>
      </c>
      <c r="K35" s="8">
        <v>209</v>
      </c>
      <c r="L35" s="8">
        <v>176</v>
      </c>
      <c r="M35" s="8">
        <v>194</v>
      </c>
      <c r="N35" s="8">
        <v>218</v>
      </c>
      <c r="O35" s="113"/>
    </row>
    <row r="36" spans="4:15">
      <c r="D36" s="7" t="s">
        <v>6</v>
      </c>
      <c r="E36" s="8">
        <v>3</v>
      </c>
      <c r="F36" s="8">
        <v>1</v>
      </c>
      <c r="G36" s="8">
        <v>3</v>
      </c>
      <c r="H36" s="8">
        <v>3</v>
      </c>
      <c r="I36" s="8">
        <v>3</v>
      </c>
      <c r="J36" s="8">
        <v>4</v>
      </c>
      <c r="K36" s="8">
        <v>3</v>
      </c>
      <c r="L36" s="8">
        <v>3</v>
      </c>
      <c r="M36" s="8">
        <v>4</v>
      </c>
      <c r="N36" s="8">
        <v>6</v>
      </c>
      <c r="O36" s="113"/>
    </row>
    <row r="37" spans="4:15">
      <c r="D37" s="7" t="s">
        <v>7</v>
      </c>
      <c r="E37" s="8">
        <v>406</v>
      </c>
      <c r="F37" s="8">
        <v>429</v>
      </c>
      <c r="G37" s="8">
        <v>427</v>
      </c>
      <c r="H37" s="8">
        <v>466</v>
      </c>
      <c r="I37" s="8">
        <v>486</v>
      </c>
      <c r="J37" s="8">
        <v>1038</v>
      </c>
      <c r="K37" s="8">
        <v>1156</v>
      </c>
      <c r="L37" s="8">
        <v>1210</v>
      </c>
      <c r="M37" s="8">
        <v>1327</v>
      </c>
      <c r="N37" s="8">
        <v>1677</v>
      </c>
      <c r="O37" s="113"/>
    </row>
    <row r="38" spans="4:15">
      <c r="D38" s="7" t="s">
        <v>8</v>
      </c>
      <c r="E38" s="8">
        <v>37</v>
      </c>
      <c r="F38" s="8">
        <v>43</v>
      </c>
      <c r="G38" s="8">
        <v>58</v>
      </c>
      <c r="H38" s="8">
        <v>63</v>
      </c>
      <c r="I38" s="8">
        <v>66</v>
      </c>
      <c r="J38" s="8">
        <v>103</v>
      </c>
      <c r="K38" s="8">
        <v>124</v>
      </c>
      <c r="L38" s="8">
        <v>138</v>
      </c>
      <c r="M38" s="8">
        <v>151</v>
      </c>
      <c r="N38" s="8">
        <v>184</v>
      </c>
      <c r="O38" s="113"/>
    </row>
    <row r="39" spans="4:15">
      <c r="D39" s="7" t="s">
        <v>9</v>
      </c>
      <c r="E39" s="8">
        <v>181</v>
      </c>
      <c r="F39" s="8">
        <v>202</v>
      </c>
      <c r="G39" s="8">
        <v>226</v>
      </c>
      <c r="H39" s="8">
        <v>246</v>
      </c>
      <c r="I39" s="8">
        <v>265</v>
      </c>
      <c r="J39" s="8">
        <v>797</v>
      </c>
      <c r="K39" s="8">
        <v>880</v>
      </c>
      <c r="L39" s="8">
        <v>940</v>
      </c>
      <c r="M39" s="8">
        <v>1048</v>
      </c>
      <c r="N39" s="8">
        <v>1284</v>
      </c>
      <c r="O39" s="113"/>
    </row>
    <row r="40" spans="4:15">
      <c r="D40" s="10" t="s">
        <v>10</v>
      </c>
      <c r="E40" s="11">
        <v>0</v>
      </c>
      <c r="F40" s="11">
        <v>0</v>
      </c>
      <c r="G40" s="11">
        <v>0</v>
      </c>
      <c r="H40" s="11">
        <v>0</v>
      </c>
      <c r="I40" s="11">
        <v>0</v>
      </c>
      <c r="J40" s="11">
        <v>0</v>
      </c>
      <c r="K40" s="11">
        <v>0</v>
      </c>
      <c r="L40" s="11">
        <v>0</v>
      </c>
      <c r="M40" s="11">
        <v>0</v>
      </c>
      <c r="N40" s="11">
        <v>0</v>
      </c>
      <c r="O40" s="112"/>
    </row>
    <row r="41" spans="4:15">
      <c r="D41" s="9"/>
      <c r="E41" s="12"/>
      <c r="F41" s="12"/>
      <c r="G41" s="12"/>
      <c r="H41" s="12"/>
      <c r="I41" s="12"/>
      <c r="J41" s="12"/>
      <c r="K41" s="12"/>
      <c r="L41" s="12"/>
      <c r="M41" s="12"/>
      <c r="N41" s="12"/>
      <c r="O41" s="12"/>
    </row>
    <row r="42" spans="4:15">
      <c r="D42" s="13" t="s">
        <v>11</v>
      </c>
      <c r="E42" s="14"/>
      <c r="F42" s="12"/>
      <c r="G42" s="12"/>
      <c r="H42" s="12"/>
      <c r="I42" s="12"/>
      <c r="J42" s="12"/>
      <c r="K42" s="12"/>
      <c r="L42" s="12"/>
      <c r="M42" s="12"/>
      <c r="N42" s="12"/>
      <c r="O42" s="12"/>
    </row>
    <row r="45" spans="4:15" ht="15.75">
      <c r="D45" s="36" t="s">
        <v>66</v>
      </c>
      <c r="E45" s="36"/>
      <c r="F45" s="36"/>
      <c r="G45" s="36"/>
      <c r="H45" s="36"/>
      <c r="I45" s="36"/>
      <c r="J45" s="118"/>
    </row>
    <row r="46" spans="4:15" ht="15.75">
      <c r="D46" s="36"/>
      <c r="E46" s="36"/>
      <c r="F46" s="36"/>
      <c r="G46" s="36"/>
      <c r="H46" s="36"/>
      <c r="I46" s="36"/>
      <c r="J46" s="118"/>
    </row>
    <row r="47" spans="4:15">
      <c r="D47" s="37"/>
      <c r="E47" s="119" t="s">
        <v>67</v>
      </c>
      <c r="F47" s="38"/>
      <c r="G47" s="38"/>
      <c r="H47" s="38"/>
      <c r="I47" s="39"/>
      <c r="J47" s="118"/>
    </row>
    <row r="48" spans="4:15">
      <c r="D48" s="27" t="s">
        <v>27</v>
      </c>
      <c r="E48" s="40">
        <v>1970</v>
      </c>
      <c r="F48" s="40">
        <v>1971</v>
      </c>
      <c r="G48" s="40">
        <v>1972</v>
      </c>
      <c r="H48" s="40">
        <v>1973</v>
      </c>
      <c r="I48" s="40">
        <v>1974</v>
      </c>
      <c r="J48" s="118"/>
    </row>
    <row r="49" spans="4:10">
      <c r="D49" s="120" t="s">
        <v>1</v>
      </c>
      <c r="E49" s="15">
        <f>SUM(E50:E58)</f>
        <v>5654</v>
      </c>
      <c r="F49" s="15">
        <f>SUM(F50:F58)</f>
        <v>6505</v>
      </c>
      <c r="G49" s="15">
        <f>SUM(G50:G58)</f>
        <v>7472</v>
      </c>
      <c r="H49" s="15">
        <f>SUM(H50:H58)</f>
        <v>8596</v>
      </c>
      <c r="I49" s="16">
        <f>SUM(I50:I58)</f>
        <v>9178</v>
      </c>
      <c r="J49" s="121"/>
    </row>
    <row r="50" spans="4:10">
      <c r="D50" s="122" t="s">
        <v>17</v>
      </c>
      <c r="E50" s="17">
        <v>71</v>
      </c>
      <c r="F50" s="17">
        <v>73</v>
      </c>
      <c r="G50" s="17">
        <v>79</v>
      </c>
      <c r="H50" s="17">
        <v>93</v>
      </c>
      <c r="I50" s="18">
        <v>115</v>
      </c>
      <c r="J50" s="118"/>
    </row>
    <row r="51" spans="4:10">
      <c r="D51" s="122" t="s">
        <v>18</v>
      </c>
      <c r="E51" s="17">
        <v>15</v>
      </c>
      <c r="F51" s="17">
        <v>20</v>
      </c>
      <c r="G51" s="17">
        <v>26</v>
      </c>
      <c r="H51" s="17">
        <v>25</v>
      </c>
      <c r="I51" s="18">
        <v>26</v>
      </c>
      <c r="J51" s="118"/>
    </row>
    <row r="52" spans="4:10">
      <c r="D52" s="122" t="s">
        <v>4</v>
      </c>
      <c r="E52" s="17">
        <v>1716</v>
      </c>
      <c r="F52" s="17">
        <v>1981</v>
      </c>
      <c r="G52" s="17">
        <v>2289</v>
      </c>
      <c r="H52" s="17">
        <v>2578</v>
      </c>
      <c r="I52" s="18">
        <v>2619</v>
      </c>
      <c r="J52" s="118"/>
    </row>
    <row r="53" spans="4:10">
      <c r="D53" s="122" t="s">
        <v>5</v>
      </c>
      <c r="E53" s="17">
        <v>250</v>
      </c>
      <c r="F53" s="17">
        <v>284</v>
      </c>
      <c r="G53" s="17">
        <v>332</v>
      </c>
      <c r="H53" s="17">
        <v>383</v>
      </c>
      <c r="I53" s="18">
        <v>474</v>
      </c>
      <c r="J53" s="118"/>
    </row>
    <row r="54" spans="4:10">
      <c r="D54" s="122" t="s">
        <v>68</v>
      </c>
      <c r="E54" s="17">
        <v>13</v>
      </c>
      <c r="F54" s="17">
        <v>28</v>
      </c>
      <c r="G54" s="17">
        <v>32</v>
      </c>
      <c r="H54" s="17">
        <v>32</v>
      </c>
      <c r="I54" s="18">
        <v>42</v>
      </c>
      <c r="J54" s="118"/>
    </row>
    <row r="55" spans="4:10">
      <c r="D55" s="122" t="s">
        <v>69</v>
      </c>
      <c r="E55" s="17">
        <v>1880</v>
      </c>
      <c r="F55" s="17">
        <v>2158</v>
      </c>
      <c r="G55" s="17">
        <v>2470</v>
      </c>
      <c r="H55" s="17">
        <v>2802</v>
      </c>
      <c r="I55" s="18">
        <v>2979</v>
      </c>
      <c r="J55" s="118"/>
    </row>
    <row r="56" spans="4:10">
      <c r="D56" s="122" t="s">
        <v>70</v>
      </c>
      <c r="E56" s="17">
        <v>227</v>
      </c>
      <c r="F56" s="17">
        <v>284</v>
      </c>
      <c r="G56" s="17">
        <v>333</v>
      </c>
      <c r="H56" s="17">
        <v>401</v>
      </c>
      <c r="I56" s="18">
        <v>513</v>
      </c>
      <c r="J56" s="118"/>
    </row>
    <row r="57" spans="4:10">
      <c r="D57" s="122" t="s">
        <v>9</v>
      </c>
      <c r="E57" s="17">
        <v>1482</v>
      </c>
      <c r="F57" s="17">
        <v>1677</v>
      </c>
      <c r="G57" s="17">
        <v>1905</v>
      </c>
      <c r="H57" s="17">
        <v>2281</v>
      </c>
      <c r="I57" s="18">
        <v>2410</v>
      </c>
      <c r="J57" s="118"/>
    </row>
    <row r="58" spans="4:10">
      <c r="D58" s="122" t="s">
        <v>10</v>
      </c>
      <c r="E58" s="17">
        <v>0</v>
      </c>
      <c r="F58" s="17">
        <v>0</v>
      </c>
      <c r="G58" s="17">
        <v>6</v>
      </c>
      <c r="H58" s="17">
        <v>1</v>
      </c>
      <c r="I58" s="18">
        <v>0</v>
      </c>
      <c r="J58" s="118"/>
    </row>
    <row r="59" spans="4:10">
      <c r="D59" s="31"/>
      <c r="E59" s="35"/>
      <c r="F59" s="35"/>
      <c r="G59" s="35"/>
      <c r="H59" s="35"/>
      <c r="I59" s="24"/>
      <c r="J59" s="118"/>
    </row>
    <row r="60" spans="4:10">
      <c r="D60" s="1"/>
      <c r="E60" s="1"/>
      <c r="F60" s="1"/>
      <c r="G60" s="1"/>
      <c r="H60" s="1"/>
      <c r="I60" s="1"/>
      <c r="J60" s="1"/>
    </row>
    <row r="61" spans="4:10">
      <c r="D61" s="1"/>
      <c r="E61" s="1"/>
      <c r="F61" s="1"/>
      <c r="G61" s="1"/>
      <c r="H61" s="1"/>
      <c r="I61" s="1"/>
      <c r="J61" s="1"/>
    </row>
    <row r="62" spans="4:10">
      <c r="D62" s="1"/>
      <c r="E62" s="1"/>
      <c r="F62" s="1"/>
      <c r="G62" s="1"/>
      <c r="H62" s="1"/>
      <c r="I62" s="1"/>
      <c r="J62" s="1"/>
    </row>
    <row r="63" spans="4:10">
      <c r="D63" s="1"/>
      <c r="E63" s="1"/>
      <c r="F63" s="1"/>
      <c r="G63" s="1"/>
      <c r="H63" s="1"/>
      <c r="I63" s="1"/>
      <c r="J63" s="1"/>
    </row>
    <row r="64" spans="4:10">
      <c r="D64" s="1"/>
      <c r="E64" s="1"/>
      <c r="F64" s="1"/>
      <c r="G64" s="1"/>
      <c r="H64" s="1"/>
      <c r="I64" s="1"/>
      <c r="J64" s="1"/>
    </row>
    <row r="65" spans="4:10">
      <c r="D65" s="1"/>
      <c r="E65" s="1"/>
      <c r="F65" s="1"/>
      <c r="G65" s="1"/>
      <c r="H65" s="1"/>
      <c r="I65" s="1"/>
      <c r="J65" s="1"/>
    </row>
    <row r="66" spans="4:10">
      <c r="D66" s="1"/>
      <c r="E66" s="1"/>
      <c r="F66" s="1"/>
      <c r="G66" s="1"/>
      <c r="H66" s="1"/>
      <c r="I66" s="1"/>
      <c r="J66" s="1"/>
    </row>
    <row r="67" spans="4:10" ht="15.75">
      <c r="D67" s="50" t="s">
        <v>71</v>
      </c>
      <c r="E67" s="50"/>
      <c r="F67" s="50"/>
      <c r="G67" s="50"/>
      <c r="H67" s="50"/>
      <c r="I67" s="50"/>
      <c r="J67" s="50"/>
    </row>
    <row r="68" spans="4:10">
      <c r="D68" s="1"/>
      <c r="E68" s="1"/>
      <c r="F68" s="1"/>
      <c r="G68" s="1"/>
      <c r="H68" s="1"/>
      <c r="I68" s="1"/>
      <c r="J68" s="1"/>
    </row>
    <row r="69" spans="4:10">
      <c r="D69" s="123" t="s">
        <v>27</v>
      </c>
      <c r="E69" s="185" t="s">
        <v>67</v>
      </c>
      <c r="F69" s="186"/>
      <c r="G69" s="186"/>
      <c r="H69" s="186"/>
      <c r="I69" s="187"/>
      <c r="J69" s="115"/>
    </row>
    <row r="70" spans="4:10">
      <c r="D70" s="124"/>
      <c r="E70" s="40">
        <v>1975</v>
      </c>
      <c r="F70" s="40">
        <v>1976</v>
      </c>
      <c r="G70" s="40">
        <v>1977</v>
      </c>
      <c r="H70" s="40">
        <v>1978</v>
      </c>
      <c r="I70" s="40">
        <v>1979</v>
      </c>
      <c r="J70" s="102"/>
    </row>
    <row r="71" spans="4:10">
      <c r="D71" s="20" t="s">
        <v>1</v>
      </c>
      <c r="E71" s="16">
        <f>SUM(E72:E81)</f>
        <v>9479</v>
      </c>
      <c r="F71" s="16">
        <f t="shared" ref="F71:J71" si="3">SUM(F72:F81)</f>
        <v>10241</v>
      </c>
      <c r="G71" s="16">
        <f t="shared" si="3"/>
        <v>10583</v>
      </c>
      <c r="H71" s="16">
        <f t="shared" si="3"/>
        <v>11486</v>
      </c>
      <c r="I71" s="16">
        <f t="shared" si="3"/>
        <v>11388</v>
      </c>
      <c r="J71" s="183"/>
    </row>
    <row r="72" spans="4:10">
      <c r="D72" s="21" t="s">
        <v>17</v>
      </c>
      <c r="E72" s="18">
        <v>435</v>
      </c>
      <c r="F72" s="18">
        <v>670</v>
      </c>
      <c r="G72" s="18">
        <v>492</v>
      </c>
      <c r="H72" s="18">
        <v>533</v>
      </c>
      <c r="I72" s="18">
        <v>536</v>
      </c>
      <c r="J72" s="103"/>
    </row>
    <row r="73" spans="4:10">
      <c r="D73" s="21" t="s">
        <v>18</v>
      </c>
      <c r="E73" s="18">
        <v>35</v>
      </c>
      <c r="F73" s="18">
        <v>41</v>
      </c>
      <c r="G73" s="18">
        <v>38</v>
      </c>
      <c r="H73" s="18">
        <v>43</v>
      </c>
      <c r="I73" s="18">
        <v>38</v>
      </c>
      <c r="J73" s="103"/>
    </row>
    <row r="74" spans="4:10">
      <c r="D74" s="21" t="s">
        <v>4</v>
      </c>
      <c r="E74" s="18">
        <v>2206</v>
      </c>
      <c r="F74" s="18">
        <v>2315</v>
      </c>
      <c r="G74" s="18">
        <v>2470</v>
      </c>
      <c r="H74" s="18">
        <v>2618</v>
      </c>
      <c r="I74" s="18">
        <v>2533</v>
      </c>
      <c r="J74" s="103"/>
    </row>
    <row r="75" spans="4:10">
      <c r="D75" s="21" t="s">
        <v>19</v>
      </c>
      <c r="E75" s="18">
        <v>48</v>
      </c>
      <c r="F75" s="18">
        <v>51</v>
      </c>
      <c r="G75" s="18">
        <v>48</v>
      </c>
      <c r="H75" s="18">
        <v>51</v>
      </c>
      <c r="I75" s="18">
        <v>46</v>
      </c>
      <c r="J75" s="103"/>
    </row>
    <row r="76" spans="4:10">
      <c r="D76" s="21" t="s">
        <v>5</v>
      </c>
      <c r="E76" s="18">
        <v>500</v>
      </c>
      <c r="F76" s="18">
        <v>556</v>
      </c>
      <c r="G76" s="18">
        <v>683</v>
      </c>
      <c r="H76" s="18">
        <v>821</v>
      </c>
      <c r="I76" s="18">
        <v>718</v>
      </c>
      <c r="J76" s="103"/>
    </row>
    <row r="77" spans="4:10">
      <c r="D77" s="21" t="s">
        <v>20</v>
      </c>
      <c r="E77" s="18">
        <v>3110</v>
      </c>
      <c r="F77" s="18">
        <v>3220</v>
      </c>
      <c r="G77" s="18">
        <v>3366</v>
      </c>
      <c r="H77" s="18">
        <v>3673</v>
      </c>
      <c r="I77" s="18">
        <v>3681</v>
      </c>
      <c r="J77" s="103"/>
    </row>
    <row r="78" spans="4:10">
      <c r="D78" s="21" t="s">
        <v>21</v>
      </c>
      <c r="E78" s="18">
        <v>583</v>
      </c>
      <c r="F78" s="18">
        <v>645</v>
      </c>
      <c r="G78" s="18">
        <v>634</v>
      </c>
      <c r="H78" s="18">
        <v>692</v>
      </c>
      <c r="I78" s="18">
        <v>680</v>
      </c>
      <c r="J78" s="103"/>
    </row>
    <row r="79" spans="4:10" ht="38.25">
      <c r="D79" s="22" t="s">
        <v>22</v>
      </c>
      <c r="E79" s="18">
        <v>892</v>
      </c>
      <c r="F79" s="18">
        <v>984</v>
      </c>
      <c r="G79" s="18">
        <v>1054</v>
      </c>
      <c r="H79" s="18">
        <v>1140</v>
      </c>
      <c r="I79" s="18">
        <v>1225</v>
      </c>
      <c r="J79" s="103"/>
    </row>
    <row r="80" spans="4:10">
      <c r="D80" s="21" t="s">
        <v>23</v>
      </c>
      <c r="E80" s="18">
        <v>1670</v>
      </c>
      <c r="F80" s="18">
        <v>1759</v>
      </c>
      <c r="G80" s="18">
        <v>1798</v>
      </c>
      <c r="H80" s="18">
        <v>1915</v>
      </c>
      <c r="I80" s="18">
        <v>1931</v>
      </c>
      <c r="J80" s="103"/>
    </row>
    <row r="81" spans="4:15">
      <c r="D81" s="21" t="s">
        <v>24</v>
      </c>
      <c r="E81" s="18">
        <v>0</v>
      </c>
      <c r="F81" s="18">
        <v>0</v>
      </c>
      <c r="G81" s="18">
        <v>0</v>
      </c>
      <c r="H81" s="18">
        <v>0</v>
      </c>
      <c r="I81" s="18">
        <v>0</v>
      </c>
      <c r="J81" s="103"/>
    </row>
    <row r="82" spans="4:15">
      <c r="D82" s="125"/>
      <c r="E82" s="125"/>
      <c r="F82" s="125"/>
      <c r="G82" s="125"/>
      <c r="H82" s="125"/>
      <c r="I82" s="125"/>
      <c r="J82" s="184"/>
    </row>
    <row r="83" spans="4:15">
      <c r="D83" s="1"/>
      <c r="E83" s="1"/>
      <c r="F83" s="1"/>
      <c r="G83" s="1"/>
      <c r="H83" s="1"/>
      <c r="I83" s="1"/>
      <c r="J83" s="1"/>
    </row>
    <row r="84" spans="4:15">
      <c r="D84" s="1"/>
      <c r="E84" s="1"/>
      <c r="F84" s="1"/>
      <c r="G84" s="1"/>
      <c r="H84" s="1"/>
      <c r="I84" s="1"/>
      <c r="J84" s="1"/>
    </row>
    <row r="85" spans="4:15">
      <c r="D85" s="1"/>
      <c r="E85" s="1"/>
      <c r="F85" s="1"/>
      <c r="G85" s="1"/>
      <c r="H85" s="1"/>
      <c r="I85" s="1"/>
      <c r="J85" s="1"/>
    </row>
    <row r="86" spans="4:15" ht="15.75">
      <c r="D86" s="50" t="s">
        <v>72</v>
      </c>
      <c r="E86" s="50"/>
      <c r="F86" s="50"/>
      <c r="G86" s="50"/>
      <c r="H86" s="50"/>
      <c r="I86" s="50"/>
      <c r="J86" s="50"/>
      <c r="K86" s="50"/>
      <c r="L86" s="50"/>
      <c r="M86" s="50"/>
      <c r="N86" s="50"/>
      <c r="O86" s="50"/>
    </row>
    <row r="87" spans="4:15" ht="15.75">
      <c r="D87" s="36"/>
      <c r="E87" s="36"/>
      <c r="F87" s="36"/>
      <c r="G87" s="36"/>
      <c r="H87" s="36"/>
      <c r="I87" s="36"/>
      <c r="J87" s="36"/>
      <c r="K87" s="36"/>
      <c r="L87" s="36"/>
      <c r="M87" s="36"/>
      <c r="N87" s="36"/>
      <c r="O87" s="36"/>
    </row>
    <row r="88" spans="4:15">
      <c r="D88" s="126" t="s">
        <v>73</v>
      </c>
      <c r="E88" s="176" t="s">
        <v>74</v>
      </c>
      <c r="F88" s="177"/>
      <c r="G88" s="177"/>
      <c r="H88" s="177"/>
      <c r="I88" s="177"/>
      <c r="J88" s="177"/>
      <c r="K88" s="177"/>
      <c r="L88" s="177"/>
      <c r="M88" s="177"/>
      <c r="N88" s="178"/>
      <c r="O88" s="172"/>
    </row>
    <row r="89" spans="4:15">
      <c r="D89" s="127"/>
      <c r="E89" s="128">
        <v>1980</v>
      </c>
      <c r="F89" s="128">
        <v>1981</v>
      </c>
      <c r="G89" s="128">
        <v>1982</v>
      </c>
      <c r="H89" s="128">
        <v>1983</v>
      </c>
      <c r="I89" s="128">
        <v>1984</v>
      </c>
      <c r="J89" s="128">
        <v>1985</v>
      </c>
      <c r="K89" s="128">
        <v>1986</v>
      </c>
      <c r="L89" s="128">
        <v>1987</v>
      </c>
      <c r="M89" s="128">
        <v>1988</v>
      </c>
      <c r="N89" s="128">
        <v>1989</v>
      </c>
      <c r="O89" s="173"/>
    </row>
    <row r="90" spans="4:15">
      <c r="D90" s="129" t="s">
        <v>1</v>
      </c>
      <c r="E90" s="130">
        <f t="shared" ref="E90:O90" si="4">SUM(E91:E100)</f>
        <v>10612</v>
      </c>
      <c r="F90" s="130">
        <f t="shared" si="4"/>
        <v>10188</v>
      </c>
      <c r="G90" s="130">
        <f t="shared" si="4"/>
        <v>10663</v>
      </c>
      <c r="H90" s="130">
        <f t="shared" si="4"/>
        <v>10643</v>
      </c>
      <c r="I90" s="131">
        <f t="shared" si="4"/>
        <v>11336</v>
      </c>
      <c r="J90" s="130">
        <f t="shared" si="4"/>
        <v>11250</v>
      </c>
      <c r="K90" s="130">
        <f t="shared" si="4"/>
        <v>11246</v>
      </c>
      <c r="L90" s="130">
        <f t="shared" si="4"/>
        <v>10964</v>
      </c>
      <c r="M90" s="130">
        <f t="shared" si="4"/>
        <v>11206</v>
      </c>
      <c r="N90" s="131">
        <f t="shared" si="4"/>
        <v>11122</v>
      </c>
      <c r="O90" s="174"/>
    </row>
    <row r="91" spans="4:15">
      <c r="D91" s="132" t="s">
        <v>17</v>
      </c>
      <c r="E91" s="133">
        <v>495</v>
      </c>
      <c r="F91" s="133">
        <v>474</v>
      </c>
      <c r="G91" s="133">
        <v>766</v>
      </c>
      <c r="H91" s="133">
        <v>468</v>
      </c>
      <c r="I91" s="134">
        <v>508</v>
      </c>
      <c r="J91" s="133">
        <v>451</v>
      </c>
      <c r="K91" s="133">
        <v>448</v>
      </c>
      <c r="L91" s="133">
        <v>431</v>
      </c>
      <c r="M91" s="133">
        <v>422</v>
      </c>
      <c r="N91" s="134">
        <v>397</v>
      </c>
      <c r="O91" s="175"/>
    </row>
    <row r="92" spans="4:15">
      <c r="D92" s="132" t="s">
        <v>18</v>
      </c>
      <c r="E92" s="133">
        <v>34</v>
      </c>
      <c r="F92" s="133">
        <v>37</v>
      </c>
      <c r="G92" s="133">
        <v>32</v>
      </c>
      <c r="H92" s="133">
        <v>31</v>
      </c>
      <c r="I92" s="134">
        <v>36</v>
      </c>
      <c r="J92" s="133">
        <v>28</v>
      </c>
      <c r="K92" s="133">
        <v>23</v>
      </c>
      <c r="L92" s="133">
        <v>19</v>
      </c>
      <c r="M92" s="133">
        <v>19</v>
      </c>
      <c r="N92" s="134">
        <v>18</v>
      </c>
      <c r="O92" s="175"/>
    </row>
    <row r="93" spans="4:15">
      <c r="D93" s="132" t="s">
        <v>4</v>
      </c>
      <c r="E93" s="133">
        <v>2376</v>
      </c>
      <c r="F93" s="133">
        <v>2224</v>
      </c>
      <c r="G93" s="133">
        <v>2291</v>
      </c>
      <c r="H93" s="133">
        <v>2321</v>
      </c>
      <c r="I93" s="134">
        <v>2461</v>
      </c>
      <c r="J93" s="133">
        <v>2271</v>
      </c>
      <c r="K93" s="133">
        <v>2231</v>
      </c>
      <c r="L93" s="133">
        <v>2155</v>
      </c>
      <c r="M93" s="133">
        <v>2160</v>
      </c>
      <c r="N93" s="134">
        <v>2114</v>
      </c>
      <c r="O93" s="175"/>
    </row>
    <row r="94" spans="4:15">
      <c r="D94" s="132" t="s">
        <v>75</v>
      </c>
      <c r="E94" s="133">
        <v>40</v>
      </c>
      <c r="F94" s="133">
        <v>29</v>
      </c>
      <c r="G94" s="133">
        <v>32</v>
      </c>
      <c r="H94" s="133">
        <v>44</v>
      </c>
      <c r="I94" s="134">
        <v>32</v>
      </c>
      <c r="J94" s="133">
        <v>31</v>
      </c>
      <c r="K94" s="133">
        <v>36</v>
      </c>
      <c r="L94" s="133">
        <v>26</v>
      </c>
      <c r="M94" s="133">
        <v>27</v>
      </c>
      <c r="N94" s="134">
        <v>23</v>
      </c>
      <c r="O94" s="175"/>
    </row>
    <row r="95" spans="4:15">
      <c r="D95" s="132" t="s">
        <v>5</v>
      </c>
      <c r="E95" s="133">
        <v>518</v>
      </c>
      <c r="F95" s="133">
        <v>459</v>
      </c>
      <c r="G95" s="133">
        <v>483</v>
      </c>
      <c r="H95" s="133">
        <v>550</v>
      </c>
      <c r="I95" s="134">
        <v>562</v>
      </c>
      <c r="J95" s="133">
        <v>549</v>
      </c>
      <c r="K95" s="133">
        <v>550</v>
      </c>
      <c r="L95" s="133">
        <v>577</v>
      </c>
      <c r="M95" s="133">
        <v>620</v>
      </c>
      <c r="N95" s="134">
        <v>590</v>
      </c>
      <c r="O95" s="175"/>
    </row>
    <row r="96" spans="4:15">
      <c r="D96" s="132" t="s">
        <v>76</v>
      </c>
      <c r="E96" s="133">
        <v>3497</v>
      </c>
      <c r="F96" s="133">
        <v>3362</v>
      </c>
      <c r="G96" s="133">
        <v>3390</v>
      </c>
      <c r="H96" s="133">
        <v>3400</v>
      </c>
      <c r="I96" s="134">
        <v>3636</v>
      </c>
      <c r="J96" s="133">
        <v>3696</v>
      </c>
      <c r="K96" s="133">
        <v>3733</v>
      </c>
      <c r="L96" s="133">
        <v>3636</v>
      </c>
      <c r="M96" s="133">
        <v>3717</v>
      </c>
      <c r="N96" s="134">
        <v>3776</v>
      </c>
      <c r="O96" s="175"/>
    </row>
    <row r="97" spans="4:15">
      <c r="D97" s="132" t="s">
        <v>55</v>
      </c>
      <c r="E97" s="133">
        <v>633</v>
      </c>
      <c r="F97" s="133">
        <v>603</v>
      </c>
      <c r="G97" s="133">
        <v>615</v>
      </c>
      <c r="H97" s="133">
        <v>606</v>
      </c>
      <c r="I97" s="134">
        <v>659</v>
      </c>
      <c r="J97" s="133">
        <v>651</v>
      </c>
      <c r="K97" s="133">
        <v>682</v>
      </c>
      <c r="L97" s="133">
        <v>659</v>
      </c>
      <c r="M97" s="133">
        <v>648</v>
      </c>
      <c r="N97" s="134">
        <v>628</v>
      </c>
      <c r="O97" s="175"/>
    </row>
    <row r="98" spans="4:15" ht="36">
      <c r="D98" s="135" t="s">
        <v>77</v>
      </c>
      <c r="E98" s="133">
        <v>1136</v>
      </c>
      <c r="F98" s="133">
        <v>1143</v>
      </c>
      <c r="G98" s="133">
        <v>1143</v>
      </c>
      <c r="H98" s="133">
        <v>1192</v>
      </c>
      <c r="I98" s="134">
        <v>1259</v>
      </c>
      <c r="J98" s="133">
        <v>1306</v>
      </c>
      <c r="K98" s="133">
        <v>1309</v>
      </c>
      <c r="L98" s="133">
        <v>1337</v>
      </c>
      <c r="M98" s="133">
        <v>1378</v>
      </c>
      <c r="N98" s="134">
        <v>1393</v>
      </c>
      <c r="O98" s="175"/>
    </row>
    <row r="99" spans="4:15">
      <c r="D99" s="132" t="s">
        <v>57</v>
      </c>
      <c r="E99" s="133">
        <v>1883</v>
      </c>
      <c r="F99" s="133">
        <v>1857</v>
      </c>
      <c r="G99" s="133">
        <v>1911</v>
      </c>
      <c r="H99" s="133">
        <v>2031</v>
      </c>
      <c r="I99" s="134">
        <v>2183</v>
      </c>
      <c r="J99" s="133">
        <v>2267</v>
      </c>
      <c r="K99" s="133">
        <v>2234</v>
      </c>
      <c r="L99" s="133">
        <v>2124</v>
      </c>
      <c r="M99" s="133">
        <v>2215</v>
      </c>
      <c r="N99" s="134">
        <v>2183</v>
      </c>
      <c r="O99" s="175"/>
    </row>
    <row r="100" spans="4:15">
      <c r="D100" s="132" t="s">
        <v>10</v>
      </c>
      <c r="E100" s="133">
        <v>0</v>
      </c>
      <c r="F100" s="133">
        <v>0</v>
      </c>
      <c r="G100" s="133">
        <v>0</v>
      </c>
      <c r="H100" s="133">
        <v>0</v>
      </c>
      <c r="I100" s="134">
        <v>0</v>
      </c>
      <c r="J100" s="133">
        <v>0</v>
      </c>
      <c r="K100" s="133">
        <v>0</v>
      </c>
      <c r="L100" s="133">
        <v>0</v>
      </c>
      <c r="M100" s="133">
        <v>0</v>
      </c>
      <c r="N100" s="134">
        <v>0</v>
      </c>
      <c r="O100" s="175"/>
    </row>
    <row r="101" spans="4:15">
      <c r="D101" s="136"/>
      <c r="E101" s="137"/>
      <c r="F101" s="137"/>
      <c r="G101" s="137"/>
      <c r="H101" s="137"/>
      <c r="I101" s="138"/>
      <c r="J101" s="137"/>
      <c r="K101" s="137"/>
      <c r="L101" s="137"/>
      <c r="M101" s="137"/>
      <c r="N101" s="138"/>
      <c r="O101" s="175"/>
    </row>
    <row r="102" spans="4:15">
      <c r="D102" s="1"/>
      <c r="E102" s="1"/>
      <c r="F102" s="1"/>
      <c r="G102" s="1"/>
      <c r="H102" s="1"/>
      <c r="I102" s="1"/>
      <c r="J102" s="1"/>
      <c r="K102" s="1"/>
      <c r="L102" s="1"/>
      <c r="M102" s="1"/>
      <c r="N102" s="1"/>
      <c r="O102" s="1"/>
    </row>
    <row r="103" spans="4:15">
      <c r="D103" s="1"/>
      <c r="E103" s="1"/>
      <c r="F103" s="1"/>
      <c r="G103" s="1"/>
      <c r="H103" s="1"/>
      <c r="I103" s="1"/>
      <c r="J103" s="1"/>
      <c r="K103" s="1"/>
      <c r="L103" s="1"/>
      <c r="M103" s="1"/>
      <c r="N103" s="1"/>
      <c r="O103" s="1"/>
    </row>
    <row r="104" spans="4:15">
      <c r="D104" s="1"/>
      <c r="E104" s="1"/>
      <c r="F104" s="1"/>
      <c r="G104" s="1"/>
      <c r="H104" s="1"/>
      <c r="I104" s="1"/>
      <c r="J104" s="1"/>
      <c r="K104" s="1"/>
      <c r="L104" s="1"/>
      <c r="M104" s="1"/>
      <c r="N104" s="1"/>
      <c r="O104" s="1"/>
    </row>
    <row r="105" spans="4:15">
      <c r="D105" s="1"/>
      <c r="E105" s="1"/>
      <c r="F105" s="1"/>
      <c r="G105" s="1"/>
      <c r="H105" s="1"/>
      <c r="I105" s="1"/>
      <c r="J105" s="1"/>
      <c r="K105" s="1"/>
      <c r="L105" s="1"/>
      <c r="M105" s="1"/>
      <c r="N105" s="1"/>
      <c r="O105" s="1"/>
    </row>
    <row r="106" spans="4:15">
      <c r="D106" s="1"/>
      <c r="E106" s="1"/>
      <c r="F106" s="1"/>
      <c r="G106" s="1"/>
      <c r="H106" s="1"/>
      <c r="I106" s="1"/>
      <c r="J106" s="1"/>
      <c r="K106" s="1"/>
      <c r="L106" s="1"/>
      <c r="M106" s="1"/>
      <c r="N106" s="1"/>
      <c r="O106" s="1"/>
    </row>
    <row r="110" spans="4:15" ht="15.75">
      <c r="D110" s="36" t="s">
        <v>78</v>
      </c>
      <c r="E110" s="36"/>
      <c r="F110" s="36"/>
      <c r="G110" s="36"/>
      <c r="H110" s="36"/>
      <c r="I110" s="36"/>
      <c r="J110" s="36"/>
      <c r="K110" s="36"/>
      <c r="L110" s="36"/>
      <c r="M110" s="36"/>
      <c r="N110" s="36"/>
      <c r="O110" s="36"/>
    </row>
    <row r="111" spans="4:15" ht="15.75">
      <c r="D111" s="36"/>
      <c r="E111" s="36"/>
      <c r="F111" s="36"/>
      <c r="G111" s="36"/>
      <c r="H111" s="36"/>
      <c r="I111" s="36"/>
      <c r="J111" s="36"/>
      <c r="K111" s="36"/>
      <c r="L111" s="36"/>
      <c r="M111" s="36"/>
      <c r="N111" s="36"/>
      <c r="O111" s="36"/>
    </row>
    <row r="112" spans="4:15">
      <c r="D112" s="37"/>
      <c r="E112" s="181" t="s">
        <v>67</v>
      </c>
      <c r="F112" s="180"/>
      <c r="G112" s="180"/>
      <c r="H112" s="180"/>
      <c r="I112" s="180"/>
      <c r="J112" s="180"/>
      <c r="K112" s="180"/>
      <c r="L112" s="180"/>
      <c r="M112" s="180"/>
      <c r="N112" s="182"/>
      <c r="O112" s="179"/>
    </row>
    <row r="113" spans="4:15">
      <c r="D113" s="139" t="s">
        <v>79</v>
      </c>
      <c r="E113" s="40">
        <v>1990</v>
      </c>
      <c r="F113" s="40">
        <v>1991</v>
      </c>
      <c r="G113" s="40">
        <v>1992</v>
      </c>
      <c r="H113" s="40">
        <v>1993</v>
      </c>
      <c r="I113" s="40">
        <v>1994</v>
      </c>
      <c r="J113" s="40">
        <v>1995</v>
      </c>
      <c r="K113" s="40">
        <v>1996</v>
      </c>
      <c r="L113" s="40">
        <v>1997</v>
      </c>
      <c r="M113" s="40">
        <v>1998</v>
      </c>
      <c r="N113" s="40" t="s">
        <v>36</v>
      </c>
      <c r="O113" s="102"/>
    </row>
    <row r="114" spans="4:15">
      <c r="D114" s="140" t="s">
        <v>1</v>
      </c>
      <c r="E114" s="141">
        <f t="shared" ref="E114:O114" si="5">SUM(E116:E127)</f>
        <v>11959</v>
      </c>
      <c r="F114" s="141">
        <f t="shared" si="5"/>
        <v>13258</v>
      </c>
      <c r="G114" s="141">
        <f t="shared" si="5"/>
        <v>14948</v>
      </c>
      <c r="H114" s="141">
        <f t="shared" si="5"/>
        <v>16999</v>
      </c>
      <c r="I114" s="141">
        <f t="shared" si="5"/>
        <v>19251</v>
      </c>
      <c r="J114" s="141">
        <f t="shared" si="5"/>
        <v>20887</v>
      </c>
      <c r="K114" s="141">
        <f t="shared" si="5"/>
        <v>21940</v>
      </c>
      <c r="L114" s="141">
        <f t="shared" si="5"/>
        <v>21337</v>
      </c>
      <c r="M114" s="141">
        <f t="shared" si="5"/>
        <v>20883</v>
      </c>
      <c r="N114" s="142">
        <f t="shared" si="5"/>
        <v>22316</v>
      </c>
      <c r="O114" s="171"/>
    </row>
    <row r="115" spans="4:15">
      <c r="D115" s="143"/>
      <c r="E115" s="144"/>
      <c r="F115" s="144"/>
      <c r="G115" s="144"/>
      <c r="H115" s="144"/>
      <c r="I115" s="144"/>
      <c r="J115" s="144"/>
      <c r="K115" s="144"/>
      <c r="L115" s="145"/>
      <c r="M115" s="145"/>
      <c r="N115" s="145"/>
      <c r="O115" s="60"/>
    </row>
    <row r="116" spans="4:15">
      <c r="D116" s="143" t="s">
        <v>17</v>
      </c>
      <c r="E116" s="144">
        <v>413</v>
      </c>
      <c r="F116" s="144">
        <v>464</v>
      </c>
      <c r="G116" s="144">
        <v>522</v>
      </c>
      <c r="H116" s="144">
        <v>539</v>
      </c>
      <c r="I116" s="144">
        <v>594</v>
      </c>
      <c r="J116" s="144">
        <v>627</v>
      </c>
      <c r="K116" s="144">
        <v>634</v>
      </c>
      <c r="L116" s="145">
        <v>629</v>
      </c>
      <c r="M116" s="145">
        <v>629</v>
      </c>
      <c r="N116" s="145">
        <v>633</v>
      </c>
      <c r="O116" s="171"/>
    </row>
    <row r="117" spans="4:15">
      <c r="D117" s="143" t="s">
        <v>18</v>
      </c>
      <c r="E117" s="144">
        <v>18</v>
      </c>
      <c r="F117" s="144">
        <v>24</v>
      </c>
      <c r="G117" s="144">
        <v>31</v>
      </c>
      <c r="H117" s="144">
        <v>36</v>
      </c>
      <c r="I117" s="144">
        <v>49</v>
      </c>
      <c r="J117" s="144">
        <v>39</v>
      </c>
      <c r="K117" s="144">
        <v>37</v>
      </c>
      <c r="L117" s="145">
        <v>35</v>
      </c>
      <c r="M117" s="145">
        <v>31</v>
      </c>
      <c r="N117" s="145">
        <v>32</v>
      </c>
      <c r="O117" s="171"/>
    </row>
    <row r="118" spans="4:15">
      <c r="D118" s="143" t="s">
        <v>4</v>
      </c>
      <c r="E118" s="144">
        <v>2279</v>
      </c>
      <c r="F118" s="144">
        <v>2478</v>
      </c>
      <c r="G118" s="144">
        <v>2768</v>
      </c>
      <c r="H118" s="144">
        <v>3103</v>
      </c>
      <c r="I118" s="144">
        <v>3373</v>
      </c>
      <c r="J118" s="144">
        <v>3465</v>
      </c>
      <c r="K118" s="144">
        <v>3424</v>
      </c>
      <c r="L118" s="145">
        <v>3210</v>
      </c>
      <c r="M118" s="145">
        <v>3048</v>
      </c>
      <c r="N118" s="145">
        <v>3285</v>
      </c>
      <c r="O118" s="171"/>
    </row>
    <row r="119" spans="4:15">
      <c r="D119" s="143" t="s">
        <v>19</v>
      </c>
      <c r="E119" s="144">
        <v>25</v>
      </c>
      <c r="F119" s="144">
        <v>27</v>
      </c>
      <c r="G119" s="144">
        <v>27</v>
      </c>
      <c r="H119" s="144">
        <v>32</v>
      </c>
      <c r="I119" s="144">
        <v>36</v>
      </c>
      <c r="J119" s="144">
        <v>39</v>
      </c>
      <c r="K119" s="144">
        <v>44</v>
      </c>
      <c r="L119" s="145">
        <v>47</v>
      </c>
      <c r="M119" s="145">
        <v>51</v>
      </c>
      <c r="N119" s="145">
        <v>45</v>
      </c>
      <c r="O119" s="171"/>
    </row>
    <row r="120" spans="4:15">
      <c r="D120" s="143" t="s">
        <v>5</v>
      </c>
      <c r="E120" s="144">
        <v>643</v>
      </c>
      <c r="F120" s="144">
        <v>681</v>
      </c>
      <c r="G120" s="144">
        <v>764</v>
      </c>
      <c r="H120" s="144">
        <v>869</v>
      </c>
      <c r="I120" s="144">
        <v>1158</v>
      </c>
      <c r="J120" s="144">
        <v>1312</v>
      </c>
      <c r="K120" s="144">
        <v>1292</v>
      </c>
      <c r="L120" s="145">
        <v>1114</v>
      </c>
      <c r="M120" s="145">
        <v>996</v>
      </c>
      <c r="N120" s="145">
        <v>1072</v>
      </c>
      <c r="O120" s="171"/>
    </row>
    <row r="121" spans="4:15">
      <c r="D121" s="143" t="s">
        <v>29</v>
      </c>
      <c r="E121" s="144"/>
      <c r="F121" s="144"/>
      <c r="G121" s="144"/>
      <c r="H121" s="144"/>
      <c r="I121" s="144"/>
      <c r="J121" s="144"/>
      <c r="K121" s="144"/>
      <c r="L121" s="145"/>
      <c r="M121" s="145"/>
      <c r="N121" s="145"/>
      <c r="O121" s="171"/>
    </row>
    <row r="122" spans="4:15">
      <c r="D122" s="143" t="s">
        <v>30</v>
      </c>
      <c r="E122" s="144">
        <v>4158</v>
      </c>
      <c r="F122" s="144">
        <v>4634</v>
      </c>
      <c r="G122" s="144">
        <v>4902</v>
      </c>
      <c r="H122" s="144">
        <v>5502</v>
      </c>
      <c r="I122" s="144">
        <v>6124</v>
      </c>
      <c r="J122" s="144">
        <v>6451</v>
      </c>
      <c r="K122" s="144">
        <v>6678</v>
      </c>
      <c r="L122" s="145">
        <v>6649</v>
      </c>
      <c r="M122" s="145">
        <v>6598</v>
      </c>
      <c r="N122" s="145">
        <v>6936</v>
      </c>
      <c r="O122" s="171"/>
    </row>
    <row r="123" spans="4:15">
      <c r="D123" s="143" t="s">
        <v>21</v>
      </c>
      <c r="E123" s="144">
        <v>670</v>
      </c>
      <c r="F123" s="144">
        <v>767</v>
      </c>
      <c r="G123" s="144">
        <v>864</v>
      </c>
      <c r="H123" s="144">
        <v>970</v>
      </c>
      <c r="I123" s="144">
        <v>1027</v>
      </c>
      <c r="J123" s="144">
        <v>1055</v>
      </c>
      <c r="K123" s="144">
        <v>1084</v>
      </c>
      <c r="L123" s="145">
        <v>1117</v>
      </c>
      <c r="M123" s="145">
        <v>1150</v>
      </c>
      <c r="N123" s="145">
        <v>1235</v>
      </c>
      <c r="O123" s="171"/>
    </row>
    <row r="124" spans="4:15">
      <c r="D124" s="143" t="s">
        <v>31</v>
      </c>
      <c r="E124" s="144"/>
      <c r="F124" s="144"/>
      <c r="G124" s="144"/>
      <c r="H124" s="144"/>
      <c r="I124" s="144"/>
      <c r="J124" s="144"/>
      <c r="K124" s="144"/>
      <c r="L124" s="145"/>
      <c r="M124" s="145"/>
      <c r="N124" s="145"/>
      <c r="O124" s="171"/>
    </row>
    <row r="125" spans="4:15">
      <c r="D125" s="143" t="s">
        <v>32</v>
      </c>
      <c r="E125" s="144">
        <v>1434</v>
      </c>
      <c r="F125" s="144">
        <v>1602</v>
      </c>
      <c r="G125" s="144">
        <v>1852</v>
      </c>
      <c r="H125" s="144">
        <v>2090</v>
      </c>
      <c r="I125" s="144">
        <v>2392</v>
      </c>
      <c r="J125" s="144">
        <v>2639</v>
      </c>
      <c r="K125" s="144">
        <v>2842</v>
      </c>
      <c r="L125" s="145">
        <v>2766</v>
      </c>
      <c r="M125" s="145">
        <v>2870</v>
      </c>
      <c r="N125" s="145">
        <v>3105</v>
      </c>
      <c r="O125" s="171"/>
    </row>
    <row r="126" spans="4:15">
      <c r="D126" s="143" t="s">
        <v>23</v>
      </c>
      <c r="E126" s="144">
        <v>2319</v>
      </c>
      <c r="F126" s="144">
        <v>2581</v>
      </c>
      <c r="G126" s="144">
        <v>3218</v>
      </c>
      <c r="H126" s="144">
        <v>3858</v>
      </c>
      <c r="I126" s="144">
        <v>4498</v>
      </c>
      <c r="J126" s="144">
        <v>5260</v>
      </c>
      <c r="K126" s="144">
        <v>5905</v>
      </c>
      <c r="L126" s="145">
        <v>5770</v>
      </c>
      <c r="M126" s="145">
        <v>5510</v>
      </c>
      <c r="N126" s="145">
        <v>5973</v>
      </c>
      <c r="O126" s="171"/>
    </row>
    <row r="127" spans="4:15">
      <c r="D127" s="143" t="s">
        <v>80</v>
      </c>
      <c r="E127" s="144">
        <v>0</v>
      </c>
      <c r="F127" s="144">
        <v>0</v>
      </c>
      <c r="G127" s="144">
        <v>0</v>
      </c>
      <c r="H127" s="144">
        <v>0</v>
      </c>
      <c r="I127" s="144">
        <v>0</v>
      </c>
      <c r="J127" s="144">
        <v>0</v>
      </c>
      <c r="K127" s="144">
        <v>0</v>
      </c>
      <c r="L127" s="145">
        <v>0</v>
      </c>
      <c r="M127" s="145">
        <v>0</v>
      </c>
      <c r="N127" s="145">
        <v>0</v>
      </c>
      <c r="O127" s="171"/>
    </row>
    <row r="128" spans="4:15">
      <c r="D128" s="31"/>
      <c r="E128" s="146"/>
      <c r="F128" s="146"/>
      <c r="G128" s="146"/>
      <c r="H128" s="146"/>
      <c r="I128" s="146"/>
      <c r="J128" s="146"/>
      <c r="K128" s="146"/>
      <c r="L128" s="147"/>
      <c r="M128" s="147"/>
      <c r="N128" s="147"/>
      <c r="O128" s="171"/>
    </row>
    <row r="129" spans="4:15">
      <c r="D129" s="75"/>
    </row>
    <row r="130" spans="4:15">
      <c r="D130" s="75"/>
    </row>
    <row r="131" spans="4:15">
      <c r="D131" s="75"/>
    </row>
    <row r="132" spans="4:15">
      <c r="D132" s="75"/>
    </row>
    <row r="133" spans="4:15">
      <c r="D133" s="76"/>
    </row>
    <row r="134" spans="4:15">
      <c r="D134" s="76"/>
    </row>
    <row r="137" spans="4:15" ht="15.75">
      <c r="D137" s="50" t="s">
        <v>78</v>
      </c>
      <c r="E137" s="50"/>
      <c r="F137" s="50"/>
      <c r="G137" s="50"/>
      <c r="H137" s="50"/>
      <c r="I137" s="50"/>
      <c r="J137" s="50"/>
      <c r="K137" s="50"/>
      <c r="L137" s="50"/>
      <c r="M137" s="50"/>
      <c r="N137" s="50"/>
      <c r="O137" s="50"/>
    </row>
    <row r="138" spans="4:15" ht="16.5" thickBot="1">
      <c r="D138" s="36"/>
      <c r="L138" s="60"/>
      <c r="M138" s="60"/>
      <c r="N138" s="60"/>
      <c r="O138" s="60"/>
    </row>
    <row r="139" spans="4:15" ht="15.75" thickTop="1">
      <c r="D139" s="51" t="s">
        <v>79</v>
      </c>
      <c r="E139" s="99" t="s">
        <v>67</v>
      </c>
      <c r="F139" s="100"/>
      <c r="G139" s="100"/>
      <c r="H139" s="100"/>
      <c r="I139" s="100"/>
      <c r="J139" s="100"/>
      <c r="K139" s="100"/>
      <c r="L139" s="101"/>
      <c r="M139" s="101"/>
      <c r="N139" s="101"/>
      <c r="O139" s="101"/>
    </row>
    <row r="140" spans="4:15" ht="15.75" thickBot="1">
      <c r="D140" s="54"/>
      <c r="E140" s="55">
        <v>2000</v>
      </c>
      <c r="F140" s="55">
        <v>2001</v>
      </c>
      <c r="G140" s="55">
        <v>2002</v>
      </c>
      <c r="H140" s="55">
        <v>2003</v>
      </c>
      <c r="I140" s="55">
        <v>2004</v>
      </c>
      <c r="J140" s="55">
        <v>2005</v>
      </c>
      <c r="K140" s="56">
        <v>2006</v>
      </c>
      <c r="L140" s="102"/>
      <c r="M140" s="102"/>
      <c r="N140" s="102"/>
      <c r="O140" s="102"/>
    </row>
    <row r="141" spans="4:15" ht="15.75" thickTop="1">
      <c r="D141" s="148" t="s">
        <v>1</v>
      </c>
      <c r="E141" s="149">
        <f t="shared" ref="E141:K141" si="6">SUM(E142:E152)</f>
        <v>22645</v>
      </c>
      <c r="F141" s="149">
        <f t="shared" si="6"/>
        <v>23817</v>
      </c>
      <c r="G141" s="149">
        <f t="shared" si="6"/>
        <v>23821</v>
      </c>
      <c r="H141" s="149">
        <f t="shared" si="6"/>
        <v>24161</v>
      </c>
      <c r="I141" s="149">
        <f t="shared" si="6"/>
        <v>25682</v>
      </c>
      <c r="J141" s="149">
        <f t="shared" si="6"/>
        <v>27239</v>
      </c>
      <c r="K141" s="150">
        <f t="shared" si="6"/>
        <v>28895</v>
      </c>
      <c r="L141" s="170"/>
      <c r="M141" s="170"/>
      <c r="N141" s="170"/>
      <c r="O141" s="170"/>
    </row>
    <row r="142" spans="4:15">
      <c r="D142" s="64" t="s">
        <v>17</v>
      </c>
      <c r="E142" s="151">
        <v>620</v>
      </c>
      <c r="F142" s="151">
        <v>626</v>
      </c>
      <c r="G142" s="151">
        <v>586</v>
      </c>
      <c r="H142" s="151">
        <v>571</v>
      </c>
      <c r="I142" s="151">
        <v>555</v>
      </c>
      <c r="J142" s="151">
        <v>568</v>
      </c>
      <c r="K142" s="152">
        <v>590</v>
      </c>
      <c r="L142" s="171"/>
      <c r="M142" s="171"/>
      <c r="N142" s="171"/>
      <c r="O142" s="171"/>
    </row>
    <row r="143" spans="4:15">
      <c r="D143" s="64" t="s">
        <v>18</v>
      </c>
      <c r="E143" s="151">
        <v>33</v>
      </c>
      <c r="F143" s="151">
        <v>36</v>
      </c>
      <c r="G143" s="151">
        <v>34</v>
      </c>
      <c r="H143" s="151">
        <v>34</v>
      </c>
      <c r="I143" s="151">
        <v>33</v>
      </c>
      <c r="J143" s="151">
        <v>30</v>
      </c>
      <c r="K143" s="152">
        <v>31</v>
      </c>
      <c r="L143" s="171"/>
      <c r="M143" s="171"/>
      <c r="N143" s="171"/>
      <c r="O143" s="171"/>
    </row>
    <row r="144" spans="4:15">
      <c r="D144" s="64" t="s">
        <v>4</v>
      </c>
      <c r="E144" s="151">
        <v>3208</v>
      </c>
      <c r="F144" s="151">
        <v>3197</v>
      </c>
      <c r="G144" s="151">
        <v>3033</v>
      </c>
      <c r="H144" s="151">
        <v>2988</v>
      </c>
      <c r="I144" s="151">
        <v>3052</v>
      </c>
      <c r="J144" s="151">
        <v>3137</v>
      </c>
      <c r="K144" s="152">
        <v>3234</v>
      </c>
      <c r="L144" s="171"/>
      <c r="M144" s="171"/>
      <c r="N144" s="171"/>
      <c r="O144" s="171"/>
    </row>
    <row r="145" spans="4:15">
      <c r="D145" s="64" t="s">
        <v>19</v>
      </c>
      <c r="E145" s="151">
        <v>54</v>
      </c>
      <c r="F145" s="151">
        <v>61</v>
      </c>
      <c r="G145" s="151">
        <v>71</v>
      </c>
      <c r="H145" s="151">
        <v>68</v>
      </c>
      <c r="I145" s="151">
        <v>68</v>
      </c>
      <c r="J145" s="151">
        <v>81</v>
      </c>
      <c r="K145" s="152">
        <v>94</v>
      </c>
      <c r="L145" s="171"/>
      <c r="M145" s="171"/>
      <c r="N145" s="171"/>
      <c r="O145" s="171"/>
    </row>
    <row r="146" spans="4:15">
      <c r="D146" s="64" t="s">
        <v>5</v>
      </c>
      <c r="E146" s="151">
        <v>1039</v>
      </c>
      <c r="F146" s="151">
        <v>1151</v>
      </c>
      <c r="G146" s="151">
        <v>1174</v>
      </c>
      <c r="H146" s="151">
        <v>1176</v>
      </c>
      <c r="I146" s="151">
        <v>1172</v>
      </c>
      <c r="J146" s="151">
        <v>1224</v>
      </c>
      <c r="K146" s="152">
        <v>1298</v>
      </c>
      <c r="L146" s="171"/>
      <c r="M146" s="171"/>
      <c r="N146" s="171"/>
      <c r="O146" s="171"/>
    </row>
    <row r="147" spans="4:15">
      <c r="D147" s="64" t="s">
        <v>54</v>
      </c>
      <c r="E147" s="151">
        <v>7073</v>
      </c>
      <c r="F147" s="151">
        <v>7374</v>
      </c>
      <c r="G147" s="151">
        <v>7354</v>
      </c>
      <c r="H147" s="151">
        <v>7500</v>
      </c>
      <c r="I147" s="151">
        <v>8070</v>
      </c>
      <c r="J147" s="151">
        <v>8622</v>
      </c>
      <c r="K147" s="152">
        <v>9247</v>
      </c>
      <c r="L147" s="171"/>
      <c r="M147" s="171"/>
      <c r="N147" s="171"/>
      <c r="O147" s="171"/>
    </row>
    <row r="148" spans="4:15">
      <c r="D148" s="64" t="s">
        <v>21</v>
      </c>
      <c r="E148" s="151">
        <v>1243</v>
      </c>
      <c r="F148" s="151">
        <v>1293</v>
      </c>
      <c r="G148" s="151">
        <v>1209</v>
      </c>
      <c r="H148" s="151">
        <v>1178</v>
      </c>
      <c r="I148" s="151">
        <v>1219</v>
      </c>
      <c r="J148" s="151">
        <v>1375</v>
      </c>
      <c r="K148" s="152">
        <v>1543</v>
      </c>
      <c r="L148" s="171"/>
      <c r="M148" s="171"/>
      <c r="N148" s="171"/>
      <c r="O148" s="171"/>
    </row>
    <row r="149" spans="4:15">
      <c r="D149" s="64" t="s">
        <v>31</v>
      </c>
      <c r="E149" s="151"/>
      <c r="F149" s="151"/>
      <c r="G149" s="151"/>
      <c r="H149" s="151"/>
      <c r="I149" s="151"/>
      <c r="J149" s="151"/>
      <c r="K149" s="152"/>
      <c r="L149" s="171"/>
      <c r="M149" s="171"/>
      <c r="N149" s="171"/>
      <c r="O149" s="171"/>
    </row>
    <row r="150" spans="4:15">
      <c r="D150" s="64" t="s">
        <v>32</v>
      </c>
      <c r="E150" s="151">
        <v>3215</v>
      </c>
      <c r="F150" s="151">
        <v>3452</v>
      </c>
      <c r="G150" s="151">
        <v>3562</v>
      </c>
      <c r="H150" s="151">
        <v>3695</v>
      </c>
      <c r="I150" s="151">
        <v>3888</v>
      </c>
      <c r="J150" s="151">
        <v>4122</v>
      </c>
      <c r="K150" s="152">
        <v>4422</v>
      </c>
      <c r="L150" s="171"/>
      <c r="M150" s="171"/>
      <c r="N150" s="171"/>
      <c r="O150" s="171"/>
    </row>
    <row r="151" spans="4:15">
      <c r="D151" s="64" t="s">
        <v>23</v>
      </c>
      <c r="E151" s="151">
        <v>6160</v>
      </c>
      <c r="F151" s="151">
        <v>6627</v>
      </c>
      <c r="G151" s="151">
        <v>6798</v>
      </c>
      <c r="H151" s="151">
        <v>6951</v>
      </c>
      <c r="I151" s="151">
        <v>7625</v>
      </c>
      <c r="J151" s="151">
        <v>8080</v>
      </c>
      <c r="K151" s="152">
        <v>8436</v>
      </c>
      <c r="L151" s="171"/>
      <c r="M151" s="171"/>
      <c r="N151" s="171"/>
      <c r="O151" s="171"/>
    </row>
    <row r="152" spans="4:15">
      <c r="D152" s="153" t="s">
        <v>80</v>
      </c>
      <c r="E152" s="154">
        <v>0</v>
      </c>
      <c r="F152" s="154">
        <v>0</v>
      </c>
      <c r="G152" s="154">
        <v>0</v>
      </c>
      <c r="H152" s="154">
        <v>0</v>
      </c>
      <c r="I152" s="154">
        <v>0</v>
      </c>
      <c r="J152" s="154">
        <v>0</v>
      </c>
      <c r="K152" s="155">
        <v>0</v>
      </c>
      <c r="L152" s="171"/>
      <c r="M152" s="171"/>
      <c r="N152" s="171"/>
      <c r="O152" s="171"/>
    </row>
    <row r="153" spans="4:15" ht="15.75" thickBot="1">
      <c r="D153" s="72"/>
      <c r="E153" s="156"/>
      <c r="F153" s="156"/>
      <c r="G153" s="156"/>
      <c r="H153" s="156"/>
      <c r="I153" s="156"/>
      <c r="J153" s="156"/>
      <c r="K153" s="157"/>
      <c r="L153" s="171"/>
      <c r="M153" s="171"/>
      <c r="N153" s="171"/>
      <c r="O153" s="171"/>
    </row>
    <row r="154" spans="4:15" ht="15.75" thickTop="1">
      <c r="D154" s="75"/>
      <c r="L154" s="60"/>
      <c r="M154" s="60"/>
      <c r="N154" s="60"/>
      <c r="O154" s="60"/>
    </row>
    <row r="155" spans="4:15">
      <c r="D155" s="75"/>
    </row>
    <row r="156" spans="4:15">
      <c r="D156" s="75"/>
    </row>
    <row r="157" spans="4:15">
      <c r="D157" s="75"/>
    </row>
    <row r="158" spans="4:15">
      <c r="D158" s="76"/>
    </row>
    <row r="159" spans="4:15">
      <c r="D159" s="76"/>
    </row>
    <row r="163" spans="4:15" ht="15.75">
      <c r="D163" s="50" t="s">
        <v>78</v>
      </c>
      <c r="E163" s="50"/>
      <c r="F163" s="50"/>
      <c r="G163" s="50"/>
      <c r="H163" s="50"/>
      <c r="I163" s="50"/>
      <c r="J163" s="50"/>
      <c r="K163" s="50"/>
      <c r="L163" s="50"/>
      <c r="M163" s="50"/>
      <c r="N163" s="50"/>
      <c r="O163" s="50"/>
    </row>
    <row r="164" spans="4:15" ht="16.5" thickBot="1">
      <c r="D164" s="36"/>
    </row>
    <row r="165" spans="4:15" ht="15.75" thickTop="1">
      <c r="D165" s="77" t="s">
        <v>79</v>
      </c>
      <c r="E165" s="78" t="s">
        <v>67</v>
      </c>
      <c r="F165" s="78"/>
      <c r="G165" s="78"/>
      <c r="H165" s="78"/>
      <c r="I165" s="78"/>
      <c r="J165" s="78"/>
      <c r="K165" s="78"/>
      <c r="L165" s="78"/>
      <c r="M165" s="78"/>
      <c r="N165" s="78"/>
      <c r="O165" s="79"/>
    </row>
    <row r="166" spans="4:15" ht="15.75" thickBot="1">
      <c r="D166" s="80"/>
      <c r="E166" s="158" t="s">
        <v>41</v>
      </c>
      <c r="F166" s="158" t="s">
        <v>42</v>
      </c>
      <c r="G166" s="158" t="s">
        <v>43</v>
      </c>
      <c r="H166" s="158" t="s">
        <v>44</v>
      </c>
      <c r="I166" s="158" t="s">
        <v>45</v>
      </c>
      <c r="J166" s="158" t="s">
        <v>46</v>
      </c>
      <c r="K166" s="158" t="s">
        <v>47</v>
      </c>
      <c r="L166" s="158" t="s">
        <v>48</v>
      </c>
      <c r="M166" s="158" t="s">
        <v>49</v>
      </c>
      <c r="N166" s="158" t="s">
        <v>50</v>
      </c>
      <c r="O166" s="159" t="s">
        <v>51</v>
      </c>
    </row>
    <row r="167" spans="4:15" ht="15.75" thickTop="1">
      <c r="D167" s="160" t="s">
        <v>1</v>
      </c>
      <c r="E167" s="161">
        <f t="shared" ref="E167:O167" si="7">SUM(E168:E177)</f>
        <v>30215</v>
      </c>
      <c r="F167" s="161">
        <f t="shared" si="7"/>
        <v>31359</v>
      </c>
      <c r="G167" s="161">
        <f t="shared" si="7"/>
        <v>31623</v>
      </c>
      <c r="H167" s="161">
        <f t="shared" si="7"/>
        <v>31740</v>
      </c>
      <c r="I167" s="161">
        <f t="shared" si="7"/>
        <v>29911</v>
      </c>
      <c r="J167" s="161">
        <f t="shared" si="7"/>
        <v>30819</v>
      </c>
      <c r="K167" s="161">
        <f t="shared" si="7"/>
        <v>31977</v>
      </c>
      <c r="L167" s="161">
        <f t="shared" si="7"/>
        <v>32374</v>
      </c>
      <c r="M167" s="161">
        <f t="shared" si="7"/>
        <v>31016</v>
      </c>
      <c r="N167" s="161">
        <f t="shared" si="7"/>
        <v>30865</v>
      </c>
      <c r="O167" s="162">
        <f t="shared" si="7"/>
        <v>30849</v>
      </c>
    </row>
    <row r="168" spans="4:15">
      <c r="D168" s="89" t="s">
        <v>52</v>
      </c>
      <c r="E168" s="163">
        <v>598</v>
      </c>
      <c r="F168" s="163">
        <v>616</v>
      </c>
      <c r="G168" s="163">
        <v>642</v>
      </c>
      <c r="H168" s="163">
        <v>670</v>
      </c>
      <c r="I168" s="163">
        <v>685</v>
      </c>
      <c r="J168" s="163">
        <v>693</v>
      </c>
      <c r="K168" s="163">
        <v>721</v>
      </c>
      <c r="L168" s="163">
        <v>723</v>
      </c>
      <c r="M168" s="163">
        <v>700</v>
      </c>
      <c r="N168" s="163">
        <v>700</v>
      </c>
      <c r="O168" s="164">
        <v>694</v>
      </c>
    </row>
    <row r="169" spans="4:15">
      <c r="D169" s="89" t="s">
        <v>3</v>
      </c>
      <c r="E169" s="163">
        <v>32</v>
      </c>
      <c r="F169" s="163">
        <v>33</v>
      </c>
      <c r="G169" s="163">
        <v>34</v>
      </c>
      <c r="H169" s="163">
        <v>35</v>
      </c>
      <c r="I169" s="163">
        <v>37</v>
      </c>
      <c r="J169" s="163">
        <v>38</v>
      </c>
      <c r="K169" s="163">
        <v>40</v>
      </c>
      <c r="L169" s="163">
        <v>39</v>
      </c>
      <c r="M169" s="163">
        <v>34</v>
      </c>
      <c r="N169" s="163">
        <v>35</v>
      </c>
      <c r="O169" s="164">
        <v>29</v>
      </c>
    </row>
    <row r="170" spans="4:15">
      <c r="D170" s="89" t="s">
        <v>4</v>
      </c>
      <c r="E170" s="163">
        <v>3311</v>
      </c>
      <c r="F170" s="163">
        <v>3369</v>
      </c>
      <c r="G170" s="163">
        <v>3316</v>
      </c>
      <c r="H170" s="163">
        <v>3288</v>
      </c>
      <c r="I170" s="163">
        <v>3267</v>
      </c>
      <c r="J170" s="163">
        <v>3337</v>
      </c>
      <c r="K170" s="163">
        <v>3376</v>
      </c>
      <c r="L170" s="163">
        <v>3347</v>
      </c>
      <c r="M170" s="163">
        <v>3128</v>
      </c>
      <c r="N170" s="163">
        <v>3096</v>
      </c>
      <c r="O170" s="164">
        <v>3030</v>
      </c>
    </row>
    <row r="171" spans="4:15">
      <c r="D171" s="89" t="s">
        <v>53</v>
      </c>
      <c r="E171" s="163">
        <v>105</v>
      </c>
      <c r="F171" s="163">
        <v>122</v>
      </c>
      <c r="G171" s="163">
        <v>142</v>
      </c>
      <c r="H171" s="163">
        <v>162</v>
      </c>
      <c r="I171" s="163">
        <v>173</v>
      </c>
      <c r="J171" s="163">
        <v>187</v>
      </c>
      <c r="K171" s="163">
        <v>199</v>
      </c>
      <c r="L171" s="163">
        <v>211</v>
      </c>
      <c r="M171" s="163">
        <v>205</v>
      </c>
      <c r="N171" s="163">
        <v>210</v>
      </c>
      <c r="O171" s="164">
        <v>219</v>
      </c>
    </row>
    <row r="172" spans="4:15">
      <c r="D172" s="89" t="s">
        <v>5</v>
      </c>
      <c r="E172" s="163">
        <v>1333</v>
      </c>
      <c r="F172" s="163">
        <v>1388</v>
      </c>
      <c r="G172" s="163">
        <v>1267</v>
      </c>
      <c r="H172" s="163">
        <v>1278</v>
      </c>
      <c r="I172" s="163">
        <v>1302</v>
      </c>
      <c r="J172" s="163">
        <v>1340</v>
      </c>
      <c r="K172" s="163">
        <v>1382</v>
      </c>
      <c r="L172" s="163">
        <v>1416</v>
      </c>
      <c r="M172" s="163">
        <v>1315</v>
      </c>
      <c r="N172" s="163">
        <v>1299</v>
      </c>
      <c r="O172" s="164">
        <v>1306</v>
      </c>
    </row>
    <row r="173" spans="4:15">
      <c r="D173" s="89" t="s">
        <v>54</v>
      </c>
      <c r="E173" s="163">
        <v>10706</v>
      </c>
      <c r="F173" s="163">
        <v>11160</v>
      </c>
      <c r="G173" s="163">
        <v>11011</v>
      </c>
      <c r="H173" s="163">
        <v>10996</v>
      </c>
      <c r="I173" s="163">
        <v>11120</v>
      </c>
      <c r="J173" s="163">
        <v>11417</v>
      </c>
      <c r="K173" s="163">
        <v>11816</v>
      </c>
      <c r="L173" s="163">
        <v>11937</v>
      </c>
      <c r="M173" s="163">
        <v>11447</v>
      </c>
      <c r="N173" s="163">
        <v>11365</v>
      </c>
      <c r="O173" s="164">
        <v>11367</v>
      </c>
    </row>
    <row r="174" spans="4:15">
      <c r="D174" s="89" t="s">
        <v>55</v>
      </c>
      <c r="E174" s="163">
        <v>1789</v>
      </c>
      <c r="F174" s="163">
        <v>1890</v>
      </c>
      <c r="G174" s="163">
        <v>2057</v>
      </c>
      <c r="H174" s="163">
        <v>2125</v>
      </c>
      <c r="I174" s="163">
        <v>2193</v>
      </c>
      <c r="J174" s="163">
        <v>2324</v>
      </c>
      <c r="K174" s="163">
        <v>2453</v>
      </c>
      <c r="L174" s="163">
        <v>2487</v>
      </c>
      <c r="M174" s="163">
        <v>2355</v>
      </c>
      <c r="N174" s="163">
        <v>2328</v>
      </c>
      <c r="O174" s="164">
        <v>2312</v>
      </c>
    </row>
    <row r="175" spans="4:15">
      <c r="D175" s="89" t="s">
        <v>31</v>
      </c>
      <c r="E175" s="163"/>
      <c r="F175" s="163"/>
      <c r="G175" s="163"/>
      <c r="H175" s="163"/>
      <c r="I175" s="163"/>
      <c r="J175" s="163"/>
      <c r="K175" s="163"/>
      <c r="L175" s="163"/>
      <c r="M175" s="163"/>
      <c r="N175" s="163"/>
      <c r="O175" s="164"/>
    </row>
    <row r="176" spans="4:15">
      <c r="D176" s="89" t="s">
        <v>81</v>
      </c>
      <c r="E176" s="163">
        <v>4825</v>
      </c>
      <c r="F176" s="163">
        <v>5051</v>
      </c>
      <c r="G176" s="163">
        <v>5188</v>
      </c>
      <c r="H176" s="163">
        <v>5122</v>
      </c>
      <c r="I176" s="163">
        <v>5172</v>
      </c>
      <c r="J176" s="163">
        <v>5383</v>
      </c>
      <c r="K176" s="163">
        <v>5629</v>
      </c>
      <c r="L176" s="163">
        <v>5748</v>
      </c>
      <c r="M176" s="163">
        <v>5512</v>
      </c>
      <c r="N176" s="163">
        <v>5479</v>
      </c>
      <c r="O176" s="164">
        <v>5512</v>
      </c>
    </row>
    <row r="177" spans="4:15">
      <c r="D177" s="93" t="s">
        <v>57</v>
      </c>
      <c r="E177" s="165">
        <v>7516</v>
      </c>
      <c r="F177" s="165">
        <v>7730</v>
      </c>
      <c r="G177" s="165">
        <v>7966</v>
      </c>
      <c r="H177" s="165">
        <v>8064</v>
      </c>
      <c r="I177" s="165">
        <v>5962</v>
      </c>
      <c r="J177" s="165">
        <v>6100</v>
      </c>
      <c r="K177" s="165">
        <v>6361</v>
      </c>
      <c r="L177" s="165">
        <v>6466</v>
      </c>
      <c r="M177" s="165">
        <v>6320</v>
      </c>
      <c r="N177" s="165">
        <v>6353</v>
      </c>
      <c r="O177" s="166">
        <v>6380</v>
      </c>
    </row>
    <row r="178" spans="4:15" ht="15.75" thickBot="1">
      <c r="D178" s="96"/>
      <c r="E178" s="167"/>
      <c r="F178" s="167"/>
      <c r="G178" s="167"/>
      <c r="H178" s="167"/>
      <c r="I178" s="167"/>
      <c r="J178" s="167"/>
      <c r="K178" s="167"/>
      <c r="L178" s="167"/>
      <c r="M178" s="167"/>
      <c r="N178" s="167"/>
      <c r="O178" s="168"/>
    </row>
    <row r="179" spans="4:15" ht="15.75" thickTop="1">
      <c r="D179" s="75"/>
    </row>
    <row r="180" spans="4:15">
      <c r="D180" s="75"/>
      <c r="N180" s="169"/>
      <c r="O180" s="169"/>
    </row>
    <row r="181" spans="4:15">
      <c r="D181" s="75"/>
    </row>
    <row r="182" spans="4:15">
      <c r="D182" s="75"/>
    </row>
    <row r="183" spans="4:15">
      <c r="D183" s="76"/>
    </row>
    <row r="184" spans="4:15">
      <c r="D184" s="76"/>
    </row>
  </sheetData>
  <mergeCells count="18">
    <mergeCell ref="D139:D140"/>
    <mergeCell ref="D163:O163"/>
    <mergeCell ref="D165:D166"/>
    <mergeCell ref="E165:O165"/>
    <mergeCell ref="E88:N88"/>
    <mergeCell ref="E112:N112"/>
    <mergeCell ref="D67:J67"/>
    <mergeCell ref="D69:D70"/>
    <mergeCell ref="D86:O86"/>
    <mergeCell ref="D88:D89"/>
    <mergeCell ref="D137:O137"/>
    <mergeCell ref="E69:I69"/>
    <mergeCell ref="D8:O8"/>
    <mergeCell ref="D10:D11"/>
    <mergeCell ref="D27:O27"/>
    <mergeCell ref="D29:D30"/>
    <mergeCell ref="E10:J10"/>
    <mergeCell ref="E29:N2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Trabajadores</vt:lpstr>
      <vt:lpstr>Patronos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2019-04-10T22:19:34Z</dcterms:created>
  <dcterms:modified xsi:type="dcterms:W3CDTF">2019-04-11T16:39:02Z</dcterms:modified>
</cp:coreProperties>
</file>