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ya.deguerra\Desktop\respuestas a solicitudes publica no oficiosa marzo 2018\junio 2018\"/>
    </mc:Choice>
  </mc:AlternateContent>
  <bookViews>
    <workbookView xWindow="0" yWindow="0" windowWidth="24000" windowHeight="9735"/>
  </bookViews>
  <sheets>
    <sheet name="1. Trabajadores" sheetId="1" r:id="rId1"/>
    <sheet name="2. Sal Nom" sheetId="6" r:id="rId2"/>
    <sheet name="3. Sal Cot" sheetId="7" r:id="rId3"/>
    <sheet name="4.Sub Mater" sheetId="4" r:id="rId4"/>
  </sheets>
  <definedNames>
    <definedName name="_xlnm.Print_Area" localSheetId="0">'1. Trabajadores'!$B$1:$O$52</definedName>
    <definedName name="_xlnm.Print_Area" localSheetId="1">'2. Sal Nom'!$B$1:$O$52</definedName>
    <definedName name="_xlnm.Print_Area" localSheetId="2">'3. Sal Cot'!$B$1:$O$52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7" i="1"/>
  <c r="N17" i="1"/>
  <c r="N7" i="1" s="1"/>
  <c r="N6" i="1" s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M7" i="1"/>
  <c r="L7" i="1"/>
  <c r="K7" i="1"/>
  <c r="J7" i="1"/>
  <c r="I7" i="1"/>
  <c r="H7" i="1"/>
  <c r="G7" i="1"/>
  <c r="F7" i="1"/>
  <c r="E7" i="1"/>
  <c r="D7" i="1"/>
  <c r="C7" i="1"/>
  <c r="O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<sst xmlns="http://schemas.openxmlformats.org/spreadsheetml/2006/main" count="159" uniqueCount="30">
  <si>
    <t>ACTIVIDAD ECONÓMICA</t>
  </si>
  <si>
    <t>TOTAL</t>
  </si>
  <si>
    <t>Empleados Sector Privado</t>
  </si>
  <si>
    <t>Agricultura, Caza, Silvicultura y Pesca.</t>
  </si>
  <si>
    <t>Explotación de Minas y Canteras.</t>
  </si>
  <si>
    <t>Industrias Manufactureras</t>
  </si>
  <si>
    <t>Electricidad, Gas y Agua.</t>
  </si>
  <si>
    <t>Construcción</t>
  </si>
  <si>
    <t>Comercio por mayor y menor, Restaurantes y Hoteles.</t>
  </si>
  <si>
    <t>Transporte, Almacenamiento y Comunicaciones.</t>
  </si>
  <si>
    <t>Establecimientos Financieros, Seguros, Bienes Inmuebles y Servicios Prestados a las Empresas.</t>
  </si>
  <si>
    <t>Servicios Comunales, Sociales y Personales.</t>
  </si>
  <si>
    <t>Empleados Sector Público</t>
  </si>
  <si>
    <t>Estatales y Municipales 1/</t>
  </si>
  <si>
    <t>HOMBRES</t>
  </si>
  <si>
    <t>MUJERES</t>
  </si>
  <si>
    <t>Salvadoreños en el Exterior</t>
  </si>
  <si>
    <t>Departamento de Actuariado y Estadística</t>
  </si>
  <si>
    <t>Trabajadores Cotizantes al Régimen de Salud al ISSS, según Actividad Económica y Sexo</t>
  </si>
  <si>
    <t>Instituto Salvadoreño del Seguro Social</t>
  </si>
  <si>
    <t>FUENTE: Planilla Mensual de Cotizaciones</t>
  </si>
  <si>
    <t>CASOS INICIADOS</t>
  </si>
  <si>
    <t>AÑO</t>
  </si>
  <si>
    <t xml:space="preserve">Departamento de Actuariado y Estadística </t>
  </si>
  <si>
    <t>Casos Iniciados - Subsidios por Maternidad</t>
  </si>
  <si>
    <t>Fuente: Anuario Estadístico ISSS.</t>
  </si>
  <si>
    <t>Salarios Medios Nominales del Régimen de Salud al ISSS, según Actividad Económica y Sexo</t>
  </si>
  <si>
    <t>De acuerdo a la Clasificación Internacional Uniforme (CIIU II), el sector público es parte de la actividad 9, "Servicios", en este cuadro por razones explicativas se presenta como una actividad más.</t>
  </si>
  <si>
    <t>1/</t>
  </si>
  <si>
    <t>Salarios Medios Cotizables del Régimen de Salud al ISSS, según Actividad Económica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</si>
</sst>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#,##0\ \ "/>
    <numFmt numFmtId="166" formatCode="0.00\ \ 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theme="9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3" fontId="0" fillId="0" borderId="1" xfId="0" applyNumberFormat="1" applyBorder="1"/>
    <xf numFmtId="0" fontId="2" fillId="0" borderId="5" xfId="0" applyFont="1" applyFill="1" applyBorder="1" applyAlignment="1"/>
    <xf numFmtId="3" fontId="0" fillId="0" borderId="0" xfId="0" applyNumberFormat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2" fillId="0" borderId="0" xfId="0" applyFont="1"/>
    <xf numFmtId="0" fontId="0" fillId="0" borderId="0" xfId="0" applyBorder="1"/>
    <xf numFmtId="0" fontId="0" fillId="0" borderId="0" xfId="0"/>
    <xf numFmtId="3" fontId="0" fillId="0" borderId="0" xfId="0" applyNumberFormat="1"/>
    <xf numFmtId="3" fontId="0" fillId="0" borderId="1" xfId="0" applyNumberFormat="1" applyFill="1" applyBorder="1"/>
    <xf numFmtId="165" fontId="0" fillId="0" borderId="0" xfId="0" applyNumberFormat="1"/>
    <xf numFmtId="0" fontId="2" fillId="0" borderId="6" xfId="0" applyFont="1" applyBorder="1"/>
    <xf numFmtId="165" fontId="0" fillId="0" borderId="6" xfId="0" applyNumberFormat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166" fontId="0" fillId="0" borderId="1" xfId="0" applyNumberFormat="1" applyFill="1" applyBorder="1"/>
    <xf numFmtId="3" fontId="1" fillId="4" borderId="1" xfId="0" applyNumberFormat="1" applyFon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0" fontId="0" fillId="0" borderId="4" xfId="0" applyFill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166" fontId="0" fillId="0" borderId="2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3" fontId="2" fillId="0" borderId="1" xfId="0" applyNumberFormat="1" applyFont="1" applyBorder="1"/>
    <xf numFmtId="0" fontId="0" fillId="3" borderId="0" xfId="0" applyFill="1" applyBorder="1" applyAlignment="1">
      <alignment horizontal="right" vertical="top" wrapText="1"/>
    </xf>
    <xf numFmtId="0" fontId="2" fillId="5" borderId="12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 readingOrder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6"/>
  <sheetViews>
    <sheetView showGridLines="0" tabSelected="1" zoomScaleNormal="100" workbookViewId="0">
      <selection activeCell="G17" sqref="G17"/>
    </sheetView>
  </sheetViews>
  <sheetFormatPr baseColWidth="10" defaultRowHeight="12.75" x14ac:dyDescent="0.2"/>
  <cols>
    <col min="1" max="1" width="3.140625" customWidth="1"/>
    <col min="2" max="2" width="48.85546875" customWidth="1"/>
    <col min="3" max="10" width="9.7109375" customWidth="1"/>
  </cols>
  <sheetData>
    <row r="1" spans="2:15" x14ac:dyDescent="0.2">
      <c r="B1" s="41" t="s">
        <v>19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2:15" s="11" customFormat="1" x14ac:dyDescent="0.2">
      <c r="B2" s="41" t="s">
        <v>17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ht="15" x14ac:dyDescent="0.25">
      <c r="B3" s="40" t="s">
        <v>18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5" spans="2:15" ht="18" customHeight="1" x14ac:dyDescent="0.2">
      <c r="B5" s="1" t="s">
        <v>0</v>
      </c>
      <c r="C5" s="1">
        <v>2005</v>
      </c>
      <c r="D5" s="1">
        <v>2006</v>
      </c>
      <c r="E5" s="1">
        <v>2007</v>
      </c>
      <c r="F5" s="1">
        <v>2008</v>
      </c>
      <c r="G5" s="1">
        <v>2009</v>
      </c>
      <c r="H5" s="1">
        <v>2010</v>
      </c>
      <c r="I5" s="1">
        <v>2011</v>
      </c>
      <c r="J5" s="1">
        <v>2012</v>
      </c>
      <c r="K5" s="1">
        <v>2013</v>
      </c>
      <c r="L5" s="1">
        <v>2014</v>
      </c>
      <c r="M5" s="1">
        <v>2015</v>
      </c>
      <c r="N5" s="1">
        <v>2016</v>
      </c>
      <c r="O5" s="1">
        <v>2017</v>
      </c>
    </row>
    <row r="6" spans="2:15" x14ac:dyDescent="0.2">
      <c r="B6" s="2" t="s">
        <v>1</v>
      </c>
      <c r="C6" s="22">
        <f t="shared" ref="C6:J6" si="0">C7+C19</f>
        <v>623599</v>
      </c>
      <c r="D6" s="22">
        <f t="shared" si="0"/>
        <v>654125</v>
      </c>
      <c r="E6" s="22">
        <f t="shared" si="0"/>
        <v>687287</v>
      </c>
      <c r="F6" s="22">
        <f t="shared" si="0"/>
        <v>706106</v>
      </c>
      <c r="G6" s="22">
        <f t="shared" si="0"/>
        <v>681185</v>
      </c>
      <c r="H6" s="22">
        <f t="shared" si="0"/>
        <v>696636</v>
      </c>
      <c r="I6" s="22">
        <f t="shared" si="0"/>
        <v>718338</v>
      </c>
      <c r="J6" s="22">
        <f t="shared" si="0"/>
        <v>734174</v>
      </c>
      <c r="K6" s="22">
        <f>K7+K19</f>
        <v>773783</v>
      </c>
      <c r="L6" s="22">
        <f>L7+L19</f>
        <v>791788</v>
      </c>
      <c r="M6" s="22">
        <f>M7+M19</f>
        <v>800936</v>
      </c>
      <c r="N6" s="22">
        <f>N7+N19</f>
        <v>815877</v>
      </c>
      <c r="O6" s="22">
        <f>O7+O19</f>
        <v>824876</v>
      </c>
    </row>
    <row r="7" spans="2:15" x14ac:dyDescent="0.2">
      <c r="B7" s="7" t="s">
        <v>2</v>
      </c>
      <c r="C7" s="13">
        <f>SUM(C8:C17)</f>
        <v>503727</v>
      </c>
      <c r="D7" s="13">
        <f t="shared" ref="D7:J7" si="1">SUM(D8:D17)</f>
        <v>529843</v>
      </c>
      <c r="E7" s="13">
        <f>SUM(E8:E17)</f>
        <v>558090</v>
      </c>
      <c r="F7" s="13">
        <f t="shared" si="1"/>
        <v>572735</v>
      </c>
      <c r="G7" s="13">
        <f t="shared" si="1"/>
        <v>545300</v>
      </c>
      <c r="H7" s="13">
        <f t="shared" si="1"/>
        <v>555724</v>
      </c>
      <c r="I7" s="13">
        <f t="shared" si="1"/>
        <v>566699</v>
      </c>
      <c r="J7" s="13">
        <f t="shared" si="1"/>
        <v>583217</v>
      </c>
      <c r="K7" s="13">
        <f>SUM(K8:K17)</f>
        <v>615345</v>
      </c>
      <c r="L7" s="13">
        <f>SUM(L8:L17)</f>
        <v>631109</v>
      </c>
      <c r="M7" s="13">
        <f>SUM(M8:M17)</f>
        <v>640345</v>
      </c>
      <c r="N7" s="13">
        <f>SUM(N8:N17)</f>
        <v>651182</v>
      </c>
      <c r="O7" s="13">
        <f>SUM(O8:O17)</f>
        <v>657979</v>
      </c>
    </row>
    <row r="8" spans="2:15" x14ac:dyDescent="0.2">
      <c r="B8" s="8" t="s">
        <v>3</v>
      </c>
      <c r="C8" s="13">
        <f t="shared" ref="C8:C16" si="2">+C23+C38</f>
        <v>11775</v>
      </c>
      <c r="D8" s="13">
        <f t="shared" ref="D8:J8" si="3">+D23+D38</f>
        <v>12025</v>
      </c>
      <c r="E8" s="13">
        <f t="shared" si="3"/>
        <v>12956</v>
      </c>
      <c r="F8" s="13">
        <f t="shared" si="3"/>
        <v>13262</v>
      </c>
      <c r="G8" s="13">
        <f t="shared" si="3"/>
        <v>12270</v>
      </c>
      <c r="H8" s="13">
        <f t="shared" si="3"/>
        <v>12622</v>
      </c>
      <c r="I8" s="13">
        <f t="shared" si="3"/>
        <v>13292</v>
      </c>
      <c r="J8" s="13">
        <f t="shared" si="3"/>
        <v>13186</v>
      </c>
      <c r="K8" s="13">
        <f t="shared" ref="K8:O16" si="4">+K23+K38</f>
        <v>13378</v>
      </c>
      <c r="L8" s="13">
        <f t="shared" si="4"/>
        <v>13806</v>
      </c>
      <c r="M8" s="13">
        <f t="shared" si="4"/>
        <v>13642</v>
      </c>
      <c r="N8" s="13">
        <f t="shared" si="4"/>
        <v>13730</v>
      </c>
      <c r="O8" s="13">
        <f t="shared" si="4"/>
        <v>13654</v>
      </c>
    </row>
    <row r="9" spans="2:15" x14ac:dyDescent="0.2">
      <c r="B9" s="8" t="s">
        <v>4</v>
      </c>
      <c r="C9" s="13">
        <f t="shared" si="2"/>
        <v>508</v>
      </c>
      <c r="D9" s="13">
        <f t="shared" ref="D9:J16" si="5">+D24+D39</f>
        <v>600</v>
      </c>
      <c r="E9" s="13">
        <f t="shared" si="5"/>
        <v>703</v>
      </c>
      <c r="F9" s="13">
        <f t="shared" si="5"/>
        <v>699</v>
      </c>
      <c r="G9" s="13">
        <f t="shared" si="5"/>
        <v>613</v>
      </c>
      <c r="H9" s="13">
        <f t="shared" si="5"/>
        <v>599</v>
      </c>
      <c r="I9" s="13">
        <f t="shared" si="5"/>
        <v>667</v>
      </c>
      <c r="J9" s="13">
        <f t="shared" si="5"/>
        <v>662</v>
      </c>
      <c r="K9" s="13">
        <f t="shared" si="4"/>
        <v>692</v>
      </c>
      <c r="L9" s="13">
        <f t="shared" si="4"/>
        <v>689</v>
      </c>
      <c r="M9" s="13">
        <f t="shared" si="4"/>
        <v>643</v>
      </c>
      <c r="N9" s="13">
        <f t="shared" si="4"/>
        <v>753</v>
      </c>
      <c r="O9" s="13">
        <f t="shared" si="4"/>
        <v>776</v>
      </c>
    </row>
    <row r="10" spans="2:15" x14ac:dyDescent="0.2">
      <c r="B10" s="8" t="s">
        <v>5</v>
      </c>
      <c r="C10" s="13">
        <f t="shared" si="2"/>
        <v>162824</v>
      </c>
      <c r="D10" s="13">
        <f t="shared" si="5"/>
        <v>161433</v>
      </c>
      <c r="E10" s="13">
        <f t="shared" si="5"/>
        <v>165239</v>
      </c>
      <c r="F10" s="13">
        <f t="shared" si="5"/>
        <v>164837</v>
      </c>
      <c r="G10" s="13">
        <f t="shared" si="5"/>
        <v>150050</v>
      </c>
      <c r="H10" s="13">
        <f t="shared" si="5"/>
        <v>156243</v>
      </c>
      <c r="I10" s="13">
        <f t="shared" si="5"/>
        <v>161703</v>
      </c>
      <c r="J10" s="13">
        <f t="shared" si="5"/>
        <v>161194</v>
      </c>
      <c r="K10" s="13">
        <f t="shared" si="4"/>
        <v>168242</v>
      </c>
      <c r="L10" s="13">
        <f t="shared" si="4"/>
        <v>169993</v>
      </c>
      <c r="M10" s="13">
        <f t="shared" si="4"/>
        <v>174641</v>
      </c>
      <c r="N10" s="13">
        <f t="shared" si="4"/>
        <v>176500</v>
      </c>
      <c r="O10" s="13">
        <f t="shared" si="4"/>
        <v>182338</v>
      </c>
    </row>
    <row r="11" spans="2:15" x14ac:dyDescent="0.2">
      <c r="B11" s="8" t="s">
        <v>6</v>
      </c>
      <c r="C11" s="13">
        <f t="shared" si="2"/>
        <v>2928</v>
      </c>
      <c r="D11" s="13">
        <f t="shared" si="5"/>
        <v>3240</v>
      </c>
      <c r="E11" s="13">
        <f t="shared" si="5"/>
        <v>3646</v>
      </c>
      <c r="F11" s="13">
        <f t="shared" si="5"/>
        <v>3870</v>
      </c>
      <c r="G11" s="13">
        <f t="shared" si="5"/>
        <v>3996</v>
      </c>
      <c r="H11" s="13">
        <f t="shared" si="5"/>
        <v>4664</v>
      </c>
      <c r="I11" s="13">
        <f t="shared" si="5"/>
        <v>4847</v>
      </c>
      <c r="J11" s="13">
        <f t="shared" si="5"/>
        <v>4883</v>
      </c>
      <c r="K11" s="13">
        <f t="shared" si="4"/>
        <v>5150</v>
      </c>
      <c r="L11" s="13">
        <f t="shared" si="4"/>
        <v>5466</v>
      </c>
      <c r="M11" s="13">
        <f t="shared" si="4"/>
        <v>5642</v>
      </c>
      <c r="N11" s="13">
        <f t="shared" si="4"/>
        <v>5937</v>
      </c>
      <c r="O11" s="13">
        <f t="shared" si="4"/>
        <v>6014</v>
      </c>
    </row>
    <row r="12" spans="2:15" x14ac:dyDescent="0.2">
      <c r="B12" s="8" t="s">
        <v>7</v>
      </c>
      <c r="C12" s="13">
        <f t="shared" si="2"/>
        <v>26519</v>
      </c>
      <c r="D12" s="13">
        <f t="shared" si="5"/>
        <v>31630</v>
      </c>
      <c r="E12" s="13">
        <f t="shared" si="5"/>
        <v>32068</v>
      </c>
      <c r="F12" s="13">
        <f t="shared" si="5"/>
        <v>31198</v>
      </c>
      <c r="G12" s="13">
        <f t="shared" si="5"/>
        <v>23078</v>
      </c>
      <c r="H12" s="13">
        <f t="shared" si="5"/>
        <v>23615</v>
      </c>
      <c r="I12" s="13">
        <f t="shared" si="5"/>
        <v>23967</v>
      </c>
      <c r="J12" s="13">
        <f t="shared" si="5"/>
        <v>24435</v>
      </c>
      <c r="K12" s="13">
        <f t="shared" si="4"/>
        <v>24770</v>
      </c>
      <c r="L12" s="13">
        <f t="shared" si="4"/>
        <v>23436</v>
      </c>
      <c r="M12" s="13">
        <f t="shared" si="4"/>
        <v>24330</v>
      </c>
      <c r="N12" s="13">
        <f t="shared" si="4"/>
        <v>22526</v>
      </c>
      <c r="O12" s="13">
        <f t="shared" si="4"/>
        <v>22622</v>
      </c>
    </row>
    <row r="13" spans="2:15" ht="15.75" customHeight="1" x14ac:dyDescent="0.2">
      <c r="B13" s="8" t="s">
        <v>8</v>
      </c>
      <c r="C13" s="13">
        <f t="shared" si="2"/>
        <v>120918</v>
      </c>
      <c r="D13" s="13">
        <f t="shared" si="5"/>
        <v>127261</v>
      </c>
      <c r="E13" s="13">
        <f t="shared" si="5"/>
        <v>136509</v>
      </c>
      <c r="F13" s="13">
        <f t="shared" si="5"/>
        <v>141210</v>
      </c>
      <c r="G13" s="13">
        <f t="shared" si="5"/>
        <v>135417</v>
      </c>
      <c r="H13" s="13">
        <f t="shared" si="5"/>
        <v>132635</v>
      </c>
      <c r="I13" s="13">
        <f t="shared" si="5"/>
        <v>138537</v>
      </c>
      <c r="J13" s="13">
        <f t="shared" si="5"/>
        <v>142868</v>
      </c>
      <c r="K13" s="13">
        <f t="shared" si="4"/>
        <v>149026</v>
      </c>
      <c r="L13" s="13">
        <f t="shared" si="4"/>
        <v>153940</v>
      </c>
      <c r="M13" s="13">
        <f t="shared" si="4"/>
        <v>154327</v>
      </c>
      <c r="N13" s="13">
        <f t="shared" si="4"/>
        <v>160657</v>
      </c>
      <c r="O13" s="13">
        <f t="shared" si="4"/>
        <v>164809</v>
      </c>
    </row>
    <row r="14" spans="2:15" ht="15" customHeight="1" x14ac:dyDescent="0.2">
      <c r="B14" s="8" t="s">
        <v>9</v>
      </c>
      <c r="C14" s="13">
        <f t="shared" si="2"/>
        <v>21430</v>
      </c>
      <c r="D14" s="13">
        <f t="shared" si="5"/>
        <v>22943</v>
      </c>
      <c r="E14" s="13">
        <f t="shared" si="5"/>
        <v>25624</v>
      </c>
      <c r="F14" s="13">
        <f t="shared" si="5"/>
        <v>27507</v>
      </c>
      <c r="G14" s="13">
        <f t="shared" si="5"/>
        <v>30518</v>
      </c>
      <c r="H14" s="13">
        <f t="shared" si="5"/>
        <v>33594</v>
      </c>
      <c r="I14" s="13">
        <f t="shared" si="5"/>
        <v>36171</v>
      </c>
      <c r="J14" s="13">
        <f t="shared" si="5"/>
        <v>39183</v>
      </c>
      <c r="K14" s="13">
        <f t="shared" si="4"/>
        <v>39592</v>
      </c>
      <c r="L14" s="13">
        <f t="shared" si="4"/>
        <v>39846</v>
      </c>
      <c r="M14" s="13">
        <f t="shared" si="4"/>
        <v>39761</v>
      </c>
      <c r="N14" s="13">
        <f t="shared" si="4"/>
        <v>41157</v>
      </c>
      <c r="O14" s="13">
        <f t="shared" si="4"/>
        <v>41647</v>
      </c>
    </row>
    <row r="15" spans="2:15" ht="23.25" customHeight="1" x14ac:dyDescent="0.2">
      <c r="B15" s="8" t="s">
        <v>10</v>
      </c>
      <c r="C15" s="13">
        <f t="shared" si="2"/>
        <v>94954</v>
      </c>
      <c r="D15" s="13">
        <f t="shared" si="5"/>
        <v>105560</v>
      </c>
      <c r="E15" s="13">
        <f t="shared" si="5"/>
        <v>112464</v>
      </c>
      <c r="F15" s="13">
        <f t="shared" si="5"/>
        <v>118866</v>
      </c>
      <c r="G15" s="13">
        <f t="shared" si="5"/>
        <v>115475</v>
      </c>
      <c r="H15" s="13">
        <f t="shared" si="5"/>
        <v>118349</v>
      </c>
      <c r="I15" s="13">
        <f t="shared" si="5"/>
        <v>120086</v>
      </c>
      <c r="J15" s="13">
        <f t="shared" si="5"/>
        <v>123901</v>
      </c>
      <c r="K15" s="13">
        <f t="shared" si="4"/>
        <v>141172</v>
      </c>
      <c r="L15" s="13">
        <f t="shared" si="4"/>
        <v>152920</v>
      </c>
      <c r="M15" s="13">
        <f t="shared" si="4"/>
        <v>156298</v>
      </c>
      <c r="N15" s="13">
        <f t="shared" si="4"/>
        <v>158134</v>
      </c>
      <c r="O15" s="13">
        <f t="shared" si="4"/>
        <v>153243</v>
      </c>
    </row>
    <row r="16" spans="2:15" ht="16.5" customHeight="1" x14ac:dyDescent="0.2">
      <c r="B16" s="8" t="s">
        <v>11</v>
      </c>
      <c r="C16" s="13">
        <f t="shared" si="2"/>
        <v>61871</v>
      </c>
      <c r="D16" s="13">
        <f t="shared" si="5"/>
        <v>65151</v>
      </c>
      <c r="E16" s="13">
        <f t="shared" si="5"/>
        <v>68881</v>
      </c>
      <c r="F16" s="13">
        <f t="shared" si="5"/>
        <v>71286</v>
      </c>
      <c r="G16" s="13">
        <f t="shared" si="5"/>
        <v>73883</v>
      </c>
      <c r="H16" s="13">
        <f t="shared" si="5"/>
        <v>73403</v>
      </c>
      <c r="I16" s="13">
        <f t="shared" si="5"/>
        <v>67429</v>
      </c>
      <c r="J16" s="13">
        <f t="shared" si="5"/>
        <v>72905</v>
      </c>
      <c r="K16" s="13">
        <f t="shared" si="4"/>
        <v>73323</v>
      </c>
      <c r="L16" s="13">
        <f t="shared" si="4"/>
        <v>71013</v>
      </c>
      <c r="M16" s="13">
        <f t="shared" si="4"/>
        <v>71061</v>
      </c>
      <c r="N16" s="13">
        <f t="shared" si="4"/>
        <v>71788</v>
      </c>
      <c r="O16" s="13">
        <f t="shared" si="4"/>
        <v>72869</v>
      </c>
    </row>
    <row r="17" spans="2:15" x14ac:dyDescent="0.2">
      <c r="B17" s="8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f>+N32+N47</f>
        <v>0</v>
      </c>
      <c r="O17" s="13">
        <f>+O32+O47</f>
        <v>7</v>
      </c>
    </row>
    <row r="18" spans="2:15" x14ac:dyDescent="0.2">
      <c r="B18" s="7" t="s">
        <v>12</v>
      </c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</row>
    <row r="19" spans="2:15" x14ac:dyDescent="0.2">
      <c r="B19" s="8" t="s">
        <v>13</v>
      </c>
      <c r="C19" s="13">
        <f t="shared" ref="C19:I19" si="6">+C34+C49</f>
        <v>119872</v>
      </c>
      <c r="D19" s="13">
        <f t="shared" si="6"/>
        <v>124282</v>
      </c>
      <c r="E19" s="13">
        <f t="shared" si="6"/>
        <v>129197</v>
      </c>
      <c r="F19" s="13">
        <f t="shared" si="6"/>
        <v>133371</v>
      </c>
      <c r="G19" s="13">
        <f t="shared" si="6"/>
        <v>135885</v>
      </c>
      <c r="H19" s="13">
        <f t="shared" si="6"/>
        <v>140912</v>
      </c>
      <c r="I19" s="13">
        <f t="shared" si="6"/>
        <v>151639</v>
      </c>
      <c r="J19" s="13">
        <f t="shared" ref="J19:O19" si="7">+J34+J49</f>
        <v>150957</v>
      </c>
      <c r="K19" s="13">
        <f t="shared" si="7"/>
        <v>158438</v>
      </c>
      <c r="L19" s="13">
        <f t="shared" si="7"/>
        <v>160679</v>
      </c>
      <c r="M19" s="13">
        <f t="shared" si="7"/>
        <v>160591</v>
      </c>
      <c r="N19" s="13">
        <f t="shared" si="7"/>
        <v>164695</v>
      </c>
      <c r="O19" s="13">
        <f t="shared" si="7"/>
        <v>166897</v>
      </c>
    </row>
    <row r="20" spans="2:15" x14ac:dyDescent="0.2">
      <c r="B20" s="37" t="s">
        <v>14</v>
      </c>
      <c r="C20" s="38"/>
      <c r="D20" s="38"/>
      <c r="E20" s="38"/>
      <c r="F20" s="38"/>
      <c r="G20" s="38"/>
      <c r="H20" s="38"/>
      <c r="I20" s="38"/>
      <c r="J20" s="39"/>
    </row>
    <row r="21" spans="2:15" x14ac:dyDescent="0.2">
      <c r="B21" s="2" t="s">
        <v>1</v>
      </c>
      <c r="C21" s="3">
        <f>+C22+C34</f>
        <v>367113</v>
      </c>
      <c r="D21" s="3">
        <f t="shared" ref="D21:K21" si="8">+D22+D34</f>
        <v>389047</v>
      </c>
      <c r="E21" s="3">
        <f t="shared" si="8"/>
        <v>412861</v>
      </c>
      <c r="F21" s="3">
        <f t="shared" si="8"/>
        <v>407096</v>
      </c>
      <c r="G21" s="3">
        <f t="shared" si="8"/>
        <v>396249</v>
      </c>
      <c r="H21" s="3">
        <f t="shared" si="8"/>
        <v>405000</v>
      </c>
      <c r="I21" s="3">
        <f t="shared" si="8"/>
        <v>420251</v>
      </c>
      <c r="J21" s="3">
        <f t="shared" si="8"/>
        <v>425894</v>
      </c>
      <c r="K21" s="3">
        <f t="shared" si="8"/>
        <v>453840</v>
      </c>
      <c r="L21" s="3">
        <f>+L22+L34</f>
        <v>462710</v>
      </c>
      <c r="M21" s="3">
        <f>+M22+M34</f>
        <v>469450</v>
      </c>
      <c r="N21" s="3">
        <f>+N22+N34</f>
        <v>478847</v>
      </c>
      <c r="O21" s="3">
        <f>+O22+O34</f>
        <v>495903</v>
      </c>
    </row>
    <row r="22" spans="2:15" x14ac:dyDescent="0.2">
      <c r="B22" s="8" t="s">
        <v>2</v>
      </c>
      <c r="C22" s="4">
        <f>SUM(C23:C31)</f>
        <v>295831</v>
      </c>
      <c r="D22" s="4">
        <f t="shared" ref="D22:K22" si="9">SUM(D23:D31)</f>
        <v>313865</v>
      </c>
      <c r="E22" s="4">
        <f t="shared" si="9"/>
        <v>333559</v>
      </c>
      <c r="F22" s="4">
        <f t="shared" si="9"/>
        <v>337443</v>
      </c>
      <c r="G22" s="4">
        <f t="shared" si="9"/>
        <v>320517</v>
      </c>
      <c r="H22" s="4">
        <f t="shared" si="9"/>
        <v>327469</v>
      </c>
      <c r="I22" s="4">
        <f t="shared" si="9"/>
        <v>335243</v>
      </c>
      <c r="J22" s="4">
        <f t="shared" si="9"/>
        <v>348434</v>
      </c>
      <c r="K22" s="4">
        <f t="shared" si="9"/>
        <v>372461</v>
      </c>
      <c r="L22" s="4">
        <f>SUM(L23:L31)</f>
        <v>379382</v>
      </c>
      <c r="M22" s="4">
        <f>SUM(M23:M31)</f>
        <v>385480</v>
      </c>
      <c r="N22" s="4">
        <f>SUM(N23:N31)</f>
        <v>391000</v>
      </c>
      <c r="O22" s="4">
        <f>SUM(O23:O32)</f>
        <v>396664</v>
      </c>
    </row>
    <row r="23" spans="2:15" x14ac:dyDescent="0.2">
      <c r="B23" s="8" t="s">
        <v>3</v>
      </c>
      <c r="C23" s="4">
        <v>8450</v>
      </c>
      <c r="D23" s="4">
        <v>8629</v>
      </c>
      <c r="E23" s="4">
        <v>9366</v>
      </c>
      <c r="F23" s="4">
        <v>9445</v>
      </c>
      <c r="G23" s="4">
        <v>9118</v>
      </c>
      <c r="H23" s="4">
        <v>9478</v>
      </c>
      <c r="I23" s="4">
        <v>9981</v>
      </c>
      <c r="J23" s="4">
        <v>10330</v>
      </c>
      <c r="K23" s="4">
        <v>10501</v>
      </c>
      <c r="L23" s="4">
        <v>10674</v>
      </c>
      <c r="M23" s="4">
        <v>10177</v>
      </c>
      <c r="N23" s="4">
        <v>10281</v>
      </c>
      <c r="O23" s="4">
        <v>10283</v>
      </c>
    </row>
    <row r="24" spans="2:15" x14ac:dyDescent="0.2">
      <c r="B24" s="8" t="s">
        <v>4</v>
      </c>
      <c r="C24" s="4">
        <v>446</v>
      </c>
      <c r="D24" s="4">
        <v>527</v>
      </c>
      <c r="E24" s="4">
        <v>618</v>
      </c>
      <c r="F24" s="4">
        <v>614</v>
      </c>
      <c r="G24" s="4">
        <v>502</v>
      </c>
      <c r="H24" s="4">
        <v>506</v>
      </c>
      <c r="I24" s="4">
        <v>563</v>
      </c>
      <c r="J24" s="4">
        <v>583</v>
      </c>
      <c r="K24" s="4">
        <v>617</v>
      </c>
      <c r="L24" s="4">
        <v>588</v>
      </c>
      <c r="M24" s="4">
        <v>543</v>
      </c>
      <c r="N24" s="4">
        <v>544</v>
      </c>
      <c r="O24" s="4">
        <v>566</v>
      </c>
    </row>
    <row r="25" spans="2:15" x14ac:dyDescent="0.2">
      <c r="B25" s="8" t="s">
        <v>5</v>
      </c>
      <c r="C25" s="4">
        <v>80506</v>
      </c>
      <c r="D25" s="4">
        <v>79819</v>
      </c>
      <c r="E25" s="4">
        <v>81792</v>
      </c>
      <c r="F25" s="4">
        <v>81410</v>
      </c>
      <c r="G25" s="4">
        <v>78386</v>
      </c>
      <c r="H25" s="4">
        <v>82686</v>
      </c>
      <c r="I25" s="4">
        <v>85575</v>
      </c>
      <c r="J25" s="4">
        <v>86208</v>
      </c>
      <c r="K25" s="4">
        <v>90208</v>
      </c>
      <c r="L25" s="4">
        <v>91387</v>
      </c>
      <c r="M25" s="4">
        <v>96714</v>
      </c>
      <c r="N25" s="4">
        <v>97979</v>
      </c>
      <c r="O25" s="4">
        <v>100233</v>
      </c>
    </row>
    <row r="26" spans="2:15" x14ac:dyDescent="0.2">
      <c r="B26" s="8" t="s">
        <v>6</v>
      </c>
      <c r="C26" s="4">
        <v>2545</v>
      </c>
      <c r="D26" s="4">
        <v>2816</v>
      </c>
      <c r="E26" s="4">
        <v>3193</v>
      </c>
      <c r="F26" s="4">
        <v>3337</v>
      </c>
      <c r="G26" s="4">
        <v>3430</v>
      </c>
      <c r="H26" s="4">
        <v>4042</v>
      </c>
      <c r="I26" s="4">
        <v>4200</v>
      </c>
      <c r="J26" s="4">
        <v>4199</v>
      </c>
      <c r="K26" s="4">
        <v>4427</v>
      </c>
      <c r="L26" s="4">
        <v>4664</v>
      </c>
      <c r="M26" s="4">
        <v>4738</v>
      </c>
      <c r="N26" s="4">
        <v>5001</v>
      </c>
      <c r="O26" s="4">
        <v>5051</v>
      </c>
    </row>
    <row r="27" spans="2:15" x14ac:dyDescent="0.2">
      <c r="B27" s="8" t="s">
        <v>7</v>
      </c>
      <c r="C27" s="4">
        <v>23950</v>
      </c>
      <c r="D27" s="4">
        <v>28566</v>
      </c>
      <c r="E27" s="4">
        <v>28889</v>
      </c>
      <c r="F27" s="4">
        <v>28245</v>
      </c>
      <c r="G27" s="4">
        <v>20602</v>
      </c>
      <c r="H27" s="4">
        <v>21009</v>
      </c>
      <c r="I27" s="4">
        <v>21322</v>
      </c>
      <c r="J27" s="4">
        <v>21742</v>
      </c>
      <c r="K27" s="4">
        <v>22118</v>
      </c>
      <c r="L27" s="4">
        <v>20575</v>
      </c>
      <c r="M27" s="4">
        <v>21538</v>
      </c>
      <c r="N27" s="4">
        <v>19853</v>
      </c>
      <c r="O27" s="4">
        <v>20023</v>
      </c>
    </row>
    <row r="28" spans="2:15" ht="16.5" customHeight="1" x14ac:dyDescent="0.2">
      <c r="B28" s="8" t="s">
        <v>8</v>
      </c>
      <c r="C28" s="4">
        <v>68610</v>
      </c>
      <c r="D28" s="4">
        <v>72209</v>
      </c>
      <c r="E28" s="4">
        <v>80532</v>
      </c>
      <c r="F28" s="4">
        <v>76902</v>
      </c>
      <c r="G28" s="4">
        <v>79246</v>
      </c>
      <c r="H28" s="4">
        <v>77171</v>
      </c>
      <c r="I28" s="4">
        <v>80605</v>
      </c>
      <c r="J28" s="4">
        <v>83275</v>
      </c>
      <c r="K28" s="4">
        <v>87654</v>
      </c>
      <c r="L28" s="4">
        <v>90303</v>
      </c>
      <c r="M28" s="4">
        <v>90833</v>
      </c>
      <c r="N28" s="4">
        <v>94658</v>
      </c>
      <c r="O28" s="4">
        <v>97948</v>
      </c>
    </row>
    <row r="29" spans="2:15" ht="16.5" customHeight="1" x14ac:dyDescent="0.2">
      <c r="B29" s="8" t="s">
        <v>9</v>
      </c>
      <c r="C29" s="4">
        <v>16869</v>
      </c>
      <c r="D29" s="4">
        <v>18060</v>
      </c>
      <c r="E29" s="4">
        <v>20857</v>
      </c>
      <c r="F29" s="4">
        <v>20839</v>
      </c>
      <c r="G29" s="4">
        <v>23536</v>
      </c>
      <c r="H29" s="4">
        <v>25610</v>
      </c>
      <c r="I29" s="4">
        <v>27575</v>
      </c>
      <c r="J29" s="4">
        <v>29434</v>
      </c>
      <c r="K29" s="4">
        <v>29853</v>
      </c>
      <c r="L29" s="4">
        <v>30160</v>
      </c>
      <c r="M29" s="4">
        <v>30109</v>
      </c>
      <c r="N29" s="4">
        <v>31106</v>
      </c>
      <c r="O29" s="4">
        <v>31436</v>
      </c>
    </row>
    <row r="30" spans="2:15" ht="24.75" customHeight="1" x14ac:dyDescent="0.2">
      <c r="B30" s="8" t="s">
        <v>10</v>
      </c>
      <c r="C30" s="4">
        <v>64349</v>
      </c>
      <c r="D30" s="4">
        <v>71537</v>
      </c>
      <c r="E30" s="4">
        <v>77808</v>
      </c>
      <c r="F30" s="4">
        <v>78831</v>
      </c>
      <c r="G30" s="4">
        <v>73845</v>
      </c>
      <c r="H30" s="4">
        <v>74536</v>
      </c>
      <c r="I30" s="4">
        <v>75630</v>
      </c>
      <c r="J30" s="4">
        <v>79206</v>
      </c>
      <c r="K30" s="4">
        <v>93225</v>
      </c>
      <c r="L30" s="4">
        <v>99356</v>
      </c>
      <c r="M30" s="4">
        <v>98767</v>
      </c>
      <c r="N30" s="4">
        <v>99460</v>
      </c>
      <c r="O30" s="4">
        <v>98473</v>
      </c>
    </row>
    <row r="31" spans="2:15" ht="17.25" customHeight="1" x14ac:dyDescent="0.2">
      <c r="B31" s="8" t="s">
        <v>11</v>
      </c>
      <c r="C31" s="4">
        <v>30106</v>
      </c>
      <c r="D31" s="4">
        <v>31702</v>
      </c>
      <c r="E31" s="4">
        <v>30504</v>
      </c>
      <c r="F31" s="4">
        <v>37820</v>
      </c>
      <c r="G31" s="4">
        <v>31852</v>
      </c>
      <c r="H31" s="4">
        <v>32431</v>
      </c>
      <c r="I31" s="4">
        <v>29792</v>
      </c>
      <c r="J31" s="4">
        <v>33457</v>
      </c>
      <c r="K31" s="4">
        <v>33858</v>
      </c>
      <c r="L31" s="4">
        <v>31675</v>
      </c>
      <c r="M31" s="4">
        <v>32061</v>
      </c>
      <c r="N31" s="4">
        <v>32118</v>
      </c>
      <c r="O31" s="4">
        <v>32648</v>
      </c>
    </row>
    <row r="32" spans="2:15" x14ac:dyDescent="0.2">
      <c r="B32" s="8" t="s">
        <v>16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4">
        <v>3</v>
      </c>
    </row>
    <row r="33" spans="2:15" x14ac:dyDescent="0.2">
      <c r="B33" s="8" t="s">
        <v>12</v>
      </c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8"/>
    </row>
    <row r="34" spans="2:15" x14ac:dyDescent="0.2">
      <c r="B34" s="8" t="s">
        <v>13</v>
      </c>
      <c r="C34" s="13">
        <v>71282</v>
      </c>
      <c r="D34" s="13">
        <v>75182</v>
      </c>
      <c r="E34" s="13">
        <v>79302</v>
      </c>
      <c r="F34" s="13">
        <v>69653</v>
      </c>
      <c r="G34" s="13">
        <v>75732</v>
      </c>
      <c r="H34" s="13">
        <v>77531</v>
      </c>
      <c r="I34" s="13">
        <v>85008</v>
      </c>
      <c r="J34" s="13">
        <v>77460</v>
      </c>
      <c r="K34" s="13">
        <v>81379</v>
      </c>
      <c r="L34" s="13">
        <v>83328</v>
      </c>
      <c r="M34" s="13">
        <v>83970</v>
      </c>
      <c r="N34" s="13">
        <v>87847</v>
      </c>
      <c r="O34" s="13">
        <v>99239</v>
      </c>
    </row>
    <row r="35" spans="2:15" x14ac:dyDescent="0.2">
      <c r="B35" s="37" t="s">
        <v>15</v>
      </c>
      <c r="C35" s="38"/>
      <c r="D35" s="38"/>
      <c r="E35" s="38"/>
      <c r="F35" s="38"/>
      <c r="G35" s="38"/>
      <c r="H35" s="38"/>
      <c r="I35" s="38"/>
      <c r="J35" s="39"/>
    </row>
    <row r="36" spans="2:15" x14ac:dyDescent="0.2">
      <c r="B36" s="2" t="s">
        <v>1</v>
      </c>
      <c r="C36" s="3">
        <f>+C37+C49</f>
        <v>256486</v>
      </c>
      <c r="D36" s="3">
        <f t="shared" ref="D36:J36" si="10">+D37+D49</f>
        <v>265078</v>
      </c>
      <c r="E36" s="3">
        <f t="shared" si="10"/>
        <v>274426</v>
      </c>
      <c r="F36" s="3">
        <f t="shared" si="10"/>
        <v>299010</v>
      </c>
      <c r="G36" s="3">
        <f t="shared" si="10"/>
        <v>284936</v>
      </c>
      <c r="H36" s="3">
        <f t="shared" si="10"/>
        <v>291636</v>
      </c>
      <c r="I36" s="3">
        <f t="shared" si="10"/>
        <v>298087</v>
      </c>
      <c r="J36" s="3">
        <f t="shared" si="10"/>
        <v>308280</v>
      </c>
      <c r="K36" s="3">
        <f>+K37+K49</f>
        <v>319943</v>
      </c>
      <c r="L36" s="3">
        <f>+L37+L49</f>
        <v>329078</v>
      </c>
      <c r="M36" s="3">
        <f>+M37+M49</f>
        <v>331486</v>
      </c>
      <c r="N36" s="3">
        <f>+N37+N49</f>
        <v>337030</v>
      </c>
      <c r="O36" s="3">
        <f>+O37+O49</f>
        <v>328973</v>
      </c>
    </row>
    <row r="37" spans="2:15" x14ac:dyDescent="0.2">
      <c r="B37" s="8" t="s">
        <v>2</v>
      </c>
      <c r="C37" s="4">
        <f>SUM(C38:C46)</f>
        <v>207896</v>
      </c>
      <c r="D37" s="4">
        <f t="shared" ref="D37:J37" si="11">SUM(D38:D46)</f>
        <v>215978</v>
      </c>
      <c r="E37" s="4">
        <f t="shared" si="11"/>
        <v>224531</v>
      </c>
      <c r="F37" s="4">
        <f t="shared" si="11"/>
        <v>235292</v>
      </c>
      <c r="G37" s="4">
        <f t="shared" si="11"/>
        <v>224783</v>
      </c>
      <c r="H37" s="4">
        <f t="shared" si="11"/>
        <v>228255</v>
      </c>
      <c r="I37" s="4">
        <f t="shared" si="11"/>
        <v>231456</v>
      </c>
      <c r="J37" s="4">
        <f t="shared" si="11"/>
        <v>234783</v>
      </c>
      <c r="K37" s="4">
        <f>SUM(K38:K46)</f>
        <v>242884</v>
      </c>
      <c r="L37" s="4">
        <f>SUM(L38:L46)</f>
        <v>251727</v>
      </c>
      <c r="M37" s="4">
        <f>SUM(M38:M46)</f>
        <v>254865</v>
      </c>
      <c r="N37" s="4">
        <f>SUM(N38:N46)</f>
        <v>260182</v>
      </c>
      <c r="O37" s="4">
        <f>SUM(O38:O47)</f>
        <v>261315</v>
      </c>
    </row>
    <row r="38" spans="2:15" x14ac:dyDescent="0.2">
      <c r="B38" s="8" t="s">
        <v>3</v>
      </c>
      <c r="C38" s="4">
        <v>3325</v>
      </c>
      <c r="D38" s="4">
        <v>3396</v>
      </c>
      <c r="E38" s="4">
        <v>3590</v>
      </c>
      <c r="F38" s="4">
        <v>3817</v>
      </c>
      <c r="G38" s="4">
        <v>3152</v>
      </c>
      <c r="H38" s="4">
        <v>3144</v>
      </c>
      <c r="I38" s="4">
        <v>3311</v>
      </c>
      <c r="J38" s="4">
        <v>2856</v>
      </c>
      <c r="K38" s="4">
        <v>2877</v>
      </c>
      <c r="L38" s="4">
        <v>3132</v>
      </c>
      <c r="M38" s="4">
        <v>3465</v>
      </c>
      <c r="N38" s="4">
        <v>3449</v>
      </c>
      <c r="O38" s="4">
        <v>3371</v>
      </c>
    </row>
    <row r="39" spans="2:15" x14ac:dyDescent="0.2">
      <c r="B39" s="8" t="s">
        <v>4</v>
      </c>
      <c r="C39" s="4">
        <v>62</v>
      </c>
      <c r="D39" s="4">
        <v>73</v>
      </c>
      <c r="E39" s="4">
        <v>85</v>
      </c>
      <c r="F39" s="4">
        <v>85</v>
      </c>
      <c r="G39" s="4">
        <v>111</v>
      </c>
      <c r="H39" s="4">
        <v>93</v>
      </c>
      <c r="I39" s="4">
        <v>104</v>
      </c>
      <c r="J39" s="4">
        <v>79</v>
      </c>
      <c r="K39" s="4">
        <v>75</v>
      </c>
      <c r="L39" s="4">
        <v>101</v>
      </c>
      <c r="M39" s="4">
        <v>100</v>
      </c>
      <c r="N39" s="4">
        <v>209</v>
      </c>
      <c r="O39" s="4">
        <v>210</v>
      </c>
    </row>
    <row r="40" spans="2:15" x14ac:dyDescent="0.2">
      <c r="B40" s="8" t="s">
        <v>5</v>
      </c>
      <c r="C40" s="4">
        <v>82318</v>
      </c>
      <c r="D40" s="4">
        <v>81614</v>
      </c>
      <c r="E40" s="4">
        <v>83447</v>
      </c>
      <c r="F40" s="4">
        <v>83427</v>
      </c>
      <c r="G40" s="4">
        <v>71664</v>
      </c>
      <c r="H40" s="4">
        <v>73557</v>
      </c>
      <c r="I40" s="4">
        <v>76128</v>
      </c>
      <c r="J40" s="4">
        <v>74986</v>
      </c>
      <c r="K40" s="4">
        <v>78034</v>
      </c>
      <c r="L40" s="4">
        <v>78606</v>
      </c>
      <c r="M40" s="4">
        <v>77927</v>
      </c>
      <c r="N40" s="4">
        <v>78521</v>
      </c>
      <c r="O40" s="4">
        <v>82105</v>
      </c>
    </row>
    <row r="41" spans="2:15" x14ac:dyDescent="0.2">
      <c r="B41" s="8" t="s">
        <v>6</v>
      </c>
      <c r="C41" s="4">
        <v>383</v>
      </c>
      <c r="D41" s="4">
        <v>424</v>
      </c>
      <c r="E41" s="4">
        <v>453</v>
      </c>
      <c r="F41" s="4">
        <v>533</v>
      </c>
      <c r="G41" s="4">
        <v>566</v>
      </c>
      <c r="H41" s="4">
        <v>622</v>
      </c>
      <c r="I41" s="4">
        <v>647</v>
      </c>
      <c r="J41" s="4">
        <v>684</v>
      </c>
      <c r="K41" s="4">
        <v>723</v>
      </c>
      <c r="L41" s="4">
        <v>802</v>
      </c>
      <c r="M41" s="4">
        <v>904</v>
      </c>
      <c r="N41" s="4">
        <v>936</v>
      </c>
      <c r="O41" s="4">
        <v>963</v>
      </c>
    </row>
    <row r="42" spans="2:15" x14ac:dyDescent="0.2">
      <c r="B42" s="8" t="s">
        <v>7</v>
      </c>
      <c r="C42" s="4">
        <v>2569</v>
      </c>
      <c r="D42" s="4">
        <v>3064</v>
      </c>
      <c r="E42" s="4">
        <v>3179</v>
      </c>
      <c r="F42" s="4">
        <v>2953</v>
      </c>
      <c r="G42" s="4">
        <v>2476</v>
      </c>
      <c r="H42" s="4">
        <v>2606</v>
      </c>
      <c r="I42" s="4">
        <v>2645</v>
      </c>
      <c r="J42" s="4">
        <v>2693</v>
      </c>
      <c r="K42" s="4">
        <v>2652</v>
      </c>
      <c r="L42" s="4">
        <v>2861</v>
      </c>
      <c r="M42" s="4">
        <v>2792</v>
      </c>
      <c r="N42" s="4">
        <v>2673</v>
      </c>
      <c r="O42" s="4">
        <v>2599</v>
      </c>
    </row>
    <row r="43" spans="2:15" ht="15" customHeight="1" x14ac:dyDescent="0.2">
      <c r="B43" s="8" t="s">
        <v>8</v>
      </c>
      <c r="C43" s="4">
        <v>52308</v>
      </c>
      <c r="D43" s="4">
        <v>55052</v>
      </c>
      <c r="E43" s="4">
        <v>55977</v>
      </c>
      <c r="F43" s="4">
        <v>64308</v>
      </c>
      <c r="G43" s="4">
        <v>56171</v>
      </c>
      <c r="H43" s="4">
        <v>55464</v>
      </c>
      <c r="I43" s="4">
        <v>57932</v>
      </c>
      <c r="J43" s="4">
        <v>59593</v>
      </c>
      <c r="K43" s="4">
        <v>61372</v>
      </c>
      <c r="L43" s="4">
        <v>63637</v>
      </c>
      <c r="M43" s="4">
        <v>63494</v>
      </c>
      <c r="N43" s="4">
        <v>65999</v>
      </c>
      <c r="O43" s="4">
        <v>66861</v>
      </c>
    </row>
    <row r="44" spans="2:15" ht="15.75" customHeight="1" x14ac:dyDescent="0.2">
      <c r="B44" s="8" t="s">
        <v>9</v>
      </c>
      <c r="C44" s="4">
        <v>4561</v>
      </c>
      <c r="D44" s="4">
        <v>4883</v>
      </c>
      <c r="E44" s="4">
        <v>4767</v>
      </c>
      <c r="F44" s="4">
        <v>6668</v>
      </c>
      <c r="G44" s="4">
        <v>6982</v>
      </c>
      <c r="H44" s="4">
        <v>7984</v>
      </c>
      <c r="I44" s="4">
        <v>8596</v>
      </c>
      <c r="J44" s="4">
        <v>9749</v>
      </c>
      <c r="K44" s="4">
        <v>9739</v>
      </c>
      <c r="L44" s="4">
        <v>9686</v>
      </c>
      <c r="M44" s="4">
        <v>9652</v>
      </c>
      <c r="N44" s="4">
        <v>10051</v>
      </c>
      <c r="O44" s="4">
        <v>10211</v>
      </c>
    </row>
    <row r="45" spans="2:15" ht="25.5" customHeight="1" x14ac:dyDescent="0.2">
      <c r="B45" s="8" t="s">
        <v>10</v>
      </c>
      <c r="C45" s="4">
        <v>30605</v>
      </c>
      <c r="D45" s="4">
        <v>34023</v>
      </c>
      <c r="E45" s="4">
        <v>34656</v>
      </c>
      <c r="F45" s="4">
        <v>40035</v>
      </c>
      <c r="G45" s="4">
        <v>41630</v>
      </c>
      <c r="H45" s="4">
        <v>43813</v>
      </c>
      <c r="I45" s="4">
        <v>44456</v>
      </c>
      <c r="J45" s="4">
        <v>44695</v>
      </c>
      <c r="K45" s="4">
        <v>47947</v>
      </c>
      <c r="L45" s="4">
        <v>53564</v>
      </c>
      <c r="M45" s="4">
        <v>57531</v>
      </c>
      <c r="N45" s="4">
        <v>58674</v>
      </c>
      <c r="O45" s="4">
        <v>54770</v>
      </c>
    </row>
    <row r="46" spans="2:15" ht="15.75" customHeight="1" x14ac:dyDescent="0.2">
      <c r="B46" s="8" t="s">
        <v>11</v>
      </c>
      <c r="C46" s="4">
        <v>31765</v>
      </c>
      <c r="D46" s="4">
        <v>33449</v>
      </c>
      <c r="E46" s="4">
        <v>38377</v>
      </c>
      <c r="F46" s="4">
        <v>33466</v>
      </c>
      <c r="G46" s="4">
        <v>42031</v>
      </c>
      <c r="H46" s="4">
        <v>40972</v>
      </c>
      <c r="I46" s="4">
        <v>37637</v>
      </c>
      <c r="J46" s="4">
        <v>39448</v>
      </c>
      <c r="K46" s="4">
        <v>39465</v>
      </c>
      <c r="L46" s="4">
        <v>39338</v>
      </c>
      <c r="M46" s="4">
        <v>39000</v>
      </c>
      <c r="N46" s="4">
        <v>39670</v>
      </c>
      <c r="O46" s="4">
        <v>40221</v>
      </c>
    </row>
    <row r="47" spans="2:15" x14ac:dyDescent="0.2">
      <c r="B47" s="8" t="s">
        <v>16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4</v>
      </c>
    </row>
    <row r="48" spans="2:15" x14ac:dyDescent="0.2">
      <c r="B48" s="8" t="s">
        <v>12</v>
      </c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8"/>
    </row>
    <row r="49" spans="2:15" x14ac:dyDescent="0.2">
      <c r="B49" s="8" t="s">
        <v>13</v>
      </c>
      <c r="C49" s="13">
        <v>48590</v>
      </c>
      <c r="D49" s="13">
        <v>49100</v>
      </c>
      <c r="E49" s="13">
        <v>49895</v>
      </c>
      <c r="F49" s="13">
        <v>63718</v>
      </c>
      <c r="G49" s="13">
        <v>60153</v>
      </c>
      <c r="H49" s="13">
        <v>63381</v>
      </c>
      <c r="I49" s="13">
        <v>66631</v>
      </c>
      <c r="J49" s="13">
        <v>73497</v>
      </c>
      <c r="K49" s="13">
        <v>77059</v>
      </c>
      <c r="L49" s="13">
        <v>77351</v>
      </c>
      <c r="M49" s="13">
        <v>76621</v>
      </c>
      <c r="N49" s="13">
        <v>76848</v>
      </c>
      <c r="O49" s="13">
        <v>67658</v>
      </c>
    </row>
    <row r="50" spans="2:15" x14ac:dyDescent="0.2">
      <c r="B50" s="5" t="s">
        <v>20</v>
      </c>
    </row>
    <row r="52" spans="2:15" ht="27" customHeight="1" x14ac:dyDescent="0.2">
      <c r="B52" s="33" t="s">
        <v>28</v>
      </c>
      <c r="C52" s="36" t="s">
        <v>27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4" spans="2:15" x14ac:dyDescent="0.2">
      <c r="C54" s="6"/>
    </row>
    <row r="55" spans="2:15" x14ac:dyDescent="0.2">
      <c r="C55" s="6"/>
    </row>
    <row r="56" spans="2:15" x14ac:dyDescent="0.2">
      <c r="C56" s="6"/>
    </row>
  </sheetData>
  <mergeCells count="6">
    <mergeCell ref="C52:O52"/>
    <mergeCell ref="B20:J20"/>
    <mergeCell ref="B35:J35"/>
    <mergeCell ref="B3:O3"/>
    <mergeCell ref="B1:O1"/>
    <mergeCell ref="B2:O2"/>
  </mergeCells>
  <printOptions horizontalCentered="1"/>
  <pageMargins left="0.31496062992125984" right="0.31496062992125984" top="0.35433070866141736" bottom="0.74803149606299213" header="0.31496062992125984" footer="0.31496062992125984"/>
  <pageSetup scale="72" orientation="landscape" r:id="rId1"/>
  <ignoredErrors>
    <ignoredError sqref="C22:O22 C37:O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7"/>
  <sheetViews>
    <sheetView showGridLines="0" topLeftCell="A13" zoomScaleNormal="100" workbookViewId="0">
      <selection activeCell="D15" sqref="D15"/>
    </sheetView>
  </sheetViews>
  <sheetFormatPr baseColWidth="10" defaultRowHeight="12.75" x14ac:dyDescent="0.2"/>
  <cols>
    <col min="1" max="1" width="3.140625" style="11" customWidth="1"/>
    <col min="2" max="2" width="48.85546875" style="11" customWidth="1"/>
    <col min="3" max="10" width="9.7109375" style="11" customWidth="1"/>
    <col min="11" max="16384" width="11.42578125" style="11"/>
  </cols>
  <sheetData>
    <row r="1" spans="2:15" x14ac:dyDescent="0.2">
      <c r="B1" s="41" t="s">
        <v>19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2:15" x14ac:dyDescent="0.2">
      <c r="B2" s="41" t="s">
        <v>17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ht="15" x14ac:dyDescent="0.25">
      <c r="B3" s="40" t="s">
        <v>26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5" spans="2:15" ht="18" customHeight="1" x14ac:dyDescent="0.2">
      <c r="B5" s="1" t="s">
        <v>0</v>
      </c>
      <c r="C5" s="1">
        <v>2005</v>
      </c>
      <c r="D5" s="1">
        <v>2006</v>
      </c>
      <c r="E5" s="1">
        <v>2007</v>
      </c>
      <c r="F5" s="1">
        <v>2008</v>
      </c>
      <c r="G5" s="1">
        <v>2009</v>
      </c>
      <c r="H5" s="1">
        <v>2010</v>
      </c>
      <c r="I5" s="1">
        <v>2011</v>
      </c>
      <c r="J5" s="1">
        <v>2012</v>
      </c>
      <c r="K5" s="1">
        <v>2013</v>
      </c>
      <c r="L5" s="1">
        <v>2014</v>
      </c>
      <c r="M5" s="1">
        <v>2015</v>
      </c>
      <c r="N5" s="1">
        <v>2016</v>
      </c>
      <c r="O5" s="1">
        <v>2017</v>
      </c>
    </row>
    <row r="6" spans="2:15" x14ac:dyDescent="0.2">
      <c r="B6" s="2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x14ac:dyDescent="0.2">
      <c r="B7" s="7" t="s">
        <v>2</v>
      </c>
      <c r="C7" s="21">
        <v>334.10626131093619</v>
      </c>
      <c r="D7" s="21">
        <v>353.7004509045243</v>
      </c>
      <c r="E7" s="21">
        <v>370.75101997179183</v>
      </c>
      <c r="F7" s="21">
        <v>385.08523074263428</v>
      </c>
      <c r="G7" s="21">
        <v>403.74615452084743</v>
      </c>
      <c r="H7" s="21">
        <v>444.38380048349444</v>
      </c>
      <c r="I7" s="21">
        <v>424.29937883114036</v>
      </c>
      <c r="J7" s="21">
        <v>428.42264433525486</v>
      </c>
      <c r="K7" s="21">
        <v>453.1365601686478</v>
      </c>
      <c r="L7" s="21">
        <v>453.52105153444717</v>
      </c>
      <c r="M7" s="21">
        <v>496.03396931812972</v>
      </c>
      <c r="N7" s="21">
        <v>510.85622373021562</v>
      </c>
      <c r="O7" s="21">
        <v>532.29701517098317</v>
      </c>
    </row>
    <row r="8" spans="2:15" x14ac:dyDescent="0.2">
      <c r="B8" s="8" t="s">
        <v>3</v>
      </c>
      <c r="C8" s="21">
        <v>297.01419225251198</v>
      </c>
      <c r="D8" s="21">
        <v>305.88773643281013</v>
      </c>
      <c r="E8" s="21">
        <v>316.99600624649645</v>
      </c>
      <c r="F8" s="21">
        <v>327.01323177276822</v>
      </c>
      <c r="G8" s="21">
        <v>348.10636271901603</v>
      </c>
      <c r="H8" s="21">
        <v>352.88340340165843</v>
      </c>
      <c r="I8" s="21">
        <v>369.5278746420596</v>
      </c>
      <c r="J8" s="21">
        <v>370.99136615331281</v>
      </c>
      <c r="K8" s="21">
        <v>400.87327085797398</v>
      </c>
      <c r="L8" s="21">
        <v>431.99197611575738</v>
      </c>
      <c r="M8" s="21">
        <v>441.98583387569221</v>
      </c>
      <c r="N8" s="21">
        <v>629.96960288509592</v>
      </c>
      <c r="O8" s="21">
        <v>467.01278527135861</v>
      </c>
    </row>
    <row r="9" spans="2:15" x14ac:dyDescent="0.2">
      <c r="B9" s="8" t="s">
        <v>4</v>
      </c>
      <c r="C9" s="21">
        <v>304.93202020202051</v>
      </c>
      <c r="D9" s="21">
        <v>320.3569860627174</v>
      </c>
      <c r="E9" s="21">
        <v>374.97315868263428</v>
      </c>
      <c r="F9" s="21">
        <v>397.43294706723884</v>
      </c>
      <c r="G9" s="21">
        <v>379.82812068965524</v>
      </c>
      <c r="H9" s="21">
        <v>375.81112318840604</v>
      </c>
      <c r="I9" s="21">
        <v>414.62681020733669</v>
      </c>
      <c r="J9" s="21">
        <v>462.22881147540988</v>
      </c>
      <c r="K9" s="21">
        <v>492.93753535353551</v>
      </c>
      <c r="L9" s="21">
        <v>475.11626427406105</v>
      </c>
      <c r="M9" s="21">
        <v>512.454120879122</v>
      </c>
      <c r="N9" s="21">
        <v>466.05020967741945</v>
      </c>
      <c r="O9" s="21">
        <v>439.16370732231042</v>
      </c>
    </row>
    <row r="10" spans="2:15" x14ac:dyDescent="0.2">
      <c r="B10" s="8" t="s">
        <v>5</v>
      </c>
      <c r="C10" s="21">
        <v>307.37664543608736</v>
      </c>
      <c r="D10" s="21">
        <v>317.6284741577108</v>
      </c>
      <c r="E10" s="21">
        <v>336.04674061553527</v>
      </c>
      <c r="F10" s="21">
        <v>347.3483931118401</v>
      </c>
      <c r="G10" s="21">
        <v>366.73005087839073</v>
      </c>
      <c r="H10" s="21">
        <v>392.39345274362074</v>
      </c>
      <c r="I10" s="21">
        <v>414.45851313266093</v>
      </c>
      <c r="J10" s="21">
        <v>411.3121551156222</v>
      </c>
      <c r="K10" s="21">
        <v>435.98400230742931</v>
      </c>
      <c r="L10" s="21">
        <v>438.27969143629434</v>
      </c>
      <c r="M10" s="21">
        <v>464.8888749958391</v>
      </c>
      <c r="N10" s="21">
        <v>480.21276597742565</v>
      </c>
      <c r="O10" s="21">
        <v>529.0464374442995</v>
      </c>
    </row>
    <row r="11" spans="2:15" x14ac:dyDescent="0.2">
      <c r="B11" s="8" t="s">
        <v>6</v>
      </c>
      <c r="C11" s="21">
        <v>831.85740640809422</v>
      </c>
      <c r="D11" s="21">
        <v>696.78223937006965</v>
      </c>
      <c r="E11" s="21">
        <v>666.80789391167229</v>
      </c>
      <c r="F11" s="21">
        <v>754.7989331476241</v>
      </c>
      <c r="G11" s="21">
        <v>779.06724026844915</v>
      </c>
      <c r="H11" s="21">
        <v>736.90588287097569</v>
      </c>
      <c r="I11" s="21">
        <v>745.81144811617855</v>
      </c>
      <c r="J11" s="21">
        <v>748.80404238617791</v>
      </c>
      <c r="K11" s="21">
        <v>772.23971901155051</v>
      </c>
      <c r="L11" s="21">
        <v>760.29660412066698</v>
      </c>
      <c r="M11" s="21">
        <v>962.6138060367897</v>
      </c>
      <c r="N11" s="21">
        <v>936.05148409893741</v>
      </c>
      <c r="O11" s="21">
        <v>946.30238925300273</v>
      </c>
    </row>
    <row r="12" spans="2:15" x14ac:dyDescent="0.2">
      <c r="B12" s="8" t="s">
        <v>7</v>
      </c>
      <c r="C12" s="21">
        <v>305.64327121779405</v>
      </c>
      <c r="D12" s="21">
        <v>326.55403997510018</v>
      </c>
      <c r="E12" s="21">
        <v>337.17067361330351</v>
      </c>
      <c r="F12" s="21">
        <v>352.55799142681553</v>
      </c>
      <c r="G12" s="21">
        <v>362.03098529743568</v>
      </c>
      <c r="H12" s="21">
        <v>400.00754442956907</v>
      </c>
      <c r="I12" s="21">
        <v>386.66129294943346</v>
      </c>
      <c r="J12" s="21">
        <v>407.77616845405544</v>
      </c>
      <c r="K12" s="21">
        <v>402.20188625764439</v>
      </c>
      <c r="L12" s="21">
        <v>399.91839817996737</v>
      </c>
      <c r="M12" s="21">
        <v>416.84660472753836</v>
      </c>
      <c r="N12" s="21">
        <v>444.84117696119665</v>
      </c>
      <c r="O12" s="21">
        <v>465.78094429770874</v>
      </c>
    </row>
    <row r="13" spans="2:15" x14ac:dyDescent="0.2">
      <c r="B13" s="8" t="s">
        <v>8</v>
      </c>
      <c r="C13" s="21">
        <v>340.6654224974788</v>
      </c>
      <c r="D13" s="21">
        <v>349.15634554175642</v>
      </c>
      <c r="E13" s="21">
        <v>364.39947862354762</v>
      </c>
      <c r="F13" s="21">
        <v>375.42094899901963</v>
      </c>
      <c r="G13" s="21">
        <v>391.73903908431515</v>
      </c>
      <c r="H13" s="21">
        <v>394.43353768400186</v>
      </c>
      <c r="I13" s="21">
        <v>397.22782975823031</v>
      </c>
      <c r="J13" s="21">
        <v>402.301149172576</v>
      </c>
      <c r="K13" s="21">
        <v>433.15282803235255</v>
      </c>
      <c r="L13" s="21">
        <v>429.52263999445461</v>
      </c>
      <c r="M13" s="21">
        <v>474.92210550708353</v>
      </c>
      <c r="N13" s="21">
        <v>484.82966785026264</v>
      </c>
      <c r="O13" s="21">
        <v>504.37322335265225</v>
      </c>
    </row>
    <row r="14" spans="2:15" x14ac:dyDescent="0.2">
      <c r="B14" s="8" t="s">
        <v>9</v>
      </c>
      <c r="C14" s="21">
        <v>297.76378862793405</v>
      </c>
      <c r="D14" s="21">
        <v>456.93868367194608</v>
      </c>
      <c r="E14" s="21">
        <v>482.80563912240137</v>
      </c>
      <c r="F14" s="21">
        <v>513.02696854293413</v>
      </c>
      <c r="G14" s="21">
        <v>526.5191476367246</v>
      </c>
      <c r="H14" s="21">
        <v>536.55608201441191</v>
      </c>
      <c r="I14" s="21">
        <v>545.02004662972752</v>
      </c>
      <c r="J14" s="21">
        <v>536.11879086617284</v>
      </c>
      <c r="K14" s="21">
        <v>572.65926898064708</v>
      </c>
      <c r="L14" s="21">
        <v>562.32478260876417</v>
      </c>
      <c r="M14" s="21">
        <v>622.18744452096882</v>
      </c>
      <c r="N14" s="21">
        <v>633.56711583742936</v>
      </c>
      <c r="O14" s="21">
        <v>614.05098104697902</v>
      </c>
    </row>
    <row r="15" spans="2:15" ht="25.5" x14ac:dyDescent="0.2">
      <c r="B15" s="8" t="s">
        <v>10</v>
      </c>
      <c r="C15" s="21">
        <v>368.95165059161218</v>
      </c>
      <c r="D15" s="21">
        <v>386.17002380782026</v>
      </c>
      <c r="E15" s="21">
        <v>400.15073335077562</v>
      </c>
      <c r="F15" s="21">
        <v>411.85139094471413</v>
      </c>
      <c r="G15" s="21">
        <v>417.28487559625273</v>
      </c>
      <c r="H15" s="21">
        <v>409.92170797335723</v>
      </c>
      <c r="I15" s="21">
        <v>425.54599272076632</v>
      </c>
      <c r="J15" s="21">
        <v>442.76014449711317</v>
      </c>
      <c r="K15" s="21">
        <v>455.71887231118063</v>
      </c>
      <c r="L15" s="21">
        <v>458.46425498525252</v>
      </c>
      <c r="M15" s="21">
        <v>517.60022427680553</v>
      </c>
      <c r="N15" s="21">
        <v>528.11925923532146</v>
      </c>
      <c r="O15" s="21">
        <v>557.44958493391573</v>
      </c>
    </row>
    <row r="16" spans="2:15" x14ac:dyDescent="0.2">
      <c r="B16" s="8" t="s">
        <v>11</v>
      </c>
      <c r="C16" s="21">
        <v>332.86410115196247</v>
      </c>
      <c r="D16" s="21">
        <v>369.73256782338109</v>
      </c>
      <c r="E16" s="21">
        <v>383.60244765908561</v>
      </c>
      <c r="F16" s="21">
        <v>402.45395419764588</v>
      </c>
      <c r="G16" s="21">
        <v>431.85136444826367</v>
      </c>
      <c r="H16" s="21">
        <v>444.38380048349444</v>
      </c>
      <c r="I16" s="21">
        <v>435.88153669381836</v>
      </c>
      <c r="J16" s="21">
        <v>429.2737358485702</v>
      </c>
      <c r="K16" s="21">
        <v>460.66000796648507</v>
      </c>
      <c r="L16" s="21">
        <v>465.51173231207048</v>
      </c>
      <c r="M16" s="21">
        <v>500.71602883726661</v>
      </c>
      <c r="N16" s="21">
        <v>499.08680037147798</v>
      </c>
      <c r="O16" s="21">
        <v>503.67230700967576</v>
      </c>
    </row>
    <row r="17" spans="2:15" x14ac:dyDescent="0.2">
      <c r="B17" s="8" t="s">
        <v>16</v>
      </c>
      <c r="C17" s="21"/>
      <c r="D17" s="1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>
        <v>420</v>
      </c>
    </row>
    <row r="18" spans="2:15" x14ac:dyDescent="0.2">
      <c r="B18" s="7" t="s">
        <v>12</v>
      </c>
      <c r="C18" s="29"/>
      <c r="D18" s="27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</row>
    <row r="19" spans="2:15" x14ac:dyDescent="0.2">
      <c r="B19" s="8" t="s">
        <v>13</v>
      </c>
      <c r="C19" s="21">
        <v>519.63480180677436</v>
      </c>
      <c r="D19" s="21">
        <v>584.41004506393699</v>
      </c>
      <c r="E19" s="21">
        <v>606.03674792493189</v>
      </c>
      <c r="F19" s="21">
        <v>639.55991046141935</v>
      </c>
      <c r="G19" s="21">
        <v>668.61386875674225</v>
      </c>
      <c r="H19" s="21">
        <v>676.98716193923337</v>
      </c>
      <c r="I19" s="21">
        <v>691.51052126343586</v>
      </c>
      <c r="J19" s="21">
        <v>706.23237167627087</v>
      </c>
      <c r="K19" s="21">
        <v>732.19411598880947</v>
      </c>
      <c r="L19" s="21">
        <v>742.47045077486223</v>
      </c>
      <c r="M19" s="21">
        <v>784.05153094765842</v>
      </c>
      <c r="N19" s="21">
        <v>787.32567744824485</v>
      </c>
      <c r="O19" s="21">
        <v>785.62170011553906</v>
      </c>
    </row>
    <row r="20" spans="2:15" x14ac:dyDescent="0.2">
      <c r="B20" s="37" t="s">
        <v>14</v>
      </c>
      <c r="C20" s="38"/>
      <c r="D20" s="38"/>
      <c r="E20" s="38"/>
      <c r="F20" s="38"/>
      <c r="G20" s="38"/>
      <c r="H20" s="38"/>
      <c r="I20" s="38"/>
      <c r="J20" s="39"/>
    </row>
    <row r="21" spans="2:15" x14ac:dyDescent="0.2">
      <c r="B21" s="2" t="s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5" x14ac:dyDescent="0.2">
      <c r="B22" s="8" t="s">
        <v>2</v>
      </c>
      <c r="C22" s="21">
        <v>360.08894294298966</v>
      </c>
      <c r="D22" s="21">
        <v>380.91056976906106</v>
      </c>
      <c r="E22" s="21">
        <v>396.43146205255397</v>
      </c>
      <c r="F22" s="21">
        <v>410.60143653716955</v>
      </c>
      <c r="G22" s="21">
        <v>429.36911219569191</v>
      </c>
      <c r="H22" s="21">
        <v>460.59993112103393</v>
      </c>
      <c r="I22" s="21">
        <v>447.70974846400384</v>
      </c>
      <c r="J22" s="21">
        <v>453.58628757537559</v>
      </c>
      <c r="K22" s="21">
        <v>475.67314094004735</v>
      </c>
      <c r="L22" s="21">
        <v>476.97138735602812</v>
      </c>
      <c r="M22" s="21">
        <v>522.21949800476546</v>
      </c>
      <c r="N22" s="21">
        <v>538.80832115908424</v>
      </c>
      <c r="O22" s="21">
        <v>555.73371869230675</v>
      </c>
    </row>
    <row r="23" spans="2:15" x14ac:dyDescent="0.2">
      <c r="B23" s="8" t="s">
        <v>3</v>
      </c>
      <c r="C23" s="21">
        <v>327.28602473498461</v>
      </c>
      <c r="D23" s="21">
        <v>336.90341463414364</v>
      </c>
      <c r="E23" s="21">
        <v>344.34814989096787</v>
      </c>
      <c r="F23" s="21">
        <v>355.11574604282947</v>
      </c>
      <c r="G23" s="21">
        <v>372.0028999999995</v>
      </c>
      <c r="H23" s="21">
        <v>375.63759902427887</v>
      </c>
      <c r="I23" s="21">
        <v>395.53041769041499</v>
      </c>
      <c r="J23" s="21">
        <v>386.14641207029842</v>
      </c>
      <c r="K23" s="21">
        <v>419.80475020285076</v>
      </c>
      <c r="L23" s="21">
        <v>453.56283684744204</v>
      </c>
      <c r="M23" s="21">
        <v>461.70523547465456</v>
      </c>
      <c r="N23" s="21">
        <v>697.25213839189803</v>
      </c>
      <c r="O23" s="21">
        <v>487.11999010849001</v>
      </c>
    </row>
    <row r="24" spans="2:15" x14ac:dyDescent="0.2">
      <c r="B24" s="8" t="s">
        <v>4</v>
      </c>
      <c r="C24" s="21">
        <v>299.48388781431379</v>
      </c>
      <c r="D24" s="21">
        <v>307.06262626262588</v>
      </c>
      <c r="E24" s="21">
        <v>359.53235395188955</v>
      </c>
      <c r="F24" s="21">
        <v>383.92753743760392</v>
      </c>
      <c r="G24" s="21">
        <v>365.76016293279025</v>
      </c>
      <c r="H24" s="21">
        <v>357.98789699570841</v>
      </c>
      <c r="I24" s="21">
        <v>403.47904587155983</v>
      </c>
      <c r="J24" s="21">
        <v>442.40635514018703</v>
      </c>
      <c r="K24" s="21">
        <v>466.24201814058972</v>
      </c>
      <c r="L24" s="21">
        <v>456.10902485659545</v>
      </c>
      <c r="M24" s="21">
        <v>498.99119047619178</v>
      </c>
      <c r="N24" s="21">
        <v>460.51901544401557</v>
      </c>
      <c r="O24" s="21">
        <v>460.54527006904004</v>
      </c>
    </row>
    <row r="25" spans="2:15" x14ac:dyDescent="0.2">
      <c r="B25" s="8" t="s">
        <v>5</v>
      </c>
      <c r="C25" s="21">
        <v>373.82001371871223</v>
      </c>
      <c r="D25" s="21">
        <v>384.07980695836505</v>
      </c>
      <c r="E25" s="21">
        <v>399.24119492065222</v>
      </c>
      <c r="F25" s="21">
        <v>411.44918781481658</v>
      </c>
      <c r="G25" s="21">
        <v>433.05622907953841</v>
      </c>
      <c r="H25" s="21">
        <v>460.18270792299467</v>
      </c>
      <c r="I25" s="21">
        <v>477.45987974937151</v>
      </c>
      <c r="J25" s="21">
        <v>476.9719387906236</v>
      </c>
      <c r="K25" s="21">
        <v>504.37693254521974</v>
      </c>
      <c r="L25" s="21">
        <v>503.26007824476721</v>
      </c>
      <c r="M25" s="21">
        <v>537.38087617738324</v>
      </c>
      <c r="N25" s="21">
        <v>551.81467004376248</v>
      </c>
      <c r="O25" s="21">
        <v>597.89847780133709</v>
      </c>
    </row>
    <row r="26" spans="2:15" x14ac:dyDescent="0.2">
      <c r="B26" s="8" t="s">
        <v>6</v>
      </c>
      <c r="C26" s="21">
        <v>834.17586728754361</v>
      </c>
      <c r="D26" s="21">
        <v>700.22263959389818</v>
      </c>
      <c r="E26" s="21">
        <v>667.2601344085931</v>
      </c>
      <c r="F26" s="21">
        <v>757.59646123904315</v>
      </c>
      <c r="G26" s="21">
        <v>779.09848295275947</v>
      </c>
      <c r="H26" s="21">
        <v>731.42046493901682</v>
      </c>
      <c r="I26" s="21">
        <v>741.91289653488593</v>
      </c>
      <c r="J26" s="21">
        <v>744.07994753648745</v>
      </c>
      <c r="K26" s="21">
        <v>769.04856745478878</v>
      </c>
      <c r="L26" s="21">
        <v>754.38254851227794</v>
      </c>
      <c r="M26" s="21">
        <v>961.48423631734909</v>
      </c>
      <c r="N26" s="21">
        <v>934.67510311447472</v>
      </c>
      <c r="O26" s="21">
        <v>934.2559891514012</v>
      </c>
    </row>
    <row r="27" spans="2:15" x14ac:dyDescent="0.2">
      <c r="B27" s="8" t="s">
        <v>7</v>
      </c>
      <c r="C27" s="21">
        <v>302.49919514388341</v>
      </c>
      <c r="D27" s="21">
        <v>322.68097996966759</v>
      </c>
      <c r="E27" s="21">
        <v>333.04839533634998</v>
      </c>
      <c r="F27" s="21">
        <v>347.5625077584528</v>
      </c>
      <c r="G27" s="21">
        <v>355.11667629471077</v>
      </c>
      <c r="H27" s="21">
        <v>392.34714584898211</v>
      </c>
      <c r="I27" s="21">
        <v>377.22356118300792</v>
      </c>
      <c r="J27" s="21">
        <v>401.41698551827483</v>
      </c>
      <c r="K27" s="21">
        <v>392.04215799711835</v>
      </c>
      <c r="L27" s="21">
        <v>389.57569728701338</v>
      </c>
      <c r="M27" s="21">
        <v>404.89803629640289</v>
      </c>
      <c r="N27" s="21">
        <v>434.73903231179639</v>
      </c>
      <c r="O27" s="21">
        <v>457.42093987912523</v>
      </c>
    </row>
    <row r="28" spans="2:15" ht="17.25" customHeight="1" x14ac:dyDescent="0.2">
      <c r="B28" s="8" t="s">
        <v>8</v>
      </c>
      <c r="C28" s="21">
        <v>337.30971912275152</v>
      </c>
      <c r="D28" s="21">
        <v>381.30911515312738</v>
      </c>
      <c r="E28" s="21">
        <v>396.51915137877091</v>
      </c>
      <c r="F28" s="21">
        <v>405.86894385179482</v>
      </c>
      <c r="G28" s="21">
        <v>423.63945498383237</v>
      </c>
      <c r="H28" s="21">
        <v>422.19775438164419</v>
      </c>
      <c r="I28" s="21">
        <v>421.62914767921302</v>
      </c>
      <c r="J28" s="21">
        <v>427.17713255975366</v>
      </c>
      <c r="K28" s="21">
        <v>459.0080999190771</v>
      </c>
      <c r="L28" s="21">
        <v>454.05076707904976</v>
      </c>
      <c r="M28" s="21">
        <v>501.95936580705916</v>
      </c>
      <c r="N28" s="21">
        <v>510.82938047175691</v>
      </c>
      <c r="O28" s="21">
        <v>523.02218340034221</v>
      </c>
    </row>
    <row r="29" spans="2:15" ht="16.5" customHeight="1" x14ac:dyDescent="0.2">
      <c r="B29" s="8" t="s">
        <v>9</v>
      </c>
      <c r="C29" s="21">
        <v>321.20340901948555</v>
      </c>
      <c r="D29" s="21">
        <v>432.16804978989626</v>
      </c>
      <c r="E29" s="21">
        <v>459.05982904177824</v>
      </c>
      <c r="F29" s="21">
        <v>487.93777805266194</v>
      </c>
      <c r="G29" s="21">
        <v>501.44876248090685</v>
      </c>
      <c r="H29" s="21">
        <v>514.08223815711904</v>
      </c>
      <c r="I29" s="21">
        <v>524.37274235397604</v>
      </c>
      <c r="J29" s="21">
        <v>509.36234963734211</v>
      </c>
      <c r="K29" s="21">
        <v>544.41569873639003</v>
      </c>
      <c r="L29" s="21">
        <v>533.76149224562675</v>
      </c>
      <c r="M29" s="21">
        <v>592.64350685286331</v>
      </c>
      <c r="N29" s="21">
        <v>602.60172908466996</v>
      </c>
      <c r="O29" s="21">
        <v>583.91589786648012</v>
      </c>
    </row>
    <row r="30" spans="2:15" ht="25.5" customHeight="1" x14ac:dyDescent="0.2">
      <c r="B30" s="8" t="s">
        <v>10</v>
      </c>
      <c r="C30" s="21">
        <v>389.70152667194839</v>
      </c>
      <c r="D30" s="21">
        <v>375.7923521148096</v>
      </c>
      <c r="E30" s="21">
        <v>390.18081524624171</v>
      </c>
      <c r="F30" s="21">
        <v>403.24066031794325</v>
      </c>
      <c r="G30" s="21">
        <v>413.45035358280046</v>
      </c>
      <c r="H30" s="21">
        <v>404.81562228451429</v>
      </c>
      <c r="I30" s="21">
        <v>417.76661370577864</v>
      </c>
      <c r="J30" s="21">
        <v>437.979135322628</v>
      </c>
      <c r="K30" s="21">
        <v>441.59137676703006</v>
      </c>
      <c r="L30" s="21">
        <v>451.68766419354074</v>
      </c>
      <c r="M30" s="21">
        <v>509.2275317209739</v>
      </c>
      <c r="N30" s="21">
        <v>516.38753193723721</v>
      </c>
      <c r="O30" s="21">
        <v>548.93545437022635</v>
      </c>
    </row>
    <row r="31" spans="2:15" ht="15" customHeight="1" x14ac:dyDescent="0.2">
      <c r="B31" s="8" t="s">
        <v>11</v>
      </c>
      <c r="C31" s="21">
        <v>323.31608090523832</v>
      </c>
      <c r="D31" s="21">
        <v>389.99966543183643</v>
      </c>
      <c r="E31" s="21">
        <v>405.21271275818913</v>
      </c>
      <c r="F31" s="21">
        <v>423.96612542111785</v>
      </c>
      <c r="G31" s="21">
        <v>450.70685044103118</v>
      </c>
      <c r="H31" s="21">
        <v>460.59993112103393</v>
      </c>
      <c r="I31" s="21">
        <v>461.02036104682873</v>
      </c>
      <c r="J31" s="21">
        <v>455.71837282255365</v>
      </c>
      <c r="K31" s="21">
        <v>487.26508642300189</v>
      </c>
      <c r="L31" s="21">
        <v>499.81695937820422</v>
      </c>
      <c r="M31" s="21">
        <v>531.63912183717866</v>
      </c>
      <c r="N31" s="21">
        <v>532.94611227343796</v>
      </c>
      <c r="O31" s="21">
        <v>541.68272211603039</v>
      </c>
    </row>
    <row r="32" spans="2:15" x14ac:dyDescent="0.2">
      <c r="B32" s="8" t="s">
        <v>16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>
        <v>513.33333333333337</v>
      </c>
    </row>
    <row r="33" spans="2:15" x14ac:dyDescent="0.2">
      <c r="B33" s="8" t="s">
        <v>12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</row>
    <row r="34" spans="2:15" x14ac:dyDescent="0.2">
      <c r="B34" s="8" t="s">
        <v>13</v>
      </c>
      <c r="C34" s="21">
        <v>507.36201582009681</v>
      </c>
      <c r="D34" s="21">
        <v>561.75936701969306</v>
      </c>
      <c r="E34" s="21">
        <v>576.53951018884322</v>
      </c>
      <c r="F34" s="21">
        <v>607.10768990714314</v>
      </c>
      <c r="G34" s="21">
        <v>631.11726119069112</v>
      </c>
      <c r="H34" s="21">
        <v>636.87692517143148</v>
      </c>
      <c r="I34" s="21">
        <v>649.90332754476492</v>
      </c>
      <c r="J34" s="21">
        <v>661.54727280981785</v>
      </c>
      <c r="K34" s="21">
        <v>686.33273176684736</v>
      </c>
      <c r="L34" s="21">
        <v>694.01234912778227</v>
      </c>
      <c r="M34" s="21">
        <v>728.63159952229296</v>
      </c>
      <c r="N34" s="21">
        <v>733.40778667017855</v>
      </c>
      <c r="O34" s="21">
        <v>733.92370683618014</v>
      </c>
    </row>
    <row r="35" spans="2:15" x14ac:dyDescent="0.2">
      <c r="B35" s="37" t="s">
        <v>15</v>
      </c>
      <c r="C35" s="38"/>
      <c r="D35" s="38"/>
      <c r="E35" s="38"/>
      <c r="F35" s="38"/>
      <c r="G35" s="38"/>
      <c r="H35" s="38"/>
      <c r="I35" s="38"/>
      <c r="J35" s="39"/>
      <c r="N35" s="21"/>
      <c r="O35" s="21"/>
    </row>
    <row r="36" spans="2:15" x14ac:dyDescent="0.2">
      <c r="B36" s="2" t="s">
        <v>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2:15" x14ac:dyDescent="0.2">
      <c r="B37" s="8" t="s">
        <v>2</v>
      </c>
      <c r="C37" s="21">
        <v>298.15168056753527</v>
      </c>
      <c r="D37" s="21">
        <v>314.93780257027271</v>
      </c>
      <c r="E37" s="21">
        <v>334.08827548194751</v>
      </c>
      <c r="F37" s="21">
        <v>348.70214678837874</v>
      </c>
      <c r="G37" s="21">
        <v>367.21631788642077</v>
      </c>
      <c r="H37" s="21">
        <v>431.54797559297674</v>
      </c>
      <c r="I37" s="21">
        <v>389.59342455572948</v>
      </c>
      <c r="J37" s="21">
        <v>391.43386079172092</v>
      </c>
      <c r="K37" s="21">
        <v>418.78875758346516</v>
      </c>
      <c r="L37" s="21">
        <v>418.48009342251754</v>
      </c>
      <c r="M37" s="21">
        <v>456.37137343771985</v>
      </c>
      <c r="N37" s="21">
        <v>468.1609377816439</v>
      </c>
      <c r="O37" s="21">
        <v>496.72918714598501</v>
      </c>
    </row>
    <row r="38" spans="2:15" x14ac:dyDescent="0.2">
      <c r="B38" s="8" t="s">
        <v>3</v>
      </c>
      <c r="C38" s="21">
        <v>225.09293186955003</v>
      </c>
      <c r="D38" s="21">
        <v>236.02865379385344</v>
      </c>
      <c r="E38" s="21">
        <v>253.8483571807096</v>
      </c>
      <c r="F38" s="21">
        <v>258.39805626598616</v>
      </c>
      <c r="G38" s="21">
        <v>279.00177436629701</v>
      </c>
      <c r="H38" s="21">
        <v>284.29416316526499</v>
      </c>
      <c r="I38" s="21">
        <v>293.72289006539995</v>
      </c>
      <c r="J38" s="21">
        <v>316.38853843090391</v>
      </c>
      <c r="K38" s="21">
        <v>331.78618443316338</v>
      </c>
      <c r="L38" s="21">
        <v>358.49525547445438</v>
      </c>
      <c r="M38" s="21">
        <v>376.4463946535343</v>
      </c>
      <c r="N38" s="21">
        <v>405.74281968390738</v>
      </c>
      <c r="O38" s="21">
        <v>403.70576376756179</v>
      </c>
    </row>
    <row r="39" spans="2:15" x14ac:dyDescent="0.2">
      <c r="B39" s="8" t="s">
        <v>4</v>
      </c>
      <c r="C39" s="21">
        <v>341.51233766233747</v>
      </c>
      <c r="D39" s="21">
        <v>403.6570886075948</v>
      </c>
      <c r="E39" s="21">
        <v>479.46790697674425</v>
      </c>
      <c r="F39" s="21">
        <v>480.25693877551026</v>
      </c>
      <c r="G39" s="21">
        <v>457.43898876404495</v>
      </c>
      <c r="H39" s="21">
        <v>472.38813953488369</v>
      </c>
      <c r="I39" s="21">
        <v>488.71865853658528</v>
      </c>
      <c r="J39" s="21">
        <v>603.62899999999979</v>
      </c>
      <c r="K39" s="21">
        <v>710.95092592592607</v>
      </c>
      <c r="L39" s="21">
        <v>585.56944444444468</v>
      </c>
      <c r="M39" s="21">
        <v>586.50023809523827</v>
      </c>
      <c r="N39" s="21">
        <v>494.13999999999993</v>
      </c>
      <c r="O39" s="21">
        <v>357.19920083030627</v>
      </c>
    </row>
    <row r="40" spans="2:15" x14ac:dyDescent="0.2">
      <c r="B40" s="8" t="s">
        <v>5</v>
      </c>
      <c r="C40" s="21">
        <v>242.48200705338999</v>
      </c>
      <c r="D40" s="21">
        <v>249.20884460128556</v>
      </c>
      <c r="E40" s="21">
        <v>270.04798398665241</v>
      </c>
      <c r="F40" s="21">
        <v>279.84445349122069</v>
      </c>
      <c r="G40" s="21">
        <v>294.18217217866749</v>
      </c>
      <c r="H40" s="21">
        <v>316.1924348651325</v>
      </c>
      <c r="I40" s="21">
        <v>340.70534990121394</v>
      </c>
      <c r="J40" s="21">
        <v>336.22825129670741</v>
      </c>
      <c r="K40" s="21">
        <v>356.92316880410203</v>
      </c>
      <c r="L40" s="21">
        <v>362.73388839737692</v>
      </c>
      <c r="M40" s="21">
        <v>379.0536289478257</v>
      </c>
      <c r="N40" s="21">
        <v>393.30129926060982</v>
      </c>
      <c r="O40" s="21">
        <v>443.9216411097666</v>
      </c>
    </row>
    <row r="41" spans="2:15" x14ac:dyDescent="0.2">
      <c r="B41" s="8" t="s">
        <v>6</v>
      </c>
      <c r="C41" s="21">
        <v>816.45876288659645</v>
      </c>
      <c r="D41" s="21">
        <v>674.02774580335688</v>
      </c>
      <c r="E41" s="21">
        <v>663.6469311064717</v>
      </c>
      <c r="F41" s="21">
        <v>737.78753451676641</v>
      </c>
      <c r="G41" s="21">
        <v>778.87806818182037</v>
      </c>
      <c r="H41" s="21">
        <v>772.53394389439143</v>
      </c>
      <c r="I41" s="21">
        <v>770.27739663093689</v>
      </c>
      <c r="J41" s="21">
        <v>777.89172752809191</v>
      </c>
      <c r="K41" s="21">
        <v>791.79458806818377</v>
      </c>
      <c r="L41" s="21">
        <v>794.66927318295882</v>
      </c>
      <c r="M41" s="21">
        <v>968.63051977401278</v>
      </c>
      <c r="N41" s="21">
        <v>943.2547466960367</v>
      </c>
      <c r="O41" s="21">
        <v>1009.7489249739502</v>
      </c>
    </row>
    <row r="42" spans="2:15" x14ac:dyDescent="0.2">
      <c r="B42" s="8" t="s">
        <v>7</v>
      </c>
      <c r="C42" s="21">
        <v>334.95478807638546</v>
      </c>
      <c r="D42" s="21">
        <v>369.59910864745137</v>
      </c>
      <c r="E42" s="21">
        <v>381.4210992177853</v>
      </c>
      <c r="F42" s="21">
        <v>402.99370705926532</v>
      </c>
      <c r="G42" s="21">
        <v>419.5792661324304</v>
      </c>
      <c r="H42" s="21">
        <v>461.76163203462977</v>
      </c>
      <c r="I42" s="21">
        <v>462.42864966241376</v>
      </c>
      <c r="J42" s="21">
        <v>459.13898807233454</v>
      </c>
      <c r="K42" s="21">
        <v>486.93280529461941</v>
      </c>
      <c r="L42" s="21">
        <v>474.30794979079531</v>
      </c>
      <c r="M42" s="21">
        <v>511.73799845440357</v>
      </c>
      <c r="N42" s="21">
        <v>521.58509489666574</v>
      </c>
      <c r="O42" s="21">
        <v>528.61381121184479</v>
      </c>
    </row>
    <row r="43" spans="2:15" x14ac:dyDescent="0.2">
      <c r="B43" s="8" t="s">
        <v>8</v>
      </c>
      <c r="C43" s="21">
        <v>352.14708794102302</v>
      </c>
      <c r="D43" s="21">
        <v>303.97063040457152</v>
      </c>
      <c r="E43" s="21">
        <v>319.56602836196947</v>
      </c>
      <c r="F43" s="21">
        <v>332.80573927647663</v>
      </c>
      <c r="G43" s="21">
        <v>346.73423389820408</v>
      </c>
      <c r="H43" s="21">
        <v>355.80331148109207</v>
      </c>
      <c r="I43" s="21">
        <v>363.70916690198692</v>
      </c>
      <c r="J43" s="21">
        <v>367.93006109719738</v>
      </c>
      <c r="K43" s="21">
        <v>396.22487796947217</v>
      </c>
      <c r="L43" s="21">
        <v>394.71727553674339</v>
      </c>
      <c r="M43" s="21">
        <v>436.18741084990558</v>
      </c>
      <c r="N43" s="21">
        <v>446.66407565845464</v>
      </c>
      <c r="O43" s="21">
        <v>477.19131553146303</v>
      </c>
    </row>
    <row r="44" spans="2:15" x14ac:dyDescent="0.2">
      <c r="B44" s="8" t="s">
        <v>9</v>
      </c>
      <c r="C44" s="21">
        <v>267.7013653768592</v>
      </c>
      <c r="D44" s="21">
        <v>546.85030275016959</v>
      </c>
      <c r="E44" s="21">
        <v>565.63843732743908</v>
      </c>
      <c r="F44" s="21">
        <v>596.90105358914332</v>
      </c>
      <c r="G44" s="21">
        <v>611.03349030011896</v>
      </c>
      <c r="H44" s="21">
        <v>608.64929102045983</v>
      </c>
      <c r="I44" s="21">
        <v>608.6810173501525</v>
      </c>
      <c r="J44" s="21">
        <v>617.34399269257676</v>
      </c>
      <c r="K44" s="21">
        <v>659.2337909306865</v>
      </c>
      <c r="L44" s="21">
        <v>651.26305062392248</v>
      </c>
      <c r="M44" s="21">
        <v>713.58649108670545</v>
      </c>
      <c r="N44" s="21">
        <v>730.49374236937228</v>
      </c>
      <c r="O44" s="21">
        <v>707.14236751024885</v>
      </c>
    </row>
    <row r="45" spans="2:15" ht="25.5" x14ac:dyDescent="0.2">
      <c r="B45" s="8" t="s">
        <v>10</v>
      </c>
      <c r="C45" s="21">
        <v>339.73683594535714</v>
      </c>
      <c r="D45" s="21">
        <v>405.98508474080091</v>
      </c>
      <c r="E45" s="21">
        <v>418.70360978732049</v>
      </c>
      <c r="F45" s="21">
        <v>427.84795118073259</v>
      </c>
      <c r="G45" s="21">
        <v>424.08679052154315</v>
      </c>
      <c r="H45" s="21">
        <v>418.60844970856698</v>
      </c>
      <c r="I45" s="21">
        <v>439.04329473739585</v>
      </c>
      <c r="J45" s="21">
        <v>451.20695026552124</v>
      </c>
      <c r="K45" s="21">
        <v>483.18729301787243</v>
      </c>
      <c r="L45" s="21">
        <v>471.03446007300755</v>
      </c>
      <c r="M45" s="21">
        <v>533.24856261541629</v>
      </c>
      <c r="N45" s="21">
        <v>549.82837605253417</v>
      </c>
      <c r="O45" s="21">
        <v>572.80083056928481</v>
      </c>
    </row>
    <row r="46" spans="2:15" x14ac:dyDescent="0.2">
      <c r="B46" s="8" t="s">
        <v>11</v>
      </c>
      <c r="C46" s="21">
        <v>346.4125473711988</v>
      </c>
      <c r="D46" s="21">
        <v>354.42770806625572</v>
      </c>
      <c r="E46" s="21">
        <v>367.64514087940046</v>
      </c>
      <c r="F46" s="21">
        <v>386.69844792788689</v>
      </c>
      <c r="G46" s="21">
        <v>417.56221766431895</v>
      </c>
      <c r="H46" s="21">
        <v>431.54797559297674</v>
      </c>
      <c r="I46" s="21">
        <v>413.83953430682976</v>
      </c>
      <c r="J46" s="21">
        <v>406.79137819438176</v>
      </c>
      <c r="K46" s="21">
        <v>437.83453278600433</v>
      </c>
      <c r="L46" s="21">
        <v>437.88804656404989</v>
      </c>
      <c r="M46" s="21">
        <v>475.44543265010645</v>
      </c>
      <c r="N46" s="21">
        <v>471.28871779284134</v>
      </c>
      <c r="O46" s="21">
        <v>473.84250222476788</v>
      </c>
    </row>
    <row r="47" spans="2:15" x14ac:dyDescent="0.2">
      <c r="B47" s="8" t="s">
        <v>16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>
        <v>350</v>
      </c>
    </row>
    <row r="48" spans="2:15" x14ac:dyDescent="0.2">
      <c r="B48" s="8" t="s">
        <v>12</v>
      </c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</row>
    <row r="49" spans="2:15" x14ac:dyDescent="0.2">
      <c r="B49" s="8" t="s">
        <v>13</v>
      </c>
      <c r="C49" s="21">
        <v>537.60949345757854</v>
      </c>
      <c r="D49" s="21">
        <v>619.09224173430584</v>
      </c>
      <c r="E49" s="21">
        <v>651.17538437750727</v>
      </c>
      <c r="F49" s="21">
        <v>689.28814049840594</v>
      </c>
      <c r="G49" s="21">
        <v>725.6539649520131</v>
      </c>
      <c r="H49" s="21">
        <v>738.71439795415756</v>
      </c>
      <c r="I49" s="21">
        <v>755.13214296035528</v>
      </c>
      <c r="J49" s="21">
        <v>774.68704796790962</v>
      </c>
      <c r="K49" s="21">
        <v>803.02142712570128</v>
      </c>
      <c r="L49" s="21">
        <v>815.9068803376033</v>
      </c>
      <c r="M49" s="21">
        <v>866.9388595651028</v>
      </c>
      <c r="N49" s="21">
        <v>866.88559282914059</v>
      </c>
      <c r="O49" s="21">
        <v>861.45185064934435</v>
      </c>
    </row>
    <row r="50" spans="2:15" x14ac:dyDescent="0.2">
      <c r="B50" s="5" t="s">
        <v>20</v>
      </c>
    </row>
    <row r="51" spans="2:15" ht="27" customHeight="1" x14ac:dyDescent="0.2">
      <c r="B51" s="33" t="s">
        <v>28</v>
      </c>
      <c r="C51" s="36" t="s">
        <v>27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5" spans="2:15" x14ac:dyDescent="0.2">
      <c r="C55" s="12"/>
    </row>
    <row r="56" spans="2:15" x14ac:dyDescent="0.2">
      <c r="C56" s="12"/>
    </row>
    <row r="57" spans="2:15" x14ac:dyDescent="0.2">
      <c r="C57" s="12"/>
    </row>
  </sheetData>
  <mergeCells count="6">
    <mergeCell ref="C51:O51"/>
    <mergeCell ref="B1:O1"/>
    <mergeCell ref="B2:O2"/>
    <mergeCell ref="B3:O3"/>
    <mergeCell ref="B20:J20"/>
    <mergeCell ref="B35:J35"/>
  </mergeCells>
  <printOptions horizontalCentered="1"/>
  <pageMargins left="0.31496062992125984" right="0.31496062992125984" top="0.35433070866141736" bottom="0.74803149606299213" header="0.31496062992125984" footer="0.31496062992125984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7"/>
  <sheetViews>
    <sheetView showGridLines="0" zoomScaleNormal="100" workbookViewId="0">
      <selection activeCell="C32" sqref="C32"/>
    </sheetView>
  </sheetViews>
  <sheetFormatPr baseColWidth="10" defaultRowHeight="12.75" x14ac:dyDescent="0.2"/>
  <cols>
    <col min="1" max="1" width="3.140625" style="11" customWidth="1"/>
    <col min="2" max="2" width="48.85546875" style="11" customWidth="1"/>
    <col min="3" max="10" width="9.7109375" style="11" customWidth="1"/>
    <col min="11" max="16384" width="11.42578125" style="11"/>
  </cols>
  <sheetData>
    <row r="1" spans="2:15" x14ac:dyDescent="0.2">
      <c r="B1" s="41" t="s">
        <v>19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2:15" x14ac:dyDescent="0.2">
      <c r="B2" s="41" t="s">
        <v>17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ht="15" x14ac:dyDescent="0.25">
      <c r="B3" s="40" t="s">
        <v>29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5" spans="2:15" ht="18" customHeight="1" x14ac:dyDescent="0.2">
      <c r="B5" s="1" t="s">
        <v>0</v>
      </c>
      <c r="C5" s="1">
        <v>2005</v>
      </c>
      <c r="D5" s="1">
        <v>2006</v>
      </c>
      <c r="E5" s="1">
        <v>2007</v>
      </c>
      <c r="F5" s="1">
        <v>2008</v>
      </c>
      <c r="G5" s="1">
        <v>2009</v>
      </c>
      <c r="H5" s="1">
        <v>2010</v>
      </c>
      <c r="I5" s="1">
        <v>2011</v>
      </c>
      <c r="J5" s="1">
        <v>2012</v>
      </c>
      <c r="K5" s="1">
        <v>2013</v>
      </c>
      <c r="L5" s="1">
        <v>2014</v>
      </c>
      <c r="M5" s="1">
        <v>2015</v>
      </c>
      <c r="N5" s="1">
        <v>2016</v>
      </c>
      <c r="O5" s="1">
        <v>2017</v>
      </c>
    </row>
    <row r="6" spans="2:15" x14ac:dyDescent="0.2">
      <c r="B6" s="2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x14ac:dyDescent="0.2">
      <c r="B7" s="7" t="s">
        <v>2</v>
      </c>
      <c r="C7" s="21">
        <v>292.73698341171394</v>
      </c>
      <c r="D7" s="21">
        <v>298.84421764515776</v>
      </c>
      <c r="E7" s="21">
        <v>311.39745249457746</v>
      </c>
      <c r="F7" s="21">
        <v>321.17916746940784</v>
      </c>
      <c r="G7" s="21">
        <v>334.21737283900615</v>
      </c>
      <c r="H7" s="21">
        <v>341.75695707991036</v>
      </c>
      <c r="I7" s="21">
        <v>348.55930784966864</v>
      </c>
      <c r="J7" s="21">
        <v>349.50009139395348</v>
      </c>
      <c r="K7" s="21">
        <v>364.50544690285597</v>
      </c>
      <c r="L7" s="21">
        <v>366.69707645327486</v>
      </c>
      <c r="M7" s="21">
        <v>424.60547912192789</v>
      </c>
      <c r="N7" s="21">
        <v>431.27745273475392</v>
      </c>
      <c r="O7" s="21">
        <v>450.88257030028439</v>
      </c>
    </row>
    <row r="8" spans="2:15" x14ac:dyDescent="0.2">
      <c r="B8" s="8" t="s">
        <v>3</v>
      </c>
      <c r="C8" s="21">
        <v>267.05903204208391</v>
      </c>
      <c r="D8" s="21">
        <v>272.65440672296614</v>
      </c>
      <c r="E8" s="21">
        <v>281.16344037799178</v>
      </c>
      <c r="F8" s="21">
        <v>285.29765254726988</v>
      </c>
      <c r="G8" s="21">
        <v>297.65525364645327</v>
      </c>
      <c r="H8" s="21">
        <v>300.55649803750538</v>
      </c>
      <c r="I8" s="21">
        <v>311.25615892459018</v>
      </c>
      <c r="J8" s="21">
        <v>316.19679961930808</v>
      </c>
      <c r="K8" s="21">
        <v>337.6644591028994</v>
      </c>
      <c r="L8" s="21">
        <v>352.58894612970175</v>
      </c>
      <c r="M8" s="21">
        <v>390.83356003905033</v>
      </c>
      <c r="N8" s="21">
        <v>404.05026197977281</v>
      </c>
      <c r="O8" s="21">
        <v>410.28326176118998</v>
      </c>
    </row>
    <row r="9" spans="2:15" x14ac:dyDescent="0.2">
      <c r="B9" s="8" t="s">
        <v>4</v>
      </c>
      <c r="C9" s="21">
        <v>257.76087542087595</v>
      </c>
      <c r="D9" s="21">
        <v>263.74736933797931</v>
      </c>
      <c r="E9" s="21">
        <v>299.67727544910161</v>
      </c>
      <c r="F9" s="21">
        <v>309.12286123032891</v>
      </c>
      <c r="G9" s="21">
        <v>314.325379310345</v>
      </c>
      <c r="H9" s="21">
        <v>312.38768115942065</v>
      </c>
      <c r="I9" s="21">
        <v>332.59800637958557</v>
      </c>
      <c r="J9" s="21">
        <v>373.4831967213118</v>
      </c>
      <c r="K9" s="21">
        <v>386.23220202020229</v>
      </c>
      <c r="L9" s="21">
        <v>380.61725938009704</v>
      </c>
      <c r="M9" s="21">
        <v>432.87569597069711</v>
      </c>
      <c r="N9" s="21">
        <v>402.01846774193575</v>
      </c>
      <c r="O9" s="21">
        <v>396.62790315653842</v>
      </c>
    </row>
    <row r="10" spans="2:15" x14ac:dyDescent="0.2">
      <c r="B10" s="8" t="s">
        <v>5</v>
      </c>
      <c r="C10" s="21">
        <v>272.54137423428011</v>
      </c>
      <c r="D10" s="21">
        <v>275.24121288960936</v>
      </c>
      <c r="E10" s="21">
        <v>290.78453898904985</v>
      </c>
      <c r="F10" s="21">
        <v>299.29234530994825</v>
      </c>
      <c r="G10" s="21">
        <v>312.58255499522051</v>
      </c>
      <c r="H10" s="21">
        <v>329.24906651510696</v>
      </c>
      <c r="I10" s="21">
        <v>346.91245878136556</v>
      </c>
      <c r="J10" s="21">
        <v>344.43145382293972</v>
      </c>
      <c r="K10" s="21">
        <v>360.49245016199723</v>
      </c>
      <c r="L10" s="21">
        <v>365.48068247043216</v>
      </c>
      <c r="M10" s="21">
        <v>405.61064107568433</v>
      </c>
      <c r="N10" s="21">
        <v>416.28416399573052</v>
      </c>
      <c r="O10" s="21">
        <v>453.09905751696726</v>
      </c>
    </row>
    <row r="11" spans="2:15" x14ac:dyDescent="0.2">
      <c r="B11" s="8" t="s">
        <v>6</v>
      </c>
      <c r="C11" s="21">
        <v>519.89450927486303</v>
      </c>
      <c r="D11" s="21">
        <v>518.34580157479104</v>
      </c>
      <c r="E11" s="21">
        <v>497.8779696890395</v>
      </c>
      <c r="F11" s="21">
        <v>510.42467130917936</v>
      </c>
      <c r="G11" s="21">
        <v>519.1727812080411</v>
      </c>
      <c r="H11" s="21">
        <v>495.26455306031397</v>
      </c>
      <c r="I11" s="21">
        <v>492.91240580929139</v>
      </c>
      <c r="J11" s="21">
        <v>488.19756083201298</v>
      </c>
      <c r="K11" s="21">
        <v>508.31945795136301</v>
      </c>
      <c r="L11" s="21">
        <v>493.38445732154662</v>
      </c>
      <c r="M11" s="21">
        <v>701.21949455259812</v>
      </c>
      <c r="N11" s="21">
        <v>687.42025618374441</v>
      </c>
      <c r="O11" s="21">
        <v>679.78739264781291</v>
      </c>
    </row>
    <row r="12" spans="2:15" x14ac:dyDescent="0.2">
      <c r="B12" s="8" t="s">
        <v>7</v>
      </c>
      <c r="C12" s="21">
        <v>277.62381581915287</v>
      </c>
      <c r="D12" s="21">
        <v>295.16575136361132</v>
      </c>
      <c r="E12" s="21">
        <v>302.72204715292924</v>
      </c>
      <c r="F12" s="21">
        <v>314.19577090561938</v>
      </c>
      <c r="G12" s="21">
        <v>318.82492377289316</v>
      </c>
      <c r="H12" s="21">
        <v>338.19064542326396</v>
      </c>
      <c r="I12" s="21">
        <v>330.12453030869079</v>
      </c>
      <c r="J12" s="21">
        <v>344.83474630153921</v>
      </c>
      <c r="K12" s="21">
        <v>339.99402486969689</v>
      </c>
      <c r="L12" s="21">
        <v>338.98013371715268</v>
      </c>
      <c r="M12" s="21">
        <v>372.89560563501766</v>
      </c>
      <c r="N12" s="21">
        <v>395.81467448364134</v>
      </c>
      <c r="O12" s="21">
        <v>404.60361131064872</v>
      </c>
    </row>
    <row r="13" spans="2:15" x14ac:dyDescent="0.2">
      <c r="B13" s="8" t="s">
        <v>8</v>
      </c>
      <c r="C13" s="21">
        <v>291.78075626749273</v>
      </c>
      <c r="D13" s="21">
        <v>288.24410576348629</v>
      </c>
      <c r="E13" s="21">
        <v>299.73761910942898</v>
      </c>
      <c r="F13" s="21">
        <v>308.5238333873375</v>
      </c>
      <c r="G13" s="21">
        <v>319.69319487645504</v>
      </c>
      <c r="H13" s="21">
        <v>321.75188080225513</v>
      </c>
      <c r="I13" s="21">
        <v>327.30935505224215</v>
      </c>
      <c r="J13" s="21">
        <v>327.57307811804418</v>
      </c>
      <c r="K13" s="21">
        <v>346.15070721312907</v>
      </c>
      <c r="L13" s="21">
        <v>348.60304989240143</v>
      </c>
      <c r="M13" s="21">
        <v>403.88585190608057</v>
      </c>
      <c r="N13" s="21">
        <v>407.5309680011901</v>
      </c>
      <c r="O13" s="21">
        <v>425.35758744831395</v>
      </c>
    </row>
    <row r="14" spans="2:15" x14ac:dyDescent="0.2">
      <c r="B14" s="8" t="s">
        <v>9</v>
      </c>
      <c r="C14" s="21">
        <v>277.83643872505394</v>
      </c>
      <c r="D14" s="21">
        <v>337.46640942444378</v>
      </c>
      <c r="E14" s="21">
        <v>363.09976132866871</v>
      </c>
      <c r="F14" s="21">
        <v>379.98023269099008</v>
      </c>
      <c r="G14" s="21">
        <v>384.01245353157458</v>
      </c>
      <c r="H14" s="21">
        <v>395.15502679095243</v>
      </c>
      <c r="I14" s="21">
        <v>406.5263052175913</v>
      </c>
      <c r="J14" s="21">
        <v>403.44753395036923</v>
      </c>
      <c r="K14" s="21">
        <v>419.46816114449308</v>
      </c>
      <c r="L14" s="21">
        <v>411.22373622044512</v>
      </c>
      <c r="M14" s="21">
        <v>500.07230994438055</v>
      </c>
      <c r="N14" s="21">
        <v>503.21907961317669</v>
      </c>
      <c r="O14" s="21">
        <v>499.71731302099897</v>
      </c>
    </row>
    <row r="15" spans="2:15" ht="25.5" x14ac:dyDescent="0.2">
      <c r="B15" s="8" t="s">
        <v>10</v>
      </c>
      <c r="C15" s="21">
        <v>318.09183544212453</v>
      </c>
      <c r="D15" s="21">
        <v>321.691560375714</v>
      </c>
      <c r="E15" s="21">
        <v>328.85594870279391</v>
      </c>
      <c r="F15" s="21">
        <v>337.11928463219965</v>
      </c>
      <c r="G15" s="21">
        <v>346.90179995765641</v>
      </c>
      <c r="H15" s="21">
        <v>343.80997346222284</v>
      </c>
      <c r="I15" s="21">
        <v>355.80857391332802</v>
      </c>
      <c r="J15" s="21">
        <v>361.10132790819569</v>
      </c>
      <c r="K15" s="21">
        <v>370.3665040564141</v>
      </c>
      <c r="L15" s="21">
        <v>372.79728246595073</v>
      </c>
      <c r="M15" s="21">
        <v>443.42833302523985</v>
      </c>
      <c r="N15" s="21">
        <v>448.84406199340049</v>
      </c>
      <c r="O15" s="21">
        <v>470.02650190438555</v>
      </c>
    </row>
    <row r="16" spans="2:15" x14ac:dyDescent="0.2">
      <c r="B16" s="8" t="s">
        <v>11</v>
      </c>
      <c r="C16" s="21">
        <v>293.87546388150076</v>
      </c>
      <c r="D16" s="21">
        <v>323.76354789975244</v>
      </c>
      <c r="E16" s="21">
        <v>334.01128247009927</v>
      </c>
      <c r="F16" s="21">
        <v>346.71692847698262</v>
      </c>
      <c r="G16" s="21">
        <v>364.69169518873127</v>
      </c>
      <c r="H16" s="21">
        <v>373.61024203644558</v>
      </c>
      <c r="I16" s="21">
        <v>354.6354154526004</v>
      </c>
      <c r="J16" s="21">
        <v>352.44661176346881</v>
      </c>
      <c r="K16" s="21">
        <v>369.63126426077179</v>
      </c>
      <c r="L16" s="21">
        <v>371.03256270772584</v>
      </c>
      <c r="M16" s="21">
        <v>435.05206392498474</v>
      </c>
      <c r="N16" s="21">
        <v>435.13721077375607</v>
      </c>
      <c r="O16" s="21">
        <v>438.55700908587164</v>
      </c>
    </row>
    <row r="17" spans="2:15" x14ac:dyDescent="0.2">
      <c r="B17" s="8" t="s">
        <v>16</v>
      </c>
      <c r="C17" s="21"/>
      <c r="D17" s="1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>
        <v>420</v>
      </c>
    </row>
    <row r="18" spans="2:15" x14ac:dyDescent="0.2">
      <c r="B18" s="7" t="s">
        <v>12</v>
      </c>
      <c r="C18" s="29"/>
      <c r="D18" s="27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</row>
    <row r="19" spans="2:15" x14ac:dyDescent="0.2">
      <c r="B19" s="8" t="s">
        <v>13</v>
      </c>
      <c r="C19" s="21">
        <v>446.04039371918208</v>
      </c>
      <c r="D19" s="21">
        <v>481.68295722130222</v>
      </c>
      <c r="E19" s="21">
        <v>497.27894250841138</v>
      </c>
      <c r="F19" s="21">
        <v>516.0204896137102</v>
      </c>
      <c r="G19" s="21">
        <v>532.0325783152208</v>
      </c>
      <c r="H19" s="21">
        <v>534.068865240793</v>
      </c>
      <c r="I19" s="21">
        <v>541.49091867518302</v>
      </c>
      <c r="J19" s="21">
        <v>543.69683410844937</v>
      </c>
      <c r="K19" s="21">
        <v>555.74986539417182</v>
      </c>
      <c r="L19" s="21">
        <v>554.32279065323326</v>
      </c>
      <c r="M19" s="21">
        <v>665.36596454583639</v>
      </c>
      <c r="N19" s="21">
        <v>662.01097691500752</v>
      </c>
      <c r="O19" s="21">
        <v>659.1524615904658</v>
      </c>
    </row>
    <row r="20" spans="2:15" x14ac:dyDescent="0.2">
      <c r="B20" s="42" t="s">
        <v>14</v>
      </c>
      <c r="C20" s="43"/>
      <c r="D20" s="43"/>
      <c r="E20" s="43"/>
      <c r="F20" s="43"/>
      <c r="G20" s="43"/>
      <c r="H20" s="43"/>
      <c r="I20" s="43"/>
      <c r="J20" s="44"/>
    </row>
    <row r="21" spans="2:15" x14ac:dyDescent="0.2">
      <c r="B21" s="2" t="s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5" x14ac:dyDescent="0.2">
      <c r="B22" s="8" t="s">
        <v>2</v>
      </c>
      <c r="C22" s="21">
        <v>308.16601217132308</v>
      </c>
      <c r="D22" s="21">
        <v>312.97464923608828</v>
      </c>
      <c r="E22" s="21">
        <v>324.09561609074211</v>
      </c>
      <c r="F22" s="21">
        <v>333.47494366678694</v>
      </c>
      <c r="G22" s="21">
        <v>344.83879922408971</v>
      </c>
      <c r="H22" s="21">
        <v>351.63021471828972</v>
      </c>
      <c r="I22" s="21">
        <v>358.10374820578727</v>
      </c>
      <c r="J22" s="21">
        <v>360.53999294047543</v>
      </c>
      <c r="K22" s="21">
        <v>373.39144414820004</v>
      </c>
      <c r="L22" s="21">
        <v>376.43436054667882</v>
      </c>
      <c r="M22" s="21">
        <v>438.92969494195501</v>
      </c>
      <c r="N22" s="21">
        <v>445.61733453009151</v>
      </c>
      <c r="O22" s="21">
        <v>464.38820952567704</v>
      </c>
    </row>
    <row r="23" spans="2:15" x14ac:dyDescent="0.2">
      <c r="B23" s="8" t="s">
        <v>3</v>
      </c>
      <c r="C23" s="21">
        <v>288.04930144060762</v>
      </c>
      <c r="D23" s="21">
        <v>293.94562424534587</v>
      </c>
      <c r="E23" s="21">
        <v>298.37615287501285</v>
      </c>
      <c r="F23" s="21">
        <v>304.1236615456217</v>
      </c>
      <c r="G23" s="21">
        <v>311.90031975308511</v>
      </c>
      <c r="H23" s="21">
        <v>313.59425020327598</v>
      </c>
      <c r="I23" s="21">
        <v>325.0481262685559</v>
      </c>
      <c r="J23" s="21">
        <v>324.15459710400842</v>
      </c>
      <c r="K23" s="21">
        <v>348.98922684594515</v>
      </c>
      <c r="L23" s="21">
        <v>365.42664223699813</v>
      </c>
      <c r="M23" s="21">
        <v>403.12121388506807</v>
      </c>
      <c r="N23" s="21">
        <v>415.31092261263439</v>
      </c>
      <c r="O23" s="21">
        <v>423.4583721622252</v>
      </c>
    </row>
    <row r="24" spans="2:15" x14ac:dyDescent="0.2">
      <c r="B24" s="8" t="s">
        <v>4</v>
      </c>
      <c r="C24" s="21">
        <v>256.18947775628686</v>
      </c>
      <c r="D24" s="21">
        <v>257.79155555555576</v>
      </c>
      <c r="E24" s="21">
        <v>293.69419243986226</v>
      </c>
      <c r="F24" s="21">
        <v>308.9164725457569</v>
      </c>
      <c r="G24" s="21">
        <v>315.91136456211831</v>
      </c>
      <c r="H24" s="21">
        <v>308.2141630901292</v>
      </c>
      <c r="I24" s="21">
        <v>327.46576146789022</v>
      </c>
      <c r="J24" s="21">
        <v>368.02448598130877</v>
      </c>
      <c r="K24" s="21">
        <v>377.53743764172373</v>
      </c>
      <c r="L24" s="21">
        <v>379.17734225621319</v>
      </c>
      <c r="M24" s="21">
        <v>432.19915584415719</v>
      </c>
      <c r="N24" s="21">
        <v>401.77812741312778</v>
      </c>
      <c r="O24" s="21">
        <v>415.35214295383764</v>
      </c>
    </row>
    <row r="25" spans="2:15" x14ac:dyDescent="0.2">
      <c r="B25" s="8" t="s">
        <v>5</v>
      </c>
      <c r="C25" s="21">
        <v>318.49655105034122</v>
      </c>
      <c r="D25" s="21">
        <v>318.97527729466589</v>
      </c>
      <c r="E25" s="21">
        <v>330.9713084194579</v>
      </c>
      <c r="F25" s="21">
        <v>339.54503432895007</v>
      </c>
      <c r="G25" s="21">
        <v>354.07338700111887</v>
      </c>
      <c r="H25" s="21">
        <v>368.78601204954288</v>
      </c>
      <c r="I25" s="21">
        <v>381.48094107729946</v>
      </c>
      <c r="J25" s="21">
        <v>380.71143033725963</v>
      </c>
      <c r="K25" s="21">
        <v>397.28743449456397</v>
      </c>
      <c r="L25" s="21">
        <v>400.1247595314951</v>
      </c>
      <c r="M25" s="21">
        <v>454.0053421009552</v>
      </c>
      <c r="N25" s="21">
        <v>465.30579055927598</v>
      </c>
      <c r="O25" s="21">
        <v>497.94561338243778</v>
      </c>
    </row>
    <row r="26" spans="2:15" x14ac:dyDescent="0.2">
      <c r="B26" s="8" t="s">
        <v>6</v>
      </c>
      <c r="C26" s="21">
        <v>518.45280946836203</v>
      </c>
      <c r="D26" s="21">
        <v>517.88593546046479</v>
      </c>
      <c r="E26" s="21">
        <v>494.2779689366651</v>
      </c>
      <c r="F26" s="21">
        <v>510.94046707750721</v>
      </c>
      <c r="G26" s="21">
        <v>518.84596496714221</v>
      </c>
      <c r="H26" s="21">
        <v>490.76968241868542</v>
      </c>
      <c r="I26" s="21">
        <v>488.4502830648957</v>
      </c>
      <c r="J26" s="21">
        <v>484.66953695254028</v>
      </c>
      <c r="K26" s="21">
        <v>505.34966852107959</v>
      </c>
      <c r="L26" s="21">
        <v>490.86311556703868</v>
      </c>
      <c r="M26" s="21">
        <v>697.78403266864586</v>
      </c>
      <c r="N26" s="21">
        <v>682.7680218855204</v>
      </c>
      <c r="O26" s="21">
        <v>671.93828846058739</v>
      </c>
    </row>
    <row r="27" spans="2:15" x14ac:dyDescent="0.2">
      <c r="B27" s="8" t="s">
        <v>7</v>
      </c>
      <c r="C27" s="21">
        <v>276.3070958233356</v>
      </c>
      <c r="D27" s="21">
        <v>293.7604480887307</v>
      </c>
      <c r="E27" s="21">
        <v>300.61040346705312</v>
      </c>
      <c r="F27" s="21">
        <v>311.98508842773549</v>
      </c>
      <c r="G27" s="21">
        <v>315.29019661496977</v>
      </c>
      <c r="H27" s="21">
        <v>335.78916442915744</v>
      </c>
      <c r="I27" s="21">
        <v>326.10429472503336</v>
      </c>
      <c r="J27" s="21">
        <v>343.05879954266499</v>
      </c>
      <c r="K27" s="21">
        <v>336.43435797664137</v>
      </c>
      <c r="L27" s="21">
        <v>335.45321857316827</v>
      </c>
      <c r="M27" s="21">
        <v>366.03898311681763</v>
      </c>
      <c r="N27" s="21">
        <v>390.41981012658619</v>
      </c>
      <c r="O27" s="21">
        <v>399.65867086282896</v>
      </c>
    </row>
    <row r="28" spans="2:15" ht="17.25" customHeight="1" x14ac:dyDescent="0.2">
      <c r="B28" s="8" t="s">
        <v>8</v>
      </c>
      <c r="C28" s="21">
        <v>288.8468480184689</v>
      </c>
      <c r="D28" s="21">
        <v>304.10369951833439</v>
      </c>
      <c r="E28" s="21">
        <v>315.62580498124237</v>
      </c>
      <c r="F28" s="21">
        <v>323.2977838689165</v>
      </c>
      <c r="G28" s="21">
        <v>333.36179558135245</v>
      </c>
      <c r="H28" s="21">
        <v>334.25484495972825</v>
      </c>
      <c r="I28" s="21">
        <v>338.02238562527322</v>
      </c>
      <c r="J28" s="21">
        <v>339.2531545601957</v>
      </c>
      <c r="K28" s="21">
        <v>357.32986040758686</v>
      </c>
      <c r="L28" s="21">
        <v>360.05046366338019</v>
      </c>
      <c r="M28" s="21">
        <v>418.89661319015619</v>
      </c>
      <c r="N28" s="21">
        <v>422.97022809262381</v>
      </c>
      <c r="O28" s="21">
        <v>439.06050348518181</v>
      </c>
    </row>
    <row r="29" spans="2:15" ht="16.5" customHeight="1" x14ac:dyDescent="0.2">
      <c r="B29" s="8" t="s">
        <v>9</v>
      </c>
      <c r="C29" s="21">
        <v>296.28801618478781</v>
      </c>
      <c r="D29" s="21">
        <v>319.21940468610194</v>
      </c>
      <c r="E29" s="21">
        <v>346.11507861965038</v>
      </c>
      <c r="F29" s="21">
        <v>362.95715614486897</v>
      </c>
      <c r="G29" s="21">
        <v>367.2310186414536</v>
      </c>
      <c r="H29" s="21">
        <v>380.07925773947801</v>
      </c>
      <c r="I29" s="21">
        <v>392.13992472690569</v>
      </c>
      <c r="J29" s="21">
        <v>386.87359867615908</v>
      </c>
      <c r="K29" s="21">
        <v>402.9885725358983</v>
      </c>
      <c r="L29" s="21">
        <v>396.30099211530717</v>
      </c>
      <c r="M29" s="21">
        <v>478.81924667120467</v>
      </c>
      <c r="N29" s="21">
        <v>481.86446137569141</v>
      </c>
      <c r="O29" s="21">
        <v>480.18065372339805</v>
      </c>
    </row>
    <row r="30" spans="2:15" ht="25.5" customHeight="1" x14ac:dyDescent="0.2">
      <c r="B30" s="8" t="s">
        <v>10</v>
      </c>
      <c r="C30" s="21">
        <v>328.30386668576949</v>
      </c>
      <c r="D30" s="21">
        <v>308.5303896264885</v>
      </c>
      <c r="E30" s="21">
        <v>317.13137925128069</v>
      </c>
      <c r="F30" s="21">
        <v>326.44496403750253</v>
      </c>
      <c r="G30" s="21">
        <v>336.29646301890915</v>
      </c>
      <c r="H30" s="21">
        <v>331.74925932416329</v>
      </c>
      <c r="I30" s="21">
        <v>342.89037808286065</v>
      </c>
      <c r="J30" s="21">
        <v>350.58466788811268</v>
      </c>
      <c r="K30" s="21">
        <v>354.61872531391117</v>
      </c>
      <c r="L30" s="21">
        <v>362.36908187007583</v>
      </c>
      <c r="M30" s="21">
        <v>431.42247826601636</v>
      </c>
      <c r="N30" s="21">
        <v>434.23477408188899</v>
      </c>
      <c r="O30" s="21">
        <v>459.25735957858296</v>
      </c>
    </row>
    <row r="31" spans="2:15" ht="15" customHeight="1" x14ac:dyDescent="0.2">
      <c r="B31" s="8" t="s">
        <v>11</v>
      </c>
      <c r="C31" s="21">
        <v>281.9017610457044</v>
      </c>
      <c r="D31" s="21">
        <v>329.18224434669486</v>
      </c>
      <c r="E31" s="21">
        <v>339.20332466677019</v>
      </c>
      <c r="F31" s="21">
        <v>350.99128721636094</v>
      </c>
      <c r="G31" s="21">
        <v>365.86647186581837</v>
      </c>
      <c r="H31" s="21">
        <v>373.10717274455362</v>
      </c>
      <c r="I31" s="21">
        <v>365.32521412041507</v>
      </c>
      <c r="J31" s="21">
        <v>363.42354062621479</v>
      </c>
      <c r="K31" s="21">
        <v>379.14430226887418</v>
      </c>
      <c r="L31" s="21">
        <v>384.14316388599974</v>
      </c>
      <c r="M31" s="21">
        <v>451.53365100923855</v>
      </c>
      <c r="N31" s="21">
        <v>451.57334084395109</v>
      </c>
      <c r="O31" s="21">
        <v>458.13063857787938</v>
      </c>
    </row>
    <row r="32" spans="2:15" x14ac:dyDescent="0.2">
      <c r="B32" s="8" t="s">
        <v>16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>
        <v>513.33333333333337</v>
      </c>
    </row>
    <row r="33" spans="2:15" x14ac:dyDescent="0.2">
      <c r="B33" s="8" t="s">
        <v>12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</row>
    <row r="34" spans="2:15" x14ac:dyDescent="0.2">
      <c r="B34" s="8" t="s">
        <v>13</v>
      </c>
      <c r="C34" s="21">
        <v>432.51773257035063</v>
      </c>
      <c r="D34" s="21">
        <v>462.88898653657242</v>
      </c>
      <c r="E34" s="21">
        <v>474.82755873705315</v>
      </c>
      <c r="F34" s="21">
        <v>493.7655439273114</v>
      </c>
      <c r="G34" s="21">
        <v>509.54349291673947</v>
      </c>
      <c r="H34" s="21">
        <v>511.87218785177924</v>
      </c>
      <c r="I34" s="21">
        <v>520.32154545912385</v>
      </c>
      <c r="J34" s="21">
        <v>522.59938237358995</v>
      </c>
      <c r="K34" s="21">
        <v>535.79426940615178</v>
      </c>
      <c r="L34" s="21">
        <v>534.15569566916656</v>
      </c>
      <c r="M34" s="21">
        <v>624.91480367041117</v>
      </c>
      <c r="N34" s="21">
        <v>625.16169543285503</v>
      </c>
      <c r="O34" s="21">
        <v>623.19036684104685</v>
      </c>
    </row>
    <row r="35" spans="2:15" x14ac:dyDescent="0.2">
      <c r="B35" s="42" t="s">
        <v>15</v>
      </c>
      <c r="C35" s="43"/>
      <c r="D35" s="43"/>
      <c r="E35" s="43"/>
      <c r="F35" s="43"/>
      <c r="G35" s="43"/>
      <c r="H35" s="43"/>
      <c r="I35" s="43"/>
      <c r="J35" s="44"/>
      <c r="N35" s="21"/>
      <c r="O35" s="21"/>
    </row>
    <row r="36" spans="2:15" x14ac:dyDescent="0.2">
      <c r="B36" s="2" t="s">
        <v>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2:15" x14ac:dyDescent="0.2">
      <c r="B37" s="8" t="s">
        <v>2</v>
      </c>
      <c r="C37" s="21">
        <v>271.38644430318448</v>
      </c>
      <c r="D37" s="21">
        <v>278.71446542697447</v>
      </c>
      <c r="E37" s="21">
        <v>293.2688888992808</v>
      </c>
      <c r="F37" s="21">
        <v>303.64684854729791</v>
      </c>
      <c r="G37" s="21">
        <v>319.07474271818245</v>
      </c>
      <c r="H37" s="21">
        <v>327.6612323891361</v>
      </c>
      <c r="I37" s="21">
        <v>334.40964187776416</v>
      </c>
      <c r="J37" s="21">
        <v>333.27221354854072</v>
      </c>
      <c r="K37" s="21">
        <v>350.96237742610123</v>
      </c>
      <c r="L37" s="21">
        <v>352.14701769774445</v>
      </c>
      <c r="M37" s="21">
        <v>402.90893099519553</v>
      </c>
      <c r="N37" s="21">
        <v>409.37407481191025</v>
      </c>
      <c r="O37" s="21">
        <v>430.38624696285837</v>
      </c>
    </row>
    <row r="38" spans="2:15" x14ac:dyDescent="0.2">
      <c r="B38" s="8" t="s">
        <v>3</v>
      </c>
      <c r="C38" s="21">
        <v>217.18935098482294</v>
      </c>
      <c r="D38" s="21">
        <v>224.698501495784</v>
      </c>
      <c r="E38" s="21">
        <v>241.42460519342771</v>
      </c>
      <c r="F38" s="21">
        <v>239.33201761864262</v>
      </c>
      <c r="G38" s="21">
        <v>256.46102463405828</v>
      </c>
      <c r="H38" s="21">
        <v>261.25607492997074</v>
      </c>
      <c r="I38" s="21">
        <v>271.04855808159328</v>
      </c>
      <c r="J38" s="21">
        <v>287.52527678215796</v>
      </c>
      <c r="K38" s="21">
        <v>296.33672165820576</v>
      </c>
      <c r="L38" s="21">
        <v>308.84805993084967</v>
      </c>
      <c r="M38" s="21">
        <v>349.99429124164539</v>
      </c>
      <c r="N38" s="21">
        <v>366.52281609195325</v>
      </c>
      <c r="O38" s="21">
        <v>368.80176275477567</v>
      </c>
    </row>
    <row r="39" spans="2:15" x14ac:dyDescent="0.2">
      <c r="B39" s="8" t="s">
        <v>4</v>
      </c>
      <c r="C39" s="21">
        <v>268.3116883116881</v>
      </c>
      <c r="D39" s="21">
        <v>301.06544303797455</v>
      </c>
      <c r="E39" s="21">
        <v>340.1674418604652</v>
      </c>
      <c r="F39" s="21">
        <v>310.38857142857142</v>
      </c>
      <c r="G39" s="21">
        <v>305.5757303370786</v>
      </c>
      <c r="H39" s="21">
        <v>335.00232558139527</v>
      </c>
      <c r="I39" s="21">
        <v>366.70865853658529</v>
      </c>
      <c r="J39" s="21">
        <v>412.42199999999985</v>
      </c>
      <c r="K39" s="21">
        <v>457.23944444444436</v>
      </c>
      <c r="L39" s="21">
        <v>388.98477777777759</v>
      </c>
      <c r="M39" s="21">
        <v>436.59666666666664</v>
      </c>
      <c r="N39" s="21">
        <v>403.23901960784298</v>
      </c>
      <c r="O39" s="21">
        <v>324.85003113648168</v>
      </c>
    </row>
    <row r="40" spans="2:15" x14ac:dyDescent="0.2">
      <c r="B40" s="8" t="s">
        <v>5</v>
      </c>
      <c r="C40" s="21">
        <v>227.65736762272684</v>
      </c>
      <c r="D40" s="21">
        <v>230.21174004867717</v>
      </c>
      <c r="E40" s="21">
        <v>248.81445087763504</v>
      </c>
      <c r="F40" s="21">
        <v>256.90261985183162</v>
      </c>
      <c r="G40" s="21">
        <v>267.19969216260188</v>
      </c>
      <c r="H40" s="21">
        <v>284.80610154140356</v>
      </c>
      <c r="I40" s="21">
        <v>306.44452841175433</v>
      </c>
      <c r="J40" s="21">
        <v>302.94422808614826</v>
      </c>
      <c r="K40" s="21">
        <v>317.95819815728913</v>
      </c>
      <c r="L40" s="21">
        <v>325.20368889336595</v>
      </c>
      <c r="M40" s="21">
        <v>348.30816628924208</v>
      </c>
      <c r="N40" s="21">
        <v>356.78097729926344</v>
      </c>
      <c r="O40" s="21">
        <v>397.65329418799087</v>
      </c>
    </row>
    <row r="41" spans="2:15" x14ac:dyDescent="0.2">
      <c r="B41" s="8" t="s">
        <v>6</v>
      </c>
      <c r="C41" s="21">
        <v>529.4699226804122</v>
      </c>
      <c r="D41" s="21">
        <v>521.38731414868016</v>
      </c>
      <c r="E41" s="21">
        <v>523.04039665970629</v>
      </c>
      <c r="F41" s="21">
        <v>507.28818540433753</v>
      </c>
      <c r="G41" s="21">
        <v>521.15162878787783</v>
      </c>
      <c r="H41" s="21">
        <v>524.4589603960402</v>
      </c>
      <c r="I41" s="21">
        <v>520.91513016845477</v>
      </c>
      <c r="J41" s="21">
        <v>509.9206741573056</v>
      </c>
      <c r="K41" s="21">
        <v>526.51785511363926</v>
      </c>
      <c r="L41" s="21">
        <v>508.03857142857402</v>
      </c>
      <c r="M41" s="21">
        <v>719.51866666666706</v>
      </c>
      <c r="N41" s="21">
        <v>711.76763215859114</v>
      </c>
      <c r="O41" s="21">
        <v>721.12741663772181</v>
      </c>
    </row>
    <row r="42" spans="2:15" x14ac:dyDescent="0.2">
      <c r="B42" s="8" t="s">
        <v>7</v>
      </c>
      <c r="C42" s="21">
        <v>289.899301350722</v>
      </c>
      <c r="D42" s="21">
        <v>310.78424833702957</v>
      </c>
      <c r="E42" s="21">
        <v>325.3893989296003</v>
      </c>
      <c r="F42" s="21">
        <v>336.51540203850129</v>
      </c>
      <c r="G42" s="21">
        <v>348.24470687473206</v>
      </c>
      <c r="H42" s="21">
        <v>357.55011688311293</v>
      </c>
      <c r="I42" s="21">
        <v>362.39951237809049</v>
      </c>
      <c r="J42" s="21">
        <v>359.17898422469727</v>
      </c>
      <c r="K42" s="21">
        <v>369.68122117847571</v>
      </c>
      <c r="L42" s="21">
        <v>364.34736021300694</v>
      </c>
      <c r="M42" s="21">
        <v>427.34852782070755</v>
      </c>
      <c r="N42" s="21">
        <v>436.79835090678677</v>
      </c>
      <c r="O42" s="21">
        <v>441.76923581265464</v>
      </c>
    </row>
    <row r="43" spans="2:15" x14ac:dyDescent="0.2">
      <c r="B43" s="8" t="s">
        <v>8</v>
      </c>
      <c r="C43" s="21">
        <v>301.81923380726761</v>
      </c>
      <c r="D43" s="21">
        <v>265.95591428698589</v>
      </c>
      <c r="E43" s="21">
        <v>277.56048808885163</v>
      </c>
      <c r="F43" s="21">
        <v>287.8461171289361</v>
      </c>
      <c r="G43" s="21">
        <v>300.40966221567999</v>
      </c>
      <c r="H43" s="21">
        <v>304.35566397863857</v>
      </c>
      <c r="I43" s="21">
        <v>312.59349170793985</v>
      </c>
      <c r="J43" s="21">
        <v>311.43474381093597</v>
      </c>
      <c r="K43" s="21">
        <v>330.18401335205255</v>
      </c>
      <c r="L43" s="21">
        <v>332.35919209506591</v>
      </c>
      <c r="M43" s="21">
        <v>382.38081594979394</v>
      </c>
      <c r="N43" s="21">
        <v>384.86731348426366</v>
      </c>
      <c r="O43" s="21">
        <v>405.38481686790954</v>
      </c>
    </row>
    <row r="44" spans="2:15" x14ac:dyDescent="0.2">
      <c r="B44" s="8" t="s">
        <v>9</v>
      </c>
      <c r="C44" s="21">
        <v>254.17141676742662</v>
      </c>
      <c r="D44" s="21">
        <v>403.69877744394842</v>
      </c>
      <c r="E44" s="21">
        <v>422.34763666482098</v>
      </c>
      <c r="F44" s="21">
        <v>436.88900264636573</v>
      </c>
      <c r="G44" s="21">
        <v>440.58405902834954</v>
      </c>
      <c r="H44" s="21">
        <v>443.51616056300924</v>
      </c>
      <c r="I44" s="21">
        <v>450.88323118521106</v>
      </c>
      <c r="J44" s="21">
        <v>453.76144626001098</v>
      </c>
      <c r="K44" s="21">
        <v>469.98275591363381</v>
      </c>
      <c r="L44" s="21">
        <v>457.68907679819637</v>
      </c>
      <c r="M44" s="21">
        <v>565.82216839559874</v>
      </c>
      <c r="N44" s="21">
        <v>570.06245938954942</v>
      </c>
      <c r="O44" s="21">
        <v>560.06872104535501</v>
      </c>
    </row>
    <row r="45" spans="2:15" ht="25.5" x14ac:dyDescent="0.2">
      <c r="B45" s="8" t="s">
        <v>10</v>
      </c>
      <c r="C45" s="21">
        <v>303.71379295214655</v>
      </c>
      <c r="D45" s="21">
        <v>346.82141686567286</v>
      </c>
      <c r="E45" s="21">
        <v>350.67403045882077</v>
      </c>
      <c r="F45" s="21">
        <v>356.94947323904944</v>
      </c>
      <c r="G45" s="21">
        <v>365.71420978561645</v>
      </c>
      <c r="H45" s="21">
        <v>364.32829517555427</v>
      </c>
      <c r="I45" s="21">
        <v>378.22177557092272</v>
      </c>
      <c r="J45" s="21">
        <v>379.68154419309508</v>
      </c>
      <c r="K45" s="21">
        <v>400.98527936185536</v>
      </c>
      <c r="L45" s="21">
        <v>392.14102391581395</v>
      </c>
      <c r="M45" s="21">
        <v>465.86695430074491</v>
      </c>
      <c r="N45" s="21">
        <v>475.87799568695715</v>
      </c>
      <c r="O45" s="21">
        <v>489.44360478870044</v>
      </c>
    </row>
    <row r="46" spans="2:15" x14ac:dyDescent="0.2">
      <c r="B46" s="8" t="s">
        <v>11</v>
      </c>
      <c r="C46" s="21">
        <v>310.86590427898136</v>
      </c>
      <c r="D46" s="21">
        <v>319.6715762327147</v>
      </c>
      <c r="E46" s="21">
        <v>330.1774095506604</v>
      </c>
      <c r="F46" s="21">
        <v>343.58638971276923</v>
      </c>
      <c r="G46" s="21">
        <v>363.80142079412326</v>
      </c>
      <c r="H46" s="21">
        <v>374.00844488044424</v>
      </c>
      <c r="I46" s="21">
        <v>345.26248040823822</v>
      </c>
      <c r="J46" s="21">
        <v>343.11438909466716</v>
      </c>
      <c r="K46" s="21">
        <v>361.46967912206219</v>
      </c>
      <c r="L46" s="21">
        <v>360.47547978219706</v>
      </c>
      <c r="M46" s="21">
        <v>421.58318059785836</v>
      </c>
      <c r="N46" s="21">
        <v>421.64334822015678</v>
      </c>
      <c r="O46" s="21">
        <v>423.19602065559553</v>
      </c>
    </row>
    <row r="47" spans="2:15" x14ac:dyDescent="0.2">
      <c r="B47" s="8" t="s">
        <v>16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>
        <v>350</v>
      </c>
    </row>
    <row r="48" spans="2:15" x14ac:dyDescent="0.2">
      <c r="B48" s="8" t="s">
        <v>12</v>
      </c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</row>
    <row r="49" spans="2:15" x14ac:dyDescent="0.2">
      <c r="B49" s="8" t="s">
        <v>13</v>
      </c>
      <c r="C49" s="21">
        <v>465.84564940541401</v>
      </c>
      <c r="D49" s="21">
        <v>510.45985238672495</v>
      </c>
      <c r="E49" s="21">
        <v>531.63554426819917</v>
      </c>
      <c r="F49" s="21">
        <v>550.12290355185451</v>
      </c>
      <c r="G49" s="21">
        <v>566.24312902206509</v>
      </c>
      <c r="H49" s="21">
        <v>568.22821343588134</v>
      </c>
      <c r="I49" s="21">
        <v>573.86103869384283</v>
      </c>
      <c r="J49" s="21">
        <v>576.0167632509249</v>
      </c>
      <c r="K49" s="21">
        <v>586.56884807304073</v>
      </c>
      <c r="L49" s="21">
        <v>584.88526421170286</v>
      </c>
      <c r="M49" s="21">
        <v>725.86565442643177</v>
      </c>
      <c r="N49" s="21">
        <v>716.38487163270418</v>
      </c>
      <c r="O49" s="21">
        <v>711.90133800475041</v>
      </c>
    </row>
    <row r="50" spans="2:15" x14ac:dyDescent="0.2">
      <c r="B50" s="5" t="s">
        <v>20</v>
      </c>
    </row>
    <row r="52" spans="2:15" ht="27" customHeight="1" x14ac:dyDescent="0.2">
      <c r="B52" s="33" t="s">
        <v>28</v>
      </c>
      <c r="C52" s="36" t="s">
        <v>27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5" spans="2:15" x14ac:dyDescent="0.2">
      <c r="C55" s="12"/>
    </row>
    <row r="56" spans="2:15" x14ac:dyDescent="0.2">
      <c r="C56" s="12"/>
    </row>
    <row r="57" spans="2:15" x14ac:dyDescent="0.2">
      <c r="C57" s="12"/>
    </row>
  </sheetData>
  <mergeCells count="6">
    <mergeCell ref="C52:O52"/>
    <mergeCell ref="B1:O1"/>
    <mergeCell ref="B2:O2"/>
    <mergeCell ref="B3:O3"/>
    <mergeCell ref="B20:J20"/>
    <mergeCell ref="B35:J35"/>
  </mergeCells>
  <printOptions horizontalCentered="1"/>
  <pageMargins left="0.31496062992125984" right="0.31496062992125984" top="0.35433070866141736" bottom="0.74803149606299213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showGridLines="0" zoomScaleNormal="100" workbookViewId="0">
      <selection activeCell="C23" sqref="C23"/>
    </sheetView>
  </sheetViews>
  <sheetFormatPr baseColWidth="10" defaultRowHeight="12.75" x14ac:dyDescent="0.2"/>
  <cols>
    <col min="1" max="1" width="2.140625" customWidth="1"/>
    <col min="2" max="2" width="15.5703125" customWidth="1"/>
    <col min="3" max="3" width="2.42578125" style="11" customWidth="1"/>
    <col min="4" max="4" width="21.85546875" style="11" customWidth="1"/>
    <col min="5" max="6" width="11.42578125" style="11" customWidth="1"/>
  </cols>
  <sheetData>
    <row r="1" spans="2:6" x14ac:dyDescent="0.2">
      <c r="B1" s="46" t="s">
        <v>19</v>
      </c>
      <c r="C1" s="46"/>
      <c r="D1" s="46"/>
    </row>
    <row r="2" spans="2:6" x14ac:dyDescent="0.2">
      <c r="B2" s="46" t="s">
        <v>23</v>
      </c>
      <c r="C2" s="46"/>
      <c r="D2" s="46"/>
    </row>
    <row r="3" spans="2:6" x14ac:dyDescent="0.2">
      <c r="B3" s="35" t="s">
        <v>24</v>
      </c>
      <c r="C3" s="35"/>
      <c r="D3" s="35"/>
    </row>
    <row r="4" spans="2:6" ht="8.25" customHeight="1" thickBot="1" x14ac:dyDescent="0.25">
      <c r="B4" s="9"/>
      <c r="C4" s="9"/>
      <c r="D4" s="9"/>
      <c r="E4" s="9"/>
      <c r="F4" s="9"/>
    </row>
    <row r="5" spans="2:6" ht="31.5" customHeight="1" thickBot="1" x14ac:dyDescent="0.25">
      <c r="B5" s="45" t="s">
        <v>22</v>
      </c>
      <c r="C5" s="45"/>
      <c r="D5" s="34" t="s">
        <v>21</v>
      </c>
    </row>
    <row r="6" spans="2:6" x14ac:dyDescent="0.2">
      <c r="B6" s="20">
        <v>2000</v>
      </c>
      <c r="C6" s="17"/>
      <c r="D6" s="14">
        <v>17868</v>
      </c>
    </row>
    <row r="7" spans="2:6" x14ac:dyDescent="0.2">
      <c r="B7" s="10">
        <v>2001</v>
      </c>
      <c r="C7" s="18"/>
      <c r="D7" s="14">
        <v>16348</v>
      </c>
    </row>
    <row r="8" spans="2:6" x14ac:dyDescent="0.2">
      <c r="B8" s="10">
        <v>2002</v>
      </c>
      <c r="C8" s="18"/>
      <c r="D8" s="14">
        <v>15786</v>
      </c>
    </row>
    <row r="9" spans="2:6" x14ac:dyDescent="0.2">
      <c r="B9" s="10">
        <v>2003</v>
      </c>
      <c r="C9" s="18"/>
      <c r="D9" s="14">
        <v>13670</v>
      </c>
      <c r="F9"/>
    </row>
    <row r="10" spans="2:6" x14ac:dyDescent="0.2">
      <c r="B10" s="10">
        <v>2004</v>
      </c>
      <c r="C10" s="18"/>
      <c r="D10" s="14">
        <v>14874</v>
      </c>
    </row>
    <row r="11" spans="2:6" x14ac:dyDescent="0.2">
      <c r="B11" s="10">
        <v>2005</v>
      </c>
      <c r="C11" s="18"/>
      <c r="D11" s="14">
        <v>13969</v>
      </c>
    </row>
    <row r="12" spans="2:6" x14ac:dyDescent="0.2">
      <c r="B12" s="10">
        <v>2006</v>
      </c>
      <c r="C12" s="18"/>
      <c r="D12" s="14">
        <v>13739</v>
      </c>
    </row>
    <row r="13" spans="2:6" x14ac:dyDescent="0.2">
      <c r="B13" s="10">
        <v>2007</v>
      </c>
      <c r="C13" s="18"/>
      <c r="D13" s="14">
        <v>14454</v>
      </c>
    </row>
    <row r="14" spans="2:6" x14ac:dyDescent="0.2">
      <c r="B14" s="10">
        <v>2008</v>
      </c>
      <c r="C14" s="18"/>
      <c r="D14" s="14">
        <v>16396</v>
      </c>
    </row>
    <row r="15" spans="2:6" x14ac:dyDescent="0.2">
      <c r="B15" s="10">
        <v>2009</v>
      </c>
      <c r="C15" s="18"/>
      <c r="D15" s="14">
        <v>15198</v>
      </c>
    </row>
    <row r="16" spans="2:6" x14ac:dyDescent="0.2">
      <c r="B16" s="10">
        <v>2010</v>
      </c>
      <c r="C16" s="18"/>
      <c r="D16" s="14">
        <v>13931</v>
      </c>
    </row>
    <row r="17" spans="2:4" x14ac:dyDescent="0.2">
      <c r="B17" s="10">
        <v>2011</v>
      </c>
      <c r="C17" s="18"/>
      <c r="D17" s="14">
        <v>14088</v>
      </c>
    </row>
    <row r="18" spans="2:4" x14ac:dyDescent="0.2">
      <c r="B18" s="10">
        <v>2012</v>
      </c>
      <c r="C18" s="18"/>
      <c r="D18" s="14">
        <v>13788</v>
      </c>
    </row>
    <row r="19" spans="2:4" x14ac:dyDescent="0.2">
      <c r="B19" s="10">
        <v>2013</v>
      </c>
      <c r="C19" s="18"/>
      <c r="D19" s="14">
        <v>14042</v>
      </c>
    </row>
    <row r="20" spans="2:4" x14ac:dyDescent="0.2">
      <c r="B20" s="10">
        <v>2014</v>
      </c>
      <c r="C20" s="18"/>
      <c r="D20" s="14">
        <v>13681</v>
      </c>
    </row>
    <row r="21" spans="2:4" x14ac:dyDescent="0.2">
      <c r="B21" s="10">
        <v>2015</v>
      </c>
      <c r="C21" s="18"/>
      <c r="D21" s="14">
        <v>14120</v>
      </c>
    </row>
    <row r="22" spans="2:4" x14ac:dyDescent="0.2">
      <c r="B22" s="10">
        <v>2016</v>
      </c>
      <c r="C22" s="18"/>
      <c r="D22" s="14">
        <v>14002</v>
      </c>
    </row>
    <row r="23" spans="2:4" ht="13.5" thickBot="1" x14ac:dyDescent="0.25">
      <c r="B23" s="15">
        <v>2017</v>
      </c>
      <c r="C23" s="19"/>
      <c r="D23" s="16">
        <v>13243</v>
      </c>
    </row>
    <row r="24" spans="2:4" ht="6.75" customHeight="1" x14ac:dyDescent="0.2"/>
    <row r="25" spans="2:4" x14ac:dyDescent="0.2">
      <c r="B25" s="9" t="s">
        <v>25</v>
      </c>
    </row>
  </sheetData>
  <mergeCells count="3">
    <mergeCell ref="B5:C5"/>
    <mergeCell ref="B1:D1"/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1. Trabajadores</vt:lpstr>
      <vt:lpstr>2. Sal Nom</vt:lpstr>
      <vt:lpstr>3. Sal Cot</vt:lpstr>
      <vt:lpstr>4.Sub Mater</vt:lpstr>
      <vt:lpstr>'1. Trabajadores'!Área_de_impresión</vt:lpstr>
      <vt:lpstr>'2. Sal Nom'!Área_de_impresión</vt:lpstr>
      <vt:lpstr>'3. Sal Cot'!Área_de_impresión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katya.deguerra</cp:lastModifiedBy>
  <cp:lastPrinted>2018-07-18T16:20:23Z</cp:lastPrinted>
  <dcterms:created xsi:type="dcterms:W3CDTF">2018-07-06T19:09:21Z</dcterms:created>
  <dcterms:modified xsi:type="dcterms:W3CDTF">2018-11-28T19:03:08Z</dcterms:modified>
</cp:coreProperties>
</file>